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drawings/drawing5.xml" ContentType="application/vnd.openxmlformats-officedocument.drawing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drawings/drawing6.xml" ContentType="application/vnd.openxmlformats-officedocument.drawing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DieseArbeitsmappe" autoCompressPictures="0" defaultThemeVersion="123820"/>
  <mc:AlternateContent xmlns:mc="http://schemas.openxmlformats.org/markup-compatibility/2006">
    <mc:Choice Requires="x15">
      <x15ac:absPath xmlns:x15ac="http://schemas.microsoft.com/office/spreadsheetml/2010/11/ac" url="https://htwb-my.sharepoint.com/personal/azmi_hasan_htwb_onmicrosoft_com/Documents/Indomarkt/Data_Indomarkt/"/>
    </mc:Choice>
  </mc:AlternateContent>
  <xr:revisionPtr revIDLastSave="13" documentId="8_{048B132F-0DAF-48AD-86A7-16939D790EAE}" xr6:coauthVersionLast="47" xr6:coauthVersionMax="47" xr10:uidLastSave="{37B56B95-796B-4C07-9F74-80486D3FC516}"/>
  <bookViews>
    <workbookView minimized="1" xWindow="4416" yWindow="2916" windowWidth="17868" windowHeight="8736" activeTab="3" xr2:uid="{00000000-000D-0000-FFFF-FFFF00000000}"/>
  </bookViews>
  <sheets>
    <sheet name="Purchase Order" sheetId="1" r:id="rId1"/>
    <sheet name="Purchase Order (2)" sheetId="13" r:id="rId2"/>
    <sheet name="HS" sheetId="5" r:id="rId3"/>
    <sheet name="Nesia" sheetId="9" r:id="rId4"/>
    <sheet name="luculus" sheetId="10" r:id="rId5"/>
    <sheet name="OM" sheetId="11" r:id="rId6"/>
    <sheet name="Page 2" sheetId="4" r:id="rId7"/>
    <sheet name="Receiving Report" sheetId="3" r:id="rId8"/>
    <sheet name="Terms" sheetId="2" r:id="rId9"/>
    <sheet name="MHD RECHNEN" sheetId="12" r:id="rId10"/>
  </sheets>
  <definedNames>
    <definedName name="_xlnm._FilterDatabase" localSheetId="2" hidden="1">HS!$A$1:$O$91</definedName>
    <definedName name="FOB">OFFSET(Terms!$E$3,0,0,COUNTA(Terms!$E:$E)-1,1)</definedName>
    <definedName name="FrtTerms">OFFSET(Terms!$H$3,0,0,COUNTA(Terms!$H:$H)-1,1)</definedName>
    <definedName name="PayTerms">OFFSET(Terms!$B$3,0,0,COUNTA(Terms!$B:$B)-1,1)</definedName>
    <definedName name="ShipVia">OFFSET(Terms!$K$3,0,0,COUNTA(Terms!$K:$K)-1,1)</definedName>
    <definedName name="Status">OFFSET(Terms!$Q$3,0,0,COUNTA(Terms!$Q:$Q)-1,1)</definedName>
    <definedName name="Tax">OFFSET(Terms!$N$3,0,0,COUNTA(Terms!$N:$N)-1,1)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F25" i="1"/>
  <c r="E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25" i="1"/>
  <c r="F23" i="13"/>
  <c r="E14" i="13"/>
  <c r="C13" i="13"/>
  <c r="C12" i="13"/>
  <c r="B11" i="13"/>
  <c r="B10" i="13"/>
  <c r="B9" i="13"/>
  <c r="E3" i="13"/>
  <c r="C12" i="1"/>
  <c r="C13" i="1"/>
  <c r="B11" i="1"/>
  <c r="B10" i="1"/>
  <c r="B9" i="1"/>
  <c r="H276" i="12"/>
  <c r="H275" i="12" l="1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J12" i="12"/>
  <c r="E294" i="12" s="1"/>
  <c r="F19" i="12" l="1"/>
  <c r="H19" i="12" s="1"/>
  <c r="E38" i="12"/>
  <c r="G38" i="12" s="1"/>
  <c r="E54" i="12"/>
  <c r="G54" i="12" s="1"/>
  <c r="E70" i="12"/>
  <c r="G70" i="12" s="1"/>
  <c r="E86" i="12"/>
  <c r="G86" i="12" s="1"/>
  <c r="E117" i="12"/>
  <c r="G117" i="12" s="1"/>
  <c r="E131" i="12"/>
  <c r="G131" i="12" s="1"/>
  <c r="F16" i="12"/>
  <c r="H16" i="12" s="1"/>
  <c r="F20" i="12"/>
  <c r="H20" i="12" s="1"/>
  <c r="E26" i="12"/>
  <c r="G26" i="12" s="1"/>
  <c r="E42" i="12"/>
  <c r="G42" i="12" s="1"/>
  <c r="E58" i="12"/>
  <c r="G58" i="12" s="1"/>
  <c r="E74" i="12"/>
  <c r="G74" i="12" s="1"/>
  <c r="E90" i="12"/>
  <c r="G90" i="12" s="1"/>
  <c r="E125" i="12"/>
  <c r="G125" i="12" s="1"/>
  <c r="E22" i="12"/>
  <c r="G22" i="12" s="1"/>
  <c r="E46" i="12"/>
  <c r="G46" i="12" s="1"/>
  <c r="E101" i="12"/>
  <c r="G101" i="12" s="1"/>
  <c r="E18" i="12"/>
  <c r="G18" i="12" s="1"/>
  <c r="E30" i="12"/>
  <c r="G30" i="12" s="1"/>
  <c r="E62" i="12"/>
  <c r="G62" i="12" s="1"/>
  <c r="E78" i="12"/>
  <c r="G78" i="12" s="1"/>
  <c r="E94" i="12"/>
  <c r="G94" i="12" s="1"/>
  <c r="E286" i="12"/>
  <c r="E19" i="12"/>
  <c r="G19" i="12" s="1"/>
  <c r="E24" i="12"/>
  <c r="G24" i="12" s="1"/>
  <c r="E34" i="12"/>
  <c r="G34" i="12" s="1"/>
  <c r="E50" i="12"/>
  <c r="G50" i="12" s="1"/>
  <c r="E66" i="12"/>
  <c r="G66" i="12" s="1"/>
  <c r="E82" i="12"/>
  <c r="G82" i="12" s="1"/>
  <c r="E109" i="12"/>
  <c r="G109" i="12" s="1"/>
  <c r="E317" i="12"/>
  <c r="E313" i="12"/>
  <c r="E309" i="12"/>
  <c r="E305" i="12"/>
  <c r="E301" i="12"/>
  <c r="E297" i="12"/>
  <c r="E293" i="12"/>
  <c r="E289" i="12"/>
  <c r="E285" i="12"/>
  <c r="E281" i="12"/>
  <c r="E277" i="12"/>
  <c r="E275" i="12"/>
  <c r="G275" i="12" s="1"/>
  <c r="E271" i="12"/>
  <c r="G271" i="12" s="1"/>
  <c r="E267" i="12"/>
  <c r="G267" i="12" s="1"/>
  <c r="E263" i="12"/>
  <c r="G263" i="12" s="1"/>
  <c r="E259" i="12"/>
  <c r="G259" i="12" s="1"/>
  <c r="E255" i="12"/>
  <c r="G255" i="12" s="1"/>
  <c r="E251" i="12"/>
  <c r="G251" i="12" s="1"/>
  <c r="E247" i="12"/>
  <c r="G247" i="12" s="1"/>
  <c r="E243" i="12"/>
  <c r="G243" i="12" s="1"/>
  <c r="E239" i="12"/>
  <c r="G239" i="12" s="1"/>
  <c r="E235" i="12"/>
  <c r="G235" i="12" s="1"/>
  <c r="E231" i="12"/>
  <c r="G231" i="12" s="1"/>
  <c r="E227" i="12"/>
  <c r="G227" i="12" s="1"/>
  <c r="E223" i="12"/>
  <c r="G223" i="12" s="1"/>
  <c r="E219" i="12"/>
  <c r="G219" i="12" s="1"/>
  <c r="E215" i="12"/>
  <c r="G215" i="12" s="1"/>
  <c r="E211" i="12"/>
  <c r="G211" i="12" s="1"/>
  <c r="E207" i="12"/>
  <c r="G207" i="12" s="1"/>
  <c r="E203" i="12"/>
  <c r="G203" i="12" s="1"/>
  <c r="E199" i="12"/>
  <c r="G199" i="12" s="1"/>
  <c r="E195" i="12"/>
  <c r="G195" i="12" s="1"/>
  <c r="E191" i="12"/>
  <c r="G191" i="12" s="1"/>
  <c r="E187" i="12"/>
  <c r="G187" i="12" s="1"/>
  <c r="E183" i="12"/>
  <c r="G183" i="12" s="1"/>
  <c r="E179" i="12"/>
  <c r="G179" i="12" s="1"/>
  <c r="E175" i="12"/>
  <c r="G175" i="12" s="1"/>
  <c r="E171" i="12"/>
  <c r="G171" i="12" s="1"/>
  <c r="E167" i="12"/>
  <c r="G167" i="12" s="1"/>
  <c r="E163" i="12"/>
  <c r="G163" i="12" s="1"/>
  <c r="E159" i="12"/>
  <c r="G159" i="12" s="1"/>
  <c r="E155" i="12"/>
  <c r="G155" i="12" s="1"/>
  <c r="E151" i="12"/>
  <c r="G151" i="12" s="1"/>
  <c r="E147" i="12"/>
  <c r="G147" i="12" s="1"/>
  <c r="E143" i="12"/>
  <c r="G143" i="12" s="1"/>
  <c r="E139" i="12"/>
  <c r="G139" i="12" s="1"/>
  <c r="E135" i="12"/>
  <c r="G135" i="12" s="1"/>
  <c r="E316" i="12"/>
  <c r="E312" i="12"/>
  <c r="E308" i="12"/>
  <c r="E304" i="12"/>
  <c r="E300" i="12"/>
  <c r="E296" i="12"/>
  <c r="E292" i="12"/>
  <c r="E288" i="12"/>
  <c r="E284" i="12"/>
  <c r="E280" i="12"/>
  <c r="E276" i="12"/>
  <c r="G276" i="12" s="1"/>
  <c r="E272" i="12"/>
  <c r="G272" i="12" s="1"/>
  <c r="E268" i="12"/>
  <c r="G268" i="12" s="1"/>
  <c r="E264" i="12"/>
  <c r="G264" i="12" s="1"/>
  <c r="E260" i="12"/>
  <c r="G260" i="12" s="1"/>
  <c r="E256" i="12"/>
  <c r="G256" i="12" s="1"/>
  <c r="E252" i="12"/>
  <c r="G252" i="12" s="1"/>
  <c r="E248" i="12"/>
  <c r="G248" i="12" s="1"/>
  <c r="E244" i="12"/>
  <c r="G244" i="12" s="1"/>
  <c r="E240" i="12"/>
  <c r="G240" i="12" s="1"/>
  <c r="E236" i="12"/>
  <c r="G236" i="12" s="1"/>
  <c r="E232" i="12"/>
  <c r="G232" i="12" s="1"/>
  <c r="E228" i="12"/>
  <c r="G228" i="12" s="1"/>
  <c r="E224" i="12"/>
  <c r="G224" i="12" s="1"/>
  <c r="E220" i="12"/>
  <c r="G220" i="12" s="1"/>
  <c r="E216" i="12"/>
  <c r="G216" i="12" s="1"/>
  <c r="E212" i="12"/>
  <c r="G212" i="12" s="1"/>
  <c r="E208" i="12"/>
  <c r="G208" i="12" s="1"/>
  <c r="E204" i="12"/>
  <c r="G204" i="12" s="1"/>
  <c r="E200" i="12"/>
  <c r="G200" i="12" s="1"/>
  <c r="E196" i="12"/>
  <c r="G196" i="12" s="1"/>
  <c r="E192" i="12"/>
  <c r="G192" i="12" s="1"/>
  <c r="E188" i="12"/>
  <c r="G188" i="12" s="1"/>
  <c r="E184" i="12"/>
  <c r="G184" i="12" s="1"/>
  <c r="E180" i="12"/>
  <c r="G180" i="12" s="1"/>
  <c r="E176" i="12"/>
  <c r="G176" i="12" s="1"/>
  <c r="E172" i="12"/>
  <c r="G172" i="12" s="1"/>
  <c r="E168" i="12"/>
  <c r="G168" i="12" s="1"/>
  <c r="E164" i="12"/>
  <c r="G164" i="12" s="1"/>
  <c r="E160" i="12"/>
  <c r="G160" i="12" s="1"/>
  <c r="E156" i="12"/>
  <c r="G156" i="12" s="1"/>
  <c r="E152" i="12"/>
  <c r="G152" i="12" s="1"/>
  <c r="E148" i="12"/>
  <c r="G148" i="12" s="1"/>
  <c r="E144" i="12"/>
  <c r="G144" i="12" s="1"/>
  <c r="E140" i="12"/>
  <c r="G140" i="12" s="1"/>
  <c r="E136" i="12"/>
  <c r="G136" i="12" s="1"/>
  <c r="E132" i="12"/>
  <c r="G132" i="12" s="1"/>
  <c r="E128" i="12"/>
  <c r="G128" i="12" s="1"/>
  <c r="E315" i="12"/>
  <c r="E307" i="12"/>
  <c r="E299" i="12"/>
  <c r="E291" i="12"/>
  <c r="E283" i="12"/>
  <c r="E274" i="12"/>
  <c r="G274" i="12" s="1"/>
  <c r="E270" i="12"/>
  <c r="G270" i="12" s="1"/>
  <c r="E266" i="12"/>
  <c r="G266" i="12" s="1"/>
  <c r="E262" i="12"/>
  <c r="G262" i="12" s="1"/>
  <c r="E258" i="12"/>
  <c r="G258" i="12" s="1"/>
  <c r="E254" i="12"/>
  <c r="G254" i="12" s="1"/>
  <c r="E250" i="12"/>
  <c r="G250" i="12" s="1"/>
  <c r="E246" i="12"/>
  <c r="G246" i="12" s="1"/>
  <c r="E242" i="12"/>
  <c r="G242" i="12" s="1"/>
  <c r="E238" i="12"/>
  <c r="G238" i="12" s="1"/>
  <c r="E234" i="12"/>
  <c r="G234" i="12" s="1"/>
  <c r="E230" i="12"/>
  <c r="G230" i="12" s="1"/>
  <c r="E226" i="12"/>
  <c r="G226" i="12" s="1"/>
  <c r="E222" i="12"/>
  <c r="G222" i="12" s="1"/>
  <c r="E218" i="12"/>
  <c r="G218" i="12" s="1"/>
  <c r="E214" i="12"/>
  <c r="G214" i="12" s="1"/>
  <c r="E210" i="12"/>
  <c r="G210" i="12" s="1"/>
  <c r="E206" i="12"/>
  <c r="G206" i="12" s="1"/>
  <c r="E202" i="12"/>
  <c r="G202" i="12" s="1"/>
  <c r="E198" i="12"/>
  <c r="G198" i="12" s="1"/>
  <c r="E194" i="12"/>
  <c r="G194" i="12" s="1"/>
  <c r="E190" i="12"/>
  <c r="G190" i="12" s="1"/>
  <c r="E186" i="12"/>
  <c r="G186" i="12" s="1"/>
  <c r="E182" i="12"/>
  <c r="G182" i="12" s="1"/>
  <c r="E178" i="12"/>
  <c r="G178" i="12" s="1"/>
  <c r="E174" i="12"/>
  <c r="G174" i="12" s="1"/>
  <c r="E170" i="12"/>
  <c r="G170" i="12" s="1"/>
  <c r="E166" i="12"/>
  <c r="G166" i="12" s="1"/>
  <c r="E162" i="12"/>
  <c r="G162" i="12" s="1"/>
  <c r="E158" i="12"/>
  <c r="G158" i="12" s="1"/>
  <c r="E154" i="12"/>
  <c r="G154" i="12" s="1"/>
  <c r="E150" i="12"/>
  <c r="G150" i="12" s="1"/>
  <c r="E146" i="12"/>
  <c r="G146" i="12" s="1"/>
  <c r="E142" i="12"/>
  <c r="G142" i="12" s="1"/>
  <c r="E138" i="12"/>
  <c r="G138" i="12" s="1"/>
  <c r="E134" i="12"/>
  <c r="G134" i="12" s="1"/>
  <c r="E129" i="12"/>
  <c r="G129" i="12" s="1"/>
  <c r="E126" i="12"/>
  <c r="G126" i="12" s="1"/>
  <c r="E122" i="12"/>
  <c r="G122" i="12" s="1"/>
  <c r="E118" i="12"/>
  <c r="G118" i="12" s="1"/>
  <c r="E114" i="12"/>
  <c r="G114" i="12" s="1"/>
  <c r="E110" i="12"/>
  <c r="G110" i="12" s="1"/>
  <c r="E106" i="12"/>
  <c r="G106" i="12" s="1"/>
  <c r="E102" i="12"/>
  <c r="G102" i="12" s="1"/>
  <c r="E98" i="12"/>
  <c r="G98" i="12" s="1"/>
  <c r="E314" i="12"/>
  <c r="E306" i="12"/>
  <c r="E298" i="12"/>
  <c r="E290" i="12"/>
  <c r="E282" i="12"/>
  <c r="E127" i="12"/>
  <c r="G127" i="12" s="1"/>
  <c r="E123" i="12"/>
  <c r="G123" i="12" s="1"/>
  <c r="E119" i="12"/>
  <c r="G119" i="12" s="1"/>
  <c r="E115" i="12"/>
  <c r="G115" i="12" s="1"/>
  <c r="E111" i="12"/>
  <c r="G111" i="12" s="1"/>
  <c r="E107" i="12"/>
  <c r="G107" i="12" s="1"/>
  <c r="E103" i="12"/>
  <c r="G103" i="12" s="1"/>
  <c r="E99" i="12"/>
  <c r="G99" i="12" s="1"/>
  <c r="E95" i="12"/>
  <c r="G95" i="12" s="1"/>
  <c r="E91" i="12"/>
  <c r="G91" i="12" s="1"/>
  <c r="E87" i="12"/>
  <c r="G87" i="12" s="1"/>
  <c r="E83" i="12"/>
  <c r="G83" i="12" s="1"/>
  <c r="E79" i="12"/>
  <c r="G79" i="12" s="1"/>
  <c r="E75" i="12"/>
  <c r="G75" i="12" s="1"/>
  <c r="E71" i="12"/>
  <c r="G71" i="12" s="1"/>
  <c r="E67" i="12"/>
  <c r="G67" i="12" s="1"/>
  <c r="E63" i="12"/>
  <c r="G63" i="12" s="1"/>
  <c r="E59" i="12"/>
  <c r="G59" i="12" s="1"/>
  <c r="E55" i="12"/>
  <c r="G55" i="12" s="1"/>
  <c r="E51" i="12"/>
  <c r="G51" i="12" s="1"/>
  <c r="E47" i="12"/>
  <c r="G47" i="12" s="1"/>
  <c r="E43" i="12"/>
  <c r="G43" i="12" s="1"/>
  <c r="E39" i="12"/>
  <c r="G39" i="12" s="1"/>
  <c r="E35" i="12"/>
  <c r="G35" i="12" s="1"/>
  <c r="E31" i="12"/>
  <c r="G31" i="12" s="1"/>
  <c r="E27" i="12"/>
  <c r="G27" i="12" s="1"/>
  <c r="E205" i="12"/>
  <c r="G205" i="12" s="1"/>
  <c r="E181" i="12"/>
  <c r="G181" i="12" s="1"/>
  <c r="E173" i="12"/>
  <c r="G173" i="12" s="1"/>
  <c r="E165" i="12"/>
  <c r="G165" i="12" s="1"/>
  <c r="E153" i="12"/>
  <c r="G153" i="12" s="1"/>
  <c r="E149" i="12"/>
  <c r="G149" i="12" s="1"/>
  <c r="E141" i="12"/>
  <c r="G141" i="12" s="1"/>
  <c r="E133" i="12"/>
  <c r="G133" i="12" s="1"/>
  <c r="E130" i="12"/>
  <c r="G130" i="12" s="1"/>
  <c r="E124" i="12"/>
  <c r="G124" i="12" s="1"/>
  <c r="E120" i="12"/>
  <c r="G120" i="12" s="1"/>
  <c r="E116" i="12"/>
  <c r="G116" i="12" s="1"/>
  <c r="E112" i="12"/>
  <c r="G112" i="12" s="1"/>
  <c r="E104" i="12"/>
  <c r="G104" i="12" s="1"/>
  <c r="E92" i="12"/>
  <c r="G92" i="12" s="1"/>
  <c r="E88" i="12"/>
  <c r="G88" i="12" s="1"/>
  <c r="E84" i="12"/>
  <c r="G84" i="12" s="1"/>
  <c r="E80" i="12"/>
  <c r="G80" i="12" s="1"/>
  <c r="E76" i="12"/>
  <c r="G76" i="12" s="1"/>
  <c r="E72" i="12"/>
  <c r="G72" i="12" s="1"/>
  <c r="E68" i="12"/>
  <c r="G68" i="12" s="1"/>
  <c r="E64" i="12"/>
  <c r="G64" i="12" s="1"/>
  <c r="E60" i="12"/>
  <c r="G60" i="12" s="1"/>
  <c r="E56" i="12"/>
  <c r="G56" i="12" s="1"/>
  <c r="E52" i="12"/>
  <c r="G52" i="12" s="1"/>
  <c r="E48" i="12"/>
  <c r="G48" i="12" s="1"/>
  <c r="E44" i="12"/>
  <c r="G44" i="12" s="1"/>
  <c r="E40" i="12"/>
  <c r="G40" i="12" s="1"/>
  <c r="E36" i="12"/>
  <c r="G36" i="12" s="1"/>
  <c r="E32" i="12"/>
  <c r="G32" i="12" s="1"/>
  <c r="E28" i="12"/>
  <c r="G28" i="12" s="1"/>
  <c r="F24" i="12"/>
  <c r="H24" i="12" s="1"/>
  <c r="F23" i="12"/>
  <c r="H23" i="12" s="1"/>
  <c r="F22" i="12"/>
  <c r="H22" i="12" s="1"/>
  <c r="E311" i="12"/>
  <c r="E303" i="12"/>
  <c r="E295" i="12"/>
  <c r="E287" i="12"/>
  <c r="E279" i="12"/>
  <c r="E273" i="12"/>
  <c r="G273" i="12" s="1"/>
  <c r="E269" i="12"/>
  <c r="G269" i="12" s="1"/>
  <c r="E265" i="12"/>
  <c r="G265" i="12" s="1"/>
  <c r="E261" i="12"/>
  <c r="G261" i="12" s="1"/>
  <c r="E257" i="12"/>
  <c r="G257" i="12" s="1"/>
  <c r="E253" i="12"/>
  <c r="G253" i="12" s="1"/>
  <c r="E249" i="12"/>
  <c r="G249" i="12" s="1"/>
  <c r="E245" i="12"/>
  <c r="G245" i="12" s="1"/>
  <c r="E241" i="12"/>
  <c r="G241" i="12" s="1"/>
  <c r="E237" i="12"/>
  <c r="G237" i="12" s="1"/>
  <c r="E233" i="12"/>
  <c r="G233" i="12" s="1"/>
  <c r="E229" i="12"/>
  <c r="G229" i="12" s="1"/>
  <c r="E225" i="12"/>
  <c r="G225" i="12" s="1"/>
  <c r="E221" i="12"/>
  <c r="G221" i="12" s="1"/>
  <c r="E217" i="12"/>
  <c r="G217" i="12" s="1"/>
  <c r="E213" i="12"/>
  <c r="G213" i="12" s="1"/>
  <c r="E209" i="12"/>
  <c r="G209" i="12" s="1"/>
  <c r="E201" i="12"/>
  <c r="G201" i="12" s="1"/>
  <c r="E197" i="12"/>
  <c r="G197" i="12" s="1"/>
  <c r="E193" i="12"/>
  <c r="G193" i="12" s="1"/>
  <c r="E189" i="12"/>
  <c r="G189" i="12" s="1"/>
  <c r="E185" i="12"/>
  <c r="G185" i="12" s="1"/>
  <c r="E177" i="12"/>
  <c r="G177" i="12" s="1"/>
  <c r="E169" i="12"/>
  <c r="G169" i="12" s="1"/>
  <c r="E161" i="12"/>
  <c r="G161" i="12" s="1"/>
  <c r="E157" i="12"/>
  <c r="G157" i="12" s="1"/>
  <c r="E145" i="12"/>
  <c r="G145" i="12" s="1"/>
  <c r="E137" i="12"/>
  <c r="G137" i="12" s="1"/>
  <c r="E108" i="12"/>
  <c r="G108" i="12" s="1"/>
  <c r="E100" i="12"/>
  <c r="G100" i="12" s="1"/>
  <c r="E96" i="12"/>
  <c r="G96" i="12" s="1"/>
  <c r="E17" i="12"/>
  <c r="G17" i="12" s="1"/>
  <c r="F18" i="12"/>
  <c r="H18" i="12" s="1"/>
  <c r="E21" i="12"/>
  <c r="G21" i="12" s="1"/>
  <c r="E302" i="12"/>
  <c r="E16" i="12"/>
  <c r="G16" i="12" s="1"/>
  <c r="F17" i="12"/>
  <c r="H17" i="12" s="1"/>
  <c r="E20" i="12"/>
  <c r="G20" i="12" s="1"/>
  <c r="F21" i="12"/>
  <c r="H21" i="12" s="1"/>
  <c r="E23" i="12"/>
  <c r="G23" i="12" s="1"/>
  <c r="E25" i="12"/>
  <c r="G25" i="12" s="1"/>
  <c r="E29" i="12"/>
  <c r="G29" i="12" s="1"/>
  <c r="E33" i="12"/>
  <c r="G33" i="12" s="1"/>
  <c r="E37" i="12"/>
  <c r="G37" i="12" s="1"/>
  <c r="E41" i="12"/>
  <c r="G41" i="12" s="1"/>
  <c r="E45" i="12"/>
  <c r="G45" i="12" s="1"/>
  <c r="E49" i="12"/>
  <c r="G49" i="12" s="1"/>
  <c r="E53" i="12"/>
  <c r="G53" i="12" s="1"/>
  <c r="E57" i="12"/>
  <c r="G57" i="12" s="1"/>
  <c r="E61" i="12"/>
  <c r="G61" i="12" s="1"/>
  <c r="E65" i="12"/>
  <c r="G65" i="12" s="1"/>
  <c r="E69" i="12"/>
  <c r="G69" i="12" s="1"/>
  <c r="E73" i="12"/>
  <c r="G73" i="12" s="1"/>
  <c r="E77" i="12"/>
  <c r="G77" i="12" s="1"/>
  <c r="E81" i="12"/>
  <c r="G81" i="12" s="1"/>
  <c r="E85" i="12"/>
  <c r="G85" i="12" s="1"/>
  <c r="E89" i="12"/>
  <c r="G89" i="12" s="1"/>
  <c r="E93" i="12"/>
  <c r="G93" i="12" s="1"/>
  <c r="E97" i="12"/>
  <c r="G97" i="12" s="1"/>
  <c r="E105" i="12"/>
  <c r="G105" i="12" s="1"/>
  <c r="E113" i="12"/>
  <c r="G113" i="12" s="1"/>
  <c r="E121" i="12"/>
  <c r="G121" i="12" s="1"/>
  <c r="E278" i="12"/>
  <c r="E310" i="12"/>
  <c r="F23" i="1" l="1"/>
  <c r="K508" i="11"/>
  <c r="J508" i="11" s="1"/>
  <c r="K507" i="11"/>
  <c r="J507" i="11" s="1"/>
  <c r="K506" i="11"/>
  <c r="J506" i="11" s="1"/>
  <c r="K505" i="11"/>
  <c r="J505" i="11" s="1"/>
  <c r="K504" i="11"/>
  <c r="J504" i="11" s="1"/>
  <c r="K503" i="11"/>
  <c r="J503" i="11" s="1"/>
  <c r="K502" i="11"/>
  <c r="J502" i="11" s="1"/>
  <c r="K501" i="11"/>
  <c r="J501" i="11" s="1"/>
  <c r="K500" i="11"/>
  <c r="J500" i="11" s="1"/>
  <c r="K499" i="11"/>
  <c r="J499" i="11" s="1"/>
  <c r="K498" i="11"/>
  <c r="J498" i="11" s="1"/>
  <c r="K497" i="11"/>
  <c r="J497" i="11" s="1"/>
  <c r="K496" i="11"/>
  <c r="J496" i="11" s="1"/>
  <c r="K495" i="11"/>
  <c r="J495" i="11" s="1"/>
  <c r="K494" i="11"/>
  <c r="J494" i="11" s="1"/>
  <c r="K493" i="11"/>
  <c r="J493" i="11" s="1"/>
  <c r="K492" i="11"/>
  <c r="J492" i="11" s="1"/>
  <c r="K491" i="11"/>
  <c r="J491" i="11" s="1"/>
  <c r="K490" i="11"/>
  <c r="J490" i="11" s="1"/>
  <c r="K489" i="11"/>
  <c r="J489" i="11" s="1"/>
  <c r="K488" i="11"/>
  <c r="J488" i="11" s="1"/>
  <c r="K487" i="11"/>
  <c r="J487" i="11" s="1"/>
  <c r="K486" i="11"/>
  <c r="J486" i="11" s="1"/>
  <c r="K485" i="11"/>
  <c r="J485" i="11" s="1"/>
  <c r="K484" i="11"/>
  <c r="J484" i="11" s="1"/>
  <c r="K483" i="11"/>
  <c r="J483" i="11" s="1"/>
  <c r="K482" i="11"/>
  <c r="J482" i="11" s="1"/>
  <c r="K481" i="11"/>
  <c r="J481" i="11" s="1"/>
  <c r="K480" i="11"/>
  <c r="J480" i="11" s="1"/>
  <c r="K479" i="11"/>
  <c r="J479" i="11" s="1"/>
  <c r="K478" i="11"/>
  <c r="J478" i="11" s="1"/>
  <c r="K477" i="11"/>
  <c r="J477" i="11" s="1"/>
  <c r="K476" i="11"/>
  <c r="J476" i="11" s="1"/>
  <c r="K475" i="11"/>
  <c r="J475" i="11" s="1"/>
  <c r="K474" i="11"/>
  <c r="J474" i="11" s="1"/>
  <c r="K473" i="11"/>
  <c r="J473" i="11" s="1"/>
  <c r="K472" i="11"/>
  <c r="J472" i="11" s="1"/>
  <c r="K471" i="11"/>
  <c r="J471" i="11" s="1"/>
  <c r="K470" i="11"/>
  <c r="J470" i="11" s="1"/>
  <c r="K469" i="11"/>
  <c r="J469" i="11" s="1"/>
  <c r="K468" i="11"/>
  <c r="J468" i="11" s="1"/>
  <c r="K467" i="11"/>
  <c r="J467" i="11" s="1"/>
  <c r="K466" i="11"/>
  <c r="J466" i="11" s="1"/>
  <c r="K465" i="11"/>
  <c r="J465" i="11" s="1"/>
  <c r="K464" i="11"/>
  <c r="J464" i="11" s="1"/>
  <c r="K463" i="11"/>
  <c r="J463" i="11" s="1"/>
  <c r="K462" i="11"/>
  <c r="J462" i="11" s="1"/>
  <c r="K461" i="11"/>
  <c r="J461" i="11" s="1"/>
  <c r="K460" i="11"/>
  <c r="J460" i="11" s="1"/>
  <c r="K459" i="11"/>
  <c r="J459" i="11" s="1"/>
  <c r="K458" i="11"/>
  <c r="J458" i="11" s="1"/>
  <c r="K457" i="11"/>
  <c r="J457" i="11" s="1"/>
  <c r="K456" i="11"/>
  <c r="J456" i="11" s="1"/>
  <c r="K455" i="11"/>
  <c r="J455" i="11" s="1"/>
  <c r="K454" i="11"/>
  <c r="J454" i="11" s="1"/>
  <c r="K453" i="11"/>
  <c r="J453" i="11" s="1"/>
  <c r="K452" i="11"/>
  <c r="J452" i="11" s="1"/>
  <c r="K451" i="11"/>
  <c r="J451" i="11" s="1"/>
  <c r="K450" i="11"/>
  <c r="J450" i="11" s="1"/>
  <c r="K449" i="11"/>
  <c r="J449" i="11" s="1"/>
  <c r="K448" i="11"/>
  <c r="J448" i="11" s="1"/>
  <c r="K447" i="11"/>
  <c r="J447" i="11" s="1"/>
  <c r="K446" i="11"/>
  <c r="J446" i="11" s="1"/>
  <c r="K445" i="11"/>
  <c r="J445" i="11" s="1"/>
  <c r="K444" i="11"/>
  <c r="J444" i="11" s="1"/>
  <c r="K443" i="11"/>
  <c r="J443" i="11" s="1"/>
  <c r="K442" i="11"/>
  <c r="J442" i="11" s="1"/>
  <c r="K441" i="11"/>
  <c r="J441" i="11" s="1"/>
  <c r="K440" i="11"/>
  <c r="J440" i="11" s="1"/>
  <c r="K439" i="11"/>
  <c r="J439" i="11" s="1"/>
  <c r="K438" i="11"/>
  <c r="J438" i="11" s="1"/>
  <c r="K437" i="11"/>
  <c r="J437" i="11" s="1"/>
  <c r="K436" i="11"/>
  <c r="J436" i="11" s="1"/>
  <c r="K435" i="11"/>
  <c r="J435" i="11" s="1"/>
  <c r="K434" i="11"/>
  <c r="J434" i="11" s="1"/>
  <c r="K433" i="11"/>
  <c r="J433" i="11" s="1"/>
  <c r="K432" i="11"/>
  <c r="J432" i="11" s="1"/>
  <c r="K431" i="11"/>
  <c r="J431" i="11" s="1"/>
  <c r="K430" i="11"/>
  <c r="J430" i="11" s="1"/>
  <c r="K429" i="11"/>
  <c r="J429" i="11" s="1"/>
  <c r="K428" i="11"/>
  <c r="J428" i="11" s="1"/>
  <c r="K427" i="11"/>
  <c r="J427" i="11" s="1"/>
  <c r="K426" i="11"/>
  <c r="J426" i="11" s="1"/>
  <c r="K425" i="11"/>
  <c r="J425" i="11" s="1"/>
  <c r="K424" i="11"/>
  <c r="J424" i="11" s="1"/>
  <c r="K423" i="11"/>
  <c r="J423" i="11" s="1"/>
  <c r="K422" i="11"/>
  <c r="J422" i="11" s="1"/>
  <c r="K421" i="11"/>
  <c r="J421" i="11" s="1"/>
  <c r="K420" i="11"/>
  <c r="J420" i="11" s="1"/>
  <c r="K419" i="11"/>
  <c r="J419" i="11" s="1"/>
  <c r="K418" i="11"/>
  <c r="J418" i="11" s="1"/>
  <c r="K417" i="11"/>
  <c r="J417" i="11" s="1"/>
  <c r="K416" i="11"/>
  <c r="J416" i="11" s="1"/>
  <c r="K415" i="11"/>
  <c r="J415" i="11" s="1"/>
  <c r="K414" i="11"/>
  <c r="J414" i="11" s="1"/>
  <c r="K413" i="11"/>
  <c r="J413" i="11" s="1"/>
  <c r="K412" i="11"/>
  <c r="J412" i="11" s="1"/>
  <c r="K411" i="11"/>
  <c r="J411" i="11" s="1"/>
  <c r="K410" i="11"/>
  <c r="J410" i="11" s="1"/>
  <c r="K409" i="11"/>
  <c r="J409" i="11" s="1"/>
  <c r="K408" i="11"/>
  <c r="J408" i="11" s="1"/>
  <c r="K407" i="11"/>
  <c r="J407" i="11" s="1"/>
  <c r="K406" i="11"/>
  <c r="J406" i="11" s="1"/>
  <c r="K405" i="11"/>
  <c r="J405" i="11" s="1"/>
  <c r="K404" i="11"/>
  <c r="J404" i="11" s="1"/>
  <c r="K403" i="11"/>
  <c r="J403" i="11" s="1"/>
  <c r="K402" i="11"/>
  <c r="J402" i="11" s="1"/>
  <c r="K401" i="11"/>
  <c r="J401" i="11" s="1"/>
  <c r="K400" i="11"/>
  <c r="J400" i="11" s="1"/>
  <c r="K399" i="11"/>
  <c r="J399" i="11" s="1"/>
  <c r="K398" i="11"/>
  <c r="J398" i="11" s="1"/>
  <c r="K397" i="11"/>
  <c r="J397" i="11" s="1"/>
  <c r="K396" i="11"/>
  <c r="J396" i="11" s="1"/>
  <c r="K395" i="11"/>
  <c r="J395" i="11" s="1"/>
  <c r="K394" i="11"/>
  <c r="J394" i="11" s="1"/>
  <c r="K393" i="11"/>
  <c r="J393" i="11" s="1"/>
  <c r="K392" i="11"/>
  <c r="J392" i="11" s="1"/>
  <c r="K391" i="11"/>
  <c r="J391" i="11" s="1"/>
  <c r="K390" i="11"/>
  <c r="J390" i="11" s="1"/>
  <c r="K389" i="11"/>
  <c r="J389" i="11" s="1"/>
  <c r="K388" i="11"/>
  <c r="J388" i="11" s="1"/>
  <c r="K387" i="11"/>
  <c r="J387" i="11" s="1"/>
  <c r="K386" i="11"/>
  <c r="J386" i="11" s="1"/>
  <c r="K385" i="11"/>
  <c r="J385" i="11" s="1"/>
  <c r="K384" i="11"/>
  <c r="J384" i="11" s="1"/>
  <c r="K383" i="11"/>
  <c r="J383" i="11" s="1"/>
  <c r="K382" i="11"/>
  <c r="J382" i="11" s="1"/>
  <c r="K381" i="11"/>
  <c r="J381" i="11" s="1"/>
  <c r="K380" i="11"/>
  <c r="J380" i="11" s="1"/>
  <c r="K379" i="11"/>
  <c r="J379" i="11" s="1"/>
  <c r="K378" i="11"/>
  <c r="J378" i="11" s="1"/>
  <c r="K377" i="11"/>
  <c r="J377" i="11" s="1"/>
  <c r="K376" i="11"/>
  <c r="J376" i="11" s="1"/>
  <c r="K375" i="11"/>
  <c r="J375" i="11" s="1"/>
  <c r="K374" i="11"/>
  <c r="J374" i="11" s="1"/>
  <c r="K373" i="11"/>
  <c r="J373" i="11" s="1"/>
  <c r="K372" i="11"/>
  <c r="J372" i="11" s="1"/>
  <c r="K371" i="11"/>
  <c r="J371" i="11" s="1"/>
  <c r="K370" i="11"/>
  <c r="J370" i="11" s="1"/>
  <c r="K369" i="11"/>
  <c r="J369" i="11" s="1"/>
  <c r="K368" i="11"/>
  <c r="J368" i="11" s="1"/>
  <c r="K367" i="11"/>
  <c r="J367" i="11" s="1"/>
  <c r="K366" i="11"/>
  <c r="J366" i="11" s="1"/>
  <c r="K365" i="11"/>
  <c r="J365" i="11" s="1"/>
  <c r="K364" i="11"/>
  <c r="J364" i="11" s="1"/>
  <c r="K363" i="11"/>
  <c r="J363" i="11" s="1"/>
  <c r="K362" i="11"/>
  <c r="J362" i="11" s="1"/>
  <c r="K361" i="11"/>
  <c r="J361" i="11" s="1"/>
  <c r="K360" i="11"/>
  <c r="J360" i="11" s="1"/>
  <c r="K359" i="11"/>
  <c r="J359" i="11" s="1"/>
  <c r="K358" i="11"/>
  <c r="J358" i="11" s="1"/>
  <c r="K357" i="11"/>
  <c r="J357" i="11" s="1"/>
  <c r="K356" i="11"/>
  <c r="J356" i="11" s="1"/>
  <c r="K355" i="11"/>
  <c r="J355" i="11" s="1"/>
  <c r="K354" i="11"/>
  <c r="J354" i="11" s="1"/>
  <c r="K353" i="11"/>
  <c r="J353" i="11" s="1"/>
  <c r="K352" i="11"/>
  <c r="J352" i="11" s="1"/>
  <c r="K351" i="11"/>
  <c r="J351" i="11" s="1"/>
  <c r="K350" i="11"/>
  <c r="J350" i="11" s="1"/>
  <c r="K349" i="11"/>
  <c r="J349" i="11" s="1"/>
  <c r="K348" i="11"/>
  <c r="J348" i="11" s="1"/>
  <c r="K347" i="11"/>
  <c r="J347" i="11" s="1"/>
  <c r="K346" i="11"/>
  <c r="J346" i="11" s="1"/>
  <c r="K345" i="11"/>
  <c r="J345" i="11" s="1"/>
  <c r="K344" i="11"/>
  <c r="J344" i="11" s="1"/>
  <c r="K343" i="11"/>
  <c r="J343" i="11" s="1"/>
  <c r="K342" i="11"/>
  <c r="J342" i="11" s="1"/>
  <c r="K341" i="11"/>
  <c r="J341" i="11" s="1"/>
  <c r="K340" i="11"/>
  <c r="J340" i="11" s="1"/>
  <c r="K339" i="11"/>
  <c r="J339" i="11" s="1"/>
  <c r="K338" i="11"/>
  <c r="J338" i="11" s="1"/>
  <c r="K337" i="11"/>
  <c r="J337" i="11" s="1"/>
  <c r="K336" i="11"/>
  <c r="J336" i="11" s="1"/>
  <c r="K335" i="11"/>
  <c r="J335" i="11" s="1"/>
  <c r="K334" i="11"/>
  <c r="J334" i="11" s="1"/>
  <c r="K333" i="11"/>
  <c r="J333" i="11" s="1"/>
  <c r="K332" i="11"/>
  <c r="J332" i="11" s="1"/>
  <c r="K331" i="11"/>
  <c r="J331" i="11" s="1"/>
  <c r="K330" i="11"/>
  <c r="J330" i="11" s="1"/>
  <c r="K329" i="11"/>
  <c r="J329" i="11" s="1"/>
  <c r="K328" i="11"/>
  <c r="J328" i="11" s="1"/>
  <c r="K327" i="11"/>
  <c r="J327" i="11" s="1"/>
  <c r="K326" i="11"/>
  <c r="J326" i="11" s="1"/>
  <c r="K325" i="11"/>
  <c r="J325" i="11" s="1"/>
  <c r="K324" i="11"/>
  <c r="J324" i="11" s="1"/>
  <c r="K323" i="11"/>
  <c r="J323" i="11" s="1"/>
  <c r="K322" i="11"/>
  <c r="J322" i="11" s="1"/>
  <c r="K321" i="11"/>
  <c r="J321" i="11" s="1"/>
  <c r="K320" i="11"/>
  <c r="J320" i="11" s="1"/>
  <c r="K319" i="11"/>
  <c r="J319" i="11" s="1"/>
  <c r="K318" i="11"/>
  <c r="J318" i="11" s="1"/>
  <c r="K317" i="11"/>
  <c r="J317" i="11" s="1"/>
  <c r="K316" i="11"/>
  <c r="J316" i="11" s="1"/>
  <c r="K315" i="11"/>
  <c r="J315" i="11" s="1"/>
  <c r="K314" i="11"/>
  <c r="J314" i="11" s="1"/>
  <c r="K313" i="11"/>
  <c r="J313" i="11" s="1"/>
  <c r="K312" i="11"/>
  <c r="J312" i="11" s="1"/>
  <c r="K311" i="11"/>
  <c r="J311" i="11" s="1"/>
  <c r="K310" i="11"/>
  <c r="J310" i="11" s="1"/>
  <c r="K309" i="11"/>
  <c r="J309" i="11" s="1"/>
  <c r="K308" i="11"/>
  <c r="J308" i="11" s="1"/>
  <c r="K307" i="11"/>
  <c r="J307" i="11" s="1"/>
  <c r="K306" i="11"/>
  <c r="J306" i="11" s="1"/>
  <c r="K305" i="11"/>
  <c r="J305" i="11" s="1"/>
  <c r="K304" i="11"/>
  <c r="J304" i="11" s="1"/>
  <c r="K303" i="11"/>
  <c r="J303" i="11" s="1"/>
  <c r="K302" i="11"/>
  <c r="J302" i="11" s="1"/>
  <c r="K301" i="11"/>
  <c r="J301" i="11" s="1"/>
  <c r="K300" i="11"/>
  <c r="J300" i="11" s="1"/>
  <c r="K299" i="11"/>
  <c r="J299" i="11" s="1"/>
  <c r="K298" i="11"/>
  <c r="J298" i="11" s="1"/>
  <c r="K297" i="11"/>
  <c r="J297" i="11" s="1"/>
  <c r="K296" i="11"/>
  <c r="J296" i="11" s="1"/>
  <c r="K295" i="11"/>
  <c r="J295" i="11" s="1"/>
  <c r="K294" i="11"/>
  <c r="J294" i="11" s="1"/>
  <c r="K293" i="11"/>
  <c r="J293" i="11" s="1"/>
  <c r="K292" i="11"/>
  <c r="J292" i="11" s="1"/>
  <c r="K291" i="11"/>
  <c r="J291" i="11" s="1"/>
  <c r="K290" i="11"/>
  <c r="J290" i="11" s="1"/>
  <c r="K289" i="11"/>
  <c r="J289" i="11" s="1"/>
  <c r="K288" i="11"/>
  <c r="J288" i="11" s="1"/>
  <c r="K287" i="11"/>
  <c r="J287" i="11" s="1"/>
  <c r="K286" i="11"/>
  <c r="J286" i="11" s="1"/>
  <c r="K285" i="11"/>
  <c r="J285" i="11" s="1"/>
  <c r="K284" i="11"/>
  <c r="J284" i="11" s="1"/>
  <c r="K283" i="11"/>
  <c r="J283" i="11" s="1"/>
  <c r="K282" i="11"/>
  <c r="J282" i="11" s="1"/>
  <c r="K281" i="11"/>
  <c r="J281" i="11" s="1"/>
  <c r="K280" i="11"/>
  <c r="J280" i="11" s="1"/>
  <c r="K279" i="11"/>
  <c r="J279" i="11" s="1"/>
  <c r="K278" i="11"/>
  <c r="J278" i="11" s="1"/>
  <c r="K277" i="11"/>
  <c r="J277" i="11" s="1"/>
  <c r="K276" i="11"/>
  <c r="J276" i="11" s="1"/>
  <c r="K275" i="11"/>
  <c r="J275" i="11" s="1"/>
  <c r="K274" i="11"/>
  <c r="J274" i="11" s="1"/>
  <c r="K273" i="11"/>
  <c r="J273" i="11" s="1"/>
  <c r="K272" i="11"/>
  <c r="J272" i="11" s="1"/>
  <c r="K271" i="11"/>
  <c r="J271" i="11" s="1"/>
  <c r="K270" i="11"/>
  <c r="J270" i="11" s="1"/>
  <c r="K269" i="11"/>
  <c r="J269" i="11" s="1"/>
  <c r="K268" i="11"/>
  <c r="J268" i="11" s="1"/>
  <c r="K267" i="11"/>
  <c r="J267" i="11" s="1"/>
  <c r="K266" i="11"/>
  <c r="J266" i="11" s="1"/>
  <c r="K265" i="11"/>
  <c r="J265" i="11" s="1"/>
  <c r="K264" i="11"/>
  <c r="J264" i="11" s="1"/>
  <c r="K263" i="11"/>
  <c r="J263" i="11" s="1"/>
  <c r="K262" i="11"/>
  <c r="J262" i="11" s="1"/>
  <c r="K261" i="11"/>
  <c r="J261" i="11" s="1"/>
  <c r="K260" i="11"/>
  <c r="J260" i="11" s="1"/>
  <c r="K259" i="11"/>
  <c r="J259" i="11" s="1"/>
  <c r="K258" i="11"/>
  <c r="J258" i="11" s="1"/>
  <c r="K257" i="11"/>
  <c r="J257" i="11" s="1"/>
  <c r="K256" i="11"/>
  <c r="J256" i="11" s="1"/>
  <c r="K255" i="11"/>
  <c r="J255" i="11" s="1"/>
  <c r="K254" i="11"/>
  <c r="J254" i="11" s="1"/>
  <c r="K253" i="11"/>
  <c r="J253" i="11" s="1"/>
  <c r="K252" i="11"/>
  <c r="J252" i="11" s="1"/>
  <c r="K251" i="11"/>
  <c r="J251" i="11"/>
  <c r="K250" i="11"/>
  <c r="J250" i="11" s="1"/>
  <c r="K249" i="11"/>
  <c r="J249" i="11" s="1"/>
  <c r="K248" i="11"/>
  <c r="J248" i="11" s="1"/>
  <c r="K247" i="11"/>
  <c r="J247" i="11" s="1"/>
  <c r="K246" i="11"/>
  <c r="J246" i="11" s="1"/>
  <c r="K245" i="11"/>
  <c r="J245" i="11" s="1"/>
  <c r="K244" i="11"/>
  <c r="J244" i="11" s="1"/>
  <c r="K243" i="11"/>
  <c r="J243" i="11" s="1"/>
  <c r="K242" i="11"/>
  <c r="J242" i="11" s="1"/>
  <c r="K241" i="11"/>
  <c r="J241" i="11" s="1"/>
  <c r="K240" i="11"/>
  <c r="J240" i="11" s="1"/>
  <c r="K239" i="11"/>
  <c r="J239" i="11" s="1"/>
  <c r="K238" i="11"/>
  <c r="J238" i="11" s="1"/>
  <c r="K237" i="11"/>
  <c r="J237" i="11" s="1"/>
  <c r="K236" i="11"/>
  <c r="J236" i="11" s="1"/>
  <c r="K235" i="11"/>
  <c r="J235" i="11" s="1"/>
  <c r="K234" i="11"/>
  <c r="J234" i="11" s="1"/>
  <c r="K233" i="11"/>
  <c r="J233" i="11" s="1"/>
  <c r="K232" i="11"/>
  <c r="J232" i="11" s="1"/>
  <c r="K231" i="11"/>
  <c r="J231" i="11" s="1"/>
  <c r="K230" i="11"/>
  <c r="J230" i="11" s="1"/>
  <c r="K229" i="11"/>
  <c r="J229" i="11" s="1"/>
  <c r="K228" i="11"/>
  <c r="J228" i="11" s="1"/>
  <c r="K227" i="11"/>
  <c r="J227" i="11" s="1"/>
  <c r="K226" i="11"/>
  <c r="J226" i="11" s="1"/>
  <c r="K225" i="11"/>
  <c r="J225" i="11" s="1"/>
  <c r="K224" i="11"/>
  <c r="J224" i="11" s="1"/>
  <c r="K223" i="11"/>
  <c r="J223" i="11" s="1"/>
  <c r="K222" i="11"/>
  <c r="J222" i="11" s="1"/>
  <c r="K221" i="11"/>
  <c r="J221" i="11" s="1"/>
  <c r="K220" i="11"/>
  <c r="J220" i="11" s="1"/>
  <c r="K219" i="11"/>
  <c r="J219" i="11" s="1"/>
  <c r="K218" i="11"/>
  <c r="J218" i="11" s="1"/>
  <c r="K217" i="11"/>
  <c r="J217" i="11" s="1"/>
  <c r="K216" i="11"/>
  <c r="J216" i="11" s="1"/>
  <c r="K215" i="11"/>
  <c r="J215" i="11" s="1"/>
  <c r="K214" i="11"/>
  <c r="J214" i="11" s="1"/>
  <c r="K213" i="11"/>
  <c r="J213" i="11" s="1"/>
  <c r="K212" i="11"/>
  <c r="J212" i="11" s="1"/>
  <c r="K211" i="11"/>
  <c r="J211" i="11" s="1"/>
  <c r="K210" i="11"/>
  <c r="J210" i="11" s="1"/>
  <c r="K209" i="11"/>
  <c r="J209" i="11" s="1"/>
  <c r="K208" i="11"/>
  <c r="J208" i="11" s="1"/>
  <c r="K207" i="11"/>
  <c r="J207" i="11" s="1"/>
  <c r="K206" i="11"/>
  <c r="J206" i="11" s="1"/>
  <c r="K205" i="11"/>
  <c r="J205" i="11" s="1"/>
  <c r="K204" i="11"/>
  <c r="J204" i="11" s="1"/>
  <c r="K203" i="11"/>
  <c r="J203" i="11" s="1"/>
  <c r="K202" i="11"/>
  <c r="J202" i="11" s="1"/>
  <c r="K201" i="11"/>
  <c r="J201" i="11" s="1"/>
  <c r="K200" i="11"/>
  <c r="J200" i="11" s="1"/>
  <c r="K199" i="11"/>
  <c r="J199" i="11" s="1"/>
  <c r="K198" i="11"/>
  <c r="J198" i="11" s="1"/>
  <c r="K197" i="11"/>
  <c r="J197" i="11" s="1"/>
  <c r="K196" i="11"/>
  <c r="J196" i="11" s="1"/>
  <c r="K195" i="11"/>
  <c r="J195" i="11" s="1"/>
  <c r="K194" i="11"/>
  <c r="J194" i="11" s="1"/>
  <c r="K193" i="11"/>
  <c r="J193" i="11" s="1"/>
  <c r="K192" i="11"/>
  <c r="J192" i="11" s="1"/>
  <c r="K191" i="11"/>
  <c r="J191" i="11" s="1"/>
  <c r="K190" i="11"/>
  <c r="J190" i="11" s="1"/>
  <c r="K189" i="11"/>
  <c r="J189" i="11" s="1"/>
  <c r="K188" i="11"/>
  <c r="J188" i="11" s="1"/>
  <c r="K187" i="11"/>
  <c r="J187" i="11" s="1"/>
  <c r="K186" i="11"/>
  <c r="J186" i="11" s="1"/>
  <c r="K185" i="11"/>
  <c r="J185" i="11" s="1"/>
  <c r="K184" i="11"/>
  <c r="J184" i="11" s="1"/>
  <c r="K183" i="11"/>
  <c r="J183" i="11" s="1"/>
  <c r="K182" i="11"/>
  <c r="J182" i="11" s="1"/>
  <c r="K181" i="11"/>
  <c r="J181" i="11" s="1"/>
  <c r="K180" i="11"/>
  <c r="J180" i="11" s="1"/>
  <c r="K179" i="11"/>
  <c r="J179" i="11" s="1"/>
  <c r="K178" i="11"/>
  <c r="J178" i="11" s="1"/>
  <c r="K177" i="11"/>
  <c r="J177" i="11" s="1"/>
  <c r="K176" i="11"/>
  <c r="J176" i="11" s="1"/>
  <c r="K175" i="11"/>
  <c r="J175" i="11" s="1"/>
  <c r="K174" i="11"/>
  <c r="J174" i="11" s="1"/>
  <c r="K173" i="11"/>
  <c r="J173" i="11" s="1"/>
  <c r="K172" i="11"/>
  <c r="J172" i="11" s="1"/>
  <c r="K171" i="11"/>
  <c r="J171" i="11" s="1"/>
  <c r="K170" i="11"/>
  <c r="J170" i="11" s="1"/>
  <c r="K169" i="11"/>
  <c r="J169" i="11" s="1"/>
  <c r="K168" i="11"/>
  <c r="J168" i="11" s="1"/>
  <c r="K167" i="11"/>
  <c r="J167" i="11" s="1"/>
  <c r="K166" i="11"/>
  <c r="J166" i="11" s="1"/>
  <c r="K165" i="11"/>
  <c r="J165" i="11" s="1"/>
  <c r="K164" i="11"/>
  <c r="J164" i="11" s="1"/>
  <c r="K163" i="11"/>
  <c r="J163" i="11" s="1"/>
  <c r="K162" i="11"/>
  <c r="J162" i="11" s="1"/>
  <c r="K161" i="11"/>
  <c r="J161" i="11" s="1"/>
  <c r="K160" i="11"/>
  <c r="J160" i="11" s="1"/>
  <c r="K159" i="11"/>
  <c r="J159" i="11" s="1"/>
  <c r="K158" i="11"/>
  <c r="J158" i="11" s="1"/>
  <c r="K157" i="11"/>
  <c r="J157" i="11" s="1"/>
  <c r="K156" i="11"/>
  <c r="J156" i="11" s="1"/>
  <c r="K155" i="11"/>
  <c r="J155" i="11" s="1"/>
  <c r="K154" i="11"/>
  <c r="J154" i="11" s="1"/>
  <c r="K153" i="11"/>
  <c r="J153" i="11" s="1"/>
  <c r="K152" i="11"/>
  <c r="J152" i="11" s="1"/>
  <c r="K151" i="11"/>
  <c r="J151" i="11" s="1"/>
  <c r="K150" i="11"/>
  <c r="J150" i="11" s="1"/>
  <c r="K149" i="11"/>
  <c r="J149" i="11" s="1"/>
  <c r="K148" i="11"/>
  <c r="J148" i="11" s="1"/>
  <c r="K147" i="11"/>
  <c r="J147" i="11" s="1"/>
  <c r="K146" i="11"/>
  <c r="J146" i="11" s="1"/>
  <c r="K145" i="11"/>
  <c r="J145" i="11" s="1"/>
  <c r="K144" i="11"/>
  <c r="J144" i="11" s="1"/>
  <c r="K143" i="11"/>
  <c r="J143" i="11" s="1"/>
  <c r="K142" i="11"/>
  <c r="J142" i="11" s="1"/>
  <c r="K141" i="11"/>
  <c r="J141" i="11" s="1"/>
  <c r="K140" i="11"/>
  <c r="J140" i="11" s="1"/>
  <c r="K139" i="11"/>
  <c r="J139" i="11" s="1"/>
  <c r="K138" i="11"/>
  <c r="J138" i="11" s="1"/>
  <c r="K137" i="11"/>
  <c r="J137" i="11" s="1"/>
  <c r="K136" i="11"/>
  <c r="J136" i="11" s="1"/>
  <c r="K135" i="11"/>
  <c r="J135" i="11" s="1"/>
  <c r="K134" i="11"/>
  <c r="J134" i="11" s="1"/>
  <c r="K133" i="11"/>
  <c r="J133" i="11" s="1"/>
  <c r="K132" i="11"/>
  <c r="J132" i="11" s="1"/>
  <c r="K131" i="11"/>
  <c r="J131" i="11" s="1"/>
  <c r="K130" i="11"/>
  <c r="J130" i="11" s="1"/>
  <c r="K129" i="11"/>
  <c r="J129" i="11" s="1"/>
  <c r="K128" i="11"/>
  <c r="J128" i="11" s="1"/>
  <c r="K127" i="11"/>
  <c r="J127" i="11" s="1"/>
  <c r="K126" i="11"/>
  <c r="J126" i="11" s="1"/>
  <c r="K125" i="11"/>
  <c r="J125" i="11" s="1"/>
  <c r="K124" i="11"/>
  <c r="J124" i="11" s="1"/>
  <c r="K123" i="11"/>
  <c r="J123" i="11" s="1"/>
  <c r="K122" i="11"/>
  <c r="J122" i="11" s="1"/>
  <c r="K121" i="11"/>
  <c r="J121" i="11" s="1"/>
  <c r="K120" i="11"/>
  <c r="J120" i="11" s="1"/>
  <c r="K119" i="11"/>
  <c r="J119" i="11" s="1"/>
  <c r="K118" i="11"/>
  <c r="J118" i="11" s="1"/>
  <c r="K117" i="11"/>
  <c r="J117" i="11" s="1"/>
  <c r="K116" i="11"/>
  <c r="J116" i="11" s="1"/>
  <c r="K115" i="11"/>
  <c r="J115" i="11" s="1"/>
  <c r="K114" i="11"/>
  <c r="J114" i="11" s="1"/>
  <c r="K113" i="11"/>
  <c r="J113" i="11" s="1"/>
  <c r="K112" i="11"/>
  <c r="J112" i="11" s="1"/>
  <c r="K111" i="11"/>
  <c r="J111" i="11" s="1"/>
  <c r="K110" i="11"/>
  <c r="J110" i="11" s="1"/>
  <c r="K109" i="11"/>
  <c r="J109" i="11" s="1"/>
  <c r="K108" i="11"/>
  <c r="J108" i="11" s="1"/>
  <c r="K107" i="11"/>
  <c r="J107" i="11" s="1"/>
  <c r="K106" i="11"/>
  <c r="J106" i="11" s="1"/>
  <c r="K105" i="11"/>
  <c r="J105" i="11" s="1"/>
  <c r="K104" i="11"/>
  <c r="J104" i="11" s="1"/>
  <c r="K103" i="11"/>
  <c r="J103" i="11" s="1"/>
  <c r="K102" i="11"/>
  <c r="J102" i="11" s="1"/>
  <c r="K101" i="11"/>
  <c r="J101" i="11" s="1"/>
  <c r="K100" i="11"/>
  <c r="J100" i="11" s="1"/>
  <c r="K99" i="11"/>
  <c r="J99" i="11" s="1"/>
  <c r="K98" i="11"/>
  <c r="J98" i="11" s="1"/>
  <c r="K97" i="11"/>
  <c r="J97" i="11" s="1"/>
  <c r="K96" i="11"/>
  <c r="J96" i="11" s="1"/>
  <c r="K95" i="11"/>
  <c r="J95" i="11" s="1"/>
  <c r="K94" i="11"/>
  <c r="J94" i="11" s="1"/>
  <c r="K93" i="11"/>
  <c r="J93" i="11" s="1"/>
  <c r="K92" i="11"/>
  <c r="J92" i="11" s="1"/>
  <c r="K91" i="11"/>
  <c r="J91" i="11" s="1"/>
  <c r="K90" i="11"/>
  <c r="J90" i="11" s="1"/>
  <c r="K89" i="11"/>
  <c r="J89" i="11" s="1"/>
  <c r="K88" i="11"/>
  <c r="J88" i="11" s="1"/>
  <c r="K87" i="11"/>
  <c r="J87" i="11" s="1"/>
  <c r="K86" i="11"/>
  <c r="J86" i="11" s="1"/>
  <c r="K85" i="11"/>
  <c r="J85" i="11" s="1"/>
  <c r="K84" i="11"/>
  <c r="J84" i="11" s="1"/>
  <c r="K83" i="11"/>
  <c r="J83" i="11" s="1"/>
  <c r="K82" i="11"/>
  <c r="J82" i="11" s="1"/>
  <c r="K81" i="11"/>
  <c r="J81" i="11" s="1"/>
  <c r="K80" i="11"/>
  <c r="J80" i="11" s="1"/>
  <c r="K79" i="11"/>
  <c r="J79" i="11" s="1"/>
  <c r="K78" i="11"/>
  <c r="J78" i="11" s="1"/>
  <c r="K77" i="11"/>
  <c r="J77" i="11" s="1"/>
  <c r="K76" i="11"/>
  <c r="J76" i="11" s="1"/>
  <c r="K75" i="11"/>
  <c r="J75" i="11" s="1"/>
  <c r="K74" i="11"/>
  <c r="J74" i="11" s="1"/>
  <c r="K73" i="11"/>
  <c r="J73" i="11" s="1"/>
  <c r="K72" i="11"/>
  <c r="J72" i="11" s="1"/>
  <c r="K71" i="11"/>
  <c r="J71" i="11" s="1"/>
  <c r="K70" i="11"/>
  <c r="J70" i="11" s="1"/>
  <c r="K69" i="11"/>
  <c r="J69" i="11" s="1"/>
  <c r="K68" i="11"/>
  <c r="J68" i="11" s="1"/>
  <c r="K67" i="11"/>
  <c r="J67" i="11" s="1"/>
  <c r="K66" i="11"/>
  <c r="J66" i="11" s="1"/>
  <c r="K65" i="11"/>
  <c r="J65" i="11" s="1"/>
  <c r="K64" i="11"/>
  <c r="J64" i="11" s="1"/>
  <c r="K63" i="11"/>
  <c r="J63" i="11" s="1"/>
  <c r="K62" i="11"/>
  <c r="J62" i="11" s="1"/>
  <c r="K61" i="11"/>
  <c r="J61" i="11" s="1"/>
  <c r="K60" i="11"/>
  <c r="J60" i="11" s="1"/>
  <c r="K59" i="11"/>
  <c r="J59" i="11" s="1"/>
  <c r="K58" i="11"/>
  <c r="J58" i="11" s="1"/>
  <c r="K57" i="11"/>
  <c r="J57" i="11" s="1"/>
  <c r="K56" i="11"/>
  <c r="J56" i="11" s="1"/>
  <c r="K55" i="11"/>
  <c r="J55" i="11" s="1"/>
  <c r="K54" i="11"/>
  <c r="J54" i="11" s="1"/>
  <c r="K53" i="11"/>
  <c r="J53" i="11" s="1"/>
  <c r="K52" i="11"/>
  <c r="J52" i="11" s="1"/>
  <c r="K51" i="11"/>
  <c r="J51" i="11" s="1"/>
  <c r="K50" i="11"/>
  <c r="J50" i="11" s="1"/>
  <c r="K49" i="11"/>
  <c r="J49" i="11" s="1"/>
  <c r="K48" i="11"/>
  <c r="J48" i="11" s="1"/>
  <c r="K47" i="11"/>
  <c r="J47" i="11" s="1"/>
  <c r="K46" i="11"/>
  <c r="J46" i="11" s="1"/>
  <c r="K45" i="11"/>
  <c r="J45" i="11" s="1"/>
  <c r="K44" i="11"/>
  <c r="J44" i="11" s="1"/>
  <c r="K43" i="11"/>
  <c r="J43" i="11" s="1"/>
  <c r="K42" i="11"/>
  <c r="J42" i="11" s="1"/>
  <c r="K41" i="11"/>
  <c r="J41" i="11" s="1"/>
  <c r="K40" i="11"/>
  <c r="J40" i="11" s="1"/>
  <c r="K39" i="11"/>
  <c r="J39" i="11" s="1"/>
  <c r="K38" i="11"/>
  <c r="J38" i="11" s="1"/>
  <c r="K37" i="11"/>
  <c r="J37" i="11" s="1"/>
  <c r="K36" i="11"/>
  <c r="J36" i="11" s="1"/>
  <c r="K35" i="11"/>
  <c r="J35" i="11" s="1"/>
  <c r="K34" i="11"/>
  <c r="J34" i="11" s="1"/>
  <c r="K33" i="11"/>
  <c r="J33" i="11" s="1"/>
  <c r="K32" i="11"/>
  <c r="J32" i="11" s="1"/>
  <c r="K31" i="11"/>
  <c r="J31" i="11" s="1"/>
  <c r="K30" i="11"/>
  <c r="J30" i="11" s="1"/>
  <c r="K29" i="11"/>
  <c r="J29" i="11" s="1"/>
  <c r="K28" i="11"/>
  <c r="J28" i="11" s="1"/>
  <c r="K27" i="11"/>
  <c r="J27" i="11" s="1"/>
  <c r="K26" i="11"/>
  <c r="J26" i="11" s="1"/>
  <c r="K25" i="11"/>
  <c r="J25" i="11" s="1"/>
  <c r="K24" i="11"/>
  <c r="J24" i="11" s="1"/>
  <c r="K23" i="11"/>
  <c r="J23" i="11" s="1"/>
  <c r="K22" i="11"/>
  <c r="J22" i="11" s="1"/>
  <c r="K21" i="11"/>
  <c r="J21" i="11" s="1"/>
  <c r="K20" i="11"/>
  <c r="J20" i="11" s="1"/>
  <c r="K19" i="11"/>
  <c r="J19" i="11" s="1"/>
  <c r="K18" i="11"/>
  <c r="J18" i="11" s="1"/>
  <c r="K17" i="11"/>
  <c r="J17" i="11" s="1"/>
  <c r="K16" i="11"/>
  <c r="J16" i="11" s="1"/>
  <c r="K15" i="11"/>
  <c r="J15" i="11" s="1"/>
  <c r="K14" i="11"/>
  <c r="J14" i="11" s="1"/>
  <c r="K13" i="11"/>
  <c r="J13" i="11" s="1"/>
  <c r="K12" i="11"/>
  <c r="J12" i="11" s="1"/>
  <c r="K11" i="11"/>
  <c r="J11" i="11" s="1"/>
  <c r="K10" i="11"/>
  <c r="J10" i="11" s="1"/>
  <c r="K9" i="11"/>
  <c r="J9" i="11" s="1"/>
  <c r="K8" i="11"/>
  <c r="J8" i="11" s="1"/>
  <c r="K7" i="11"/>
  <c r="J7" i="11" s="1"/>
  <c r="K6" i="11"/>
  <c r="J6" i="11" s="1"/>
  <c r="K5" i="11"/>
  <c r="J5" i="11" s="1"/>
  <c r="K4" i="11"/>
  <c r="J4" i="11" s="1"/>
  <c r="K3" i="11"/>
  <c r="J3" i="11" s="1"/>
  <c r="K2" i="11"/>
  <c r="J2" i="11" s="1"/>
  <c r="M231" i="10"/>
  <c r="M232" i="10"/>
  <c r="L232" i="10" s="1"/>
  <c r="M233" i="10"/>
  <c r="M234" i="10"/>
  <c r="L234" i="10" s="1"/>
  <c r="M235" i="10"/>
  <c r="L235" i="10" s="1"/>
  <c r="M236" i="10"/>
  <c r="M237" i="10"/>
  <c r="M238" i="10"/>
  <c r="L238" i="10" s="1"/>
  <c r="M239" i="10"/>
  <c r="L239" i="10" s="1"/>
  <c r="M240" i="10"/>
  <c r="L240" i="10" s="1"/>
  <c r="M241" i="10"/>
  <c r="L241" i="10" s="1"/>
  <c r="M242" i="10"/>
  <c r="L242" i="10" s="1"/>
  <c r="M243" i="10"/>
  <c r="M244" i="10"/>
  <c r="L244" i="10" s="1"/>
  <c r="M245" i="10"/>
  <c r="M246" i="10"/>
  <c r="L246" i="10" s="1"/>
  <c r="M247" i="10"/>
  <c r="L247" i="10" s="1"/>
  <c r="M248" i="10"/>
  <c r="L248" i="10" s="1"/>
  <c r="M249" i="10"/>
  <c r="M250" i="10"/>
  <c r="L250" i="10" s="1"/>
  <c r="M251" i="10"/>
  <c r="M252" i="10"/>
  <c r="M253" i="10"/>
  <c r="M254" i="10"/>
  <c r="L254" i="10" s="1"/>
  <c r="M255" i="10"/>
  <c r="L255" i="10" s="1"/>
  <c r="M256" i="10"/>
  <c r="L256" i="10" s="1"/>
  <c r="M257" i="10"/>
  <c r="M258" i="10"/>
  <c r="L258" i="10" s="1"/>
  <c r="M259" i="10"/>
  <c r="M260" i="10"/>
  <c r="L260" i="10" s="1"/>
  <c r="M261" i="10"/>
  <c r="M262" i="10"/>
  <c r="L262" i="10" s="1"/>
  <c r="M263" i="10"/>
  <c r="L263" i="10" s="1"/>
  <c r="M264" i="10"/>
  <c r="L264" i="10" s="1"/>
  <c r="M265" i="10"/>
  <c r="M266" i="10"/>
  <c r="L266" i="10" s="1"/>
  <c r="M267" i="10"/>
  <c r="M268" i="10"/>
  <c r="M269" i="10"/>
  <c r="M270" i="10"/>
  <c r="L270" i="10" s="1"/>
  <c r="M271" i="10"/>
  <c r="M272" i="10"/>
  <c r="L272" i="10" s="1"/>
  <c r="M273" i="10"/>
  <c r="M274" i="10"/>
  <c r="L274" i="10" s="1"/>
  <c r="M275" i="10"/>
  <c r="M276" i="10"/>
  <c r="L276" i="10" s="1"/>
  <c r="M277" i="10"/>
  <c r="M278" i="10"/>
  <c r="L278" i="10" s="1"/>
  <c r="M279" i="10"/>
  <c r="L279" i="10" s="1"/>
  <c r="M280" i="10"/>
  <c r="L280" i="10" s="1"/>
  <c r="M281" i="10"/>
  <c r="M282" i="10"/>
  <c r="L282" i="10" s="1"/>
  <c r="M283" i="10"/>
  <c r="M284" i="10"/>
  <c r="M285" i="10"/>
  <c r="M286" i="10"/>
  <c r="L286" i="10" s="1"/>
  <c r="M287" i="10"/>
  <c r="M288" i="10"/>
  <c r="L288" i="10" s="1"/>
  <c r="M289" i="10"/>
  <c r="M290" i="10"/>
  <c r="L290" i="10" s="1"/>
  <c r="M291" i="10"/>
  <c r="M292" i="10"/>
  <c r="L292" i="10" s="1"/>
  <c r="M293" i="10"/>
  <c r="M294" i="10"/>
  <c r="L294" i="10" s="1"/>
  <c r="M295" i="10"/>
  <c r="M296" i="10"/>
  <c r="L296" i="10" s="1"/>
  <c r="M297" i="10"/>
  <c r="M298" i="10"/>
  <c r="L298" i="10" s="1"/>
  <c r="M299" i="10"/>
  <c r="M300" i="10"/>
  <c r="M301" i="10"/>
  <c r="M302" i="10"/>
  <c r="L302" i="10" s="1"/>
  <c r="M303" i="10"/>
  <c r="L303" i="10" s="1"/>
  <c r="M304" i="10"/>
  <c r="L304" i="10" s="1"/>
  <c r="M305" i="10"/>
  <c r="M306" i="10"/>
  <c r="L306" i="10" s="1"/>
  <c r="M307" i="10"/>
  <c r="M308" i="10"/>
  <c r="L308" i="10" s="1"/>
  <c r="M309" i="10"/>
  <c r="M310" i="10"/>
  <c r="L310" i="10" s="1"/>
  <c r="M311" i="10"/>
  <c r="L311" i="10" s="1"/>
  <c r="M312" i="10"/>
  <c r="L312" i="10" s="1"/>
  <c r="M313" i="10"/>
  <c r="M314" i="10"/>
  <c r="L314" i="10" s="1"/>
  <c r="M315" i="10"/>
  <c r="M316" i="10"/>
  <c r="M317" i="10"/>
  <c r="M318" i="10"/>
  <c r="L318" i="10" s="1"/>
  <c r="M319" i="10"/>
  <c r="L319" i="10" s="1"/>
  <c r="M320" i="10"/>
  <c r="L320" i="10" s="1"/>
  <c r="M321" i="10"/>
  <c r="M322" i="10"/>
  <c r="L322" i="10" s="1"/>
  <c r="M323" i="10"/>
  <c r="M324" i="10"/>
  <c r="L324" i="10" s="1"/>
  <c r="M325" i="10"/>
  <c r="M326" i="10"/>
  <c r="L326" i="10" s="1"/>
  <c r="M327" i="10"/>
  <c r="M328" i="10"/>
  <c r="L328" i="10" s="1"/>
  <c r="M329" i="10"/>
  <c r="M330" i="10"/>
  <c r="L330" i="10" s="1"/>
  <c r="M331" i="10"/>
  <c r="M332" i="10"/>
  <c r="M333" i="10"/>
  <c r="M334" i="10"/>
  <c r="L334" i="10" s="1"/>
  <c r="M335" i="10"/>
  <c r="L335" i="10" s="1"/>
  <c r="M336" i="10"/>
  <c r="L336" i="10" s="1"/>
  <c r="M337" i="10"/>
  <c r="M338" i="10"/>
  <c r="L338" i="10" s="1"/>
  <c r="M339" i="10"/>
  <c r="M340" i="10"/>
  <c r="L340" i="10" s="1"/>
  <c r="M341" i="10"/>
  <c r="M342" i="10"/>
  <c r="L342" i="10" s="1"/>
  <c r="M343" i="10"/>
  <c r="M344" i="10"/>
  <c r="L344" i="10" s="1"/>
  <c r="M345" i="10"/>
  <c r="M346" i="10"/>
  <c r="L346" i="10" s="1"/>
  <c r="M347" i="10"/>
  <c r="M348" i="10"/>
  <c r="M349" i="10"/>
  <c r="M350" i="10"/>
  <c r="L350" i="10" s="1"/>
  <c r="M351" i="10"/>
  <c r="M352" i="10"/>
  <c r="L352" i="10" s="1"/>
  <c r="M353" i="10"/>
  <c r="M354" i="10"/>
  <c r="L354" i="10" s="1"/>
  <c r="M355" i="10"/>
  <c r="M356" i="10"/>
  <c r="L356" i="10" s="1"/>
  <c r="M357" i="10"/>
  <c r="M358" i="10"/>
  <c r="L358" i="10" s="1"/>
  <c r="M359" i="10"/>
  <c r="M360" i="10"/>
  <c r="L360" i="10" s="1"/>
  <c r="M361" i="10"/>
  <c r="M362" i="10"/>
  <c r="L362" i="10" s="1"/>
  <c r="M363" i="10"/>
  <c r="M364" i="10"/>
  <c r="M365" i="10"/>
  <c r="M366" i="10"/>
  <c r="L366" i="10" s="1"/>
  <c r="M367" i="10"/>
  <c r="L367" i="10" s="1"/>
  <c r="M368" i="10"/>
  <c r="L368" i="10" s="1"/>
  <c r="M369" i="10"/>
  <c r="M370" i="10"/>
  <c r="L370" i="10" s="1"/>
  <c r="M371" i="10"/>
  <c r="M372" i="10"/>
  <c r="L372" i="10" s="1"/>
  <c r="M373" i="10"/>
  <c r="M374" i="10"/>
  <c r="L374" i="10" s="1"/>
  <c r="M375" i="10"/>
  <c r="L375" i="10" s="1"/>
  <c r="M376" i="10"/>
  <c r="L376" i="10" s="1"/>
  <c r="M377" i="10"/>
  <c r="M378" i="10"/>
  <c r="L378" i="10" s="1"/>
  <c r="M379" i="10"/>
  <c r="M380" i="10"/>
  <c r="M381" i="10"/>
  <c r="M382" i="10"/>
  <c r="L382" i="10" s="1"/>
  <c r="M383" i="10"/>
  <c r="L383" i="10" s="1"/>
  <c r="M384" i="10"/>
  <c r="L384" i="10" s="1"/>
  <c r="M385" i="10"/>
  <c r="M386" i="10"/>
  <c r="L386" i="10" s="1"/>
  <c r="M387" i="10"/>
  <c r="M388" i="10"/>
  <c r="L388" i="10" s="1"/>
  <c r="M389" i="10"/>
  <c r="M390" i="10"/>
  <c r="L390" i="10" s="1"/>
  <c r="M391" i="10"/>
  <c r="L391" i="10" s="1"/>
  <c r="M392" i="10"/>
  <c r="L392" i="10" s="1"/>
  <c r="M393" i="10"/>
  <c r="M394" i="10"/>
  <c r="L394" i="10" s="1"/>
  <c r="M395" i="10"/>
  <c r="M396" i="10"/>
  <c r="M397" i="10"/>
  <c r="M398" i="10"/>
  <c r="L398" i="10" s="1"/>
  <c r="M399" i="10"/>
  <c r="M400" i="10"/>
  <c r="L400" i="10" s="1"/>
  <c r="M401" i="10"/>
  <c r="M402" i="10"/>
  <c r="L402" i="10" s="1"/>
  <c r="M403" i="10"/>
  <c r="M404" i="10"/>
  <c r="L404" i="10" s="1"/>
  <c r="M405" i="10"/>
  <c r="M406" i="10"/>
  <c r="L406" i="10" s="1"/>
  <c r="M407" i="10"/>
  <c r="L407" i="10" s="1"/>
  <c r="M408" i="10"/>
  <c r="L408" i="10" s="1"/>
  <c r="M409" i="10"/>
  <c r="M410" i="10"/>
  <c r="L410" i="10" s="1"/>
  <c r="M411" i="10"/>
  <c r="M412" i="10"/>
  <c r="M413" i="10"/>
  <c r="M414" i="10"/>
  <c r="L414" i="10" s="1"/>
  <c r="M415" i="10"/>
  <c r="M416" i="10"/>
  <c r="L416" i="10" s="1"/>
  <c r="M417" i="10"/>
  <c r="M418" i="10"/>
  <c r="L418" i="10" s="1"/>
  <c r="M419" i="10"/>
  <c r="M420" i="10"/>
  <c r="L420" i="10" s="1"/>
  <c r="M421" i="10"/>
  <c r="M422" i="10"/>
  <c r="L422" i="10" s="1"/>
  <c r="M423" i="10"/>
  <c r="M424" i="10"/>
  <c r="L424" i="10" s="1"/>
  <c r="M425" i="10"/>
  <c r="M426" i="10"/>
  <c r="L426" i="10" s="1"/>
  <c r="M427" i="10"/>
  <c r="M428" i="10"/>
  <c r="M429" i="10"/>
  <c r="M430" i="10"/>
  <c r="L430" i="10" s="1"/>
  <c r="M431" i="10"/>
  <c r="L431" i="10" s="1"/>
  <c r="M432" i="10"/>
  <c r="L432" i="10" s="1"/>
  <c r="M433" i="10"/>
  <c r="M434" i="10"/>
  <c r="L434" i="10" s="1"/>
  <c r="M435" i="10"/>
  <c r="M436" i="10"/>
  <c r="L436" i="10" s="1"/>
  <c r="M437" i="10"/>
  <c r="M438" i="10"/>
  <c r="L438" i="10" s="1"/>
  <c r="M439" i="10"/>
  <c r="L439" i="10" s="1"/>
  <c r="M440" i="10"/>
  <c r="L440" i="10" s="1"/>
  <c r="M441" i="10"/>
  <c r="M442" i="10"/>
  <c r="L442" i="10" s="1"/>
  <c r="M443" i="10"/>
  <c r="M444" i="10"/>
  <c r="M445" i="10"/>
  <c r="M446" i="10"/>
  <c r="L446" i="10" s="1"/>
  <c r="M447" i="10"/>
  <c r="L447" i="10" s="1"/>
  <c r="M448" i="10"/>
  <c r="L448" i="10" s="1"/>
  <c r="M449" i="10"/>
  <c r="M450" i="10"/>
  <c r="L450" i="10" s="1"/>
  <c r="M451" i="10"/>
  <c r="M452" i="10"/>
  <c r="L452" i="10" s="1"/>
  <c r="M453" i="10"/>
  <c r="M454" i="10"/>
  <c r="L454" i="10" s="1"/>
  <c r="M455" i="10"/>
  <c r="L455" i="10" s="1"/>
  <c r="M456" i="10"/>
  <c r="L456" i="10" s="1"/>
  <c r="M457" i="10"/>
  <c r="M458" i="10"/>
  <c r="L458" i="10" s="1"/>
  <c r="M459" i="10"/>
  <c r="M460" i="10"/>
  <c r="M461" i="10"/>
  <c r="M462" i="10"/>
  <c r="L462" i="10" s="1"/>
  <c r="M463" i="10"/>
  <c r="L463" i="10" s="1"/>
  <c r="M464" i="10"/>
  <c r="L464" i="10" s="1"/>
  <c r="M465" i="10"/>
  <c r="M466" i="10"/>
  <c r="L466" i="10" s="1"/>
  <c r="M467" i="10"/>
  <c r="M468" i="10"/>
  <c r="L468" i="10" s="1"/>
  <c r="M469" i="10"/>
  <c r="M470" i="10"/>
  <c r="L470" i="10" s="1"/>
  <c r="M471" i="10"/>
  <c r="M472" i="10"/>
  <c r="L472" i="10" s="1"/>
  <c r="M473" i="10"/>
  <c r="M474" i="10"/>
  <c r="L474" i="10" s="1"/>
  <c r="M475" i="10"/>
  <c r="M476" i="10"/>
  <c r="M477" i="10"/>
  <c r="M478" i="10"/>
  <c r="L478" i="10" s="1"/>
  <c r="M479" i="10"/>
  <c r="L479" i="10" s="1"/>
  <c r="M480" i="10"/>
  <c r="L480" i="10" s="1"/>
  <c r="M481" i="10"/>
  <c r="M482" i="10"/>
  <c r="L482" i="10" s="1"/>
  <c r="M483" i="10"/>
  <c r="M484" i="10"/>
  <c r="L484" i="10" s="1"/>
  <c r="M485" i="10"/>
  <c r="M486" i="10"/>
  <c r="L486" i="10" s="1"/>
  <c r="M487" i="10"/>
  <c r="M488" i="10"/>
  <c r="L488" i="10" s="1"/>
  <c r="M489" i="10"/>
  <c r="M490" i="10"/>
  <c r="L490" i="10" s="1"/>
  <c r="M491" i="10"/>
  <c r="M492" i="10"/>
  <c r="L492" i="10" s="1"/>
  <c r="M493" i="10"/>
  <c r="M494" i="10"/>
  <c r="L494" i="10" s="1"/>
  <c r="M495" i="10"/>
  <c r="L495" i="10" s="1"/>
  <c r="M496" i="10"/>
  <c r="L496" i="10" s="1"/>
  <c r="M497" i="10"/>
  <c r="M498" i="10"/>
  <c r="L498" i="10" s="1"/>
  <c r="M499" i="10"/>
  <c r="M500" i="10"/>
  <c r="L500" i="10" s="1"/>
  <c r="M501" i="10"/>
  <c r="M502" i="10"/>
  <c r="L502" i="10" s="1"/>
  <c r="M503" i="10"/>
  <c r="M504" i="10"/>
  <c r="L504" i="10" s="1"/>
  <c r="M505" i="10"/>
  <c r="M506" i="10"/>
  <c r="L506" i="10" s="1"/>
  <c r="M507" i="10"/>
  <c r="M508" i="10"/>
  <c r="L508" i="10" s="1"/>
  <c r="M509" i="10"/>
  <c r="M510" i="10"/>
  <c r="L510" i="10" s="1"/>
  <c r="M511" i="10"/>
  <c r="L511" i="10" s="1"/>
  <c r="M512" i="10"/>
  <c r="L512" i="10" s="1"/>
  <c r="M513" i="10"/>
  <c r="M514" i="10"/>
  <c r="L514" i="10" s="1"/>
  <c r="M515" i="10"/>
  <c r="M516" i="10"/>
  <c r="L516" i="10" s="1"/>
  <c r="M517" i="10"/>
  <c r="M518" i="10"/>
  <c r="L518" i="10" s="1"/>
  <c r="M519" i="10"/>
  <c r="M520" i="10"/>
  <c r="L520" i="10" s="1"/>
  <c r="M521" i="10"/>
  <c r="M522" i="10"/>
  <c r="L522" i="10" s="1"/>
  <c r="M523" i="10"/>
  <c r="M524" i="10"/>
  <c r="L524" i="10" s="1"/>
  <c r="M525" i="10"/>
  <c r="M526" i="10"/>
  <c r="L526" i="10" s="1"/>
  <c r="M527" i="10"/>
  <c r="L527" i="10" s="1"/>
  <c r="M528" i="10"/>
  <c r="L528" i="10" s="1"/>
  <c r="M529" i="10"/>
  <c r="M530" i="10"/>
  <c r="L530" i="10" s="1"/>
  <c r="M531" i="10"/>
  <c r="M532" i="10"/>
  <c r="L532" i="10" s="1"/>
  <c r="M533" i="10"/>
  <c r="M534" i="10"/>
  <c r="L534" i="10" s="1"/>
  <c r="M535" i="10"/>
  <c r="M536" i="10"/>
  <c r="L536" i="10" s="1"/>
  <c r="M537" i="10"/>
  <c r="M538" i="10"/>
  <c r="L538" i="10" s="1"/>
  <c r="M539" i="10"/>
  <c r="M540" i="10"/>
  <c r="L540" i="10" s="1"/>
  <c r="M541" i="10"/>
  <c r="M542" i="10"/>
  <c r="L542" i="10" s="1"/>
  <c r="M543" i="10"/>
  <c r="L543" i="10" s="1"/>
  <c r="M544" i="10"/>
  <c r="L544" i="10" s="1"/>
  <c r="M545" i="10"/>
  <c r="M546" i="10"/>
  <c r="L546" i="10" s="1"/>
  <c r="M547" i="10"/>
  <c r="M548" i="10"/>
  <c r="L548" i="10" s="1"/>
  <c r="M549" i="10"/>
  <c r="M550" i="10"/>
  <c r="L550" i="10" s="1"/>
  <c r="M551" i="10"/>
  <c r="M552" i="10"/>
  <c r="L552" i="10" s="1"/>
  <c r="M553" i="10"/>
  <c r="M554" i="10"/>
  <c r="L554" i="10" s="1"/>
  <c r="M555" i="10"/>
  <c r="M556" i="10"/>
  <c r="L556" i="10" s="1"/>
  <c r="M557" i="10"/>
  <c r="M558" i="10"/>
  <c r="L558" i="10" s="1"/>
  <c r="M559" i="10"/>
  <c r="L559" i="10" s="1"/>
  <c r="M560" i="10"/>
  <c r="L560" i="10" s="1"/>
  <c r="M561" i="10"/>
  <c r="M562" i="10"/>
  <c r="L562" i="10" s="1"/>
  <c r="M563" i="10"/>
  <c r="M564" i="10"/>
  <c r="L564" i="10" s="1"/>
  <c r="M565" i="10"/>
  <c r="M566" i="10"/>
  <c r="L566" i="10" s="1"/>
  <c r="M567" i="10"/>
  <c r="M568" i="10"/>
  <c r="L568" i="10" s="1"/>
  <c r="M569" i="10"/>
  <c r="M570" i="10"/>
  <c r="L570" i="10" s="1"/>
  <c r="M571" i="10"/>
  <c r="M572" i="10"/>
  <c r="L572" i="10" s="1"/>
  <c r="M573" i="10"/>
  <c r="M574" i="10"/>
  <c r="L574" i="10" s="1"/>
  <c r="M575" i="10"/>
  <c r="L575" i="10" s="1"/>
  <c r="M576" i="10"/>
  <c r="L576" i="10" s="1"/>
  <c r="M577" i="10"/>
  <c r="M578" i="10"/>
  <c r="L578" i="10" s="1"/>
  <c r="M579" i="10"/>
  <c r="M580" i="10"/>
  <c r="L580" i="10" s="1"/>
  <c r="M581" i="10"/>
  <c r="M582" i="10"/>
  <c r="L582" i="10" s="1"/>
  <c r="M583" i="10"/>
  <c r="M584" i="10"/>
  <c r="L584" i="10" s="1"/>
  <c r="M585" i="10"/>
  <c r="M586" i="10"/>
  <c r="M587" i="10"/>
  <c r="M588" i="10"/>
  <c r="L588" i="10" s="1"/>
  <c r="M589" i="10"/>
  <c r="M590" i="10"/>
  <c r="L590" i="10" s="1"/>
  <c r="M591" i="10"/>
  <c r="L591" i="10" s="1"/>
  <c r="M592" i="10"/>
  <c r="L592" i="10" s="1"/>
  <c r="M593" i="10"/>
  <c r="M594" i="10"/>
  <c r="L594" i="10" s="1"/>
  <c r="M595" i="10"/>
  <c r="M596" i="10"/>
  <c r="L596" i="10" s="1"/>
  <c r="M597" i="10"/>
  <c r="M598" i="10"/>
  <c r="L598" i="10" s="1"/>
  <c r="M599" i="10"/>
  <c r="L599" i="10" s="1"/>
  <c r="M600" i="10"/>
  <c r="L600" i="10" s="1"/>
  <c r="M601" i="10"/>
  <c r="M602" i="10"/>
  <c r="L602" i="10" s="1"/>
  <c r="M603" i="10"/>
  <c r="M604" i="10"/>
  <c r="L604" i="10" s="1"/>
  <c r="M605" i="10"/>
  <c r="M606" i="10"/>
  <c r="L606" i="10" s="1"/>
  <c r="M607" i="10"/>
  <c r="L607" i="10" s="1"/>
  <c r="M608" i="10"/>
  <c r="L608" i="10" s="1"/>
  <c r="M609" i="10"/>
  <c r="M610" i="10"/>
  <c r="L610" i="10" s="1"/>
  <c r="M611" i="10"/>
  <c r="M612" i="10"/>
  <c r="L612" i="10" s="1"/>
  <c r="M613" i="10"/>
  <c r="M614" i="10"/>
  <c r="L614" i="10" s="1"/>
  <c r="M615" i="10"/>
  <c r="L615" i="10" s="1"/>
  <c r="M616" i="10"/>
  <c r="L616" i="10" s="1"/>
  <c r="M617" i="10"/>
  <c r="M618" i="10"/>
  <c r="M619" i="10"/>
  <c r="M620" i="10"/>
  <c r="L620" i="10" s="1"/>
  <c r="M621" i="10"/>
  <c r="M622" i="10"/>
  <c r="L622" i="10" s="1"/>
  <c r="M623" i="10"/>
  <c r="L623" i="10" s="1"/>
  <c r="M624" i="10"/>
  <c r="L624" i="10" s="1"/>
  <c r="M625" i="10"/>
  <c r="M626" i="10"/>
  <c r="L626" i="10" s="1"/>
  <c r="M627" i="10"/>
  <c r="M628" i="10"/>
  <c r="L628" i="10" s="1"/>
  <c r="M629" i="10"/>
  <c r="M630" i="10"/>
  <c r="L630" i="10" s="1"/>
  <c r="M631" i="10"/>
  <c r="L631" i="10" s="1"/>
  <c r="L231" i="10"/>
  <c r="L233" i="10"/>
  <c r="L236" i="10"/>
  <c r="L237" i="10"/>
  <c r="L243" i="10"/>
  <c r="L245" i="10"/>
  <c r="L249" i="10"/>
  <c r="L251" i="10"/>
  <c r="L252" i="10"/>
  <c r="L253" i="10"/>
  <c r="L257" i="10"/>
  <c r="L259" i="10"/>
  <c r="L261" i="10"/>
  <c r="L265" i="10"/>
  <c r="L267" i="10"/>
  <c r="L268" i="10"/>
  <c r="L269" i="10"/>
  <c r="L271" i="10"/>
  <c r="L273" i="10"/>
  <c r="L275" i="10"/>
  <c r="L277" i="10"/>
  <c r="L281" i="10"/>
  <c r="L283" i="10"/>
  <c r="L284" i="10"/>
  <c r="L285" i="10"/>
  <c r="L287" i="10"/>
  <c r="L289" i="10"/>
  <c r="L291" i="10"/>
  <c r="L293" i="10"/>
  <c r="L295" i="10"/>
  <c r="L297" i="10"/>
  <c r="L299" i="10"/>
  <c r="L300" i="10"/>
  <c r="L301" i="10"/>
  <c r="L305" i="10"/>
  <c r="L307" i="10"/>
  <c r="L309" i="10"/>
  <c r="L313" i="10"/>
  <c r="L315" i="10"/>
  <c r="L316" i="10"/>
  <c r="L317" i="10"/>
  <c r="L321" i="10"/>
  <c r="L323" i="10"/>
  <c r="L325" i="10"/>
  <c r="L327" i="10"/>
  <c r="L329" i="10"/>
  <c r="L331" i="10"/>
  <c r="L332" i="10"/>
  <c r="L333" i="10"/>
  <c r="L337" i="10"/>
  <c r="L339" i="10"/>
  <c r="L341" i="10"/>
  <c r="L343" i="10"/>
  <c r="L345" i="10"/>
  <c r="L347" i="10"/>
  <c r="L348" i="10"/>
  <c r="L349" i="10"/>
  <c r="L351" i="10"/>
  <c r="L353" i="10"/>
  <c r="L355" i="10"/>
  <c r="L357" i="10"/>
  <c r="L359" i="10"/>
  <c r="L361" i="10"/>
  <c r="L363" i="10"/>
  <c r="L364" i="10"/>
  <c r="L365" i="10"/>
  <c r="L369" i="10"/>
  <c r="L371" i="10"/>
  <c r="L373" i="10"/>
  <c r="L377" i="10"/>
  <c r="L379" i="10"/>
  <c r="L380" i="10"/>
  <c r="L381" i="10"/>
  <c r="L385" i="10"/>
  <c r="L387" i="10"/>
  <c r="L389" i="10"/>
  <c r="L393" i="10"/>
  <c r="L395" i="10"/>
  <c r="L396" i="10"/>
  <c r="L397" i="10"/>
  <c r="L399" i="10"/>
  <c r="L401" i="10"/>
  <c r="L403" i="10"/>
  <c r="L405" i="10"/>
  <c r="L409" i="10"/>
  <c r="L411" i="10"/>
  <c r="L412" i="10"/>
  <c r="L413" i="10"/>
  <c r="L415" i="10"/>
  <c r="L417" i="10"/>
  <c r="L419" i="10"/>
  <c r="L421" i="10"/>
  <c r="L423" i="10"/>
  <c r="L425" i="10"/>
  <c r="L427" i="10"/>
  <c r="L428" i="10"/>
  <c r="L429" i="10"/>
  <c r="L433" i="10"/>
  <c r="L435" i="10"/>
  <c r="L437" i="10"/>
  <c r="L441" i="10"/>
  <c r="L443" i="10"/>
  <c r="L444" i="10"/>
  <c r="L445" i="10"/>
  <c r="L449" i="10"/>
  <c r="L451" i="10"/>
  <c r="L453" i="10"/>
  <c r="L457" i="10"/>
  <c r="L459" i="10"/>
  <c r="L460" i="10"/>
  <c r="L461" i="10"/>
  <c r="L465" i="10"/>
  <c r="L467" i="10"/>
  <c r="L469" i="10"/>
  <c r="L471" i="10"/>
  <c r="L473" i="10"/>
  <c r="L475" i="10"/>
  <c r="L476" i="10"/>
  <c r="L477" i="10"/>
  <c r="L481" i="10"/>
  <c r="L483" i="10"/>
  <c r="L485" i="10"/>
  <c r="L487" i="10"/>
  <c r="L489" i="10"/>
  <c r="L491" i="10"/>
  <c r="L493" i="10"/>
  <c r="L497" i="10"/>
  <c r="L499" i="10"/>
  <c r="L501" i="10"/>
  <c r="L503" i="10"/>
  <c r="L505" i="10"/>
  <c r="L507" i="10"/>
  <c r="L509" i="10"/>
  <c r="L513" i="10"/>
  <c r="L515" i="10"/>
  <c r="L517" i="10"/>
  <c r="L519" i="10"/>
  <c r="L521" i="10"/>
  <c r="L523" i="10"/>
  <c r="L525" i="10"/>
  <c r="L529" i="10"/>
  <c r="L531" i="10"/>
  <c r="L533" i="10"/>
  <c r="L535" i="10"/>
  <c r="L537" i="10"/>
  <c r="L539" i="10"/>
  <c r="L541" i="10"/>
  <c r="L545" i="10"/>
  <c r="L547" i="10"/>
  <c r="L549" i="10"/>
  <c r="L551" i="10"/>
  <c r="L553" i="10"/>
  <c r="L555" i="10"/>
  <c r="L557" i="10"/>
  <c r="L561" i="10"/>
  <c r="L563" i="10"/>
  <c r="L565" i="10"/>
  <c r="L567" i="10"/>
  <c r="L569" i="10"/>
  <c r="L571" i="10"/>
  <c r="L573" i="10"/>
  <c r="L577" i="10"/>
  <c r="L579" i="10"/>
  <c r="L581" i="10"/>
  <c r="L583" i="10"/>
  <c r="L585" i="10"/>
  <c r="L586" i="10"/>
  <c r="L587" i="10"/>
  <c r="L589" i="10"/>
  <c r="L593" i="10"/>
  <c r="L595" i="10"/>
  <c r="L597" i="10"/>
  <c r="L601" i="10"/>
  <c r="L603" i="10"/>
  <c r="L605" i="10"/>
  <c r="L609" i="10"/>
  <c r="L611" i="10"/>
  <c r="L613" i="10"/>
  <c r="L617" i="10"/>
  <c r="L618" i="10"/>
  <c r="L619" i="10"/>
  <c r="L621" i="10"/>
  <c r="L625" i="10"/>
  <c r="L627" i="10"/>
  <c r="L629" i="10"/>
  <c r="J509" i="11" l="1"/>
  <c r="M230" i="10" l="1"/>
  <c r="L230" i="10" s="1"/>
  <c r="M229" i="10"/>
  <c r="L229" i="10" s="1"/>
  <c r="M228" i="10"/>
  <c r="L228" i="10" s="1"/>
  <c r="M227" i="10"/>
  <c r="L227" i="10" s="1"/>
  <c r="M226" i="10"/>
  <c r="L226" i="10" s="1"/>
  <c r="M225" i="10"/>
  <c r="L225" i="10" s="1"/>
  <c r="M224" i="10"/>
  <c r="L224" i="10" s="1"/>
  <c r="M223" i="10"/>
  <c r="L223" i="10" s="1"/>
  <c r="M222" i="10"/>
  <c r="L222" i="10" s="1"/>
  <c r="M221" i="10"/>
  <c r="L221" i="10" s="1"/>
  <c r="M220" i="10"/>
  <c r="L220" i="10" s="1"/>
  <c r="M219" i="10"/>
  <c r="L219" i="10" s="1"/>
  <c r="M218" i="10"/>
  <c r="L218" i="10" s="1"/>
  <c r="M217" i="10"/>
  <c r="L217" i="10" s="1"/>
  <c r="M216" i="10"/>
  <c r="L216" i="10" s="1"/>
  <c r="M215" i="10"/>
  <c r="L215" i="10" s="1"/>
  <c r="M214" i="10"/>
  <c r="L214" i="10" s="1"/>
  <c r="M213" i="10"/>
  <c r="L213" i="10" s="1"/>
  <c r="M212" i="10"/>
  <c r="L212" i="10" s="1"/>
  <c r="M211" i="10"/>
  <c r="L211" i="10" s="1"/>
  <c r="M210" i="10"/>
  <c r="L210" i="10" s="1"/>
  <c r="M209" i="10"/>
  <c r="L209" i="10" s="1"/>
  <c r="M208" i="10"/>
  <c r="L208" i="10" s="1"/>
  <c r="M207" i="10"/>
  <c r="L207" i="10" s="1"/>
  <c r="M206" i="10"/>
  <c r="L206" i="10" s="1"/>
  <c r="M205" i="10"/>
  <c r="L205" i="10" s="1"/>
  <c r="M204" i="10"/>
  <c r="L204" i="10" s="1"/>
  <c r="M203" i="10"/>
  <c r="L203" i="10" s="1"/>
  <c r="M202" i="10"/>
  <c r="L202" i="10" s="1"/>
  <c r="M201" i="10"/>
  <c r="L201" i="10" s="1"/>
  <c r="M200" i="10"/>
  <c r="L200" i="10" s="1"/>
  <c r="M199" i="10"/>
  <c r="L199" i="10" s="1"/>
  <c r="M198" i="10"/>
  <c r="L198" i="10" s="1"/>
  <c r="M197" i="10"/>
  <c r="L197" i="10" s="1"/>
  <c r="M196" i="10"/>
  <c r="L196" i="10" s="1"/>
  <c r="M195" i="10"/>
  <c r="L195" i="10" s="1"/>
  <c r="M194" i="10"/>
  <c r="L194" i="10" s="1"/>
  <c r="M193" i="10"/>
  <c r="L193" i="10" s="1"/>
  <c r="M192" i="10"/>
  <c r="L192" i="10" s="1"/>
  <c r="M191" i="10"/>
  <c r="L191" i="10" s="1"/>
  <c r="M190" i="10"/>
  <c r="L190" i="10" s="1"/>
  <c r="M189" i="10"/>
  <c r="L189" i="10" s="1"/>
  <c r="M188" i="10"/>
  <c r="L188" i="10" s="1"/>
  <c r="M187" i="10"/>
  <c r="L187" i="10" s="1"/>
  <c r="M186" i="10"/>
  <c r="L186" i="10" s="1"/>
  <c r="M185" i="10"/>
  <c r="L185" i="10" s="1"/>
  <c r="M184" i="10"/>
  <c r="L184" i="10" s="1"/>
  <c r="M183" i="10"/>
  <c r="L183" i="10" s="1"/>
  <c r="M182" i="10"/>
  <c r="L182" i="10" s="1"/>
  <c r="M181" i="10"/>
  <c r="L181" i="10" s="1"/>
  <c r="M180" i="10"/>
  <c r="L180" i="10" s="1"/>
  <c r="M179" i="10"/>
  <c r="L179" i="10" s="1"/>
  <c r="M178" i="10"/>
  <c r="L178" i="10" s="1"/>
  <c r="M177" i="10"/>
  <c r="L177" i="10" s="1"/>
  <c r="M176" i="10"/>
  <c r="L176" i="10" s="1"/>
  <c r="M175" i="10"/>
  <c r="L175" i="10" s="1"/>
  <c r="M174" i="10"/>
  <c r="L174" i="10" s="1"/>
  <c r="M173" i="10"/>
  <c r="L173" i="10" s="1"/>
  <c r="M172" i="10"/>
  <c r="L172" i="10" s="1"/>
  <c r="M171" i="10"/>
  <c r="L171" i="10" s="1"/>
  <c r="M170" i="10"/>
  <c r="L170" i="10" s="1"/>
  <c r="M169" i="10"/>
  <c r="L169" i="10" s="1"/>
  <c r="M168" i="10"/>
  <c r="L168" i="10" s="1"/>
  <c r="M167" i="10"/>
  <c r="L167" i="10" s="1"/>
  <c r="M166" i="10"/>
  <c r="L166" i="10" s="1"/>
  <c r="M165" i="10"/>
  <c r="L165" i="10" s="1"/>
  <c r="M164" i="10"/>
  <c r="L164" i="10" s="1"/>
  <c r="M163" i="10"/>
  <c r="L163" i="10" s="1"/>
  <c r="M162" i="10"/>
  <c r="L162" i="10" s="1"/>
  <c r="M161" i="10"/>
  <c r="L161" i="10" s="1"/>
  <c r="M160" i="10"/>
  <c r="L160" i="10" s="1"/>
  <c r="M159" i="10"/>
  <c r="L159" i="10" s="1"/>
  <c r="M158" i="10"/>
  <c r="L158" i="10" s="1"/>
  <c r="M157" i="10"/>
  <c r="L157" i="10" s="1"/>
  <c r="M156" i="10"/>
  <c r="L156" i="10" s="1"/>
  <c r="M155" i="10"/>
  <c r="L155" i="10" s="1"/>
  <c r="M154" i="10"/>
  <c r="L154" i="10" s="1"/>
  <c r="M153" i="10"/>
  <c r="L153" i="10" s="1"/>
  <c r="M152" i="10"/>
  <c r="L152" i="10" s="1"/>
  <c r="M151" i="10"/>
  <c r="L151" i="10" s="1"/>
  <c r="M150" i="10"/>
  <c r="L150" i="10" s="1"/>
  <c r="M149" i="10"/>
  <c r="L149" i="10" s="1"/>
  <c r="M148" i="10"/>
  <c r="L148" i="10" s="1"/>
  <c r="M147" i="10"/>
  <c r="L147" i="10" s="1"/>
  <c r="M146" i="10"/>
  <c r="L146" i="10" s="1"/>
  <c r="M145" i="10"/>
  <c r="L145" i="10" s="1"/>
  <c r="M144" i="10"/>
  <c r="L144" i="10" s="1"/>
  <c r="M143" i="10"/>
  <c r="L143" i="10" s="1"/>
  <c r="M142" i="10"/>
  <c r="L142" i="10" s="1"/>
  <c r="M141" i="10"/>
  <c r="L141" i="10" s="1"/>
  <c r="M140" i="10"/>
  <c r="L140" i="10" s="1"/>
  <c r="M139" i="10"/>
  <c r="L139" i="10" s="1"/>
  <c r="M138" i="10"/>
  <c r="L138" i="10" s="1"/>
  <c r="M137" i="10"/>
  <c r="L137" i="10" s="1"/>
  <c r="M136" i="10"/>
  <c r="L136" i="10" s="1"/>
  <c r="M135" i="10"/>
  <c r="L135" i="10" s="1"/>
  <c r="M134" i="10"/>
  <c r="L134" i="10" s="1"/>
  <c r="M133" i="10"/>
  <c r="L133" i="10" s="1"/>
  <c r="M132" i="10"/>
  <c r="L132" i="10" s="1"/>
  <c r="M131" i="10"/>
  <c r="L131" i="10" s="1"/>
  <c r="M130" i="10"/>
  <c r="L130" i="10" s="1"/>
  <c r="M129" i="10"/>
  <c r="L129" i="10" s="1"/>
  <c r="M128" i="10"/>
  <c r="L128" i="10" s="1"/>
  <c r="M127" i="10"/>
  <c r="L127" i="10" s="1"/>
  <c r="M126" i="10"/>
  <c r="L126" i="10" s="1"/>
  <c r="M125" i="10"/>
  <c r="L125" i="10" s="1"/>
  <c r="M124" i="10"/>
  <c r="L124" i="10" s="1"/>
  <c r="M123" i="10"/>
  <c r="L123" i="10" s="1"/>
  <c r="M122" i="10"/>
  <c r="L122" i="10" s="1"/>
  <c r="M121" i="10"/>
  <c r="L121" i="10" s="1"/>
  <c r="M120" i="10"/>
  <c r="L120" i="10" s="1"/>
  <c r="M119" i="10"/>
  <c r="L119" i="10" s="1"/>
  <c r="M118" i="10"/>
  <c r="L118" i="10" s="1"/>
  <c r="M117" i="10"/>
  <c r="L117" i="10" s="1"/>
  <c r="M116" i="10"/>
  <c r="L116" i="10" s="1"/>
  <c r="M115" i="10"/>
  <c r="L115" i="10" s="1"/>
  <c r="M114" i="10"/>
  <c r="L114" i="10" s="1"/>
  <c r="M113" i="10"/>
  <c r="L113" i="10" s="1"/>
  <c r="M112" i="10"/>
  <c r="L112" i="10" s="1"/>
  <c r="M111" i="10"/>
  <c r="L111" i="10" s="1"/>
  <c r="M110" i="10"/>
  <c r="L110" i="10" s="1"/>
  <c r="M109" i="10"/>
  <c r="L109" i="10" s="1"/>
  <c r="M108" i="10"/>
  <c r="L108" i="10" s="1"/>
  <c r="M107" i="10"/>
  <c r="L107" i="10" s="1"/>
  <c r="M106" i="10"/>
  <c r="L106" i="10" s="1"/>
  <c r="M105" i="10"/>
  <c r="L105" i="10" s="1"/>
  <c r="M104" i="10"/>
  <c r="L104" i="10" s="1"/>
  <c r="M103" i="10"/>
  <c r="L103" i="10" s="1"/>
  <c r="M102" i="10"/>
  <c r="L102" i="10" s="1"/>
  <c r="M101" i="10"/>
  <c r="L101" i="10" s="1"/>
  <c r="M100" i="10"/>
  <c r="L100" i="10" s="1"/>
  <c r="M99" i="10"/>
  <c r="L99" i="10" s="1"/>
  <c r="M98" i="10"/>
  <c r="L98" i="10" s="1"/>
  <c r="M97" i="10"/>
  <c r="L97" i="10" s="1"/>
  <c r="M96" i="10"/>
  <c r="L96" i="10" s="1"/>
  <c r="M95" i="10"/>
  <c r="L95" i="10" s="1"/>
  <c r="M94" i="10"/>
  <c r="L94" i="10" s="1"/>
  <c r="M93" i="10"/>
  <c r="L93" i="10" s="1"/>
  <c r="M92" i="10"/>
  <c r="L92" i="10" s="1"/>
  <c r="M91" i="10"/>
  <c r="L91" i="10" s="1"/>
  <c r="M90" i="10"/>
  <c r="L90" i="10" s="1"/>
  <c r="M89" i="10"/>
  <c r="L89" i="10" s="1"/>
  <c r="M88" i="10"/>
  <c r="L88" i="10" s="1"/>
  <c r="M87" i="10"/>
  <c r="L87" i="10" s="1"/>
  <c r="M86" i="10"/>
  <c r="L86" i="10" s="1"/>
  <c r="M85" i="10"/>
  <c r="L85" i="10" s="1"/>
  <c r="M84" i="10"/>
  <c r="L84" i="10" s="1"/>
  <c r="M83" i="10"/>
  <c r="L83" i="10" s="1"/>
  <c r="M82" i="10"/>
  <c r="L82" i="10" s="1"/>
  <c r="M81" i="10"/>
  <c r="L81" i="10" s="1"/>
  <c r="M80" i="10"/>
  <c r="L80" i="10" s="1"/>
  <c r="M79" i="10"/>
  <c r="L79" i="10" s="1"/>
  <c r="M78" i="10"/>
  <c r="L78" i="10" s="1"/>
  <c r="M77" i="10"/>
  <c r="L77" i="10" s="1"/>
  <c r="M76" i="10"/>
  <c r="L76" i="10" s="1"/>
  <c r="M75" i="10"/>
  <c r="L75" i="10" s="1"/>
  <c r="M74" i="10"/>
  <c r="L74" i="10" s="1"/>
  <c r="M73" i="10"/>
  <c r="L73" i="10" s="1"/>
  <c r="M72" i="10"/>
  <c r="L72" i="10" s="1"/>
  <c r="M71" i="10"/>
  <c r="L71" i="10" s="1"/>
  <c r="M70" i="10"/>
  <c r="L70" i="10" s="1"/>
  <c r="M69" i="10"/>
  <c r="L69" i="10" s="1"/>
  <c r="M68" i="10"/>
  <c r="L68" i="10" s="1"/>
  <c r="M67" i="10"/>
  <c r="L67" i="10" s="1"/>
  <c r="M66" i="10"/>
  <c r="L66" i="10" s="1"/>
  <c r="M65" i="10"/>
  <c r="L65" i="10" s="1"/>
  <c r="M64" i="10"/>
  <c r="L64" i="10" s="1"/>
  <c r="M63" i="10"/>
  <c r="L63" i="10" s="1"/>
  <c r="M62" i="10"/>
  <c r="L62" i="10" s="1"/>
  <c r="M61" i="10"/>
  <c r="L61" i="10" s="1"/>
  <c r="M60" i="10"/>
  <c r="L60" i="10" s="1"/>
  <c r="M59" i="10"/>
  <c r="L59" i="10" s="1"/>
  <c r="M58" i="10"/>
  <c r="L58" i="10" s="1"/>
  <c r="M57" i="10"/>
  <c r="L57" i="10" s="1"/>
  <c r="M56" i="10"/>
  <c r="L56" i="10" s="1"/>
  <c r="M55" i="10"/>
  <c r="L55" i="10" s="1"/>
  <c r="M54" i="10"/>
  <c r="L54" i="10" s="1"/>
  <c r="M53" i="10"/>
  <c r="L53" i="10" s="1"/>
  <c r="M52" i="10"/>
  <c r="L52" i="10" s="1"/>
  <c r="M51" i="10"/>
  <c r="L51" i="10" s="1"/>
  <c r="M50" i="10"/>
  <c r="L50" i="10" s="1"/>
  <c r="M49" i="10"/>
  <c r="L49" i="10" s="1"/>
  <c r="M48" i="10"/>
  <c r="L48" i="10" s="1"/>
  <c r="M47" i="10"/>
  <c r="L47" i="10" s="1"/>
  <c r="M46" i="10"/>
  <c r="L46" i="10" s="1"/>
  <c r="M45" i="10"/>
  <c r="L45" i="10" s="1"/>
  <c r="M44" i="10"/>
  <c r="L44" i="10" s="1"/>
  <c r="M43" i="10"/>
  <c r="L43" i="10" s="1"/>
  <c r="M42" i="10"/>
  <c r="L42" i="10" s="1"/>
  <c r="M41" i="10"/>
  <c r="L41" i="10" s="1"/>
  <c r="M40" i="10"/>
  <c r="L40" i="10" s="1"/>
  <c r="M39" i="10"/>
  <c r="L39" i="10" s="1"/>
  <c r="M38" i="10"/>
  <c r="L38" i="10" s="1"/>
  <c r="M37" i="10"/>
  <c r="L37" i="10" s="1"/>
  <c r="M36" i="10"/>
  <c r="L36" i="10" s="1"/>
  <c r="M35" i="10"/>
  <c r="L35" i="10" s="1"/>
  <c r="M34" i="10"/>
  <c r="L34" i="10" s="1"/>
  <c r="M33" i="10"/>
  <c r="L33" i="10" s="1"/>
  <c r="M32" i="10"/>
  <c r="L32" i="10" s="1"/>
  <c r="M31" i="10"/>
  <c r="L31" i="10" s="1"/>
  <c r="M30" i="10"/>
  <c r="L30" i="10" s="1"/>
  <c r="M29" i="10"/>
  <c r="L29" i="10" s="1"/>
  <c r="M28" i="10"/>
  <c r="L28" i="10" s="1"/>
  <c r="M27" i="10"/>
  <c r="L27" i="10" s="1"/>
  <c r="M26" i="10"/>
  <c r="L26" i="10" s="1"/>
  <c r="M25" i="10"/>
  <c r="L25" i="10" s="1"/>
  <c r="M24" i="10"/>
  <c r="L24" i="10" s="1"/>
  <c r="M23" i="10"/>
  <c r="L23" i="10" s="1"/>
  <c r="M22" i="10"/>
  <c r="L22" i="10" s="1"/>
  <c r="M21" i="10"/>
  <c r="L21" i="10" s="1"/>
  <c r="M20" i="10"/>
  <c r="L20" i="10" s="1"/>
  <c r="M19" i="10"/>
  <c r="L19" i="10" s="1"/>
  <c r="M18" i="10"/>
  <c r="L18" i="10" s="1"/>
  <c r="M17" i="10"/>
  <c r="L17" i="10" s="1"/>
  <c r="M16" i="10"/>
  <c r="L16" i="10" s="1"/>
  <c r="M15" i="10"/>
  <c r="L15" i="10" s="1"/>
  <c r="M14" i="10"/>
  <c r="L14" i="10" s="1"/>
  <c r="M13" i="10"/>
  <c r="L13" i="10" s="1"/>
  <c r="M12" i="10"/>
  <c r="L12" i="10" s="1"/>
  <c r="M11" i="10"/>
  <c r="L11" i="10" s="1"/>
  <c r="M10" i="10"/>
  <c r="L10" i="10" s="1"/>
  <c r="M9" i="10"/>
  <c r="L9" i="10" s="1"/>
  <c r="M8" i="10"/>
  <c r="L8" i="10" s="1"/>
  <c r="M7" i="10"/>
  <c r="L7" i="10" s="1"/>
  <c r="M6" i="10"/>
  <c r="L6" i="10" s="1"/>
  <c r="M5" i="10"/>
  <c r="L5" i="10" s="1"/>
  <c r="M4" i="10"/>
  <c r="L4" i="10" s="1"/>
  <c r="M3" i="10"/>
  <c r="L3" i="10" s="1"/>
  <c r="M2" i="10"/>
  <c r="L2" i="10" s="1"/>
  <c r="L92" i="9"/>
  <c r="K92" i="9" s="1"/>
  <c r="L93" i="9"/>
  <c r="K93" i="9" s="1"/>
  <c r="L94" i="9"/>
  <c r="K94" i="9" s="1"/>
  <c r="L95" i="9"/>
  <c r="K95" i="9" s="1"/>
  <c r="L96" i="9"/>
  <c r="K96" i="9" s="1"/>
  <c r="L97" i="9"/>
  <c r="K97" i="9" s="1"/>
  <c r="L98" i="9"/>
  <c r="K98" i="9" s="1"/>
  <c r="L99" i="9"/>
  <c r="K99" i="9" s="1"/>
  <c r="L100" i="9"/>
  <c r="K100" i="9" s="1"/>
  <c r="L101" i="9"/>
  <c r="K101" i="9" s="1"/>
  <c r="L102" i="9"/>
  <c r="K102" i="9" s="1"/>
  <c r="L103" i="9"/>
  <c r="K103" i="9" s="1"/>
  <c r="L104" i="9"/>
  <c r="K104" i="9" s="1"/>
  <c r="L105" i="9"/>
  <c r="K105" i="9" s="1"/>
  <c r="L106" i="9"/>
  <c r="K106" i="9" s="1"/>
  <c r="L107" i="9"/>
  <c r="K107" i="9" s="1"/>
  <c r="L108" i="9"/>
  <c r="K108" i="9" s="1"/>
  <c r="L109" i="9"/>
  <c r="K109" i="9" s="1"/>
  <c r="L110" i="9"/>
  <c r="K110" i="9" s="1"/>
  <c r="L111" i="9"/>
  <c r="K111" i="9" s="1"/>
  <c r="L112" i="9"/>
  <c r="K112" i="9" s="1"/>
  <c r="L113" i="9"/>
  <c r="K113" i="9" s="1"/>
  <c r="L114" i="9"/>
  <c r="K114" i="9" s="1"/>
  <c r="L115" i="9"/>
  <c r="K115" i="9" s="1"/>
  <c r="L116" i="9"/>
  <c r="K116" i="9" s="1"/>
  <c r="L117" i="9"/>
  <c r="K117" i="9" s="1"/>
  <c r="L118" i="9"/>
  <c r="K118" i="9" s="1"/>
  <c r="L119" i="9"/>
  <c r="K119" i="9" s="1"/>
  <c r="L120" i="9"/>
  <c r="K120" i="9" s="1"/>
  <c r="L121" i="9"/>
  <c r="K121" i="9" s="1"/>
  <c r="L122" i="9"/>
  <c r="K122" i="9" s="1"/>
  <c r="L123" i="9"/>
  <c r="K123" i="9" s="1"/>
  <c r="L124" i="9"/>
  <c r="K124" i="9" s="1"/>
  <c r="L125" i="9"/>
  <c r="K125" i="9" s="1"/>
  <c r="L126" i="9"/>
  <c r="K126" i="9" s="1"/>
  <c r="L127" i="9"/>
  <c r="K127" i="9" s="1"/>
  <c r="L128" i="9"/>
  <c r="K128" i="9" s="1"/>
  <c r="L129" i="9"/>
  <c r="K129" i="9" s="1"/>
  <c r="L130" i="9"/>
  <c r="K130" i="9" s="1"/>
  <c r="L131" i="9"/>
  <c r="K131" i="9" s="1"/>
  <c r="L132" i="9"/>
  <c r="K132" i="9" s="1"/>
  <c r="L133" i="9"/>
  <c r="K133" i="9" s="1"/>
  <c r="L134" i="9"/>
  <c r="K134" i="9" s="1"/>
  <c r="L135" i="9"/>
  <c r="K135" i="9" s="1"/>
  <c r="L136" i="9"/>
  <c r="K136" i="9" s="1"/>
  <c r="L137" i="9"/>
  <c r="K137" i="9" s="1"/>
  <c r="L138" i="9"/>
  <c r="K138" i="9" s="1"/>
  <c r="L139" i="9"/>
  <c r="K139" i="9" s="1"/>
  <c r="L140" i="9"/>
  <c r="K140" i="9" s="1"/>
  <c r="L141" i="9"/>
  <c r="K141" i="9" s="1"/>
  <c r="L142" i="9"/>
  <c r="K142" i="9" s="1"/>
  <c r="L143" i="9"/>
  <c r="K143" i="9" s="1"/>
  <c r="L144" i="9"/>
  <c r="K144" i="9" s="1"/>
  <c r="L145" i="9"/>
  <c r="K145" i="9" s="1"/>
  <c r="L146" i="9"/>
  <c r="K146" i="9" s="1"/>
  <c r="L147" i="9"/>
  <c r="K147" i="9" s="1"/>
  <c r="L148" i="9"/>
  <c r="K148" i="9" s="1"/>
  <c r="L149" i="9"/>
  <c r="K149" i="9" s="1"/>
  <c r="L150" i="9"/>
  <c r="K150" i="9" s="1"/>
  <c r="L151" i="9"/>
  <c r="K151" i="9" s="1"/>
  <c r="L152" i="9"/>
  <c r="K152" i="9" s="1"/>
  <c r="L153" i="9"/>
  <c r="K153" i="9" s="1"/>
  <c r="L154" i="9"/>
  <c r="K154" i="9" s="1"/>
  <c r="L155" i="9"/>
  <c r="K155" i="9" s="1"/>
  <c r="L156" i="9"/>
  <c r="K156" i="9" s="1"/>
  <c r="L157" i="9"/>
  <c r="K157" i="9" s="1"/>
  <c r="L158" i="9"/>
  <c r="K158" i="9" s="1"/>
  <c r="L159" i="9"/>
  <c r="K159" i="9" s="1"/>
  <c r="L160" i="9"/>
  <c r="K160" i="9" s="1"/>
  <c r="L161" i="9"/>
  <c r="K161" i="9" s="1"/>
  <c r="L162" i="9"/>
  <c r="K162" i="9" s="1"/>
  <c r="L163" i="9"/>
  <c r="K163" i="9" s="1"/>
  <c r="L164" i="9"/>
  <c r="K164" i="9" s="1"/>
  <c r="L165" i="9"/>
  <c r="K165" i="9" s="1"/>
  <c r="L166" i="9"/>
  <c r="K166" i="9" s="1"/>
  <c r="L167" i="9"/>
  <c r="K167" i="9" s="1"/>
  <c r="L168" i="9"/>
  <c r="K168" i="9" s="1"/>
  <c r="L169" i="9"/>
  <c r="K169" i="9" s="1"/>
  <c r="L170" i="9"/>
  <c r="K170" i="9" s="1"/>
  <c r="L171" i="9"/>
  <c r="K171" i="9" s="1"/>
  <c r="L172" i="9"/>
  <c r="K172" i="9" s="1"/>
  <c r="L173" i="9"/>
  <c r="K173" i="9" s="1"/>
  <c r="L174" i="9"/>
  <c r="K174" i="9" s="1"/>
  <c r="L175" i="9"/>
  <c r="K175" i="9" s="1"/>
  <c r="L176" i="9"/>
  <c r="K176" i="9" s="1"/>
  <c r="L177" i="9"/>
  <c r="K177" i="9" s="1"/>
  <c r="L178" i="9"/>
  <c r="K178" i="9" s="1"/>
  <c r="L179" i="9"/>
  <c r="K179" i="9" s="1"/>
  <c r="L180" i="9"/>
  <c r="K180" i="9" s="1"/>
  <c r="L181" i="9"/>
  <c r="K181" i="9" s="1"/>
  <c r="L182" i="9"/>
  <c r="K182" i="9" s="1"/>
  <c r="L183" i="9"/>
  <c r="K183" i="9" s="1"/>
  <c r="L184" i="9"/>
  <c r="K184" i="9" s="1"/>
  <c r="L185" i="9"/>
  <c r="K185" i="9" s="1"/>
  <c r="L186" i="9"/>
  <c r="K186" i="9" s="1"/>
  <c r="L187" i="9"/>
  <c r="K187" i="9" s="1"/>
  <c r="L188" i="9"/>
  <c r="K188" i="9" s="1"/>
  <c r="L189" i="9"/>
  <c r="K189" i="9" s="1"/>
  <c r="L190" i="9"/>
  <c r="K190" i="9" s="1"/>
  <c r="L191" i="9"/>
  <c r="K191" i="9" s="1"/>
  <c r="L192" i="9"/>
  <c r="K192" i="9" s="1"/>
  <c r="L193" i="9"/>
  <c r="K193" i="9" s="1"/>
  <c r="L194" i="9"/>
  <c r="K194" i="9" s="1"/>
  <c r="L195" i="9"/>
  <c r="K195" i="9" s="1"/>
  <c r="L196" i="9"/>
  <c r="K196" i="9" s="1"/>
  <c r="L197" i="9"/>
  <c r="K197" i="9" s="1"/>
  <c r="L198" i="9"/>
  <c r="K198" i="9" s="1"/>
  <c r="L199" i="9"/>
  <c r="K199" i="9" s="1"/>
  <c r="L200" i="9"/>
  <c r="K200" i="9" s="1"/>
  <c r="L201" i="9"/>
  <c r="K201" i="9" s="1"/>
  <c r="L202" i="9"/>
  <c r="K202" i="9" s="1"/>
  <c r="L203" i="9"/>
  <c r="K203" i="9" s="1"/>
  <c r="L204" i="9"/>
  <c r="K204" i="9" s="1"/>
  <c r="L205" i="9"/>
  <c r="K205" i="9" s="1"/>
  <c r="L206" i="9"/>
  <c r="K206" i="9" s="1"/>
  <c r="L207" i="9"/>
  <c r="K207" i="9" s="1"/>
  <c r="L208" i="9"/>
  <c r="K208" i="9" s="1"/>
  <c r="L209" i="9"/>
  <c r="K209" i="9" s="1"/>
  <c r="L210" i="9"/>
  <c r="K210" i="9" s="1"/>
  <c r="L211" i="9"/>
  <c r="K211" i="9" s="1"/>
  <c r="L212" i="9"/>
  <c r="K212" i="9" s="1"/>
  <c r="L213" i="9"/>
  <c r="K213" i="9" s="1"/>
  <c r="L214" i="9"/>
  <c r="K214" i="9" s="1"/>
  <c r="L215" i="9"/>
  <c r="K215" i="9" s="1"/>
  <c r="L216" i="9"/>
  <c r="K216" i="9" s="1"/>
  <c r="L217" i="9"/>
  <c r="K217" i="9" s="1"/>
  <c r="L218" i="9"/>
  <c r="K218" i="9" s="1"/>
  <c r="L219" i="9"/>
  <c r="K219" i="9" s="1"/>
  <c r="L220" i="9"/>
  <c r="K220" i="9" s="1"/>
  <c r="L221" i="9"/>
  <c r="K221" i="9" s="1"/>
  <c r="L222" i="9"/>
  <c r="K222" i="9" s="1"/>
  <c r="L223" i="9"/>
  <c r="K223" i="9" s="1"/>
  <c r="L224" i="9"/>
  <c r="K224" i="9" s="1"/>
  <c r="L225" i="9"/>
  <c r="K225" i="9" s="1"/>
  <c r="L226" i="9"/>
  <c r="K226" i="9" s="1"/>
  <c r="L227" i="9"/>
  <c r="K227" i="9" s="1"/>
  <c r="L228" i="9"/>
  <c r="K228" i="9" s="1"/>
  <c r="L229" i="9"/>
  <c r="K229" i="9" s="1"/>
  <c r="L230" i="9"/>
  <c r="K230" i="9" s="1"/>
  <c r="L231" i="9"/>
  <c r="K231" i="9" s="1"/>
  <c r="L232" i="9"/>
  <c r="K232" i="9" s="1"/>
  <c r="L632" i="10" l="1"/>
  <c r="L91" i="9"/>
  <c r="K91" i="9" s="1"/>
  <c r="L90" i="9"/>
  <c r="K90" i="9" s="1"/>
  <c r="L89" i="9"/>
  <c r="K89" i="9" s="1"/>
  <c r="L88" i="9"/>
  <c r="K88" i="9" s="1"/>
  <c r="L87" i="9"/>
  <c r="K87" i="9" s="1"/>
  <c r="L86" i="9"/>
  <c r="K86" i="9" s="1"/>
  <c r="L85" i="9"/>
  <c r="K85" i="9" s="1"/>
  <c r="L84" i="9"/>
  <c r="K84" i="9" s="1"/>
  <c r="L83" i="9"/>
  <c r="K83" i="9" s="1"/>
  <c r="L82" i="9"/>
  <c r="K82" i="9" s="1"/>
  <c r="L81" i="9"/>
  <c r="K81" i="9" s="1"/>
  <c r="L80" i="9"/>
  <c r="K80" i="9" s="1"/>
  <c r="L79" i="9"/>
  <c r="K79" i="9" s="1"/>
  <c r="L78" i="9"/>
  <c r="K78" i="9" s="1"/>
  <c r="L77" i="9"/>
  <c r="K77" i="9" s="1"/>
  <c r="L76" i="9"/>
  <c r="K76" i="9" s="1"/>
  <c r="L75" i="9"/>
  <c r="K75" i="9" s="1"/>
  <c r="L74" i="9"/>
  <c r="K74" i="9" s="1"/>
  <c r="L73" i="9"/>
  <c r="K73" i="9" s="1"/>
  <c r="L72" i="9"/>
  <c r="K72" i="9" s="1"/>
  <c r="L71" i="9"/>
  <c r="K71" i="9" s="1"/>
  <c r="L70" i="9"/>
  <c r="K70" i="9" s="1"/>
  <c r="L69" i="9"/>
  <c r="K69" i="9" s="1"/>
  <c r="L68" i="9"/>
  <c r="K68" i="9" s="1"/>
  <c r="L67" i="9"/>
  <c r="K67" i="9" s="1"/>
  <c r="L66" i="9"/>
  <c r="K66" i="9" s="1"/>
  <c r="L65" i="9"/>
  <c r="K65" i="9" s="1"/>
  <c r="L64" i="9"/>
  <c r="K64" i="9" s="1"/>
  <c r="L63" i="9"/>
  <c r="K63" i="9" s="1"/>
  <c r="L62" i="9"/>
  <c r="K62" i="9" s="1"/>
  <c r="L61" i="9"/>
  <c r="K61" i="9" s="1"/>
  <c r="L60" i="9"/>
  <c r="K60" i="9" s="1"/>
  <c r="L59" i="9"/>
  <c r="K59" i="9" s="1"/>
  <c r="L58" i="9"/>
  <c r="K58" i="9" s="1"/>
  <c r="L57" i="9"/>
  <c r="K57" i="9" s="1"/>
  <c r="L56" i="9"/>
  <c r="K56" i="9" s="1"/>
  <c r="L55" i="9"/>
  <c r="K55" i="9" s="1"/>
  <c r="L54" i="9"/>
  <c r="K54" i="9" s="1"/>
  <c r="L53" i="9"/>
  <c r="K53" i="9" s="1"/>
  <c r="L52" i="9"/>
  <c r="K52" i="9" s="1"/>
  <c r="L51" i="9"/>
  <c r="K51" i="9" s="1"/>
  <c r="L50" i="9"/>
  <c r="K50" i="9" s="1"/>
  <c r="L49" i="9"/>
  <c r="K49" i="9" s="1"/>
  <c r="L48" i="9"/>
  <c r="K48" i="9" s="1"/>
  <c r="L47" i="9"/>
  <c r="K47" i="9" s="1"/>
  <c r="L46" i="9"/>
  <c r="K46" i="9" s="1"/>
  <c r="L45" i="9"/>
  <c r="K45" i="9" s="1"/>
  <c r="L44" i="9"/>
  <c r="K44" i="9" s="1"/>
  <c r="L43" i="9"/>
  <c r="K43" i="9" s="1"/>
  <c r="L42" i="9"/>
  <c r="K42" i="9" s="1"/>
  <c r="L41" i="9"/>
  <c r="K41" i="9" s="1"/>
  <c r="L40" i="9"/>
  <c r="K40" i="9" s="1"/>
  <c r="L39" i="9"/>
  <c r="K39" i="9" s="1"/>
  <c r="L38" i="9"/>
  <c r="K38" i="9" s="1"/>
  <c r="L37" i="9"/>
  <c r="K37" i="9" s="1"/>
  <c r="L36" i="9"/>
  <c r="K36" i="9" s="1"/>
  <c r="L35" i="9"/>
  <c r="K35" i="9" s="1"/>
  <c r="L34" i="9"/>
  <c r="K34" i="9" s="1"/>
  <c r="L33" i="9"/>
  <c r="K33" i="9" s="1"/>
  <c r="L32" i="9"/>
  <c r="K32" i="9" s="1"/>
  <c r="L31" i="9"/>
  <c r="K31" i="9" s="1"/>
  <c r="L30" i="9"/>
  <c r="K30" i="9" s="1"/>
  <c r="L29" i="9"/>
  <c r="K29" i="9" s="1"/>
  <c r="L28" i="9"/>
  <c r="K28" i="9" s="1"/>
  <c r="L27" i="9"/>
  <c r="K27" i="9" s="1"/>
  <c r="L26" i="9"/>
  <c r="K26" i="9" s="1"/>
  <c r="L25" i="9"/>
  <c r="K25" i="9" s="1"/>
  <c r="L24" i="9"/>
  <c r="K24" i="9" s="1"/>
  <c r="L23" i="9"/>
  <c r="K23" i="9" s="1"/>
  <c r="L22" i="9"/>
  <c r="K22" i="9" s="1"/>
  <c r="L21" i="9"/>
  <c r="K21" i="9" s="1"/>
  <c r="L20" i="9"/>
  <c r="K20" i="9" s="1"/>
  <c r="L19" i="9"/>
  <c r="K19" i="9" s="1"/>
  <c r="L18" i="9"/>
  <c r="K18" i="9" s="1"/>
  <c r="L17" i="9"/>
  <c r="K17" i="9" s="1"/>
  <c r="L16" i="9"/>
  <c r="K16" i="9" s="1"/>
  <c r="L15" i="9"/>
  <c r="K15" i="9" s="1"/>
  <c r="L14" i="9"/>
  <c r="K14" i="9" s="1"/>
  <c r="L13" i="9"/>
  <c r="K13" i="9" s="1"/>
  <c r="L12" i="9"/>
  <c r="K12" i="9" s="1"/>
  <c r="L11" i="9"/>
  <c r="K11" i="9" s="1"/>
  <c r="L10" i="9"/>
  <c r="K10" i="9" s="1"/>
  <c r="L9" i="9"/>
  <c r="K9" i="9" s="1"/>
  <c r="L8" i="9"/>
  <c r="K8" i="9" s="1"/>
  <c r="L7" i="9"/>
  <c r="K7" i="9" s="1"/>
  <c r="L6" i="9"/>
  <c r="K6" i="9" s="1"/>
  <c r="L5" i="9"/>
  <c r="K5" i="9" s="1"/>
  <c r="L4" i="9"/>
  <c r="K4" i="9" s="1"/>
  <c r="L3" i="9"/>
  <c r="K3" i="9" s="1"/>
  <c r="K2" i="9"/>
  <c r="K233" i="9" l="1"/>
  <c r="M65" i="5"/>
  <c r="L65" i="5" s="1"/>
  <c r="M63" i="5"/>
  <c r="L63" i="5" s="1"/>
  <c r="M67" i="5"/>
  <c r="L67" i="5" s="1"/>
  <c r="M66" i="5"/>
  <c r="L66" i="5" s="1"/>
  <c r="M61" i="5"/>
  <c r="L61" i="5" s="1"/>
  <c r="M62" i="5"/>
  <c r="L62" i="5" s="1"/>
  <c r="M4" i="5"/>
  <c r="L4" i="5" s="1"/>
  <c r="M44" i="5"/>
  <c r="L44" i="5" s="1"/>
  <c r="M43" i="5"/>
  <c r="L43" i="5" s="1"/>
  <c r="M36" i="5"/>
  <c r="L36" i="5" s="1"/>
  <c r="M45" i="5"/>
  <c r="L45" i="5" s="1"/>
  <c r="M68" i="5"/>
  <c r="L68" i="5" s="1"/>
  <c r="M35" i="5"/>
  <c r="L35" i="5" s="1"/>
  <c r="M34" i="5"/>
  <c r="L34" i="5" s="1"/>
  <c r="M71" i="5"/>
  <c r="L71" i="5" s="1"/>
  <c r="M70" i="5"/>
  <c r="L70" i="5" s="1"/>
  <c r="M55" i="5"/>
  <c r="L55" i="5" s="1"/>
  <c r="M39" i="5"/>
  <c r="L39" i="5" s="1"/>
  <c r="M72" i="5"/>
  <c r="L72" i="5" s="1"/>
  <c r="M73" i="5"/>
  <c r="L73" i="5" s="1"/>
  <c r="M37" i="5"/>
  <c r="L37" i="5" s="1"/>
  <c r="M41" i="5"/>
  <c r="L41" i="5" s="1"/>
  <c r="M40" i="5"/>
  <c r="L40" i="5" s="1"/>
  <c r="M38" i="5"/>
  <c r="L38" i="5" s="1"/>
  <c r="M54" i="5"/>
  <c r="L54" i="5" s="1"/>
  <c r="M10" i="5"/>
  <c r="L10" i="5" s="1"/>
  <c r="M56" i="5"/>
  <c r="L56" i="5" s="1"/>
  <c r="M77" i="5"/>
  <c r="L77" i="5" s="1"/>
  <c r="M51" i="5"/>
  <c r="L51" i="5" s="1"/>
  <c r="M24" i="5"/>
  <c r="L24" i="5" s="1"/>
  <c r="M23" i="5"/>
  <c r="L23" i="5" s="1"/>
  <c r="M52" i="5"/>
  <c r="L52" i="5" s="1"/>
  <c r="M27" i="5"/>
  <c r="L27" i="5" s="1"/>
  <c r="M74" i="5"/>
  <c r="L74" i="5" s="1"/>
  <c r="M75" i="5"/>
  <c r="L75" i="5" s="1"/>
  <c r="M3" i="5"/>
  <c r="L3" i="5" s="1"/>
  <c r="M2" i="5"/>
  <c r="L2" i="5" s="1"/>
  <c r="M76" i="5"/>
  <c r="L76" i="5" s="1"/>
  <c r="M84" i="5"/>
  <c r="L84" i="5" s="1"/>
  <c r="M13" i="5"/>
  <c r="L13" i="5" s="1"/>
  <c r="M15" i="5"/>
  <c r="L15" i="5" s="1"/>
  <c r="M14" i="5"/>
  <c r="L14" i="5" s="1"/>
  <c r="M82" i="5"/>
  <c r="L82" i="5" s="1"/>
  <c r="M83" i="5"/>
  <c r="L83" i="5" s="1"/>
  <c r="M46" i="5"/>
  <c r="L46" i="5" s="1"/>
  <c r="M49" i="5"/>
  <c r="L49" i="5" s="1"/>
  <c r="M48" i="5"/>
  <c r="L48" i="5" s="1"/>
  <c r="M50" i="5"/>
  <c r="L50" i="5" s="1"/>
  <c r="M25" i="5"/>
  <c r="L25" i="5" s="1"/>
  <c r="M80" i="5"/>
  <c r="L80" i="5" s="1"/>
  <c r="M81" i="5"/>
  <c r="L81" i="5" s="1"/>
  <c r="M16" i="5"/>
  <c r="L16" i="5" s="1"/>
  <c r="M12" i="5"/>
  <c r="L12" i="5" s="1"/>
  <c r="M21" i="5"/>
  <c r="L21" i="5" s="1"/>
  <c r="M22" i="5"/>
  <c r="L22" i="5" s="1"/>
  <c r="M20" i="5"/>
  <c r="L20" i="5" s="1"/>
  <c r="M91" i="5"/>
  <c r="L91" i="5" s="1"/>
  <c r="M11" i="5"/>
  <c r="L11" i="5" s="1"/>
  <c r="M47" i="5"/>
  <c r="L47" i="5" s="1"/>
  <c r="M17" i="5"/>
  <c r="L17" i="5" s="1"/>
  <c r="M19" i="5"/>
  <c r="L19" i="5" s="1"/>
  <c r="M18" i="5"/>
  <c r="L18" i="5" s="1"/>
  <c r="M58" i="5"/>
  <c r="L58" i="5" s="1"/>
  <c r="M60" i="5"/>
  <c r="L60" i="5" s="1"/>
  <c r="M57" i="5"/>
  <c r="L57" i="5" s="1"/>
  <c r="M9" i="5"/>
  <c r="L9" i="5" s="1"/>
  <c r="M5" i="5"/>
  <c r="L5" i="5" s="1"/>
  <c r="M6" i="5"/>
  <c r="L6" i="5" s="1"/>
  <c r="M7" i="5"/>
  <c r="L7" i="5" s="1"/>
  <c r="M69" i="5"/>
  <c r="L69" i="5" s="1"/>
  <c r="M53" i="5"/>
  <c r="L53" i="5" s="1"/>
  <c r="M79" i="5"/>
  <c r="L79" i="5" s="1"/>
  <c r="M31" i="5"/>
  <c r="L31" i="5" s="1"/>
  <c r="M8" i="5"/>
  <c r="L8" i="5" s="1"/>
  <c r="M89" i="5"/>
  <c r="L89" i="5" s="1"/>
  <c r="M88" i="5"/>
  <c r="L88" i="5" s="1"/>
  <c r="M90" i="5"/>
  <c r="L90" i="5" s="1"/>
  <c r="M29" i="5"/>
  <c r="L29" i="5" s="1"/>
  <c r="M28" i="5"/>
  <c r="L28" i="5" s="1"/>
  <c r="M78" i="5"/>
  <c r="L78" i="5" s="1"/>
  <c r="M32" i="5"/>
  <c r="L32" i="5" s="1"/>
  <c r="M42" i="5"/>
  <c r="L42" i="5" s="1"/>
  <c r="M87" i="5"/>
  <c r="L87" i="5" s="1"/>
  <c r="M33" i="5"/>
  <c r="L33" i="5" s="1"/>
  <c r="M30" i="5"/>
  <c r="L30" i="5" s="1"/>
  <c r="M26" i="5"/>
  <c r="L26" i="5" s="1"/>
  <c r="M86" i="5"/>
  <c r="L86" i="5" s="1"/>
  <c r="M85" i="5"/>
  <c r="L85" i="5" s="1"/>
  <c r="M59" i="5"/>
  <c r="L59" i="5" s="1"/>
  <c r="B93" i="5"/>
  <c r="M64" i="5"/>
  <c r="L64" i="5" s="1"/>
  <c r="L94" i="5" l="1"/>
  <c r="I64" i="5"/>
  <c r="I59" i="5"/>
  <c r="I85" i="5"/>
  <c r="I86" i="5"/>
  <c r="I26" i="5"/>
  <c r="I30" i="5"/>
  <c r="I33" i="5"/>
  <c r="I87" i="5"/>
  <c r="I42" i="5"/>
  <c r="I32" i="5"/>
  <c r="I78" i="5"/>
  <c r="I28" i="5"/>
  <c r="I29" i="5"/>
  <c r="I90" i="5"/>
  <c r="I88" i="5"/>
  <c r="I89" i="5"/>
  <c r="I8" i="5"/>
  <c r="I31" i="5"/>
  <c r="I79" i="5"/>
  <c r="I53" i="5"/>
  <c r="I69" i="5"/>
  <c r="I7" i="5"/>
  <c r="I6" i="5"/>
  <c r="I5" i="5"/>
  <c r="I9" i="5"/>
  <c r="I57" i="5"/>
  <c r="I60" i="5"/>
  <c r="I58" i="5"/>
  <c r="I18" i="5"/>
  <c r="I19" i="5"/>
  <c r="I17" i="5"/>
  <c r="I47" i="5"/>
  <c r="I11" i="5"/>
  <c r="I91" i="5"/>
  <c r="I20" i="5"/>
  <c r="I22" i="5"/>
  <c r="I21" i="5"/>
  <c r="I12" i="5"/>
  <c r="I16" i="5"/>
  <c r="I81" i="5"/>
  <c r="I80" i="5"/>
  <c r="I25" i="5"/>
  <c r="I50" i="5"/>
  <c r="I48" i="5"/>
  <c r="I49" i="5"/>
  <c r="I46" i="5"/>
  <c r="I83" i="5"/>
  <c r="I82" i="5"/>
  <c r="I14" i="5"/>
  <c r="I15" i="5"/>
  <c r="I13" i="5"/>
  <c r="I84" i="5"/>
  <c r="I76" i="5"/>
  <c r="I2" i="5"/>
  <c r="I3" i="5"/>
  <c r="I75" i="5"/>
  <c r="I74" i="5"/>
  <c r="I27" i="5"/>
  <c r="I52" i="5"/>
  <c r="I23" i="5"/>
  <c r="I24" i="5"/>
  <c r="I51" i="5"/>
  <c r="I77" i="5"/>
  <c r="I56" i="5"/>
  <c r="I10" i="5"/>
  <c r="I54" i="5"/>
  <c r="I38" i="5"/>
  <c r="I40" i="5"/>
  <c r="I41" i="5"/>
  <c r="I37" i="5"/>
  <c r="I73" i="5"/>
  <c r="I72" i="5"/>
  <c r="I39" i="5"/>
  <c r="I55" i="5"/>
  <c r="I70" i="5"/>
  <c r="I71" i="5"/>
  <c r="I34" i="5"/>
  <c r="I35" i="5"/>
  <c r="I68" i="5"/>
  <c r="I45" i="5"/>
  <c r="I36" i="5"/>
  <c r="I43" i="5"/>
  <c r="I44" i="5"/>
  <c r="I4" i="5"/>
  <c r="I62" i="5"/>
  <c r="I61" i="5"/>
  <c r="I66" i="5"/>
  <c r="I67" i="5"/>
  <c r="I63" i="5"/>
  <c r="I65" i="5"/>
  <c r="E14" i="1" l="1"/>
  <c r="E3" i="1"/>
  <c r="F2" i="4" s="1"/>
  <c r="B4" i="4"/>
  <c r="B9" i="4"/>
  <c r="B8" i="4"/>
  <c r="B7" i="4"/>
  <c r="B6" i="4"/>
  <c r="H4" i="4"/>
  <c r="B3" i="4"/>
  <c r="B2" i="4"/>
  <c r="B1" i="4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7" i="3"/>
  <c r="B8" i="3"/>
  <c r="B9" i="3"/>
  <c r="B6" i="3"/>
  <c r="H4" i="3"/>
  <c r="B3" i="3"/>
  <c r="B4" i="3"/>
  <c r="B2" i="3"/>
  <c r="B1" i="3"/>
  <c r="F2" i="3" l="1"/>
</calcChain>
</file>

<file path=xl/sharedStrings.xml><?xml version="1.0" encoding="utf-8"?>
<sst xmlns="http://schemas.openxmlformats.org/spreadsheetml/2006/main" count="5690" uniqueCount="2357">
  <si>
    <t>Purchase Order</t>
  </si>
  <si>
    <t>Order Date:</t>
  </si>
  <si>
    <t>Ship To:</t>
  </si>
  <si>
    <t>Invoice To:</t>
  </si>
  <si>
    <t>Ship via:</t>
  </si>
  <si>
    <t>Next Day Air</t>
  </si>
  <si>
    <t>Required Ship Date:</t>
  </si>
  <si>
    <t>Item</t>
  </si>
  <si>
    <t>Quantity</t>
  </si>
  <si>
    <t>Purhase Order Comments</t>
  </si>
  <si>
    <t>F.O.B. Point</t>
  </si>
  <si>
    <t>Payment Terms</t>
  </si>
  <si>
    <t>Freight Terms</t>
  </si>
  <si>
    <t>Ship Via</t>
  </si>
  <si>
    <t>Sales Tax</t>
  </si>
  <si>
    <t>ID</t>
  </si>
  <si>
    <t>Terms</t>
  </si>
  <si>
    <t>Method</t>
  </si>
  <si>
    <t>Tax</t>
  </si>
  <si>
    <t>Cash</t>
  </si>
  <si>
    <t>Shipping Point</t>
  </si>
  <si>
    <t>Freight Allowed</t>
  </si>
  <si>
    <t>2nd Day Air</t>
  </si>
  <si>
    <t>Exempt</t>
  </si>
  <si>
    <t>Net 30</t>
  </si>
  <si>
    <t>Destination</t>
  </si>
  <si>
    <t>Freight Collect</t>
  </si>
  <si>
    <t>Non-Exempt</t>
  </si>
  <si>
    <t>1/4% 10 Net 30</t>
  </si>
  <si>
    <t>Plant</t>
  </si>
  <si>
    <t>Freight Prepaid &amp; Add</t>
  </si>
  <si>
    <t>Rail</t>
  </si>
  <si>
    <t>1/2% 10 Net 30</t>
  </si>
  <si>
    <t>Port of Entry</t>
  </si>
  <si>
    <t>Truck</t>
  </si>
  <si>
    <t>3/4% 10 Net 30</t>
  </si>
  <si>
    <t>UPS</t>
  </si>
  <si>
    <t>3/4% 10 Net 60</t>
  </si>
  <si>
    <t>3/4% 30 Net 60</t>
  </si>
  <si>
    <t>1% 10 Net 30</t>
  </si>
  <si>
    <t>1% 10 Net 60</t>
  </si>
  <si>
    <t>1% 30 Net 60</t>
  </si>
  <si>
    <t>Net 45</t>
  </si>
  <si>
    <t>Net 60</t>
  </si>
  <si>
    <t>2% 10 Net 30</t>
  </si>
  <si>
    <t>2% 10 Net 60</t>
  </si>
  <si>
    <t>2% 10 Net 90</t>
  </si>
  <si>
    <t>2% 30 Net 60</t>
  </si>
  <si>
    <t>2% 30 Net 90</t>
  </si>
  <si>
    <t>Order Status</t>
  </si>
  <si>
    <t>Net 90</t>
  </si>
  <si>
    <t>Status</t>
  </si>
  <si>
    <t>Cancelled</t>
  </si>
  <si>
    <t>Closed</t>
  </si>
  <si>
    <t>Draft</t>
  </si>
  <si>
    <t>Inactive</t>
  </si>
  <si>
    <t>Open</t>
  </si>
  <si>
    <t>Receiving Report</t>
  </si>
  <si>
    <t>Item No.</t>
  </si>
  <si>
    <t>Date</t>
  </si>
  <si>
    <t>Received By</t>
  </si>
  <si>
    <t>Carrier</t>
  </si>
  <si>
    <t>Packing List No.</t>
  </si>
  <si>
    <t xml:space="preserve">FAX: </t>
  </si>
  <si>
    <t>Phone:</t>
  </si>
  <si>
    <t>Page 2 of 2</t>
  </si>
  <si>
    <t>Please sign below and return acknowledgement of this purchase order.</t>
  </si>
  <si>
    <t>Supplier Name</t>
  </si>
  <si>
    <t>Name &amp; Title</t>
  </si>
  <si>
    <t>Indomarkt</t>
  </si>
  <si>
    <t>Berlin</t>
  </si>
  <si>
    <t>PO</t>
  </si>
  <si>
    <t>Name, Vorname</t>
  </si>
  <si>
    <t>No</t>
  </si>
  <si>
    <t>id</t>
  </si>
  <si>
    <t>Suplier</t>
  </si>
  <si>
    <t>ArtNrSup</t>
  </si>
  <si>
    <t>ArtNrInd</t>
  </si>
  <si>
    <t>Marke</t>
  </si>
  <si>
    <t>Beschreibung</t>
  </si>
  <si>
    <t>Netto
Preis je CE</t>
  </si>
  <si>
    <t>MwSt</t>
  </si>
  <si>
    <t>Brutto
Preis je CE</t>
  </si>
  <si>
    <t>Heuschen &amp; Schrouff</t>
  </si>
  <si>
    <t>ROYAL TIGER</t>
  </si>
  <si>
    <t>Reis Jasmin ROYAL TIGER Sk 18kg</t>
  </si>
  <si>
    <t>Reis Jasmin ROYAL TIGER Sk 5kg</t>
  </si>
  <si>
    <t>Reis Jasmin ROYAL TIGER Btl 1kg</t>
  </si>
  <si>
    <t>North SOUTH</t>
  </si>
  <si>
    <t>Reis Kleb schwarz North S. Btl 400g</t>
  </si>
  <si>
    <t>BETTER</t>
  </si>
  <si>
    <t>Reis Kleb BETTER Btl 1kg</t>
  </si>
  <si>
    <t>SUN CLAD</t>
  </si>
  <si>
    <t>Reis Basmati SUN CLAD Btl 1kg</t>
  </si>
  <si>
    <t>Reis Basmati SUN CLAD Sk 5kg</t>
  </si>
  <si>
    <t>TSTAO</t>
  </si>
  <si>
    <t>*Fruehlingsr Gemuese TSTAO Kt 900g/60st</t>
  </si>
  <si>
    <t>INDOMIE</t>
  </si>
  <si>
    <t>Inst. Nudeln Mi Goreng INDOMIE Pk 80g</t>
  </si>
  <si>
    <t>Inst. Nudeln Huhn-Curry INDOMIE Pk 80g</t>
  </si>
  <si>
    <t>Inst Nud Mi Goreng Rend INDOMIE Pk 80g</t>
  </si>
  <si>
    <t>Inst. Nudeln Soto Mie INDOMIE Pk 75g</t>
  </si>
  <si>
    <t>FARMER</t>
  </si>
  <si>
    <t>Reisbandnudeln\L 5mm FARMER Pk 400g</t>
  </si>
  <si>
    <t>NAN FEN Z.</t>
  </si>
  <si>
    <t>Glasnudeln Lungkow NAN FEN Z. Pk250g</t>
  </si>
  <si>
    <t>Glasnudeln Lungkow NAN FEN Z. Pk100g</t>
  </si>
  <si>
    <t>WAI WAI</t>
  </si>
  <si>
    <t>Reisnudeln WAI WAI Pk 400g</t>
  </si>
  <si>
    <t>Reisnudeln WAI WAI Pk 200g</t>
  </si>
  <si>
    <t>ATOOM</t>
  </si>
  <si>
    <t>Nudeln mie asli ATOOM Pk 200g</t>
  </si>
  <si>
    <t>YUM YUM</t>
  </si>
  <si>
    <t>Inst Nudeln Garn.-Rm YUM YUM 70g</t>
  </si>
  <si>
    <t>HS</t>
  </si>
  <si>
    <t>Reispapier vietnamisches 22cm Pk 500g</t>
  </si>
  <si>
    <t>Reispapier vietnamisches 28cm Pk 500g</t>
  </si>
  <si>
    <t>Inst Nudeln Ente YUM YUM Pk 60g</t>
  </si>
  <si>
    <t>Inst Nudeln Rind YUM YUM Pk 60g</t>
  </si>
  <si>
    <t>Inst Nudeln Kimchi YUM YUM Pk 60g</t>
  </si>
  <si>
    <t>Inst Nudeln Garn. Tom y. YUMYUM Pk 60g</t>
  </si>
  <si>
    <t>Nudeln gebr. Grillhaehnchen YUMYUM Pk70g</t>
  </si>
  <si>
    <t>LONG LIFE</t>
  </si>
  <si>
    <t>+Nudeln quick cooking LONG LIFE Pk 500g</t>
  </si>
  <si>
    <t>SPRING HAPPINESS</t>
  </si>
  <si>
    <t>Nudeln q.c. SPRING HAPPINESS pk 500g</t>
  </si>
  <si>
    <t>VINAMIT</t>
  </si>
  <si>
    <t>Snack Jackfruchtstuecke VINAMIT Btl 100g</t>
  </si>
  <si>
    <t>UDANG MAS</t>
  </si>
  <si>
    <t>Krabbenchips geb. UDANG M Btl 80g</t>
  </si>
  <si>
    <t>Fischcracker Palembang UDANG M Btl 65g</t>
  </si>
  <si>
    <t>Fischcracker bunt UDANG MAS Btl 65g</t>
  </si>
  <si>
    <t>Krabbenchips scharf UDANG M Btl 80g</t>
  </si>
  <si>
    <t>GT</t>
  </si>
  <si>
    <t>Frittierte Reiscracker GT Btl 150g</t>
  </si>
  <si>
    <t>LIGO</t>
  </si>
  <si>
    <t>Sardinen Tom.Sauce scharf\rot LIGO Ds 155g</t>
  </si>
  <si>
    <t>Sardinen Tom.Sauce\gruen LIGO Ds 155g</t>
  </si>
  <si>
    <t>CHIU CHOW</t>
  </si>
  <si>
    <t>*Fischball Meeresfr.Mix CHIU CHOW Pk200g</t>
  </si>
  <si>
    <t>*Fischball medium CHIU CHOW Pk200g</t>
  </si>
  <si>
    <t>MEGA</t>
  </si>
  <si>
    <t>Sardinen Tom.Sauce\gruen MEGA Ds 155g</t>
  </si>
  <si>
    <t>Tempeh natur Pk 395g</t>
  </si>
  <si>
    <t>WMILL</t>
  </si>
  <si>
    <t>Chilipaste Sambal Oelek WMIL GL750g</t>
  </si>
  <si>
    <t>Chilipaste Sambal Oelek WMILL Gl370g</t>
  </si>
  <si>
    <t>Chilipaste Sambal Oelek WMILL Gl200g</t>
  </si>
  <si>
    <t>SRIRACHA</t>
  </si>
  <si>
    <t>Sriracha FG fl 455ml</t>
  </si>
  <si>
    <t>Sriracha FG fl 730ml</t>
  </si>
  <si>
    <t>MAE PLOY</t>
  </si>
  <si>
    <t>Kokoscreme 21% Fett MAE PLOY Ds 560ml</t>
  </si>
  <si>
    <t>Kokosmilch 14% Fett WMILL Ds 400ml (E.O.)</t>
  </si>
  <si>
    <t>Kokosmilch 14% Fett WMILL Ds 165ml</t>
  </si>
  <si>
    <t>AROY-D</t>
  </si>
  <si>
    <t>Kokosmilch AROY-D tetra-pk 11</t>
  </si>
  <si>
    <t>SQUID</t>
  </si>
  <si>
    <t>Fischsauce A-Qualitaet SQUID Fl 300ml</t>
  </si>
  <si>
    <t>KAKI TIGA</t>
  </si>
  <si>
    <t>Sojasauce KAKI TIGA Can 1L</t>
  </si>
  <si>
    <t>KIKKOMAN</t>
  </si>
  <si>
    <t>Sojasauce KIKKOMAN Fl 150ml</t>
  </si>
  <si>
    <t>COCK BRAND</t>
  </si>
  <si>
    <t>Chilisauce sueÃŸ(Huhn) COCK BRAND Fl 650ml</t>
  </si>
  <si>
    <t>MAEKRUA</t>
  </si>
  <si>
    <t>Austernsauce MAEKRUA Fl 300ml</t>
  </si>
  <si>
    <t>PCD</t>
  </si>
  <si>
    <t>Erdnussbutter PCD Gl 350g</t>
  </si>
  <si>
    <t>Erdnussbutter PCD Gl 500g</t>
  </si>
  <si>
    <t>Erdnussbutter PCD Eimer 10kg</t>
  </si>
  <si>
    <t>A+</t>
  </si>
  <si>
    <t>Yaki Nori Seetang geroestet A+ Pk 25g</t>
  </si>
  <si>
    <t>OH AIK GUAN</t>
  </si>
  <si>
    <t>Ã–l Sesam groest. OH AIK GUAN Fl 360ml</t>
  </si>
  <si>
    <t>MONIKA</t>
  </si>
  <si>
    <t>Kokosgel nara de coco MONIKA Gl 340g</t>
  </si>
  <si>
    <t>SW.SAILING</t>
  </si>
  <si>
    <t>Dessert Grass Jelly SW.SAILING Ds 540g</t>
  </si>
  <si>
    <t>COCON</t>
  </si>
  <si>
    <t>Dessert n.d.c. sortiment COCON Pk 480g</t>
  </si>
  <si>
    <t>Dessert n.d.c. Litschi COCON Pk 480g</t>
  </si>
  <si>
    <t>CHAOKOH</t>
  </si>
  <si>
    <t>Obst Jackfrucht gruen CHAOKOH Ds 560g</t>
  </si>
  <si>
    <t>TWIN E.</t>
  </si>
  <si>
    <t>Obst Palmkerne Toddy's TWIN E. Ds. 565g</t>
  </si>
  <si>
    <t>Obst Jackfrucht CHAOKOH Ds 565g</t>
  </si>
  <si>
    <t>BDMP</t>
  </si>
  <si>
    <t>*Gewuerze Petehbohnen BDMP Btl 200g</t>
  </si>
  <si>
    <t>*Gemuesse Chilischoten rot ganz GT Btl250g</t>
  </si>
  <si>
    <t>*Gemuesse Galgantwurzel ganz GT Btl 250g</t>
  </si>
  <si>
    <t>*Gemuesse Zitronengras gnz GT Btl 250g</t>
  </si>
  <si>
    <t>Reismehl FARMER Pk 400g</t>
  </si>
  <si>
    <t>GOLDEN CHEF</t>
  </si>
  <si>
    <t>Mungbohnen GOLDEN CHEF Btl 400g</t>
  </si>
  <si>
    <t>Snacks Erdnuesse&amp;Haut GT Btl 500g</t>
  </si>
  <si>
    <t>Garnierung Roestzwiebeln GT Btl 500g</t>
  </si>
  <si>
    <t>*Gewuerze Limettenblaetter BDMP Btl 100g</t>
  </si>
  <si>
    <t>ASLI</t>
  </si>
  <si>
    <t>Wuerzmischung Sate mild ASLI Btl 200g</t>
  </si>
  <si>
    <t>Wuerzmischung Gado Gado ASLI Btl 200g</t>
  </si>
  <si>
    <t>Wuerzmischung Sate scharf ASLI Btl 200g</t>
  </si>
  <si>
    <t>JEENY'S</t>
  </si>
  <si>
    <t>Garnelenpaste gebr. JEENY'S Pk 25g</t>
  </si>
  <si>
    <t>Garnelenpaste Block JEENY'S Pk 250g</t>
  </si>
  <si>
    <t>Snacks Bananenchips Btl 200g</t>
  </si>
  <si>
    <t>TRS</t>
  </si>
  <si>
    <t>Gewuerze Chili gem. extrasch. TRS Pk100g</t>
  </si>
  <si>
    <t>Inst. Nudeln Huhn spez. INDOMIE Pk 75g</t>
  </si>
  <si>
    <t>Wuerzm. Erdnuss-Sauce Petjel ASLI Btl200g</t>
  </si>
  <si>
    <t>THAI DANCER</t>
  </si>
  <si>
    <t>Gewuerze Tamarinden Thai Dancer Btl 400g</t>
  </si>
  <si>
    <t>Garnierung Roestzwiebeln GT Btl 200g</t>
  </si>
  <si>
    <t>Frische Tofu eimer Lehop</t>
  </si>
  <si>
    <t>Treiber Tofu Gebackener 100gr</t>
  </si>
  <si>
    <t>Tofu Eimer</t>
  </si>
  <si>
    <t>Obst Mangostanfrucht TWIN E. Ds 565g</t>
  </si>
  <si>
    <t>Checkbox</t>
  </si>
  <si>
    <t>harga</t>
  </si>
  <si>
    <t>SUMME:</t>
  </si>
  <si>
    <t>Reinickendorfer Straße 118</t>
  </si>
  <si>
    <t> info@indomarkt.com</t>
  </si>
  <si>
    <t>Telf : (49) 30-87334669 fax: : +49.30.87334672</t>
  </si>
  <si>
    <t>Telf : (49) 30-87334669 Fax: : +49.30.87334672</t>
  </si>
  <si>
    <t>quantity</t>
  </si>
  <si>
    <t>Product</t>
  </si>
  <si>
    <t>marke</t>
  </si>
  <si>
    <t>artnummer</t>
  </si>
  <si>
    <t>Nilai logic</t>
  </si>
  <si>
    <t>Snack SUMPIA MANIS (25)</t>
  </si>
  <si>
    <t>Snack SUMPIA PEDAS (25)</t>
  </si>
  <si>
    <t>Snack TEMPE CHIPS (25)</t>
  </si>
  <si>
    <t>Snack BANANA CHIPS (25)</t>
  </si>
  <si>
    <t>Snack MELINDJO MANIS (25)</t>
  </si>
  <si>
    <t>Snack MELINDJO PEDAS (25)</t>
  </si>
  <si>
    <t>Snack PASTEL MANIS (25)</t>
  </si>
  <si>
    <t>Snack ARDANI TEMPE (20)</t>
  </si>
  <si>
    <t>Snack KWACI (20)</t>
  </si>
  <si>
    <t>Snack TING TING GEPUK (60)</t>
  </si>
  <si>
    <t>Snack GEBAKKEN RENGGINANG</t>
  </si>
  <si>
    <t>Snack GEBAKKEN TAHOE</t>
  </si>
  <si>
    <t>Nesia</t>
  </si>
  <si>
    <t>MIE KUDA MENJANGAN</t>
  </si>
  <si>
    <r>
      <rPr>
        <sz val="12"/>
        <rFont val="Calibri"/>
        <family val="2"/>
      </rPr>
      <t>KECIL (20)</t>
    </r>
  </si>
  <si>
    <r>
      <rPr>
        <sz val="12"/>
        <rFont val="Calibri"/>
        <family val="2"/>
      </rPr>
      <t>KERITING (20)</t>
    </r>
  </si>
  <si>
    <r>
      <rPr>
        <sz val="12"/>
        <rFont val="Calibri"/>
        <family val="2"/>
      </rPr>
      <t>LEBAR (20)</t>
    </r>
  </si>
  <si>
    <t>NESIA</t>
  </si>
  <si>
    <t>KUSUKA</t>
  </si>
  <si>
    <r>
      <rPr>
        <sz val="12"/>
        <rFont val="Calibri"/>
        <family val="2"/>
      </rPr>
      <t>ORIGINAL (10)</t>
    </r>
  </si>
  <si>
    <r>
      <rPr>
        <sz val="12"/>
        <rFont val="Calibri"/>
        <family val="2"/>
      </rPr>
      <t>BLACK PEPPER (10)</t>
    </r>
  </si>
  <si>
    <r>
      <rPr>
        <sz val="12"/>
        <rFont val="Calibri"/>
        <family val="2"/>
      </rPr>
      <t>BBQ (10)</t>
    </r>
  </si>
  <si>
    <r>
      <rPr>
        <sz val="12"/>
        <rFont val="Calibri"/>
        <family val="2"/>
      </rPr>
      <t>BALADO (10)</t>
    </r>
  </si>
  <si>
    <r>
      <rPr>
        <sz val="12"/>
        <rFont val="Calibri"/>
        <family val="2"/>
      </rPr>
      <t>AMERICAN CORN (10)</t>
    </r>
  </si>
  <si>
    <r>
      <rPr>
        <sz val="12"/>
        <rFont val="Calibri"/>
        <family val="2"/>
      </rPr>
      <t>AYAM BALI (10)</t>
    </r>
  </si>
  <si>
    <r>
      <rPr>
        <sz val="12"/>
        <rFont val="Calibri"/>
        <family val="2"/>
      </rPr>
      <t>CHEESEBURGER (10)</t>
    </r>
  </si>
  <si>
    <r>
      <rPr>
        <sz val="12"/>
        <rFont val="Calibri"/>
        <family val="2"/>
      </rPr>
      <t>ZEEWIER (10)</t>
    </r>
  </si>
  <si>
    <r>
      <rPr>
        <sz val="12"/>
        <rFont val="Calibri"/>
        <family val="2"/>
      </rPr>
      <t>GRILLED CHEESE (10)</t>
    </r>
  </si>
  <si>
    <r>
      <rPr>
        <b/>
        <sz val="12"/>
        <rFont val="Calibri"/>
        <family val="2"/>
      </rPr>
      <t>KROEPOEK NESIA FOOD</t>
    </r>
  </si>
  <si>
    <r>
      <rPr>
        <sz val="12"/>
        <rFont val="Calibri"/>
        <family val="2"/>
      </rPr>
      <t>KEONG MAS (30)</t>
    </r>
  </si>
  <si>
    <r>
      <rPr>
        <sz val="12"/>
        <rFont val="Calibri"/>
        <family val="2"/>
      </rPr>
      <t>KEONG WARNA (30)</t>
    </r>
  </si>
  <si>
    <r>
      <rPr>
        <sz val="12"/>
        <rFont val="Calibri"/>
        <family val="2"/>
      </rPr>
      <t>GARNALEN LOS 10 KG</t>
    </r>
  </si>
  <si>
    <r>
      <rPr>
        <sz val="12"/>
        <rFont val="Calibri"/>
        <family val="2"/>
      </rPr>
      <t>GARNALEN 4 CM (40)</t>
    </r>
  </si>
  <si>
    <r>
      <rPr>
        <sz val="12"/>
        <rFont val="Calibri"/>
        <family val="2"/>
      </rPr>
      <t>GARNALEN 6CM (40)</t>
    </r>
  </si>
  <si>
    <r>
      <rPr>
        <sz val="12"/>
        <rFont val="Calibri"/>
        <family val="2"/>
      </rPr>
      <t>RAWON WARNA (30)</t>
    </r>
  </si>
  <si>
    <r>
      <rPr>
        <sz val="12"/>
        <rFont val="Calibri"/>
        <family val="2"/>
      </rPr>
      <t>RAWON WIT (30)</t>
    </r>
  </si>
  <si>
    <r>
      <rPr>
        <sz val="12"/>
        <rFont val="Calibri"/>
        <family val="2"/>
      </rPr>
      <t>TERATAI MAS (30)</t>
    </r>
  </si>
  <si>
    <r>
      <rPr>
        <sz val="12"/>
        <rFont val="Calibri"/>
        <family val="2"/>
      </rPr>
      <t>TERATAI WARNA</t>
    </r>
  </si>
  <si>
    <t>GENDAR MANIS PEDAS (55)</t>
  </si>
  <si>
    <r>
      <rPr>
        <sz val="12"/>
        <rFont val="Calibri"/>
        <family val="2"/>
      </rPr>
      <t>GADO GADO (50)</t>
    </r>
  </si>
  <si>
    <r>
      <rPr>
        <sz val="12"/>
        <rFont val="Calibri"/>
        <family val="2"/>
      </rPr>
      <t>MATAHARI (30)</t>
    </r>
  </si>
  <si>
    <t>RENGGINANG ZOUT (45)</t>
  </si>
  <si>
    <r>
      <rPr>
        <sz val="12"/>
        <rFont val="Calibri"/>
        <family val="2"/>
      </rPr>
      <t>TALIE MAS (30)</t>
    </r>
  </si>
  <si>
    <r>
      <rPr>
        <sz val="12"/>
        <rFont val="Calibri"/>
        <family val="2"/>
      </rPr>
      <t>TALIE WARNA (30)</t>
    </r>
  </si>
  <si>
    <t>EMPING LIMPUNG LOS 10KG</t>
  </si>
  <si>
    <r>
      <rPr>
        <sz val="12"/>
        <rFont val="Calibri"/>
        <family val="2"/>
      </rPr>
      <t>HAPPY (30)</t>
    </r>
  </si>
  <si>
    <r>
      <rPr>
        <sz val="12"/>
        <rFont val="Calibri"/>
        <family val="2"/>
      </rPr>
      <t>OELANG TAHOEN (30)</t>
    </r>
  </si>
  <si>
    <r>
      <rPr>
        <b/>
        <sz val="12"/>
        <rFont val="Calibri"/>
        <family val="2"/>
      </rPr>
      <t>HAAN CHIFFON</t>
    </r>
  </si>
  <si>
    <r>
      <rPr>
        <sz val="12"/>
        <rFont val="Calibri"/>
        <family val="2"/>
      </rPr>
      <t>PANDAN (24)</t>
    </r>
  </si>
  <si>
    <r>
      <rPr>
        <b/>
        <sz val="12"/>
        <rFont val="Calibri"/>
        <family val="2"/>
      </rPr>
      <t>SAORI SAUS (NIEUW)</t>
    </r>
  </si>
  <si>
    <r>
      <rPr>
        <sz val="12"/>
        <rFont val="Calibri"/>
        <family val="2"/>
      </rPr>
      <t>TERIYAKI SAUS (12)</t>
    </r>
  </si>
  <si>
    <r>
      <rPr>
        <sz val="12"/>
        <rFont val="Calibri"/>
        <family val="2"/>
      </rPr>
      <t>OESTERSAUS (24)</t>
    </r>
  </si>
  <si>
    <r>
      <rPr>
        <b/>
        <sz val="12"/>
        <rFont val="Calibri"/>
        <family val="2"/>
      </rPr>
      <t>KOEPOE-KOEPOE</t>
    </r>
  </si>
  <si>
    <r>
      <rPr>
        <sz val="12"/>
        <rFont val="Calibri"/>
        <family val="2"/>
      </rPr>
      <t xml:space="preserve">SELASIH 50GR </t>
    </r>
    <r>
      <rPr>
        <b/>
        <sz val="12"/>
        <rFont val="Calibri"/>
        <family val="2"/>
      </rPr>
      <t xml:space="preserve">(NIEUW) </t>
    </r>
    <r>
      <rPr>
        <sz val="12"/>
        <rFont val="Calibri"/>
        <family val="2"/>
      </rPr>
      <t>(72)</t>
    </r>
  </si>
  <si>
    <r>
      <rPr>
        <sz val="12"/>
        <rFont val="Calibri"/>
        <family val="2"/>
      </rPr>
      <t>GROEN (144)</t>
    </r>
  </si>
  <si>
    <r>
      <rPr>
        <sz val="12"/>
        <rFont val="Calibri"/>
        <family val="2"/>
      </rPr>
      <t>ROOD (144)</t>
    </r>
  </si>
  <si>
    <r>
      <rPr>
        <sz val="12"/>
        <rFont val="Calibri"/>
        <family val="2"/>
      </rPr>
      <t>GEEL (144)</t>
    </r>
  </si>
  <si>
    <r>
      <rPr>
        <sz val="12"/>
        <rFont val="Calibri"/>
        <family val="2"/>
      </rPr>
      <t>BLAUW (144)</t>
    </r>
  </si>
  <si>
    <r>
      <rPr>
        <sz val="12"/>
        <rFont val="Calibri"/>
        <family val="2"/>
      </rPr>
      <t>PANDAN PASTA (144)</t>
    </r>
  </si>
  <si>
    <r>
      <rPr>
        <sz val="12"/>
        <rFont val="Calibri"/>
        <family val="2"/>
      </rPr>
      <t>PANDAN PASTA 1L</t>
    </r>
  </si>
  <si>
    <r>
      <rPr>
        <sz val="12"/>
        <rFont val="Calibri"/>
        <family val="2"/>
      </rPr>
      <t>NANGKA PASTA (144)</t>
    </r>
  </si>
  <si>
    <r>
      <rPr>
        <sz val="12"/>
        <rFont val="Calibri"/>
        <family val="2"/>
      </rPr>
      <t>ROOSEN PASTA (144)</t>
    </r>
  </si>
  <si>
    <r>
      <rPr>
        <sz val="12"/>
        <rFont val="Calibri"/>
        <family val="2"/>
      </rPr>
      <t>DURIAN PASTA (144)</t>
    </r>
  </si>
  <si>
    <r>
      <rPr>
        <sz val="12"/>
        <rFont val="Calibri"/>
        <family val="2"/>
      </rPr>
      <t>VANILLA PASTA (144)</t>
    </r>
  </si>
  <si>
    <r>
      <rPr>
        <sz val="12"/>
        <rFont val="Calibri"/>
        <family val="2"/>
      </rPr>
      <t>KOFFIE MOKKA (144)</t>
    </r>
  </si>
  <si>
    <t>PISANG AMBON (144)</t>
  </si>
  <si>
    <r>
      <rPr>
        <sz val="12"/>
        <rFont val="Calibri"/>
        <family val="2"/>
      </rPr>
      <t>VX (72)</t>
    </r>
  </si>
  <si>
    <r>
      <rPr>
        <sz val="12"/>
        <rFont val="Calibri"/>
        <family val="2"/>
      </rPr>
      <t>TBM (72)</t>
    </r>
  </si>
  <si>
    <r>
      <rPr>
        <sz val="12"/>
        <rFont val="Calibri"/>
        <family val="2"/>
      </rPr>
      <t>OVALET (72)</t>
    </r>
  </si>
  <si>
    <r>
      <rPr>
        <sz val="12"/>
        <rFont val="Calibri"/>
        <family val="2"/>
      </rPr>
      <t>SP (72)</t>
    </r>
  </si>
  <si>
    <r>
      <rPr>
        <sz val="12"/>
        <rFont val="Calibri"/>
        <family val="2"/>
      </rPr>
      <t>CREAM OF TARTAR (72)</t>
    </r>
  </si>
  <si>
    <r>
      <rPr>
        <sz val="12"/>
        <rFont val="Calibri"/>
        <family val="2"/>
      </rPr>
      <t>SODA KUA (72)</t>
    </r>
  </si>
  <si>
    <r>
      <rPr>
        <b/>
        <sz val="12"/>
        <rFont val="Calibri"/>
        <family val="2"/>
      </rPr>
      <t>KETJAP</t>
    </r>
  </si>
  <si>
    <r>
      <rPr>
        <sz val="12"/>
        <rFont val="Calibri"/>
        <family val="2"/>
      </rPr>
      <t>BANGO 275 ML (24)</t>
    </r>
  </si>
  <si>
    <r>
      <rPr>
        <sz val="12"/>
        <rFont val="Calibri"/>
        <family val="2"/>
      </rPr>
      <t>BANGO GALLON 5 L</t>
    </r>
  </si>
  <si>
    <t>KOKITA KECAP SAMBAL (12)</t>
  </si>
  <si>
    <t>NESIA KECAP SAMBAL (24)</t>
  </si>
  <si>
    <t>NESIA ZOETE KECAP (24)</t>
  </si>
  <si>
    <r>
      <rPr>
        <sz val="12"/>
        <rFont val="Calibri"/>
        <family val="2"/>
      </rPr>
      <t>SAOS RAJA RASA (12)</t>
    </r>
  </si>
  <si>
    <r>
      <rPr>
        <b/>
        <sz val="12"/>
        <rFont val="Calibri"/>
        <family val="2"/>
      </rPr>
      <t>NESIA SAMBAL</t>
    </r>
  </si>
  <si>
    <r>
      <rPr>
        <sz val="12"/>
        <rFont val="Calibri"/>
        <family val="2"/>
      </rPr>
      <t>DUA BELIBIS SACHET</t>
    </r>
  </si>
  <si>
    <r>
      <rPr>
        <sz val="12"/>
        <rFont val="Calibri"/>
        <family val="2"/>
      </rPr>
      <t>DUA BELIBIS (12)</t>
    </r>
  </si>
  <si>
    <r>
      <rPr>
        <sz val="12"/>
        <rFont val="Calibri"/>
        <family val="2"/>
      </rPr>
      <t>ABC TERASI (24)</t>
    </r>
  </si>
  <si>
    <r>
      <rPr>
        <b/>
        <sz val="12"/>
        <rFont val="Calibri"/>
        <family val="2"/>
      </rPr>
      <t>SNOEPJES</t>
    </r>
  </si>
  <si>
    <r>
      <rPr>
        <sz val="12"/>
        <rFont val="Calibri"/>
        <family val="2"/>
      </rPr>
      <t>GINGERBON (20)</t>
    </r>
  </si>
  <si>
    <r>
      <rPr>
        <sz val="12"/>
        <rFont val="Calibri"/>
        <family val="2"/>
      </rPr>
      <t>TAMARIN CANDY (24)</t>
    </r>
  </si>
  <si>
    <r>
      <rPr>
        <sz val="12"/>
        <rFont val="Calibri"/>
        <family val="2"/>
      </rPr>
      <t>KOPIKO CAPPUCCINO (24)</t>
    </r>
  </si>
  <si>
    <r>
      <rPr>
        <sz val="12"/>
        <rFont val="Calibri"/>
        <family val="2"/>
      </rPr>
      <t>SIN A TING TING JAHE (65)</t>
    </r>
  </si>
  <si>
    <r>
      <rPr>
        <sz val="12"/>
        <rFont val="Calibri"/>
        <family val="2"/>
      </rPr>
      <t>KINO DURIAN (24)</t>
    </r>
  </si>
  <si>
    <t>JAHE WANGI SNOEPJES (15)</t>
  </si>
  <si>
    <t>WOODS SNOEPJES (15)</t>
  </si>
  <si>
    <r>
      <rPr>
        <b/>
        <sz val="12"/>
        <rFont val="Calibri"/>
        <family val="2"/>
      </rPr>
      <t>KOBE</t>
    </r>
  </si>
  <si>
    <r>
      <rPr>
        <sz val="12"/>
        <rFont val="Calibri"/>
        <family val="2"/>
      </rPr>
      <t>BON CABE 15 (24)</t>
    </r>
  </si>
  <si>
    <t>BON CABE LVL 10 (24)</t>
  </si>
  <si>
    <r>
      <rPr>
        <sz val="12"/>
        <rFont val="Calibri"/>
        <family val="2"/>
      </rPr>
      <t>BON CABE LVL 30 (24)</t>
    </r>
  </si>
  <si>
    <r>
      <rPr>
        <sz val="12"/>
        <rFont val="Calibri"/>
        <family val="2"/>
      </rPr>
      <t>BON CABE ROA</t>
    </r>
  </si>
  <si>
    <r>
      <rPr>
        <sz val="12"/>
        <rFont val="Calibri"/>
        <family val="2"/>
      </rPr>
      <t>KOBE CRISPY (120)</t>
    </r>
  </si>
  <si>
    <r>
      <rPr>
        <sz val="12"/>
        <rFont val="Calibri"/>
        <family val="2"/>
      </rPr>
      <t>KOBE TEMPE (120)</t>
    </r>
  </si>
  <si>
    <r>
      <rPr>
        <sz val="12"/>
        <rFont val="Calibri"/>
        <family val="2"/>
      </rPr>
      <t>KOBE SPECIAAL (120)</t>
    </r>
  </si>
  <si>
    <r>
      <rPr>
        <sz val="12"/>
        <rFont val="Calibri"/>
        <family val="2"/>
      </rPr>
      <t>JAMU GODOG (100)</t>
    </r>
  </si>
  <si>
    <t>INTRA GINGER DRINK / INTRA JAHE WANGI (24)</t>
  </si>
  <si>
    <r>
      <rPr>
        <sz val="12"/>
        <rFont val="Calibri"/>
        <family val="2"/>
      </rPr>
      <t>INTRA JAHE SUSU (24)</t>
    </r>
  </si>
  <si>
    <t>TONG TJI GROENE THEE (50)</t>
  </si>
  <si>
    <t>TONG TJI SUPERTHEE (50)</t>
  </si>
  <si>
    <t>THEE KEPALA DJENGGOT JASMIJN (24)</t>
  </si>
  <si>
    <t>THEE KEPALA DJENGGOT GROEN (24)</t>
  </si>
  <si>
    <r>
      <rPr>
        <sz val="12"/>
        <rFont val="Calibri"/>
        <family val="2"/>
      </rPr>
      <t>TOLAK FLU (30)</t>
    </r>
  </si>
  <si>
    <r>
      <rPr>
        <sz val="12"/>
        <rFont val="Calibri"/>
        <family val="2"/>
      </rPr>
      <t>TOLAK LINU (36)</t>
    </r>
  </si>
  <si>
    <t>INTRA SERBAT WANGI (24)</t>
  </si>
  <si>
    <r>
      <rPr>
        <sz val="12"/>
        <rFont val="Calibri"/>
        <family val="2"/>
      </rPr>
      <t>KOENJIT ASAM (40)</t>
    </r>
  </si>
  <si>
    <r>
      <rPr>
        <sz val="12"/>
        <rFont val="Calibri"/>
        <family val="2"/>
      </rPr>
      <t>TEMULAWAK SCHIJFJES (100)</t>
    </r>
  </si>
  <si>
    <t>SARI TEMULAWAK CAP 85 ORANGE (30)</t>
  </si>
  <si>
    <t>SARI TEMULAWAK CAP 85 NATURAL (30)</t>
  </si>
  <si>
    <t>SARI TEMULAWAK CAP 85 LEMON (30)</t>
  </si>
  <si>
    <r>
      <rPr>
        <sz val="12"/>
        <rFont val="Calibri"/>
        <family val="2"/>
      </rPr>
      <t>SARIWANGI (48)</t>
    </r>
  </si>
  <si>
    <r>
      <rPr>
        <sz val="12"/>
        <rFont val="Calibri"/>
        <family val="2"/>
      </rPr>
      <t>KUMIS KUCING (75)</t>
    </r>
  </si>
  <si>
    <r>
      <rPr>
        <b/>
        <sz val="12"/>
        <rFont val="Calibri"/>
        <family val="2"/>
      </rPr>
      <t>THEE EN KOFFIE</t>
    </r>
  </si>
  <si>
    <r>
      <rPr>
        <sz val="12"/>
        <rFont val="Calibri"/>
        <family val="2"/>
      </rPr>
      <t>RAWON (24)</t>
    </r>
  </si>
  <si>
    <r>
      <rPr>
        <sz val="12"/>
        <rFont val="Calibri"/>
        <family val="2"/>
      </rPr>
      <t>COBEK TERASI (24)</t>
    </r>
  </si>
  <si>
    <r>
      <rPr>
        <sz val="12"/>
        <rFont val="Calibri"/>
        <family val="2"/>
      </rPr>
      <t>SAMBAL ROA (24)</t>
    </r>
  </si>
  <si>
    <r>
      <rPr>
        <sz val="12"/>
        <rFont val="Calibri"/>
        <family val="2"/>
      </rPr>
      <t>SAMBAL GEPREK (24)</t>
    </r>
  </si>
  <si>
    <t>PEMUDA EXTRA HOT (24)</t>
  </si>
  <si>
    <r>
      <rPr>
        <sz val="12"/>
        <rFont val="Calibri"/>
        <family val="2"/>
      </rPr>
      <t>TERASI EXTRA HOT</t>
    </r>
  </si>
  <si>
    <r>
      <rPr>
        <sz val="12"/>
        <rFont val="Calibri"/>
        <family val="2"/>
      </rPr>
      <t>RENDANG (24)</t>
    </r>
  </si>
  <si>
    <r>
      <rPr>
        <sz val="12"/>
        <rFont val="Calibri"/>
        <family val="2"/>
      </rPr>
      <t>AYAM GORENG (24)</t>
    </r>
  </si>
  <si>
    <r>
      <rPr>
        <sz val="12"/>
        <rFont val="Calibri"/>
        <family val="2"/>
      </rPr>
      <t>SOTO AYAM (24)</t>
    </r>
  </si>
  <si>
    <t>NASI GORENG KECAP (24)</t>
  </si>
  <si>
    <t>SAMBAL EN BOEMBOE CAP IBU NESIA</t>
  </si>
  <si>
    <r>
      <rPr>
        <b/>
        <sz val="12"/>
        <rFont val="Calibri"/>
        <family val="2"/>
      </rPr>
      <t>MEDICIJNEN</t>
    </r>
  </si>
  <si>
    <t>CAP LANG BALSEM (10)</t>
  </si>
  <si>
    <r>
      <rPr>
        <sz val="12"/>
        <rFont val="Calibri"/>
        <family val="2"/>
      </rPr>
      <t>GELIGA 20 GRAM (12)</t>
    </r>
  </si>
  <si>
    <r>
      <rPr>
        <sz val="12"/>
        <rFont val="Calibri"/>
        <family val="2"/>
      </rPr>
      <t>KOYO CABE (20)</t>
    </r>
  </si>
  <si>
    <r>
      <rPr>
        <sz val="12"/>
        <rFont val="Calibri"/>
        <family val="2"/>
      </rPr>
      <t>MINYAK TELON (12)</t>
    </r>
  </si>
  <si>
    <r>
      <rPr>
        <sz val="12"/>
        <rFont val="Calibri"/>
        <family val="2"/>
      </rPr>
      <t>TAWON EE (12)</t>
    </r>
  </si>
  <si>
    <r>
      <rPr>
        <sz val="12"/>
        <rFont val="Calibri"/>
        <family val="2"/>
      </rPr>
      <t>TAWON FF (12)</t>
    </r>
  </si>
  <si>
    <r>
      <rPr>
        <sz val="12"/>
        <rFont val="Calibri"/>
        <family val="2"/>
      </rPr>
      <t>SALONPAS HOT (10)</t>
    </r>
  </si>
  <si>
    <r>
      <rPr>
        <sz val="12"/>
        <rFont val="Calibri"/>
        <family val="2"/>
      </rPr>
      <t>SALONPAS LINIMEN</t>
    </r>
  </si>
  <si>
    <r>
      <rPr>
        <sz val="12"/>
        <rFont val="Calibri"/>
        <family val="2"/>
      </rPr>
      <t>TJIN TJAU (12)</t>
    </r>
  </si>
  <si>
    <r>
      <rPr>
        <sz val="12"/>
        <rFont val="Calibri"/>
        <family val="2"/>
      </rPr>
      <t>GPU (12)</t>
    </r>
  </si>
  <si>
    <r>
      <rPr>
        <sz val="12"/>
        <rFont val="Calibri"/>
        <family val="2"/>
      </rPr>
      <t>GELIGA 40 GRAM (12)</t>
    </r>
  </si>
  <si>
    <r>
      <rPr>
        <sz val="12"/>
        <rFont val="Calibri"/>
        <family val="2"/>
      </rPr>
      <t>BALPIRIK ROOD (12)</t>
    </r>
  </si>
  <si>
    <r>
      <rPr>
        <sz val="12"/>
        <rFont val="Calibri"/>
        <family val="2"/>
      </rPr>
      <t>TIJGER WIT (12)</t>
    </r>
  </si>
  <si>
    <r>
      <rPr>
        <sz val="12"/>
        <rFont val="Calibri"/>
        <family val="2"/>
      </rPr>
      <t>TIJGER ROOD (12)</t>
    </r>
  </si>
  <si>
    <r>
      <rPr>
        <sz val="12"/>
        <rFont val="Calibri"/>
        <family val="2"/>
      </rPr>
      <t>SALONPAS PLEISTER</t>
    </r>
  </si>
  <si>
    <r>
      <rPr>
        <sz val="12"/>
        <rFont val="Calibri"/>
        <family val="2"/>
      </rPr>
      <t>RHEUMASON GROEN (12)</t>
    </r>
  </si>
  <si>
    <r>
      <rPr>
        <sz val="12"/>
        <rFont val="Calibri"/>
        <family val="2"/>
      </rPr>
      <t>RHEUMASON WIT (12)</t>
    </r>
  </si>
  <si>
    <r>
      <rPr>
        <sz val="12"/>
        <rFont val="Calibri"/>
        <family val="2"/>
      </rPr>
      <t>SALONPAS GEL (10)</t>
    </r>
  </si>
  <si>
    <t>MINYAK KAYU PUTIH 60ML</t>
  </si>
  <si>
    <t>GEBAKKEN KNOFLOOK (24)</t>
  </si>
  <si>
    <r>
      <rPr>
        <sz val="12"/>
        <rFont val="Calibri"/>
        <family val="2"/>
      </rPr>
      <t>GEBAKKEN SJALOTTE (24)</t>
    </r>
  </si>
  <si>
    <t>SRUUT PANDAN TJENDOL MEEL (24)</t>
  </si>
  <si>
    <r>
      <rPr>
        <sz val="12"/>
        <rFont val="Calibri"/>
        <family val="2"/>
      </rPr>
      <t>BLUE BAND (48)</t>
    </r>
  </si>
  <si>
    <t>KEMIRI NOTEN 1 KG (12)</t>
  </si>
  <si>
    <t>KEMIRI NOTEN 100 GR (120)</t>
  </si>
  <si>
    <r>
      <rPr>
        <sz val="12"/>
        <rFont val="Calibri"/>
        <family val="2"/>
      </rPr>
      <t>SAGU TANI (30)</t>
    </r>
  </si>
  <si>
    <r>
      <rPr>
        <sz val="12"/>
        <rFont val="Calibri"/>
        <family val="2"/>
      </rPr>
      <t>SEGITIGA BIRU (12)</t>
    </r>
  </si>
  <si>
    <r>
      <rPr>
        <sz val="12"/>
        <rFont val="Calibri"/>
        <family val="2"/>
      </rPr>
      <t>CAKRA KEMBAR (12)</t>
    </r>
  </si>
  <si>
    <r>
      <rPr>
        <sz val="12"/>
        <rFont val="Calibri"/>
        <family val="2"/>
      </rPr>
      <t>KUNCI BIRU (12)</t>
    </r>
  </si>
  <si>
    <r>
      <rPr>
        <sz val="12"/>
        <rFont val="Calibri"/>
        <family val="2"/>
      </rPr>
      <t>KAPOER SIRIH (140)</t>
    </r>
  </si>
  <si>
    <t>AGAR AGAR STANG (65)</t>
  </si>
  <si>
    <r>
      <rPr>
        <sz val="12"/>
        <rFont val="Calibri"/>
        <family val="2"/>
      </rPr>
      <t>ZWARTE KETAN (50)</t>
    </r>
  </si>
  <si>
    <t>ENERGEN CHOCOLADE (16)</t>
  </si>
  <si>
    <t>ENERGEN GROENE BONEN (16)</t>
  </si>
  <si>
    <t>ENERGEN VANILLA (16)</t>
  </si>
  <si>
    <r>
      <rPr>
        <b/>
        <sz val="12"/>
        <rFont val="Calibri"/>
        <family val="2"/>
      </rPr>
      <t>OVERIG</t>
    </r>
  </si>
  <si>
    <r>
      <rPr>
        <b/>
        <sz val="12"/>
        <rFont val="Calibri"/>
        <family val="2"/>
      </rPr>
      <t>SUIKER</t>
    </r>
  </si>
  <si>
    <t>PALM SUIKER SIROOP (24)</t>
  </si>
  <si>
    <r>
      <rPr>
        <sz val="12"/>
        <rFont val="Calibri"/>
        <family val="2"/>
      </rPr>
      <t>HAAN PALM SUIKER POEDER (AREN) (40)</t>
    </r>
  </si>
  <si>
    <t>INTRA GULA DJAWA 270GR (30)</t>
  </si>
  <si>
    <r>
      <rPr>
        <sz val="12"/>
        <rFont val="Calibri"/>
        <family val="2"/>
      </rPr>
      <t>GULA DJAWA (50)</t>
    </r>
  </si>
  <si>
    <t>PALM SUIKER POEDER 250GR (50)</t>
  </si>
  <si>
    <t>MASAKO KIP 1 KG (12)</t>
  </si>
  <si>
    <t>MASAKO KIP 250 GRAM (48)</t>
  </si>
  <si>
    <t>MASAKO RUND 250 G (48)</t>
  </si>
  <si>
    <t>MASAKO RUND 1 KG (12)</t>
  </si>
  <si>
    <r>
      <rPr>
        <sz val="12"/>
        <rFont val="Calibri"/>
        <family val="2"/>
      </rPr>
      <t>MAMASUKA PISANG VANILLIE (5X8)</t>
    </r>
  </si>
  <si>
    <t>MAMASUKA PISANG PANDAN (5X8)</t>
  </si>
  <si>
    <t>MAMASUKA BLACK PEPPER</t>
  </si>
  <si>
    <r>
      <rPr>
        <sz val="12"/>
        <rFont val="Calibri"/>
        <family val="2"/>
      </rPr>
      <t>MAMASUKA KUAH BAKSO (3X12)</t>
    </r>
  </si>
  <si>
    <t>MAMASUKA TEPUNG BAKSO (5X20)</t>
  </si>
  <si>
    <r>
      <rPr>
        <sz val="12"/>
        <rFont val="Calibri"/>
        <family val="2"/>
      </rPr>
      <t>SAJIKU NASI GORENG PEDAS (10)</t>
    </r>
  </si>
  <si>
    <t>SAJIKU AYAM GORENG (10)</t>
  </si>
  <si>
    <r>
      <rPr>
        <sz val="12"/>
        <rFont val="Calibri"/>
        <family val="2"/>
      </rPr>
      <t>SAJIKU CAPCAY (10)</t>
    </r>
  </si>
  <si>
    <r>
      <rPr>
        <sz val="12"/>
        <rFont val="Calibri"/>
        <family val="2"/>
      </rPr>
      <t>SAJIKU RENDANG (10)</t>
    </r>
  </si>
  <si>
    <t>SAJIKU NASI GORENG SEAFOOD (10)</t>
  </si>
  <si>
    <r>
      <rPr>
        <sz val="12"/>
        <rFont val="Calibri"/>
        <family val="2"/>
      </rPr>
      <t>SAJIKU SAYUR ASAM (10)</t>
    </r>
  </si>
  <si>
    <r>
      <rPr>
        <sz val="12"/>
        <rFont val="Calibri"/>
        <family val="2"/>
      </rPr>
      <t>SAJIKU SOTO (10)</t>
    </r>
  </si>
  <si>
    <t>MUNIK RENDANG (40)</t>
  </si>
  <si>
    <r>
      <rPr>
        <sz val="12"/>
        <rFont val="Calibri"/>
        <family val="2"/>
      </rPr>
      <t>ROYCO KIP (24)</t>
    </r>
  </si>
  <si>
    <r>
      <rPr>
        <sz val="12"/>
        <rFont val="Calibri"/>
        <family val="2"/>
      </rPr>
      <t>ROYCO RUND (24)</t>
    </r>
  </si>
  <si>
    <r>
      <rPr>
        <sz val="12"/>
        <rFont val="Calibri"/>
        <family val="2"/>
      </rPr>
      <t>TJENDOL ZEEF (12)</t>
    </r>
  </si>
  <si>
    <r>
      <rPr>
        <sz val="12"/>
        <rFont val="Calibri"/>
        <family val="2"/>
      </rPr>
      <t>SAPU LIDI (6)</t>
    </r>
  </si>
  <si>
    <t>LAPIS SURABAYA 26 CM</t>
  </si>
  <si>
    <t>LAPIS SURABAYA 24 CM</t>
  </si>
  <si>
    <t>LAPIS SURABAYA 22 CM</t>
  </si>
  <si>
    <t>CHIFFON CAKE TEFLON BAKVORM (12)</t>
  </si>
  <si>
    <t>CHIFFON CAKE 22 CM (12)</t>
  </si>
  <si>
    <t>CHIFFON CAKE 26 CM (12)</t>
  </si>
  <si>
    <t>BOLU KUKUS BAKVORM (24)</t>
  </si>
  <si>
    <t>KUE MANGKOK BAKVORM (24)</t>
  </si>
  <si>
    <r>
      <rPr>
        <sz val="12"/>
        <rFont val="Calibri"/>
        <family val="2"/>
      </rPr>
      <t>PAPIER BORDEN (5)</t>
    </r>
  </si>
  <si>
    <r>
      <rPr>
        <sz val="12"/>
        <rFont val="Calibri"/>
        <family val="2"/>
      </rPr>
      <t>SATE ROOSTER (16)</t>
    </r>
  </si>
  <si>
    <r>
      <rPr>
        <sz val="12"/>
        <rFont val="Calibri"/>
        <family val="2"/>
      </rPr>
      <t>INPAKPAPIER</t>
    </r>
  </si>
  <si>
    <t>TUMPENG VORM 12 CM (12)</t>
  </si>
  <si>
    <t>TUMPENG VORM 15 CM (12)</t>
  </si>
  <si>
    <t>COBEK STEEN 24 CM (5)</t>
  </si>
  <si>
    <t>COBEK STEEN 20 CM (5)</t>
  </si>
  <si>
    <r>
      <rPr>
        <sz val="12"/>
        <rFont val="Calibri"/>
        <family val="2"/>
      </rPr>
      <t>COBEK STEEN 15 CM (5)</t>
    </r>
    <r>
      <rPr>
        <sz val="12"/>
        <rFont val="Calibri"/>
        <family val="2"/>
      </rPr>
      <t xml:space="preserve"> </t>
    </r>
  </si>
  <si>
    <t>SRUUT TJENDOL BAKVORM (24)</t>
  </si>
  <si>
    <r>
      <rPr>
        <sz val="12"/>
        <rFont val="Calibri"/>
        <family val="2"/>
      </rPr>
      <t>ROTAN BORDEN (50)</t>
    </r>
  </si>
  <si>
    <r>
      <rPr>
        <sz val="12"/>
        <rFont val="Calibri"/>
        <family val="2"/>
      </rPr>
      <t>TAMPAH 30 CM (25)</t>
    </r>
  </si>
  <si>
    <r>
      <rPr>
        <sz val="12"/>
        <rFont val="Calibri"/>
        <family val="2"/>
      </rPr>
      <t>TAMPAH 40 CM (25)</t>
    </r>
  </si>
  <si>
    <r>
      <rPr>
        <sz val="12"/>
        <rFont val="Calibri"/>
        <family val="2"/>
      </rPr>
      <t>TAMPAH 50 CM (25)</t>
    </r>
  </si>
  <si>
    <r>
      <rPr>
        <sz val="12"/>
        <rFont val="Calibri"/>
        <family val="2"/>
      </rPr>
      <t>TAMPAH 60 CM (25)</t>
    </r>
  </si>
  <si>
    <r>
      <rPr>
        <b/>
        <sz val="12"/>
        <rFont val="Calibri"/>
        <family val="2"/>
      </rPr>
      <t>BOEMBOE POEDER EN PASTA</t>
    </r>
  </si>
  <si>
    <r>
      <rPr>
        <b/>
        <sz val="12"/>
        <rFont val="Calibri"/>
        <family val="2"/>
      </rPr>
      <t>BAKVORM (NON-FOOD)</t>
    </r>
  </si>
  <si>
    <r>
      <rPr>
        <sz val="12"/>
        <rFont val="Calibri"/>
        <family val="2"/>
      </rPr>
      <t>ROOD (12)</t>
    </r>
  </si>
  <si>
    <r>
      <rPr>
        <sz val="12"/>
        <rFont val="Calibri"/>
        <family val="2"/>
      </rPr>
      <t>GROEN (12)</t>
    </r>
  </si>
  <si>
    <t>SUKRO SHRIMP 70 GRAM (20)</t>
  </si>
  <si>
    <r>
      <rPr>
        <sz val="12"/>
        <rFont val="Calibri"/>
        <family val="2"/>
      </rPr>
      <t xml:space="preserve">SUKRO GARLIC 100GR </t>
    </r>
    <r>
      <rPr>
        <b/>
        <sz val="12"/>
        <rFont val="Calibri"/>
        <family val="2"/>
      </rPr>
      <t>NIEUW</t>
    </r>
  </si>
  <si>
    <r>
      <rPr>
        <sz val="12"/>
        <rFont val="Calibri"/>
        <family val="2"/>
      </rPr>
      <t xml:space="preserve">SUKRO OVEN CORN 100GR </t>
    </r>
    <r>
      <rPr>
        <b/>
        <sz val="12"/>
        <rFont val="Calibri"/>
        <family val="2"/>
      </rPr>
      <t>NIEUW</t>
    </r>
  </si>
  <si>
    <r>
      <rPr>
        <sz val="12"/>
        <rFont val="Calibri"/>
        <family val="2"/>
      </rPr>
      <t>SUKRO BBQ (40)</t>
    </r>
  </si>
  <si>
    <r>
      <rPr>
        <sz val="12"/>
        <rFont val="Calibri"/>
        <family val="2"/>
      </rPr>
      <t>LOFET (40)</t>
    </r>
  </si>
  <si>
    <r>
      <rPr>
        <sz val="12"/>
        <rFont val="Calibri"/>
        <family val="2"/>
      </rPr>
      <t>TICTAC MIX (50)</t>
    </r>
  </si>
  <si>
    <r>
      <rPr>
        <sz val="12"/>
        <rFont val="Calibri"/>
        <family val="2"/>
      </rPr>
      <t>SHANGAI 1KG (10)</t>
    </r>
  </si>
  <si>
    <r>
      <rPr>
        <sz val="12"/>
        <rFont val="Calibri"/>
        <family val="2"/>
      </rPr>
      <t>SHANGHAI BALADO</t>
    </r>
  </si>
  <si>
    <t>ROASTED PEANUT 200GR (40)</t>
  </si>
  <si>
    <t>ROASTED PEANUT 400GR (20)</t>
  </si>
  <si>
    <r>
      <rPr>
        <sz val="12"/>
        <rFont val="Calibri"/>
        <family val="2"/>
      </rPr>
      <t>MINIBITES DURIAN (24)</t>
    </r>
  </si>
  <si>
    <r>
      <rPr>
        <sz val="12"/>
        <rFont val="Calibri"/>
        <family val="2"/>
      </rPr>
      <t>MINIBITES UBEE (24)</t>
    </r>
  </si>
  <si>
    <r>
      <rPr>
        <sz val="12"/>
        <rFont val="Calibri"/>
        <family val="2"/>
      </rPr>
      <t>BANANA CRUNCH (24)</t>
    </r>
  </si>
  <si>
    <r>
      <rPr>
        <b/>
        <sz val="12"/>
        <rFont val="Calibri"/>
        <family val="2"/>
      </rPr>
      <t>KARANGSARI</t>
    </r>
  </si>
  <si>
    <r>
      <rPr>
        <b/>
        <sz val="12"/>
        <rFont val="Calibri"/>
        <family val="2"/>
      </rPr>
      <t>AGAR AGAR SWALLOW</t>
    </r>
  </si>
  <si>
    <r>
      <rPr>
        <b/>
        <sz val="12"/>
        <rFont val="Calibri"/>
        <family val="2"/>
      </rPr>
      <t>DOUBLE RABBIT (KACANG KELINCI)</t>
    </r>
  </si>
  <si>
    <r>
      <rPr>
        <sz val="12"/>
        <rFont val="Calibri"/>
        <family val="2"/>
      </rPr>
      <t>SEDANG (100)</t>
    </r>
  </si>
  <si>
    <r>
      <rPr>
        <sz val="12"/>
        <rFont val="Calibri"/>
        <family val="2"/>
      </rPr>
      <t>PEDAS (100)</t>
    </r>
  </si>
  <si>
    <r>
      <rPr>
        <sz val="12"/>
        <rFont val="Calibri"/>
        <family val="2"/>
      </rPr>
      <t>TIDAK PEDAS (100)</t>
    </r>
  </si>
  <si>
    <r>
      <rPr>
        <b/>
        <sz val="12"/>
        <rFont val="Calibri"/>
        <family val="2"/>
      </rPr>
      <t>NUTRIJELL</t>
    </r>
  </si>
  <si>
    <r>
      <rPr>
        <sz val="12"/>
        <rFont val="Calibri"/>
        <family val="2"/>
      </rPr>
      <t>CHOCOLADE</t>
    </r>
  </si>
  <si>
    <r>
      <rPr>
        <sz val="12"/>
        <rFont val="Calibri"/>
        <family val="2"/>
      </rPr>
      <t>LYCHEE</t>
    </r>
  </si>
  <si>
    <r>
      <rPr>
        <sz val="12"/>
        <rFont val="Calibri"/>
        <family val="2"/>
      </rPr>
      <t>COCOS</t>
    </r>
  </si>
  <si>
    <r>
      <rPr>
        <sz val="12"/>
        <rFont val="Calibri"/>
        <family val="2"/>
      </rPr>
      <t>NATURAL</t>
    </r>
  </si>
  <si>
    <r>
      <rPr>
        <b/>
        <sz val="12"/>
        <rFont val="Calibri"/>
        <family val="2"/>
      </rPr>
      <t>LUWAK KOFFIE</t>
    </r>
  </si>
  <si>
    <t>WITTE KOFFIE ORIGINAL (20)</t>
  </si>
  <si>
    <r>
      <rPr>
        <sz val="12"/>
        <rFont val="Calibri"/>
        <family val="2"/>
      </rPr>
      <t>LOW SUGAR (20)</t>
    </r>
  </si>
  <si>
    <t>WITTE KOFFIE 3 SMAKEN (20)</t>
  </si>
  <si>
    <r>
      <rPr>
        <b/>
        <sz val="12"/>
        <rFont val="Calibri"/>
        <family val="2"/>
      </rPr>
      <t>MARJAN SIROOP</t>
    </r>
  </si>
  <si>
    <r>
      <rPr>
        <sz val="12"/>
        <rFont val="Calibri"/>
        <family val="2"/>
      </rPr>
      <t>COCO PANDAN (12)</t>
    </r>
  </si>
  <si>
    <r>
      <rPr>
        <sz val="12"/>
        <rFont val="Calibri"/>
        <family val="2"/>
      </rPr>
      <t>MELOEN (12)</t>
    </r>
  </si>
  <si>
    <r>
      <rPr>
        <sz val="12"/>
        <rFont val="Calibri"/>
        <family val="2"/>
      </rPr>
      <t>LYCHEE (12)</t>
    </r>
  </si>
  <si>
    <r>
      <rPr>
        <sz val="12"/>
        <rFont val="Calibri"/>
        <family val="2"/>
      </rPr>
      <t>MARKISA (12)</t>
    </r>
  </si>
  <si>
    <r>
      <rPr>
        <sz val="12"/>
        <rFont val="Calibri"/>
        <family val="2"/>
      </rPr>
      <t>ROOSEN (12)</t>
    </r>
  </si>
  <si>
    <r>
      <rPr>
        <b/>
        <sz val="12"/>
        <rFont val="Calibri"/>
        <family val="2"/>
      </rPr>
      <t>SASA KOKOSCREAM</t>
    </r>
  </si>
  <si>
    <r>
      <rPr>
        <sz val="12"/>
        <rFont val="Calibri"/>
        <family val="2"/>
      </rPr>
      <t>SASA 65ML (32)</t>
    </r>
  </si>
  <si>
    <r>
      <rPr>
        <sz val="12"/>
        <rFont val="Calibri"/>
        <family val="2"/>
      </rPr>
      <t>SASA 200ML (24)</t>
    </r>
  </si>
  <si>
    <r>
      <rPr>
        <sz val="12"/>
        <rFont val="Calibri"/>
        <family val="2"/>
      </rPr>
      <t>SNK03</t>
    </r>
  </si>
  <si>
    <r>
      <rPr>
        <sz val="12"/>
        <rFont val="Calibri"/>
        <family val="2"/>
      </rPr>
      <t>SNK04</t>
    </r>
  </si>
  <si>
    <r>
      <rPr>
        <sz val="12"/>
        <rFont val="Calibri"/>
        <family val="2"/>
      </rPr>
      <t>TEM04</t>
    </r>
  </si>
  <si>
    <r>
      <rPr>
        <sz val="12"/>
        <rFont val="Calibri"/>
        <family val="2"/>
      </rPr>
      <t>SNK07</t>
    </r>
  </si>
  <si>
    <r>
      <rPr>
        <sz val="12"/>
        <rFont val="Calibri"/>
        <family val="2"/>
      </rPr>
      <t>SNK08</t>
    </r>
  </si>
  <si>
    <r>
      <rPr>
        <sz val="12"/>
        <rFont val="Calibri"/>
        <family val="2"/>
      </rPr>
      <t>SNK09</t>
    </r>
  </si>
  <si>
    <r>
      <rPr>
        <sz val="12"/>
        <rFont val="Calibri"/>
        <family val="2"/>
      </rPr>
      <t>SNK12</t>
    </r>
  </si>
  <si>
    <r>
      <rPr>
        <sz val="12"/>
        <rFont val="Calibri"/>
        <family val="2"/>
      </rPr>
      <t>SNK01</t>
    </r>
  </si>
  <si>
    <r>
      <rPr>
        <sz val="12"/>
        <rFont val="Calibri"/>
        <family val="2"/>
      </rPr>
      <t>SNK02</t>
    </r>
  </si>
  <si>
    <r>
      <rPr>
        <sz val="12"/>
        <rFont val="Calibri"/>
        <family val="2"/>
      </rPr>
      <t>SNK05</t>
    </r>
  </si>
  <si>
    <r>
      <rPr>
        <sz val="12"/>
        <rFont val="Calibri"/>
        <family val="2"/>
      </rPr>
      <t>GEB03</t>
    </r>
  </si>
  <si>
    <r>
      <rPr>
        <sz val="12"/>
        <rFont val="Calibri"/>
        <family val="2"/>
      </rPr>
      <t>SNK06</t>
    </r>
  </si>
  <si>
    <r>
      <rPr>
        <sz val="12"/>
        <rFont val="Calibri"/>
        <family val="2"/>
      </rPr>
      <t>MIE02</t>
    </r>
  </si>
  <si>
    <r>
      <rPr>
        <sz val="12"/>
        <rFont val="Calibri"/>
        <family val="2"/>
      </rPr>
      <t>MIE03</t>
    </r>
  </si>
  <si>
    <r>
      <rPr>
        <sz val="12"/>
        <rFont val="Calibri"/>
        <family val="2"/>
      </rPr>
      <t>MIE01</t>
    </r>
  </si>
  <si>
    <r>
      <rPr>
        <sz val="12"/>
        <rFont val="Calibri"/>
        <family val="2"/>
      </rPr>
      <t>KUS01</t>
    </r>
  </si>
  <si>
    <r>
      <rPr>
        <sz val="12"/>
        <rFont val="Calibri"/>
        <family val="2"/>
      </rPr>
      <t>KUS05</t>
    </r>
  </si>
  <si>
    <r>
      <rPr>
        <sz val="12"/>
        <rFont val="Calibri"/>
        <family val="2"/>
      </rPr>
      <t>KUS03</t>
    </r>
  </si>
  <si>
    <r>
      <rPr>
        <sz val="12"/>
        <rFont val="Calibri"/>
        <family val="2"/>
      </rPr>
      <t>KUS02</t>
    </r>
  </si>
  <si>
    <r>
      <rPr>
        <sz val="12"/>
        <rFont val="Calibri"/>
        <family val="2"/>
      </rPr>
      <t>KUS07</t>
    </r>
  </si>
  <si>
    <r>
      <rPr>
        <sz val="12"/>
        <rFont val="Calibri"/>
        <family val="2"/>
      </rPr>
      <t>KUS04</t>
    </r>
  </si>
  <si>
    <r>
      <rPr>
        <sz val="12"/>
        <rFont val="Calibri"/>
        <family val="2"/>
      </rPr>
      <t>KUS09</t>
    </r>
  </si>
  <si>
    <r>
      <rPr>
        <sz val="12"/>
        <rFont val="Calibri"/>
        <family val="2"/>
      </rPr>
      <t>KUS08</t>
    </r>
  </si>
  <si>
    <r>
      <rPr>
        <sz val="12"/>
        <rFont val="Calibri"/>
        <family val="2"/>
      </rPr>
      <t>KUS11</t>
    </r>
  </si>
  <si>
    <r>
      <rPr>
        <sz val="12"/>
        <rFont val="Calibri"/>
        <family val="2"/>
      </rPr>
      <t>KRB08</t>
    </r>
  </si>
  <si>
    <r>
      <rPr>
        <sz val="12"/>
        <rFont val="Calibri"/>
        <family val="2"/>
      </rPr>
      <t>KRB09</t>
    </r>
  </si>
  <si>
    <r>
      <rPr>
        <sz val="12"/>
        <rFont val="Calibri"/>
        <family val="2"/>
      </rPr>
      <t>KRU03</t>
    </r>
  </si>
  <si>
    <r>
      <rPr>
        <sz val="12"/>
        <rFont val="Calibri"/>
        <family val="2"/>
      </rPr>
      <t>KRU01</t>
    </r>
  </si>
  <si>
    <r>
      <rPr>
        <sz val="12"/>
        <rFont val="Calibri"/>
        <family val="2"/>
      </rPr>
      <t>KRU02</t>
    </r>
  </si>
  <si>
    <r>
      <rPr>
        <sz val="12"/>
        <rFont val="Calibri"/>
        <family val="2"/>
      </rPr>
      <t>KRB11</t>
    </r>
  </si>
  <si>
    <r>
      <rPr>
        <sz val="12"/>
        <rFont val="Calibri"/>
        <family val="2"/>
      </rPr>
      <t>KRB18</t>
    </r>
  </si>
  <si>
    <r>
      <rPr>
        <sz val="12"/>
        <rFont val="Calibri"/>
        <family val="2"/>
      </rPr>
      <t>KRB10</t>
    </r>
  </si>
  <si>
    <r>
      <rPr>
        <sz val="12"/>
        <rFont val="Calibri"/>
        <family val="2"/>
      </rPr>
      <t>KRB17</t>
    </r>
  </si>
  <si>
    <r>
      <rPr>
        <sz val="12"/>
        <rFont val="Calibri"/>
        <family val="2"/>
      </rPr>
      <t>KRB04</t>
    </r>
  </si>
  <si>
    <r>
      <rPr>
        <sz val="12"/>
        <rFont val="Calibri"/>
        <family val="2"/>
      </rPr>
      <t>KRB13</t>
    </r>
  </si>
  <si>
    <r>
      <rPr>
        <sz val="12"/>
        <rFont val="Calibri"/>
        <family val="2"/>
      </rPr>
      <t>KRB20</t>
    </r>
  </si>
  <si>
    <r>
      <rPr>
        <sz val="12"/>
        <rFont val="Calibri"/>
        <family val="2"/>
      </rPr>
      <t>KRE04</t>
    </r>
  </si>
  <si>
    <r>
      <rPr>
        <sz val="12"/>
        <rFont val="Calibri"/>
        <family val="2"/>
      </rPr>
      <t>KRB06</t>
    </r>
  </si>
  <si>
    <r>
      <rPr>
        <sz val="12"/>
        <rFont val="Calibri"/>
        <family val="2"/>
      </rPr>
      <t>KRB07</t>
    </r>
  </si>
  <si>
    <r>
      <rPr>
        <sz val="12"/>
        <rFont val="Calibri"/>
        <family val="2"/>
      </rPr>
      <t>KRE01</t>
    </r>
  </si>
  <si>
    <r>
      <rPr>
        <sz val="12"/>
        <rFont val="Calibri"/>
        <family val="2"/>
      </rPr>
      <t>KRB26</t>
    </r>
  </si>
  <si>
    <r>
      <rPr>
        <sz val="12"/>
        <rFont val="Calibri"/>
        <family val="2"/>
      </rPr>
      <t>KRB14</t>
    </r>
  </si>
  <si>
    <r>
      <rPr>
        <sz val="12"/>
        <rFont val="Calibri"/>
        <family val="2"/>
      </rPr>
      <t>HAN01</t>
    </r>
  </si>
  <si>
    <r>
      <rPr>
        <sz val="12"/>
        <rFont val="Calibri"/>
        <family val="2"/>
      </rPr>
      <t>KCP13</t>
    </r>
  </si>
  <si>
    <r>
      <rPr>
        <sz val="12"/>
        <rFont val="Calibri"/>
        <family val="2"/>
      </rPr>
      <t>KCP14</t>
    </r>
  </si>
  <si>
    <r>
      <rPr>
        <sz val="12"/>
        <rFont val="Calibri"/>
        <family val="2"/>
      </rPr>
      <t>KUP28</t>
    </r>
  </si>
  <si>
    <r>
      <rPr>
        <sz val="12"/>
        <rFont val="Calibri"/>
        <family val="2"/>
      </rPr>
      <t>KUP12</t>
    </r>
  </si>
  <si>
    <r>
      <rPr>
        <sz val="12"/>
        <rFont val="Calibri"/>
        <family val="2"/>
      </rPr>
      <t>KUP11</t>
    </r>
  </si>
  <si>
    <r>
      <rPr>
        <sz val="12"/>
        <rFont val="Calibri"/>
        <family val="2"/>
      </rPr>
      <t>KUP14</t>
    </r>
  </si>
  <si>
    <r>
      <rPr>
        <sz val="12"/>
        <rFont val="Calibri"/>
        <family val="2"/>
      </rPr>
      <t>KUP13</t>
    </r>
  </si>
  <si>
    <r>
      <rPr>
        <sz val="12"/>
        <rFont val="Calibri"/>
        <family val="2"/>
      </rPr>
      <t>KUP01</t>
    </r>
  </si>
  <si>
    <r>
      <rPr>
        <sz val="12"/>
        <rFont val="Calibri"/>
        <family val="2"/>
      </rPr>
      <t>KUP02</t>
    </r>
  </si>
  <si>
    <r>
      <rPr>
        <sz val="12"/>
        <rFont val="Calibri"/>
        <family val="2"/>
      </rPr>
      <t>KUP06</t>
    </r>
  </si>
  <si>
    <r>
      <rPr>
        <sz val="12"/>
        <rFont val="Calibri"/>
        <family val="2"/>
      </rPr>
      <t>KUP22</t>
    </r>
  </si>
  <si>
    <r>
      <rPr>
        <sz val="12"/>
        <rFont val="Calibri"/>
        <family val="2"/>
      </rPr>
      <t>KUP05</t>
    </r>
  </si>
  <si>
    <r>
      <rPr>
        <sz val="12"/>
        <rFont val="Calibri"/>
        <family val="2"/>
      </rPr>
      <t>KUP10</t>
    </r>
  </si>
  <si>
    <r>
      <rPr>
        <sz val="12"/>
        <rFont val="Calibri"/>
        <family val="2"/>
      </rPr>
      <t>KUP04</t>
    </r>
  </si>
  <si>
    <r>
      <rPr>
        <sz val="12"/>
        <rFont val="Calibri"/>
        <family val="2"/>
      </rPr>
      <t>KUP08</t>
    </r>
  </si>
  <si>
    <r>
      <rPr>
        <sz val="12"/>
        <rFont val="Calibri"/>
        <family val="2"/>
      </rPr>
      <t>KUP17</t>
    </r>
  </si>
  <si>
    <r>
      <rPr>
        <sz val="12"/>
        <rFont val="Calibri"/>
        <family val="2"/>
      </rPr>
      <t>KUP18</t>
    </r>
  </si>
  <si>
    <r>
      <rPr>
        <sz val="12"/>
        <rFont val="Calibri"/>
        <family val="2"/>
      </rPr>
      <t>KUP16</t>
    </r>
  </si>
  <si>
    <r>
      <rPr>
        <sz val="12"/>
        <rFont val="Calibri"/>
        <family val="2"/>
      </rPr>
      <t>KUP15</t>
    </r>
  </si>
  <si>
    <r>
      <rPr>
        <sz val="12"/>
        <rFont val="Calibri"/>
        <family val="2"/>
      </rPr>
      <t>KUP19</t>
    </r>
  </si>
  <si>
    <r>
      <rPr>
        <sz val="12"/>
        <rFont val="Calibri"/>
        <family val="2"/>
      </rPr>
      <t>KUP20</t>
    </r>
  </si>
  <si>
    <r>
      <rPr>
        <sz val="12"/>
        <rFont val="Calibri"/>
        <family val="2"/>
      </rPr>
      <t>KCP02</t>
    </r>
  </si>
  <si>
    <r>
      <rPr>
        <sz val="12"/>
        <rFont val="Calibri"/>
        <family val="2"/>
      </rPr>
      <t>KCP10</t>
    </r>
  </si>
  <si>
    <r>
      <rPr>
        <sz val="12"/>
        <rFont val="Calibri"/>
        <family val="2"/>
      </rPr>
      <t>KCP08</t>
    </r>
  </si>
  <si>
    <r>
      <rPr>
        <sz val="12"/>
        <rFont val="Calibri"/>
        <family val="2"/>
      </rPr>
      <t>KCP07</t>
    </r>
  </si>
  <si>
    <r>
      <rPr>
        <sz val="12"/>
        <rFont val="Calibri"/>
        <family val="2"/>
      </rPr>
      <t>KCP04</t>
    </r>
  </si>
  <si>
    <r>
      <rPr>
        <sz val="12"/>
        <rFont val="Calibri"/>
        <family val="2"/>
      </rPr>
      <t>KCP12</t>
    </r>
  </si>
  <si>
    <r>
      <rPr>
        <sz val="12"/>
        <rFont val="Calibri"/>
        <family val="2"/>
      </rPr>
      <t>KCP11</t>
    </r>
  </si>
  <si>
    <r>
      <rPr>
        <sz val="12"/>
        <rFont val="Calibri"/>
        <family val="2"/>
      </rPr>
      <t>SBL09</t>
    </r>
  </si>
  <si>
    <r>
      <rPr>
        <sz val="12"/>
        <rFont val="Calibri"/>
        <family val="2"/>
      </rPr>
      <t>SBL07</t>
    </r>
  </si>
  <si>
    <r>
      <rPr>
        <sz val="12"/>
        <rFont val="Calibri"/>
        <family val="2"/>
      </rPr>
      <t>SBL05</t>
    </r>
  </si>
  <si>
    <r>
      <rPr>
        <sz val="12"/>
        <rFont val="Calibri"/>
        <family val="2"/>
      </rPr>
      <t>SBL04</t>
    </r>
  </si>
  <si>
    <r>
      <rPr>
        <sz val="12"/>
        <rFont val="Calibri"/>
        <family val="2"/>
      </rPr>
      <t>CAN05</t>
    </r>
  </si>
  <si>
    <r>
      <rPr>
        <sz val="12"/>
        <rFont val="Calibri"/>
        <family val="2"/>
      </rPr>
      <t>CAN03</t>
    </r>
  </si>
  <si>
    <r>
      <rPr>
        <sz val="12"/>
        <rFont val="Calibri"/>
        <family val="2"/>
      </rPr>
      <t>CAN02</t>
    </r>
  </si>
  <si>
    <r>
      <rPr>
        <sz val="12"/>
        <rFont val="Calibri"/>
        <family val="2"/>
      </rPr>
      <t>CAN11</t>
    </r>
  </si>
  <si>
    <r>
      <rPr>
        <sz val="12"/>
        <rFont val="Calibri"/>
        <family val="2"/>
      </rPr>
      <t>CAN06</t>
    </r>
  </si>
  <si>
    <r>
      <rPr>
        <sz val="12"/>
        <rFont val="Calibri"/>
        <family val="2"/>
      </rPr>
      <t>CAN09</t>
    </r>
  </si>
  <si>
    <r>
      <rPr>
        <sz val="12"/>
        <rFont val="Calibri"/>
        <family val="2"/>
      </rPr>
      <t>CAN08</t>
    </r>
  </si>
  <si>
    <r>
      <rPr>
        <sz val="12"/>
        <rFont val="Calibri"/>
        <family val="2"/>
      </rPr>
      <t>SAJ11</t>
    </r>
  </si>
  <si>
    <r>
      <rPr>
        <sz val="12"/>
        <rFont val="Calibri"/>
        <family val="2"/>
      </rPr>
      <t>SAJ12</t>
    </r>
  </si>
  <si>
    <r>
      <rPr>
        <sz val="12"/>
        <rFont val="Calibri"/>
        <family val="2"/>
      </rPr>
      <t>SAJ08</t>
    </r>
  </si>
  <si>
    <r>
      <rPr>
        <sz val="12"/>
        <rFont val="Calibri"/>
        <family val="2"/>
      </rPr>
      <t>SAJ15</t>
    </r>
  </si>
  <si>
    <r>
      <rPr>
        <sz val="12"/>
        <rFont val="Calibri"/>
        <family val="2"/>
      </rPr>
      <t>TEP08</t>
    </r>
  </si>
  <si>
    <r>
      <rPr>
        <sz val="12"/>
        <rFont val="Calibri"/>
        <family val="2"/>
      </rPr>
      <t>TEP18</t>
    </r>
  </si>
  <si>
    <r>
      <rPr>
        <sz val="12"/>
        <rFont val="Calibri"/>
        <family val="2"/>
      </rPr>
      <t>TEP12</t>
    </r>
  </si>
  <si>
    <r>
      <rPr>
        <sz val="12"/>
        <rFont val="Calibri"/>
        <family val="2"/>
      </rPr>
      <t>THE13</t>
    </r>
  </si>
  <si>
    <r>
      <rPr>
        <sz val="12"/>
        <rFont val="Calibri"/>
        <family val="2"/>
      </rPr>
      <t>THE25</t>
    </r>
  </si>
  <si>
    <r>
      <rPr>
        <sz val="12"/>
        <rFont val="Calibri"/>
        <family val="2"/>
      </rPr>
      <t>INT03</t>
    </r>
  </si>
  <si>
    <r>
      <rPr>
        <sz val="12"/>
        <rFont val="Calibri"/>
        <family val="2"/>
      </rPr>
      <t>TON02</t>
    </r>
  </si>
  <si>
    <r>
      <rPr>
        <sz val="12"/>
        <rFont val="Calibri"/>
        <family val="2"/>
      </rPr>
      <t>TON03</t>
    </r>
  </si>
  <si>
    <r>
      <rPr>
        <sz val="12"/>
        <rFont val="Calibri"/>
        <family val="2"/>
      </rPr>
      <t>THE10</t>
    </r>
  </si>
  <si>
    <r>
      <rPr>
        <sz val="12"/>
        <rFont val="Calibri"/>
        <family val="2"/>
      </rPr>
      <t>THE11</t>
    </r>
  </si>
  <si>
    <r>
      <rPr>
        <sz val="12"/>
        <rFont val="Calibri"/>
        <family val="2"/>
      </rPr>
      <t>THE21</t>
    </r>
  </si>
  <si>
    <r>
      <rPr>
        <sz val="12"/>
        <rFont val="Calibri"/>
        <family val="2"/>
      </rPr>
      <t>THE20</t>
    </r>
  </si>
  <si>
    <r>
      <rPr>
        <sz val="12"/>
        <rFont val="Calibri"/>
        <family val="2"/>
      </rPr>
      <t>THE02</t>
    </r>
  </si>
  <si>
    <r>
      <rPr>
        <sz val="12"/>
        <rFont val="Calibri"/>
        <family val="2"/>
      </rPr>
      <t>THE19</t>
    </r>
  </si>
  <si>
    <r>
      <rPr>
        <sz val="12"/>
        <rFont val="Calibri"/>
        <family val="2"/>
      </rPr>
      <t>BLU10</t>
    </r>
  </si>
  <si>
    <r>
      <rPr>
        <sz val="12"/>
        <rFont val="Calibri"/>
        <family val="2"/>
      </rPr>
      <t>THE07</t>
    </r>
  </si>
  <si>
    <r>
      <rPr>
        <sz val="12"/>
        <rFont val="Calibri"/>
        <family val="2"/>
      </rPr>
      <t>THE05</t>
    </r>
  </si>
  <si>
    <r>
      <rPr>
        <sz val="12"/>
        <rFont val="Calibri"/>
        <family val="2"/>
      </rPr>
      <t>THE06</t>
    </r>
  </si>
  <si>
    <r>
      <rPr>
        <sz val="12"/>
        <rFont val="Calibri"/>
        <family val="2"/>
      </rPr>
      <t>THE16</t>
    </r>
  </si>
  <si>
    <r>
      <rPr>
        <sz val="12"/>
        <rFont val="Calibri"/>
        <family val="2"/>
      </rPr>
      <t>THE17</t>
    </r>
  </si>
  <si>
    <r>
      <rPr>
        <sz val="12"/>
        <rFont val="Calibri"/>
        <family val="2"/>
      </rPr>
      <t>SIN20</t>
    </r>
  </si>
  <si>
    <r>
      <rPr>
        <sz val="12"/>
        <rFont val="Calibri"/>
        <family val="2"/>
      </rPr>
      <t>SIN06</t>
    </r>
  </si>
  <si>
    <r>
      <rPr>
        <sz val="12"/>
        <rFont val="Calibri"/>
        <family val="2"/>
      </rPr>
      <t>SIN18</t>
    </r>
  </si>
  <si>
    <r>
      <rPr>
        <sz val="12"/>
        <rFont val="Calibri"/>
        <family val="2"/>
      </rPr>
      <t>SIN19</t>
    </r>
  </si>
  <si>
    <r>
      <rPr>
        <sz val="12"/>
        <rFont val="Calibri"/>
        <family val="2"/>
      </rPr>
      <t>SBI01</t>
    </r>
  </si>
  <si>
    <r>
      <rPr>
        <sz val="12"/>
        <rFont val="Calibri"/>
        <family val="2"/>
      </rPr>
      <t>SIN01</t>
    </r>
  </si>
  <si>
    <r>
      <rPr>
        <sz val="12"/>
        <rFont val="Calibri"/>
        <family val="2"/>
      </rPr>
      <t>SIN07</t>
    </r>
  </si>
  <si>
    <r>
      <rPr>
        <sz val="12"/>
        <rFont val="Calibri"/>
        <family val="2"/>
      </rPr>
      <t>SIN08</t>
    </r>
  </si>
  <si>
    <r>
      <rPr>
        <sz val="12"/>
        <rFont val="Calibri"/>
        <family val="2"/>
      </rPr>
      <t>SIN09</t>
    </r>
  </si>
  <si>
    <r>
      <rPr>
        <sz val="12"/>
        <rFont val="Calibri"/>
        <family val="2"/>
      </rPr>
      <t>SIN12</t>
    </r>
  </si>
  <si>
    <r>
      <rPr>
        <sz val="12"/>
        <rFont val="Calibri"/>
        <family val="2"/>
      </rPr>
      <t>BAL09</t>
    </r>
  </si>
  <si>
    <r>
      <rPr>
        <sz val="12"/>
        <rFont val="Calibri"/>
        <family val="2"/>
      </rPr>
      <t>BAL12</t>
    </r>
  </si>
  <si>
    <r>
      <rPr>
        <sz val="12"/>
        <rFont val="Calibri"/>
        <family val="2"/>
      </rPr>
      <t>SAL04</t>
    </r>
  </si>
  <si>
    <r>
      <rPr>
        <sz val="12"/>
        <rFont val="Calibri"/>
        <family val="2"/>
      </rPr>
      <t>OLI04</t>
    </r>
  </si>
  <si>
    <r>
      <rPr>
        <sz val="12"/>
        <rFont val="Calibri"/>
        <family val="2"/>
      </rPr>
      <t>OLI07</t>
    </r>
  </si>
  <si>
    <r>
      <rPr>
        <sz val="12"/>
        <rFont val="Calibri"/>
        <family val="2"/>
      </rPr>
      <t>OLI06</t>
    </r>
  </si>
  <si>
    <r>
      <rPr>
        <sz val="12"/>
        <rFont val="Calibri"/>
        <family val="2"/>
      </rPr>
      <t>SAL02</t>
    </r>
  </si>
  <si>
    <r>
      <rPr>
        <sz val="12"/>
        <rFont val="Calibri"/>
        <family val="2"/>
      </rPr>
      <t>SAL03</t>
    </r>
  </si>
  <si>
    <r>
      <rPr>
        <sz val="12"/>
        <rFont val="Calibri"/>
        <family val="2"/>
      </rPr>
      <t>BAL01</t>
    </r>
  </si>
  <si>
    <r>
      <rPr>
        <sz val="12"/>
        <rFont val="Calibri"/>
        <family val="2"/>
      </rPr>
      <t>OLI09</t>
    </r>
  </si>
  <si>
    <r>
      <rPr>
        <sz val="12"/>
        <rFont val="Calibri"/>
        <family val="2"/>
      </rPr>
      <t>BAL02</t>
    </r>
  </si>
  <si>
    <r>
      <rPr>
        <sz val="12"/>
        <rFont val="Calibri"/>
        <family val="2"/>
      </rPr>
      <t>BAL03</t>
    </r>
  </si>
  <si>
    <r>
      <rPr>
        <sz val="12"/>
        <rFont val="Calibri"/>
        <family val="2"/>
      </rPr>
      <t>BAL06</t>
    </r>
  </si>
  <si>
    <r>
      <rPr>
        <sz val="12"/>
        <rFont val="Calibri"/>
        <family val="2"/>
      </rPr>
      <t>BAL05</t>
    </r>
  </si>
  <si>
    <r>
      <rPr>
        <sz val="12"/>
        <rFont val="Calibri"/>
        <family val="2"/>
      </rPr>
      <t>SAL01</t>
    </r>
  </si>
  <si>
    <r>
      <rPr>
        <sz val="12"/>
        <rFont val="Calibri"/>
        <family val="2"/>
      </rPr>
      <t>BAL07</t>
    </r>
  </si>
  <si>
    <r>
      <rPr>
        <sz val="12"/>
        <rFont val="Calibri"/>
        <family val="2"/>
      </rPr>
      <t>BAL08</t>
    </r>
  </si>
  <si>
    <r>
      <rPr>
        <sz val="12"/>
        <rFont val="Calibri"/>
        <family val="2"/>
      </rPr>
      <t>SAL05</t>
    </r>
  </si>
  <si>
    <r>
      <rPr>
        <sz val="12"/>
        <rFont val="Calibri"/>
        <family val="2"/>
      </rPr>
      <t>OLI02</t>
    </r>
  </si>
  <si>
    <r>
      <rPr>
        <sz val="12"/>
        <rFont val="Calibri"/>
        <family val="2"/>
      </rPr>
      <t>GEB01</t>
    </r>
  </si>
  <si>
    <r>
      <rPr>
        <sz val="12"/>
        <rFont val="Calibri"/>
        <family val="2"/>
      </rPr>
      <t>GEB02</t>
    </r>
  </si>
  <si>
    <r>
      <rPr>
        <sz val="12"/>
        <rFont val="Calibri"/>
        <family val="2"/>
      </rPr>
      <t>TEP21</t>
    </r>
  </si>
  <si>
    <r>
      <rPr>
        <sz val="12"/>
        <rFont val="Calibri"/>
        <family val="2"/>
      </rPr>
      <t>BLU01</t>
    </r>
  </si>
  <si>
    <r>
      <rPr>
        <sz val="12"/>
        <rFont val="Calibri"/>
        <family val="2"/>
      </rPr>
      <t>BLU15</t>
    </r>
  </si>
  <si>
    <r>
      <rPr>
        <sz val="12"/>
        <rFont val="Calibri"/>
        <family val="2"/>
      </rPr>
      <t>BLU09</t>
    </r>
  </si>
  <si>
    <r>
      <rPr>
        <sz val="12"/>
        <rFont val="Calibri"/>
        <family val="2"/>
      </rPr>
      <t>TEP20</t>
    </r>
  </si>
  <si>
    <r>
      <rPr>
        <sz val="12"/>
        <rFont val="Calibri"/>
        <family val="2"/>
      </rPr>
      <t>TEP03</t>
    </r>
  </si>
  <si>
    <r>
      <rPr>
        <sz val="12"/>
        <rFont val="Calibri"/>
        <family val="2"/>
      </rPr>
      <t>TEP05</t>
    </r>
  </si>
  <si>
    <r>
      <rPr>
        <sz val="12"/>
        <rFont val="Calibri"/>
        <family val="2"/>
      </rPr>
      <t>TEP04</t>
    </r>
  </si>
  <si>
    <r>
      <rPr>
        <sz val="12"/>
        <rFont val="Calibri"/>
        <family val="2"/>
      </rPr>
      <t>BLU08</t>
    </r>
  </si>
  <si>
    <r>
      <rPr>
        <sz val="12"/>
        <rFont val="Calibri"/>
        <family val="2"/>
      </rPr>
      <t>SWA05</t>
    </r>
  </si>
  <si>
    <r>
      <rPr>
        <sz val="12"/>
        <rFont val="Calibri"/>
        <family val="2"/>
      </rPr>
      <t>BLU12</t>
    </r>
  </si>
  <si>
    <r>
      <rPr>
        <sz val="12"/>
        <rFont val="Calibri"/>
        <family val="2"/>
      </rPr>
      <t>ENG03</t>
    </r>
  </si>
  <si>
    <r>
      <rPr>
        <sz val="12"/>
        <rFont val="Calibri"/>
        <family val="2"/>
      </rPr>
      <t>ENG01</t>
    </r>
  </si>
  <si>
    <r>
      <rPr>
        <sz val="12"/>
        <rFont val="Calibri"/>
        <family val="2"/>
      </rPr>
      <t>ENG04</t>
    </r>
  </si>
  <si>
    <r>
      <rPr>
        <sz val="12"/>
        <rFont val="Calibri"/>
        <family val="2"/>
      </rPr>
      <t>SUI03</t>
    </r>
  </si>
  <si>
    <r>
      <rPr>
        <sz val="12"/>
        <rFont val="Calibri"/>
        <family val="2"/>
      </rPr>
      <t>HAN03</t>
    </r>
  </si>
  <si>
    <r>
      <rPr>
        <sz val="12"/>
        <rFont val="Calibri"/>
        <family val="2"/>
      </rPr>
      <t>INT01</t>
    </r>
  </si>
  <si>
    <r>
      <rPr>
        <sz val="12"/>
        <rFont val="Calibri"/>
        <family val="2"/>
      </rPr>
      <t>SUI01</t>
    </r>
  </si>
  <si>
    <r>
      <rPr>
        <sz val="12"/>
        <rFont val="Calibri"/>
        <family val="2"/>
      </rPr>
      <t>SUI02</t>
    </r>
  </si>
  <si>
    <r>
      <rPr>
        <sz val="12"/>
        <rFont val="Calibri"/>
        <family val="2"/>
      </rPr>
      <t>ROY03</t>
    </r>
  </si>
  <si>
    <r>
      <rPr>
        <sz val="12"/>
        <rFont val="Calibri"/>
        <family val="2"/>
      </rPr>
      <t>ROY05</t>
    </r>
  </si>
  <si>
    <r>
      <rPr>
        <sz val="12"/>
        <rFont val="Calibri"/>
        <family val="2"/>
      </rPr>
      <t>ROY06</t>
    </r>
  </si>
  <si>
    <r>
      <rPr>
        <sz val="12"/>
        <rFont val="Calibri"/>
        <family val="2"/>
      </rPr>
      <t>ROY04</t>
    </r>
  </si>
  <si>
    <r>
      <rPr>
        <sz val="12"/>
        <rFont val="Calibri"/>
        <family val="2"/>
      </rPr>
      <t>MAS07</t>
    </r>
  </si>
  <si>
    <r>
      <rPr>
        <sz val="12"/>
        <rFont val="Calibri"/>
        <family val="2"/>
      </rPr>
      <t>MAS09</t>
    </r>
  </si>
  <si>
    <r>
      <rPr>
        <sz val="12"/>
        <rFont val="Calibri"/>
        <family val="2"/>
      </rPr>
      <t>MAS01</t>
    </r>
  </si>
  <si>
    <r>
      <rPr>
        <sz val="12"/>
        <rFont val="Calibri"/>
        <family val="2"/>
      </rPr>
      <t>MAS05</t>
    </r>
  </si>
  <si>
    <r>
      <rPr>
        <sz val="12"/>
        <rFont val="Calibri"/>
        <family val="2"/>
      </rPr>
      <t>MAS06</t>
    </r>
  </si>
  <si>
    <r>
      <rPr>
        <sz val="12"/>
        <rFont val="Calibri"/>
        <family val="2"/>
      </rPr>
      <t>SAJ03</t>
    </r>
  </si>
  <si>
    <r>
      <rPr>
        <sz val="12"/>
        <rFont val="Calibri"/>
        <family val="2"/>
      </rPr>
      <t>SAJ09</t>
    </r>
  </si>
  <si>
    <r>
      <rPr>
        <sz val="12"/>
        <rFont val="Calibri"/>
        <family val="2"/>
      </rPr>
      <t>SAJ10</t>
    </r>
  </si>
  <si>
    <r>
      <rPr>
        <sz val="12"/>
        <rFont val="Calibri"/>
        <family val="2"/>
      </rPr>
      <t>SAJ06</t>
    </r>
  </si>
  <si>
    <r>
      <rPr>
        <sz val="12"/>
        <rFont val="Calibri"/>
        <family val="2"/>
      </rPr>
      <t>SAJ05</t>
    </r>
  </si>
  <si>
    <r>
      <rPr>
        <sz val="12"/>
        <rFont val="Calibri"/>
        <family val="2"/>
      </rPr>
      <t>SAJ02</t>
    </r>
  </si>
  <si>
    <r>
      <rPr>
        <sz val="12"/>
        <rFont val="Calibri"/>
        <family val="2"/>
      </rPr>
      <t>SAJ01</t>
    </r>
  </si>
  <si>
    <r>
      <rPr>
        <sz val="12"/>
        <rFont val="Calibri"/>
        <family val="2"/>
      </rPr>
      <t>MUN01</t>
    </r>
  </si>
  <si>
    <r>
      <rPr>
        <sz val="12"/>
        <rFont val="Calibri"/>
        <family val="2"/>
      </rPr>
      <t>ROY01</t>
    </r>
  </si>
  <si>
    <r>
      <rPr>
        <sz val="12"/>
        <rFont val="Calibri"/>
        <family val="2"/>
      </rPr>
      <t>ROY02</t>
    </r>
  </si>
  <si>
    <r>
      <rPr>
        <sz val="12"/>
        <rFont val="Calibri"/>
        <family val="2"/>
      </rPr>
      <t>BVA03</t>
    </r>
  </si>
  <si>
    <r>
      <rPr>
        <sz val="12"/>
        <rFont val="Calibri"/>
        <family val="2"/>
      </rPr>
      <t>BVB07</t>
    </r>
  </si>
  <si>
    <r>
      <rPr>
        <sz val="12"/>
        <rFont val="Calibri"/>
        <family val="2"/>
      </rPr>
      <t>BVA10</t>
    </r>
  </si>
  <si>
    <r>
      <rPr>
        <sz val="12"/>
        <rFont val="Calibri"/>
        <family val="2"/>
      </rPr>
      <t>BVA09</t>
    </r>
  </si>
  <si>
    <r>
      <rPr>
        <sz val="12"/>
        <rFont val="Calibri"/>
        <family val="2"/>
      </rPr>
      <t>BVA08</t>
    </r>
  </si>
  <si>
    <r>
      <rPr>
        <sz val="12"/>
        <rFont val="Calibri"/>
        <family val="2"/>
      </rPr>
      <t>BVA11</t>
    </r>
  </si>
  <si>
    <r>
      <rPr>
        <sz val="12"/>
        <rFont val="Calibri"/>
        <family val="2"/>
      </rPr>
      <t>BVA01</t>
    </r>
  </si>
  <si>
    <r>
      <rPr>
        <sz val="12"/>
        <rFont val="Calibri"/>
        <family val="2"/>
      </rPr>
      <t>BVA02</t>
    </r>
  </si>
  <si>
    <r>
      <rPr>
        <sz val="12"/>
        <rFont val="Calibri"/>
        <family val="2"/>
      </rPr>
      <t>BVA05</t>
    </r>
  </si>
  <si>
    <r>
      <rPr>
        <sz val="12"/>
        <rFont val="Calibri"/>
        <family val="2"/>
      </rPr>
      <t>BVA06</t>
    </r>
  </si>
  <si>
    <r>
      <rPr>
        <sz val="12"/>
        <rFont val="Calibri"/>
        <family val="2"/>
      </rPr>
      <t>BVB08</t>
    </r>
  </si>
  <si>
    <r>
      <rPr>
        <sz val="12"/>
        <rFont val="Calibri"/>
        <family val="2"/>
      </rPr>
      <t>BVA04</t>
    </r>
  </si>
  <si>
    <r>
      <rPr>
        <sz val="12"/>
        <rFont val="Calibri"/>
        <family val="2"/>
      </rPr>
      <t>BVB15</t>
    </r>
  </si>
  <si>
    <r>
      <rPr>
        <sz val="12"/>
        <rFont val="Calibri"/>
        <family val="2"/>
      </rPr>
      <t>BVA12</t>
    </r>
  </si>
  <si>
    <r>
      <rPr>
        <sz val="12"/>
        <rFont val="Calibri"/>
        <family val="2"/>
      </rPr>
      <t>BVA15</t>
    </r>
  </si>
  <si>
    <r>
      <rPr>
        <sz val="12"/>
        <rFont val="Calibri"/>
        <family val="2"/>
      </rPr>
      <t>BVB12</t>
    </r>
  </si>
  <si>
    <r>
      <rPr>
        <sz val="12"/>
        <rFont val="Calibri"/>
        <family val="2"/>
      </rPr>
      <t>BVB11</t>
    </r>
  </si>
  <si>
    <r>
      <rPr>
        <sz val="12"/>
        <rFont val="Calibri"/>
        <family val="2"/>
      </rPr>
      <t>BVB10</t>
    </r>
  </si>
  <si>
    <r>
      <rPr>
        <sz val="12"/>
        <rFont val="Calibri"/>
        <family val="2"/>
      </rPr>
      <t>BVB14</t>
    </r>
  </si>
  <si>
    <r>
      <rPr>
        <sz val="12"/>
        <rFont val="Calibri"/>
        <family val="2"/>
      </rPr>
      <t>BVB13</t>
    </r>
  </si>
  <si>
    <r>
      <rPr>
        <sz val="12"/>
        <rFont val="Calibri"/>
        <family val="2"/>
      </rPr>
      <t>BVB01</t>
    </r>
  </si>
  <si>
    <r>
      <rPr>
        <sz val="12"/>
        <rFont val="Calibri"/>
        <family val="2"/>
      </rPr>
      <t>BVB02</t>
    </r>
  </si>
  <si>
    <r>
      <rPr>
        <sz val="12"/>
        <rFont val="Calibri"/>
        <family val="2"/>
      </rPr>
      <t>BVB03</t>
    </r>
  </si>
  <si>
    <r>
      <rPr>
        <sz val="12"/>
        <rFont val="Calibri"/>
        <family val="2"/>
      </rPr>
      <t>BVB04</t>
    </r>
  </si>
  <si>
    <r>
      <rPr>
        <sz val="12"/>
        <rFont val="Calibri"/>
        <family val="2"/>
      </rPr>
      <t>SWA02</t>
    </r>
  </si>
  <si>
    <r>
      <rPr>
        <sz val="12"/>
        <rFont val="Calibri"/>
        <family val="2"/>
      </rPr>
      <t>SWA03</t>
    </r>
  </si>
  <si>
    <r>
      <rPr>
        <sz val="12"/>
        <rFont val="Calibri"/>
        <family val="2"/>
      </rPr>
      <t>DEK08</t>
    </r>
  </si>
  <si>
    <r>
      <rPr>
        <sz val="12"/>
        <rFont val="Calibri"/>
        <family val="2"/>
      </rPr>
      <t>DEK09</t>
    </r>
  </si>
  <si>
    <r>
      <rPr>
        <sz val="12"/>
        <rFont val="Calibri"/>
        <family val="2"/>
      </rPr>
      <t>DEK10</t>
    </r>
  </si>
  <si>
    <r>
      <rPr>
        <sz val="12"/>
        <rFont val="Calibri"/>
        <family val="2"/>
      </rPr>
      <t>DEK07</t>
    </r>
  </si>
  <si>
    <r>
      <rPr>
        <sz val="12"/>
        <rFont val="Calibri"/>
        <family val="2"/>
      </rPr>
      <t>DEK05</t>
    </r>
  </si>
  <si>
    <r>
      <rPr>
        <sz val="12"/>
        <rFont val="Calibri"/>
        <family val="2"/>
      </rPr>
      <t>TIC05</t>
    </r>
  </si>
  <si>
    <r>
      <rPr>
        <sz val="12"/>
        <rFont val="Calibri"/>
        <family val="2"/>
      </rPr>
      <t>TIC10</t>
    </r>
  </si>
  <si>
    <r>
      <rPr>
        <sz val="12"/>
        <rFont val="Calibri"/>
        <family val="2"/>
      </rPr>
      <t>TIC11</t>
    </r>
  </si>
  <si>
    <r>
      <rPr>
        <sz val="12"/>
        <rFont val="Calibri"/>
        <family val="2"/>
      </rPr>
      <t>TIC12</t>
    </r>
  </si>
  <si>
    <r>
      <rPr>
        <sz val="12"/>
        <rFont val="Calibri"/>
        <family val="2"/>
      </rPr>
      <t>TIC13</t>
    </r>
  </si>
  <si>
    <r>
      <rPr>
        <sz val="12"/>
        <rFont val="Calibri"/>
        <family val="2"/>
      </rPr>
      <t>DEK11</t>
    </r>
  </si>
  <si>
    <r>
      <rPr>
        <sz val="12"/>
        <rFont val="Calibri"/>
        <family val="2"/>
      </rPr>
      <t>DEK13</t>
    </r>
  </si>
  <si>
    <r>
      <rPr>
        <sz val="12"/>
        <rFont val="Calibri"/>
        <family val="2"/>
      </rPr>
      <t>SBL02</t>
    </r>
  </si>
  <si>
    <r>
      <rPr>
        <sz val="12"/>
        <rFont val="Calibri"/>
        <family val="2"/>
      </rPr>
      <t>SBL01</t>
    </r>
  </si>
  <si>
    <r>
      <rPr>
        <sz val="12"/>
        <rFont val="Calibri"/>
        <family val="2"/>
      </rPr>
      <t>SBL03</t>
    </r>
  </si>
  <si>
    <r>
      <rPr>
        <sz val="12"/>
        <rFont val="Calibri"/>
        <family val="2"/>
      </rPr>
      <t>SWA09</t>
    </r>
  </si>
  <si>
    <r>
      <rPr>
        <sz val="12"/>
        <rFont val="Calibri"/>
        <family val="2"/>
      </rPr>
      <t>SWA08</t>
    </r>
  </si>
  <si>
    <r>
      <rPr>
        <sz val="12"/>
        <rFont val="Calibri"/>
        <family val="2"/>
      </rPr>
      <t>SWA07</t>
    </r>
  </si>
  <si>
    <r>
      <rPr>
        <sz val="12"/>
        <rFont val="Calibri"/>
        <family val="2"/>
      </rPr>
      <t>SWA06</t>
    </r>
  </si>
  <si>
    <r>
      <rPr>
        <sz val="12"/>
        <rFont val="Calibri"/>
        <family val="2"/>
      </rPr>
      <t>KOP03</t>
    </r>
  </si>
  <si>
    <r>
      <rPr>
        <sz val="12"/>
        <rFont val="Calibri"/>
        <family val="2"/>
      </rPr>
      <t>KOP05</t>
    </r>
  </si>
  <si>
    <r>
      <rPr>
        <sz val="12"/>
        <rFont val="Calibri"/>
        <family val="2"/>
      </rPr>
      <t>KOP04</t>
    </r>
  </si>
  <si>
    <r>
      <rPr>
        <sz val="12"/>
        <rFont val="Calibri"/>
        <family val="2"/>
      </rPr>
      <t>SUI04</t>
    </r>
  </si>
  <si>
    <r>
      <rPr>
        <sz val="12"/>
        <rFont val="Calibri"/>
        <family val="2"/>
      </rPr>
      <t>SUI05</t>
    </r>
  </si>
  <si>
    <r>
      <rPr>
        <sz val="12"/>
        <rFont val="Calibri"/>
        <family val="2"/>
      </rPr>
      <t>SUI07</t>
    </r>
  </si>
  <si>
    <r>
      <rPr>
        <sz val="12"/>
        <rFont val="Calibri"/>
        <family val="2"/>
      </rPr>
      <t>SUI08</t>
    </r>
  </si>
  <si>
    <r>
      <rPr>
        <sz val="12"/>
        <rFont val="Calibri"/>
        <family val="2"/>
      </rPr>
      <t>SUI06</t>
    </r>
  </si>
  <si>
    <r>
      <rPr>
        <sz val="12"/>
        <rFont val="Calibri"/>
        <family val="2"/>
      </rPr>
      <t>SAS01</t>
    </r>
  </si>
  <si>
    <r>
      <rPr>
        <sz val="12"/>
        <rFont val="Calibri"/>
        <family val="2"/>
      </rPr>
      <t>SAS02</t>
    </r>
  </si>
  <si>
    <t>LUCULUS</t>
  </si>
  <si>
    <t>Ukuran</t>
  </si>
  <si>
    <t>375 g</t>
  </si>
  <si>
    <t>720 g</t>
  </si>
  <si>
    <t>0,20 l</t>
  </si>
  <si>
    <t>5 kg</t>
  </si>
  <si>
    <t>BIO Bumbu Sambal Goreng</t>
  </si>
  <si>
    <t>Sambal Asli</t>
  </si>
  <si>
    <t>Sambal Badjak</t>
  </si>
  <si>
    <t>90 g</t>
  </si>
  <si>
    <t>200 ml</t>
  </si>
  <si>
    <t>Sateh marinade</t>
  </si>
  <si>
    <t>Roedjak saus</t>
  </si>
  <si>
    <t>NONA</t>
  </si>
  <si>
    <t>Rish Klapper</t>
  </si>
  <si>
    <t>Tempe Chips Original</t>
  </si>
  <si>
    <t>Hoenkwe Geel</t>
  </si>
  <si>
    <t>INDOMAS</t>
  </si>
  <si>
    <t>S.G. Campur</t>
  </si>
  <si>
    <t>FINNA</t>
  </si>
  <si>
    <t>FINNA Bumbu Ayam G.</t>
  </si>
  <si>
    <t>TD Ginger Paste</t>
  </si>
  <si>
    <t>KARA</t>
  </si>
  <si>
    <t>DK Ayam Panggang</t>
  </si>
  <si>
    <t>DK Nasi Kuning</t>
  </si>
  <si>
    <t>DK Ayam Bakar Kecap</t>
  </si>
  <si>
    <t>60 g</t>
  </si>
  <si>
    <t>Atjar Tjampoer</t>
  </si>
  <si>
    <t>Chilli Sauce</t>
  </si>
  <si>
    <t>Gember Saus</t>
  </si>
  <si>
    <t>Harissa</t>
  </si>
  <si>
    <t>Ketjap “A”</t>
  </si>
  <si>
    <t>Ketjap Benteng</t>
  </si>
  <si>
    <t>Ketjap Manis</t>
  </si>
  <si>
    <t>Loempia Saus</t>
  </si>
  <si>
    <t>Mango Chutney</t>
  </si>
  <si>
    <t>Sambal Brandal</t>
  </si>
  <si>
    <t>Sambal Manis</t>
  </si>
  <si>
    <t>Sambal Nasi G.</t>
  </si>
  <si>
    <t>Sambal Oelek</t>
  </si>
  <si>
    <t>Sambal Extra fijn</t>
  </si>
  <si>
    <t>Sachets Loempia</t>
  </si>
  <si>
    <t>Sambal Tomaat</t>
  </si>
  <si>
    <t>Sambal Knoflook</t>
  </si>
  <si>
    <t>Saoes Ramas</t>
  </si>
  <si>
    <t>Shanghai Sauce</t>
  </si>
  <si>
    <t>Sriracha Sauce</t>
  </si>
  <si>
    <t>Garlic Sauce Thai</t>
  </si>
  <si>
    <t>Garlic Sauce Turkish</t>
  </si>
  <si>
    <t>Thai Chillie Saus</t>
  </si>
  <si>
    <t>Thai Chillie Saus (LS)</t>
  </si>
  <si>
    <t>0,37 l</t>
  </si>
  <si>
    <t>0,72 l</t>
  </si>
  <si>
    <t>2,40 l</t>
  </si>
  <si>
    <t>0,50 l</t>
  </si>
  <si>
    <t>1,00 l</t>
  </si>
  <si>
    <t>0,25 l</t>
  </si>
  <si>
    <t>0,75 l</t>
  </si>
  <si>
    <t>6,5 kg</t>
  </si>
  <si>
    <t>13 kg</t>
  </si>
  <si>
    <t>65 g</t>
  </si>
  <si>
    <t>10 kg</t>
  </si>
  <si>
    <t>100 st</t>
  </si>
  <si>
    <t>0,50l</t>
  </si>
  <si>
    <t>0,70 l</t>
  </si>
  <si>
    <t>Lucullus</t>
  </si>
  <si>
    <t>KRUIDEN FLAC.</t>
  </si>
  <si>
    <t>Bumbu Saté</t>
  </si>
  <si>
    <t>Cardamom</t>
  </si>
  <si>
    <t>Djahe</t>
  </si>
  <si>
    <t>Djienten</t>
  </si>
  <si>
    <t>Kaneel</t>
  </si>
  <si>
    <t>Kentjur</t>
  </si>
  <si>
    <t>Kerrie Djawa</t>
  </si>
  <si>
    <t>Ketoembar</t>
  </si>
  <si>
    <t>Knoflookpoeder</t>
  </si>
  <si>
    <t>Koenjit</t>
  </si>
  <si>
    <t>Laos</t>
  </si>
  <si>
    <t>Paprikapoeder</t>
  </si>
  <si>
    <t>Peper gem. wit</t>
  </si>
  <si>
    <t>Peper gem. zwart</t>
  </si>
  <si>
    <t>Sereh</t>
  </si>
  <si>
    <t>Gado Gado</t>
  </si>
  <si>
    <t>Petjel</t>
  </si>
  <si>
    <t>Saté</t>
  </si>
  <si>
    <t>Opor</t>
  </si>
  <si>
    <t>Bali</t>
  </si>
  <si>
    <t>Rendang</t>
  </si>
  <si>
    <t>Semoor</t>
  </si>
  <si>
    <t>Babi Ketjap</t>
  </si>
  <si>
    <t>Ajam Peniki</t>
  </si>
  <si>
    <t>Nasi Goreng</t>
  </si>
  <si>
    <t>Bami</t>
  </si>
  <si>
    <t>Lodeh</t>
  </si>
  <si>
    <t>Rietja</t>
  </si>
  <si>
    <t>Sambal Goreng</t>
  </si>
  <si>
    <t>Rudjak</t>
  </si>
  <si>
    <t>Ajam Pedis</t>
  </si>
  <si>
    <t>Besengek</t>
  </si>
  <si>
    <t>Kerrie</t>
  </si>
  <si>
    <t>Soto</t>
  </si>
  <si>
    <t>flac</t>
  </si>
  <si>
    <t>BUMBUS</t>
  </si>
  <si>
    <t>VERSE BUMBUS</t>
  </si>
  <si>
    <t>BIOLOGISCHE BUMBUS</t>
  </si>
  <si>
    <t>BIO Bumbu Rendang</t>
  </si>
  <si>
    <t>BIO Bumbu Nasi Goreng</t>
  </si>
  <si>
    <t>BIO Bumbu Bami Goreng</t>
  </si>
  <si>
    <t>BIO Bumbu Sayur Lodeh</t>
  </si>
  <si>
    <t xml:space="preserve">BIO Bumbu Ayam Pedis      90 g </t>
  </si>
  <si>
    <t xml:space="preserve">BIO Bumbu Besengeh        90 g </t>
  </si>
  <si>
    <t>BIO Bumbu Soto Ayam       90 g</t>
  </si>
  <si>
    <t>PAKJES/ZAKJES</t>
  </si>
  <si>
    <t>Bumbu Nasi Goreng</t>
  </si>
  <si>
    <t>Bumbu Saté Poeder</t>
  </si>
  <si>
    <t>Daon Djeruk Purut</t>
  </si>
  <si>
    <t>Daon Salam</t>
  </si>
  <si>
    <t>Kemirinoten</t>
  </si>
  <si>
    <t>Kuping Tikus</t>
  </si>
  <si>
    <t>Lombok Chillies</t>
  </si>
  <si>
    <t>Lombok Rawit</t>
  </si>
  <si>
    <t>Lontong breuk pak</t>
  </si>
  <si>
    <t>Lontong heel pak</t>
  </si>
  <si>
    <t>Mie Shanghai</t>
  </si>
  <si>
    <t>idem krimpverpakking</t>
  </si>
  <si>
    <t>Sajoeran Kring</t>
  </si>
  <si>
    <t>Uien versgebakken</t>
  </si>
  <si>
    <t>35 g</t>
  </si>
  <si>
    <t>100 g</t>
  </si>
  <si>
    <t>10 g</t>
  </si>
  <si>
    <t>25 g</t>
  </si>
  <si>
    <t>125 g</t>
  </si>
  <si>
    <t>250 g</t>
  </si>
  <si>
    <t>40 g</t>
  </si>
  <si>
    <t>200 g</t>
  </si>
  <si>
    <t>500 g</t>
  </si>
  <si>
    <t>KITCHEN PARTY</t>
  </si>
  <si>
    <t>Woksaus Gember/Lim.</t>
  </si>
  <si>
    <t>Woksaus Sweet &amp; Sour</t>
  </si>
  <si>
    <t>Woksaus Chinees</t>
  </si>
  <si>
    <t>Woksaus Japans</t>
  </si>
  <si>
    <t>Woksaus Thais</t>
  </si>
  <si>
    <t>Woksaus Indiaas</t>
  </si>
  <si>
    <t>Woksaus Javaans</t>
  </si>
  <si>
    <t>Woksaus Coreander/Lim.</t>
  </si>
  <si>
    <t>Babi Pangang saus</t>
  </si>
  <si>
    <t>Pangsit saus</t>
  </si>
  <si>
    <t>Sambal Badjak extra heet</t>
  </si>
  <si>
    <t>Sambal Djeruk</t>
  </si>
  <si>
    <t>Sambal Pepesan</t>
  </si>
  <si>
    <t>Sambal Peteh</t>
  </si>
  <si>
    <t>Sambal Surinaams</t>
  </si>
  <si>
    <t>Sambal Trassie</t>
  </si>
  <si>
    <t>310 g</t>
  </si>
  <si>
    <t>Saj. Lodeh</t>
  </si>
  <si>
    <t>S.G. Udang</t>
  </si>
  <si>
    <t>Saj. Gudeg</t>
  </si>
  <si>
    <t>Nangka Muda</t>
  </si>
  <si>
    <t>Saj. Asem</t>
  </si>
  <si>
    <t>T. Tahu Tempeh</t>
  </si>
  <si>
    <t>210 g</t>
  </si>
  <si>
    <t>425 g</t>
  </si>
  <si>
    <t>FINNA Bumbu Bali</t>
  </si>
  <si>
    <t>FINNA Bumbu L. Hitam</t>
  </si>
  <si>
    <t>FINNA Bumbu Kerrie</t>
  </si>
  <si>
    <t>FINNA Bumbu Lodeh</t>
  </si>
  <si>
    <t>FINNA Bumbu Nasi</t>
  </si>
  <si>
    <t>FINNA Bumbu Opor</t>
  </si>
  <si>
    <t>FINNA Bumbu Rawon</t>
  </si>
  <si>
    <t>FINNA Bumbu Rendang</t>
  </si>
  <si>
    <t>FINNA Bumbu Rudjak</t>
  </si>
  <si>
    <t>FINNA Bumbu S. Asam</t>
  </si>
  <si>
    <t>50 g</t>
  </si>
  <si>
    <t>Kokosroom Kara</t>
  </si>
  <si>
    <t>Kokosmelk Kara</t>
  </si>
  <si>
    <t>Kokoswater Kara</t>
  </si>
  <si>
    <t>Kokospoeder Kara</t>
  </si>
  <si>
    <t>Kara NdC Pandan</t>
  </si>
  <si>
    <t>Kara NdC Lychee</t>
  </si>
  <si>
    <t>Kara NdC Mango</t>
  </si>
  <si>
    <t>Kara NdC Aardbei</t>
  </si>
  <si>
    <t>Kara NdC Vanille</t>
  </si>
  <si>
    <t>400 ml</t>
  </si>
  <si>
    <t>1000 ml</t>
  </si>
  <si>
    <t>0,40 l</t>
  </si>
  <si>
    <t>220 ml</t>
  </si>
  <si>
    <t>DUA KUALI BUMBU</t>
  </si>
  <si>
    <t>DK Bumbu Empal Goreng 60 g</t>
  </si>
  <si>
    <t>DK Ayam Goreng</t>
  </si>
  <si>
    <t>DK Bumbu Bali</t>
  </si>
  <si>
    <t>DK Bumbu Gule</t>
  </si>
  <si>
    <t>DK Kare Ayam</t>
  </si>
  <si>
    <t>DK Krengsengan</t>
  </si>
  <si>
    <t>DK Bumbu Lodeh</t>
  </si>
  <si>
    <t>DK Mi Goreng Jawa</t>
  </si>
  <si>
    <t>DK Nasi Goreng</t>
  </si>
  <si>
    <t>DK Nasi Gor. Ikan Asin</t>
  </si>
  <si>
    <t>DK Nasi Goreng Jawa</t>
  </si>
  <si>
    <t>DK Opor Ayam</t>
  </si>
  <si>
    <t>DK Bumbu Rawon</t>
  </si>
  <si>
    <t>DK Bumbu Rendang</t>
  </si>
  <si>
    <t>DK Bumbu Rudjak</t>
  </si>
  <si>
    <t>DK Sambal Goreng</t>
  </si>
  <si>
    <t>DK Sayur Asem</t>
  </si>
  <si>
    <t>DK Bumbu Semur</t>
  </si>
  <si>
    <t>DK Sop Buntut</t>
  </si>
  <si>
    <t>DK Soto Ayam</t>
  </si>
  <si>
    <t>DK Soto Daging</t>
  </si>
  <si>
    <t>67 g</t>
  </si>
  <si>
    <t>DUA KUALI SAMBAL</t>
  </si>
  <si>
    <t>DK Sambal Asam M.</t>
  </si>
  <si>
    <t>DK Sambal Bawang</t>
  </si>
  <si>
    <t>DK Sambal Ijo</t>
  </si>
  <si>
    <t>DK Sambal Kecap</t>
  </si>
  <si>
    <t>DK Sambal Pencit</t>
  </si>
  <si>
    <t>DK Sambal Terasi</t>
  </si>
  <si>
    <t>DK Sambal Pedas</t>
  </si>
  <si>
    <t>100 ml</t>
  </si>
  <si>
    <t>Hoenkwe Groen</t>
  </si>
  <si>
    <t>Hoenkwe Rood</t>
  </si>
  <si>
    <t>Hoenkwe Wit</t>
  </si>
  <si>
    <t>Rice Cake Mini</t>
  </si>
  <si>
    <t>8 x 25 g</t>
  </si>
  <si>
    <t>CHIPS</t>
  </si>
  <si>
    <t>Mie Goreng Chips</t>
  </si>
  <si>
    <t>55 g</t>
  </si>
  <si>
    <t>RISH</t>
  </si>
  <si>
    <t>Rish Santenblok</t>
  </si>
  <si>
    <t>Rish Org. Coconut Oil</t>
  </si>
  <si>
    <t>500g</t>
  </si>
  <si>
    <t>4 x 50 g</t>
  </si>
  <si>
    <t>250 ml</t>
  </si>
  <si>
    <t>THAI DELIGHT</t>
  </si>
  <si>
    <t>TD Fish Sauce</t>
  </si>
  <si>
    <t>TD Oyster Sauce</t>
  </si>
  <si>
    <t>TD Noodles Honey/Soy</t>
  </si>
  <si>
    <t>TD Noodles Indonesia</t>
  </si>
  <si>
    <t>TD Noodles Kung Pao</t>
  </si>
  <si>
    <t>TD Noodles Pad Thai</t>
  </si>
  <si>
    <t>TD Noodles Peanut S.</t>
  </si>
  <si>
    <t>TD Noodles Basil</t>
  </si>
  <si>
    <t>TD Jasmine Rice Curry</t>
  </si>
  <si>
    <t>TD Noodles Sweet/Sour</t>
  </si>
  <si>
    <t>TD Noodles Teriyaki</t>
  </si>
  <si>
    <t>TD Galanga Paste</t>
  </si>
  <si>
    <t>TD Basil Paste</t>
  </si>
  <si>
    <t>TD Coriander Paste</t>
  </si>
  <si>
    <t>TD Lemon Gr. Paste</t>
  </si>
  <si>
    <t>TD Garlic Paste</t>
  </si>
  <si>
    <t>330 g</t>
  </si>
  <si>
    <t>stuck</t>
  </si>
  <si>
    <t>SOSRO</t>
  </si>
  <si>
    <t>Sosro Tehbotol 250 ml</t>
  </si>
  <si>
    <t>Sosro Tehbotol LS 250 ml</t>
  </si>
  <si>
    <t>Sosro Tehbotol 450 ml</t>
  </si>
  <si>
    <t>Sosro Tehbotol 1000 ml</t>
  </si>
  <si>
    <t>Sosro Jasmine Tea (bags) 25 st</t>
  </si>
  <si>
    <t>ORILLA</t>
  </si>
  <si>
    <t>Hummus Naturel</t>
  </si>
  <si>
    <t>Hummus Jalapeño</t>
  </si>
  <si>
    <t>Babagannus</t>
  </si>
  <si>
    <t>Tapenade Artisjok/Paprika</t>
  </si>
  <si>
    <t>Tapenade Groene Olijven</t>
  </si>
  <si>
    <t>Tapenade Tomaat</t>
  </si>
  <si>
    <t>Kappertjes</t>
  </si>
  <si>
    <t>Chilli Pepers in zuur</t>
  </si>
  <si>
    <t>Jalapeño schijfjes</t>
  </si>
  <si>
    <t>Zongedroogde tomaten</t>
  </si>
  <si>
    <t>Tahini Sesampasta</t>
  </si>
  <si>
    <t>Pekmez Druiven Molasses 250 g</t>
  </si>
  <si>
    <t>Geroosterde Rode Paprika340 g</t>
  </si>
  <si>
    <t>Gemengde Groenten 350 g</t>
  </si>
  <si>
    <t>Granaatappeldressing 340 g</t>
  </si>
  <si>
    <t>Gevulde Wijnbladeren 400 g</t>
  </si>
  <si>
    <t>Rode Linzen 500 g</t>
  </si>
  <si>
    <t>Groene Linzen 500 g</t>
  </si>
  <si>
    <t>Kikkererwten 500 g</t>
  </si>
  <si>
    <t>190 g</t>
  </si>
  <si>
    <t>180 g</t>
  </si>
  <si>
    <t>205 g</t>
  </si>
  <si>
    <t>GEKKEIKAN</t>
  </si>
  <si>
    <t>Sake</t>
  </si>
  <si>
    <t>Sake Mini Cup</t>
  </si>
  <si>
    <t>Sake Cap Ace</t>
  </si>
  <si>
    <t>Sake Kirei Momo</t>
  </si>
  <si>
    <t>Sake Kirei Ume-shu</t>
  </si>
  <si>
    <t>Plumwine Kobai</t>
  </si>
  <si>
    <t>Sake Silver</t>
  </si>
  <si>
    <t>1,50 l</t>
  </si>
  <si>
    <t>0,30 l</t>
  </si>
  <si>
    <t>180 ml</t>
  </si>
  <si>
    <t>300 ml</t>
  </si>
  <si>
    <t>750 ml</t>
  </si>
  <si>
    <t>SAYAH</t>
  </si>
  <si>
    <t>Sayah spekkoeklikeur</t>
  </si>
  <si>
    <t>500 ml</t>
  </si>
  <si>
    <t>KG VERPAKKING</t>
  </si>
  <si>
    <t>Bumbu Babi Pangang</t>
  </si>
  <si>
    <t>Bunga Pala heel</t>
  </si>
  <si>
    <t>Bunga Pala gem.</t>
  </si>
  <si>
    <t>Cardamom heel</t>
  </si>
  <si>
    <t>Cardamom gem.</t>
  </si>
  <si>
    <t>Cassave Crackers 3x3 cm</t>
  </si>
  <si>
    <t>Cayennepeper</t>
  </si>
  <si>
    <t>Djahe gem.</t>
  </si>
  <si>
    <t>Djienten heel</t>
  </si>
  <si>
    <t>Djienten gem.</t>
  </si>
  <si>
    <t>Emping Melindjo</t>
  </si>
  <si>
    <t>Gula Djawa</t>
  </si>
  <si>
    <t>Instant Satésaus</t>
  </si>
  <si>
    <t>Japanse Rijst</t>
  </si>
  <si>
    <t>Kaneelstangen</t>
  </si>
  <si>
    <t>Kaneel gem.</t>
  </si>
  <si>
    <t>Kentjur gesneden</t>
  </si>
  <si>
    <t>Kentjur gem.</t>
  </si>
  <si>
    <t>Kerrie Masala</t>
  </si>
  <si>
    <t>Ketoembar heel</t>
  </si>
  <si>
    <t>Ketoembar gem.</t>
  </si>
  <si>
    <t>Klapper</t>
  </si>
  <si>
    <t>Knoflookvlokken</t>
  </si>
  <si>
    <t>Krupuk Sid. 17 cm</t>
  </si>
  <si>
    <t>Krupuk Bridge 5x8 cm</t>
  </si>
  <si>
    <t>Krupuk Sid. 4x6 cm</t>
  </si>
  <si>
    <t>Krupuk Knoopjes 2x3 cm</t>
  </si>
  <si>
    <t>Krupuk Bahagia</t>
  </si>
  <si>
    <t>Krupuk Udang Oei</t>
  </si>
  <si>
    <t>Krupuk Ikan Oei</t>
  </si>
  <si>
    <t>Laos gesneden</t>
  </si>
  <si>
    <t>Laos gem.</t>
  </si>
  <si>
    <t>Pala hele noot</t>
  </si>
  <si>
    <t>Pala gem.</t>
  </si>
  <si>
    <t>Paprikapoeder smoked</t>
  </si>
  <si>
    <t>Pekka Steranijs</t>
  </si>
  <si>
    <t>Pekka gem.</t>
  </si>
  <si>
    <t>Peperkorrels wit</t>
  </si>
  <si>
    <t>Peperkorrels zwart</t>
  </si>
  <si>
    <t>Peper 4-seizoenen</t>
  </si>
  <si>
    <t>Pili Pili</t>
  </si>
  <si>
    <t>Pimentbollen</t>
  </si>
  <si>
    <t>Piment gem.</t>
  </si>
  <si>
    <t>Ras El Hanout</t>
  </si>
  <si>
    <t>Sereh gem.</t>
  </si>
  <si>
    <t>Serundeng</t>
  </si>
  <si>
    <t>Shoarmakruiden</t>
  </si>
  <si>
    <t>Tjenkeh heel</t>
  </si>
  <si>
    <t>Tjenkeh gem.</t>
  </si>
  <si>
    <t>Uien geroosterd</t>
  </si>
  <si>
    <t>Uienpoeder</t>
  </si>
  <si>
    <t>Vetsin Kristal</t>
  </si>
  <si>
    <t>Widjen sesamzaad</t>
  </si>
  <si>
    <t>Za'atar</t>
  </si>
  <si>
    <t>kg</t>
  </si>
  <si>
    <t>IMPORT SPECIALITEITEN</t>
  </si>
  <si>
    <t>Agar Agar Rood</t>
  </si>
  <si>
    <t>Agar Agar Chocolade      7 g</t>
  </si>
  <si>
    <t>Agar Agar Groen</t>
  </si>
  <si>
    <t>Agar Agar Oranje</t>
  </si>
  <si>
    <t>Agar Agar Transparant 7 g</t>
  </si>
  <si>
    <t>Asem met pit</t>
  </si>
  <si>
    <t>Bamboo Shoots 5 oz</t>
  </si>
  <si>
    <t>Bamboo Shoots 10 1/2 oz</t>
  </si>
  <si>
    <t>Bamboo Shoots 17 1/2 oz</t>
  </si>
  <si>
    <t>Bipang Coconut 10 pak</t>
  </si>
  <si>
    <t>Bipang Mocca 10 pak</t>
  </si>
  <si>
    <t>Bipang Strawberry 10 pak</t>
  </si>
  <si>
    <t>Boeboek Lontong 100 g</t>
  </si>
  <si>
    <t>Cassave Crack. 7x7 cm 250 g</t>
  </si>
  <si>
    <t>Daon Djeruk Purut 250 g</t>
  </si>
  <si>
    <t>Daon Salam 250 g</t>
  </si>
  <si>
    <t>Gember Thee 5 x 25 g</t>
  </si>
  <si>
    <t>Ginger Candy Mild 150 g</t>
  </si>
  <si>
    <t>Ginger Candy Hot 150 g</t>
  </si>
  <si>
    <t>Ginger Candy White 150 g</t>
  </si>
  <si>
    <t>Emping Manis zak 250 g</t>
  </si>
  <si>
    <t>Emping Kecik manis 200 g</t>
  </si>
  <si>
    <t>Emping Kecik pedas 200 g</t>
  </si>
  <si>
    <t>Emping Melindjo zak 400 g</t>
  </si>
  <si>
    <t>Gula Djawa schijf 250 g</t>
  </si>
  <si>
    <t>Gula Djawa cylinder 250 g</t>
  </si>
  <si>
    <t>Kripik Tempeh 250 g</t>
  </si>
  <si>
    <t>Krupuk Gendar 150 g</t>
  </si>
  <si>
    <t>Krupuk Mie 250 g</t>
  </si>
  <si>
    <t>Krupuk Sayur FINNA 380 g</t>
  </si>
  <si>
    <t>Krupuk Mie (kleur) 250 g</t>
  </si>
  <si>
    <t>Krupuk Baw FINNA 380 g</t>
  </si>
  <si>
    <t>Krupuk Ikan FINNA 380 g</t>
  </si>
  <si>
    <t>Krupuk Palembang Ped. 200 g</t>
  </si>
  <si>
    <t>Krupuk Rengginang 250 g</t>
  </si>
  <si>
    <t>Krupuk Fancy FINNA 250 g</t>
  </si>
  <si>
    <t>Lychees 567 g</t>
  </si>
  <si>
    <t>Mie Import 40x180 g</t>
  </si>
  <si>
    <t>Mie Dragon 40x180 g</t>
  </si>
  <si>
    <t>Mi Telur "Kecil" 200 g</t>
  </si>
  <si>
    <t>Mi Telur "Lebar" 200 g</t>
  </si>
  <si>
    <t>Mihoen ‘PANDA’ 250 g</t>
  </si>
  <si>
    <t>Mihoen ‘PANDA’ 500 g</t>
  </si>
  <si>
    <t>TD Fish Sauce 700 ml</t>
  </si>
  <si>
    <t>Palmsuiker 250 g</t>
  </si>
  <si>
    <t>Pandan Pasta flac</t>
  </si>
  <si>
    <t>Sekoteng 5 x 30 g</t>
  </si>
  <si>
    <t>Sesam Black roasted 91 g</t>
  </si>
  <si>
    <t>Sesam White roasted 100 g</t>
  </si>
  <si>
    <t>Sesam Wasabi flav. 100 g</t>
  </si>
  <si>
    <t>Sesam Garlic flav. 100 g</t>
  </si>
  <si>
    <t>Sesam Soy flav. 100 g</t>
  </si>
  <si>
    <t>Sesam Smoked flav. 100 g</t>
  </si>
  <si>
    <t>Sesam Spicy flav. 100 g</t>
  </si>
  <si>
    <t>Sesam Oil "Pure" 185 ml</t>
  </si>
  <si>
    <t>Chili Oil 185 ml</t>
  </si>
  <si>
    <t>Stir Fry Oil 185 ml</t>
  </si>
  <si>
    <t>Black Sesam Sauce 240 g</t>
  </si>
  <si>
    <t>White Sesam Sauce 240 g</t>
  </si>
  <si>
    <t>Soeoen LUNGKOW 100 g</t>
  </si>
  <si>
    <t>Soeoen LUNGKOW 250 g</t>
  </si>
  <si>
    <t>Soeoen LUNGKOW 500 g</t>
  </si>
  <si>
    <t>Ting Ting Jahe 10 x 8 st</t>
  </si>
  <si>
    <t>Ting Ting Jahe (zak) 100 g</t>
  </si>
  <si>
    <t>Spekkoek Pandan 365 g</t>
  </si>
  <si>
    <t>Spekkoek Coconut 365 g</t>
  </si>
  <si>
    <t>Spekkoek Original 365 g</t>
  </si>
  <si>
    <t>Spekkoek Rainbow 365 g</t>
  </si>
  <si>
    <t>Spekkoek Chocolate 365 g</t>
  </si>
  <si>
    <t>Tepung Hungkwee 120 g</t>
  </si>
  <si>
    <t>Klapper baal 12,5 kg</t>
  </si>
  <si>
    <t>Vetsin Kristal baal 22,68 kg</t>
  </si>
  <si>
    <t>7 g</t>
  </si>
  <si>
    <t>450 g</t>
  </si>
  <si>
    <t xml:space="preserve">  </t>
  </si>
  <si>
    <t>NAMJAI</t>
  </si>
  <si>
    <t>Namjai Tamarind Paste</t>
  </si>
  <si>
    <t>Namjai Red Curry</t>
  </si>
  <si>
    <t>Namjai Green Curry</t>
  </si>
  <si>
    <t>Namjai Yellow Curry</t>
  </si>
  <si>
    <t>Namjai Panang Curry</t>
  </si>
  <si>
    <t>Namjai Tom Yum Paste</t>
  </si>
  <si>
    <t>Namjai Matsam. Curry</t>
  </si>
  <si>
    <t>Namjai Tom Ka Paste</t>
  </si>
  <si>
    <t>Namjai Thai Basil Paste</t>
  </si>
  <si>
    <t>227 g</t>
  </si>
  <si>
    <t>RIJSTSTOMERS</t>
  </si>
  <si>
    <t>Stomer Dann-Cuisine rvs 18 cm</t>
  </si>
  <si>
    <t>Stomer Dann-Cuisine rvs 22 cm</t>
  </si>
  <si>
    <t>Stomer Dann-Cuisine rvs 26 cm</t>
  </si>
  <si>
    <t>El. Rijstkoker WIT</t>
  </si>
  <si>
    <t>0,6 l</t>
  </si>
  <si>
    <t>1,0 l</t>
  </si>
  <si>
    <t>1,8 l</t>
  </si>
  <si>
    <t>2,8 l</t>
  </si>
  <si>
    <t>4,2 l</t>
  </si>
  <si>
    <t>WADJANS</t>
  </si>
  <si>
    <t>Wok gietijzer (rood)</t>
  </si>
  <si>
    <t>KOOKBOEKEN</t>
  </si>
  <si>
    <t>Chinees Cul. Genieten</t>
  </si>
  <si>
    <t>Japans Cul. Genieten</t>
  </si>
  <si>
    <t>Basisboek Aziatisch</t>
  </si>
  <si>
    <t xml:space="preserve">Surinaams kookboek </t>
  </si>
  <si>
    <t>Turks kookboek</t>
  </si>
  <si>
    <t>Indonesisch kookboek</t>
  </si>
  <si>
    <t>Sushi, Maki, Temaki</t>
  </si>
  <si>
    <t>Sushi stap voor stap</t>
  </si>
  <si>
    <t>Indonesische hapjes</t>
  </si>
  <si>
    <t>Indonesisch Vegetarisch</t>
  </si>
  <si>
    <t>DIVERSEN</t>
  </si>
  <si>
    <t>Bakvorm Roti Kukus</t>
  </si>
  <si>
    <t>Bakvorm Kwee Mangkok</t>
  </si>
  <si>
    <t>Becak miniature</t>
  </si>
  <si>
    <t>BBQ Blokken</t>
  </si>
  <si>
    <t>Bajaj Miniature</t>
  </si>
  <si>
    <t>Chafing netjes Kaper</t>
  </si>
  <si>
    <t>Chafing netjes RVS</t>
  </si>
  <si>
    <t>Chopsticks Decor</t>
  </si>
  <si>
    <t>Chopsticks pak</t>
  </si>
  <si>
    <t>Chopsticks in bamboe</t>
  </si>
  <si>
    <t>Bamboe Stomer</t>
  </si>
  <si>
    <t>lrus Bamboe</t>
  </si>
  <si>
    <t>Schuimspaan RVS</t>
  </si>
  <si>
    <t>Soetil heuten handvat</t>
  </si>
  <si>
    <t>Magnetron Rijstkoker</t>
  </si>
  <si>
    <t>Magnetron Rijstk. (1 pers.)</t>
  </si>
  <si>
    <t>Rijstbox</t>
  </si>
  <si>
    <t>Piring Lidi (Bordje)</t>
  </si>
  <si>
    <t>Piring Lidi (Papier)</t>
  </si>
  <si>
    <t>Piring Lidi (Papier) klein</t>
  </si>
  <si>
    <t>Satestokjes 25 cm</t>
  </si>
  <si>
    <t>Satestokjes 20 cm</t>
  </si>
  <si>
    <t>Satestokjes 15 cm</t>
  </si>
  <si>
    <t>Sushi Mat 24x24 cm</t>
  </si>
  <si>
    <t>Soup Bowl Miere</t>
  </si>
  <si>
    <t>Sushi mal (nigiri)</t>
  </si>
  <si>
    <t>Sponscakevorm</t>
  </si>
  <si>
    <t>Sushi mal (rol)</t>
  </si>
  <si>
    <t>Tepo Kushi 9 cm</t>
  </si>
  <si>
    <t>Tepo Kushi 12 cm</t>
  </si>
  <si>
    <t>Tepo Kushi 15 cm</t>
  </si>
  <si>
    <t>Tepo Kushi 18 cm</t>
  </si>
  <si>
    <t>Tjobek/UI. Mahonie</t>
  </si>
  <si>
    <t>Tjobek/UI. Graniet/Grof</t>
  </si>
  <si>
    <t>Tjobek/UI. Graniet!Gepol.</t>
  </si>
  <si>
    <t>Tumbukan recht</t>
  </si>
  <si>
    <t>Tumbukan set van</t>
  </si>
  <si>
    <t>Tumbukan gepol.</t>
  </si>
  <si>
    <t>Thermos emmer</t>
  </si>
  <si>
    <t>Rantang RVS clipsl.</t>
  </si>
  <si>
    <t>Aka Miso - Donker</t>
  </si>
  <si>
    <t>Shiro Miso - Licht</t>
  </si>
  <si>
    <t>Miso Soup Mild &amp; Smooth</t>
  </si>
  <si>
    <t>Instant Miso soup</t>
  </si>
  <si>
    <t>Instant Wakame soup</t>
  </si>
  <si>
    <t>Japanse soep - basis</t>
  </si>
  <si>
    <t>Japanse Soep-basis</t>
  </si>
  <si>
    <t>Instant Aka Miso soup</t>
  </si>
  <si>
    <t>Instant Shiro Miso soup</t>
  </si>
  <si>
    <t>Wasabi Horse Radish</t>
  </si>
  <si>
    <t>Wasabi Horse Radisch</t>
  </si>
  <si>
    <t>Wasabi Sauce</t>
  </si>
  <si>
    <t>Horse Radish Powder</t>
  </si>
  <si>
    <t>Horse Radish Powdered</t>
  </si>
  <si>
    <t>"Kinjirushi" Kona Wasabi</t>
  </si>
  <si>
    <t>Japanse Mayonaise</t>
  </si>
  <si>
    <t>Mayonaise/Wasabi</t>
  </si>
  <si>
    <t>Boekweit Noedels</t>
  </si>
  <si>
    <t>Japanse Noedels</t>
  </si>
  <si>
    <t>Inst. Yaki Soba Noodle</t>
  </si>
  <si>
    <t>Japanse Rijst-azijn</t>
  </si>
  <si>
    <t>Geroosterd zeewier</t>
  </si>
  <si>
    <t>Gedroogd zeewier</t>
  </si>
  <si>
    <t>Yakisushi Nori - groen</t>
  </si>
  <si>
    <t>Gekruid zeewier</t>
  </si>
  <si>
    <t>"Matsutani"Omusubinori</t>
  </si>
  <si>
    <t>Gebroken krulwier</t>
  </si>
  <si>
    <t>Otomegusa Fueru Wakame</t>
  </si>
  <si>
    <t>Gedroogd bladwier</t>
  </si>
  <si>
    <t>Sushi Powder Mix</t>
  </si>
  <si>
    <t>Gedroogde Zeewier sal.</t>
  </si>
  <si>
    <t>"Tanaka" Wakana To Goma</t>
  </si>
  <si>
    <t>Rijstmix Furikake</t>
  </si>
  <si>
    <t>"S&amp;B" Wafu Nerikarashi</t>
  </si>
  <si>
    <t>"S&amp;B" Neri Schichimi Tog.</t>
  </si>
  <si>
    <t>"S&amp;B" Yuzukoshu</t>
  </si>
  <si>
    <t>Japanse Yuzu poeder</t>
  </si>
  <si>
    <t>Japanse rode peper</t>
  </si>
  <si>
    <t>Broodvlokken</t>
  </si>
  <si>
    <t>Broodvlokken zoet</t>
  </si>
  <si>
    <t>Tempura Satter Mix</t>
  </si>
  <si>
    <t>Japanse Pruimen</t>
  </si>
  <si>
    <t>Takuan heel</t>
  </si>
  <si>
    <t>Rode Gemberstrips</t>
  </si>
  <si>
    <t>Gembervlokken pakje</t>
  </si>
  <si>
    <t>Geb. tahu envelopjes</t>
  </si>
  <si>
    <t>Edomae lnari Age</t>
  </si>
  <si>
    <t>Jap. Groene Thee</t>
  </si>
  <si>
    <t>"Hamasa" Sen-Gha</t>
  </si>
  <si>
    <t>"Hamasa" Hoji-Gha</t>
  </si>
  <si>
    <t>"Hamasa" Genmai-Gha</t>
  </si>
  <si>
    <t>Japanese Groene Thee</t>
  </si>
  <si>
    <t>Japanese Green Tea</t>
  </si>
  <si>
    <t>Sukiyaki Sauce</t>
  </si>
  <si>
    <t>Marukin Sukiyaki no tare</t>
  </si>
  <si>
    <t>Tempura Dipsaus</t>
  </si>
  <si>
    <t>Teriyaki Sauce</t>
  </si>
  <si>
    <t>Morita Ghicken Seasoning</t>
  </si>
  <si>
    <t>Yakitori Sauce</t>
  </si>
  <si>
    <t>Nihon Shokken Seasoning</t>
  </si>
  <si>
    <t>Japanse Kookwijn</t>
  </si>
  <si>
    <t>Japanse Soja Saus</t>
  </si>
  <si>
    <t>Okonomi Sauce</t>
  </si>
  <si>
    <t>"Otafuku" Okonomi Sauce</t>
  </si>
  <si>
    <t>Ajipon Soy Sauce</t>
  </si>
  <si>
    <t>"Mitzukan" Ajipon</t>
  </si>
  <si>
    <t>Yakiniku Sauce</t>
  </si>
  <si>
    <t>"Daisho" Yakiniku Sauce</t>
  </si>
  <si>
    <t>Ponzu Sauce</t>
  </si>
  <si>
    <t>"Otafuku" Yuzu Ajisuke</t>
  </si>
  <si>
    <t>Soba Sauce</t>
  </si>
  <si>
    <t>"Yamaki" Soba Tsuyu</t>
  </si>
  <si>
    <t>Sushi mat</t>
  </si>
  <si>
    <t>Sushi matje met spatel</t>
  </si>
  <si>
    <t>Houten chopsticks</t>
  </si>
  <si>
    <t>Waribashi Genroku</t>
  </si>
  <si>
    <t>Rice Mix Grab</t>
  </si>
  <si>
    <t>"Nagatanien" Grab flav.</t>
  </si>
  <si>
    <t>Rice Mix Garlic</t>
  </si>
  <si>
    <t>"Nagatanien" Garlic flav.</t>
  </si>
  <si>
    <t>Rice Mix Gombination</t>
  </si>
  <si>
    <t>"Nagatanien" Gomb. flav.</t>
  </si>
  <si>
    <t>Rice Mix Shrimp</t>
  </si>
  <si>
    <t>"Nagatanien" Shrimp flav.</t>
  </si>
  <si>
    <t>Geroosterd zwart sesamz.</t>
  </si>
  <si>
    <t>Shabu Shabu Sauce</t>
  </si>
  <si>
    <t>Japanse Tofu zacht</t>
  </si>
  <si>
    <t>Japanse Tofu hard</t>
  </si>
  <si>
    <t>Rijstcrackers</t>
  </si>
  <si>
    <t>Kikkoman Soja Saus</t>
  </si>
  <si>
    <t>Kikkoman Tafelfles</t>
  </si>
  <si>
    <t>Kikkoman Glutenvrij</t>
  </si>
  <si>
    <t>Kikkoman Low Salt</t>
  </si>
  <si>
    <t>Kikkoman Wok Saus</t>
  </si>
  <si>
    <t>Kikkoman Teriyaki S.</t>
  </si>
  <si>
    <t>Japans Bier (Ginger)</t>
  </si>
  <si>
    <t>Japans Bier (Yuzu)</t>
  </si>
  <si>
    <t>1 ki Beer yuzu</t>
  </si>
  <si>
    <t>Japanse Rijst zak</t>
  </si>
  <si>
    <t>"Shinode" Premium Rice</t>
  </si>
  <si>
    <t>Bonito flakes</t>
  </si>
  <si>
    <t>Katsuobushi</t>
  </si>
  <si>
    <t>Japanse frisdrank</t>
  </si>
  <si>
    <t>"Ramune" Plain</t>
  </si>
  <si>
    <t>"Ramune" Strawberry</t>
  </si>
  <si>
    <t>"Ramune" Melon</t>
  </si>
  <si>
    <t>"Ramune" Orange</t>
  </si>
  <si>
    <t>"Ramune" Peach</t>
  </si>
  <si>
    <t>"Ramune" Lichee</t>
  </si>
  <si>
    <t>"Ramune"Rasberry</t>
  </si>
  <si>
    <t>"Ramune" Pineapple</t>
  </si>
  <si>
    <t>"Ramune" Mango</t>
  </si>
  <si>
    <t>"Ramune" Banana</t>
  </si>
  <si>
    <t>"Ramune" Muscat</t>
  </si>
  <si>
    <t>"Ramune" Blueberry</t>
  </si>
  <si>
    <t>"Ramune" Yoghurt</t>
  </si>
  <si>
    <t>"Ramune" Coconut</t>
  </si>
  <si>
    <t>"Ramune" Kiwi</t>
  </si>
  <si>
    <t>"Ramune" Green Apple</t>
  </si>
  <si>
    <t>m/g</t>
  </si>
  <si>
    <t>z/g</t>
  </si>
  <si>
    <t>st</t>
  </si>
  <si>
    <t>5 pak</t>
  </si>
  <si>
    <t>10 paar</t>
  </si>
  <si>
    <t>pr</t>
  </si>
  <si>
    <t>13cm</t>
  </si>
  <si>
    <t>15cm</t>
  </si>
  <si>
    <t>18cm</t>
  </si>
  <si>
    <t>21 cm</t>
  </si>
  <si>
    <t>30cm</t>
  </si>
  <si>
    <t>17cm</t>
  </si>
  <si>
    <t>28 kg</t>
  </si>
  <si>
    <t>18 kg</t>
  </si>
  <si>
    <t>14 kg</t>
  </si>
  <si>
    <t>24cm</t>
  </si>
  <si>
    <t>250 st</t>
  </si>
  <si>
    <t>200 st</t>
  </si>
  <si>
    <t>2 st</t>
  </si>
  <si>
    <t>26cm</t>
  </si>
  <si>
    <t>5 x 19 cm</t>
  </si>
  <si>
    <t>20cm</t>
  </si>
  <si>
    <t>8cm</t>
  </si>
  <si>
    <t>10cm</t>
  </si>
  <si>
    <t>4 set</t>
  </si>
  <si>
    <t>16cm</t>
  </si>
  <si>
    <t>57 g</t>
  </si>
  <si>
    <t>258 g</t>
  </si>
  <si>
    <t>13g</t>
  </si>
  <si>
    <t>100g</t>
  </si>
  <si>
    <t>30 g</t>
  </si>
  <si>
    <t>43g</t>
  </si>
  <si>
    <t>90g</t>
  </si>
  <si>
    <t>170 g</t>
  </si>
  <si>
    <t>25g</t>
  </si>
  <si>
    <t>400g</t>
  </si>
  <si>
    <t>140g</t>
  </si>
  <si>
    <t>390 g</t>
  </si>
  <si>
    <t>370 g</t>
  </si>
  <si>
    <t>8g</t>
  </si>
  <si>
    <t>20g</t>
  </si>
  <si>
    <t>40g</t>
  </si>
  <si>
    <t>36 g</t>
  </si>
  <si>
    <t>33 g</t>
  </si>
  <si>
    <t>48g</t>
  </si>
  <si>
    <t>80g</t>
  </si>
  <si>
    <t>4,5g</t>
  </si>
  <si>
    <t>15g</t>
  </si>
  <si>
    <t>250g</t>
  </si>
  <si>
    <t>360 g</t>
  </si>
  <si>
    <t>45g</t>
  </si>
  <si>
    <t>50g</t>
  </si>
  <si>
    <t>12 st</t>
  </si>
  <si>
    <t>150g</t>
  </si>
  <si>
    <t>185g</t>
  </si>
  <si>
    <t>210g</t>
  </si>
  <si>
    <t>200g</t>
  </si>
  <si>
    <t>150 ml</t>
  </si>
  <si>
    <t>20 pr</t>
  </si>
  <si>
    <t>23,4 g</t>
  </si>
  <si>
    <t>24 g</t>
  </si>
  <si>
    <t>21,9 g</t>
  </si>
  <si>
    <t>65g</t>
  </si>
  <si>
    <t>205g</t>
  </si>
  <si>
    <t>290 g</t>
  </si>
  <si>
    <t>297 g</t>
  </si>
  <si>
    <t>85g</t>
  </si>
  <si>
    <t>1,0 1</t>
  </si>
  <si>
    <t>330 ml</t>
  </si>
  <si>
    <t>1000 g</t>
  </si>
  <si>
    <r>
      <t xml:space="preserve">flac   </t>
    </r>
    <r>
      <rPr>
        <u/>
        <sz val="16"/>
        <color rgb="FF231F20"/>
        <rFont val="Calibri"/>
        <family val="2"/>
        <scheme val="minor"/>
      </rPr>
      <t xml:space="preserve"> </t>
    </r>
  </si>
  <si>
    <r>
      <t xml:space="preserve">200 g   </t>
    </r>
    <r>
      <rPr>
        <u/>
        <sz val="16"/>
        <color rgb="FF231F20"/>
        <rFont val="Calibri"/>
        <family val="2"/>
        <scheme val="minor"/>
      </rPr>
      <t xml:space="preserve"> </t>
    </r>
  </si>
  <si>
    <r>
      <rPr>
        <sz val="16"/>
        <color rgb="FF231F20"/>
        <rFont val="Calibri"/>
        <family val="2"/>
        <scheme val="minor"/>
      </rPr>
      <t>90 g</t>
    </r>
  </si>
  <si>
    <r>
      <rPr>
        <sz val="16"/>
        <color rgb="FF231F20"/>
        <rFont val="Calibri"/>
        <family val="2"/>
        <scheme val="minor"/>
      </rPr>
      <t>90</t>
    </r>
    <r>
      <rPr>
        <sz val="16"/>
        <color theme="1"/>
        <rFont val="Calibri"/>
        <family val="2"/>
        <scheme val="minor"/>
      </rPr>
      <t xml:space="preserve"> g</t>
    </r>
  </si>
  <si>
    <r>
      <rPr>
        <sz val="16"/>
        <color rgb="FF231F20"/>
        <rFont val="Calibri"/>
        <family val="2"/>
        <scheme val="minor"/>
      </rPr>
      <t>35 g</t>
    </r>
  </si>
  <si>
    <r>
      <rPr>
        <sz val="16"/>
        <color rgb="FF231F20"/>
        <rFont val="Calibri"/>
        <family val="2"/>
        <scheme val="minor"/>
      </rPr>
      <t>100 g</t>
    </r>
  </si>
  <si>
    <r>
      <rPr>
        <sz val="16"/>
        <color rgb="FF231F20"/>
        <rFont val="Calibri"/>
        <family val="2"/>
        <scheme val="minor"/>
      </rPr>
      <t>10 g</t>
    </r>
  </si>
  <si>
    <r>
      <t>kg</t>
    </r>
    <r>
      <rPr>
        <u/>
        <sz val="16"/>
        <color rgb="FF231F20"/>
        <rFont val="Calibri"/>
        <family val="2"/>
        <scheme val="minor"/>
      </rPr>
      <t xml:space="preserve"> </t>
    </r>
  </si>
  <si>
    <r>
      <t>250 g</t>
    </r>
    <r>
      <rPr>
        <u/>
        <sz val="16"/>
        <color rgb="FF231F20"/>
        <rFont val="Calibri"/>
        <family val="2"/>
        <scheme val="minor"/>
      </rPr>
      <t xml:space="preserve"> </t>
    </r>
  </si>
  <si>
    <r>
      <rPr>
        <sz val="16"/>
        <color rgb="FF231F20"/>
        <rFont val="Calibri"/>
        <family val="2"/>
        <scheme val="minor"/>
      </rPr>
      <t>36 cm</t>
    </r>
  </si>
  <si>
    <r>
      <rPr>
        <sz val="16"/>
        <color rgb="FF231F20"/>
        <rFont val="Calibri"/>
        <family val="2"/>
        <scheme val="minor"/>
      </rPr>
      <t>28 cm</t>
    </r>
  </si>
  <si>
    <r>
      <rPr>
        <sz val="16"/>
        <color rgb="FF231F20"/>
        <rFont val="Calibri"/>
        <family val="2"/>
        <scheme val="minor"/>
      </rPr>
      <t>31 cm</t>
    </r>
  </si>
  <si>
    <r>
      <rPr>
        <sz val="16"/>
        <color rgb="FF231F20"/>
        <rFont val="Calibri"/>
        <family val="2"/>
        <scheme val="minor"/>
      </rPr>
      <t>35 cm</t>
    </r>
  </si>
  <si>
    <r>
      <rPr>
        <sz val="16"/>
        <color rgb="FF231F20"/>
        <rFont val="Calibri"/>
        <family val="2"/>
        <scheme val="minor"/>
      </rPr>
      <t>32 cm</t>
    </r>
  </si>
  <si>
    <r>
      <rPr>
        <sz val="16"/>
        <color rgb="FF231F20"/>
        <rFont val="Calibri"/>
        <family val="2"/>
        <scheme val="minor"/>
      </rPr>
      <t>stuk</t>
    </r>
  </si>
  <si>
    <r>
      <t>100</t>
    </r>
    <r>
      <rPr>
        <sz val="16"/>
        <color rgb="FF444443"/>
        <rFont val="Calibri"/>
        <family val="2"/>
        <scheme val="minor"/>
      </rPr>
      <t>/</t>
    </r>
    <r>
      <rPr>
        <sz val="16"/>
        <color rgb="FF262624"/>
        <rFont val="Calibri"/>
        <family val="2"/>
        <scheme val="minor"/>
      </rPr>
      <t>bos</t>
    </r>
  </si>
  <si>
    <r>
      <t>21</t>
    </r>
    <r>
      <rPr>
        <sz val="16"/>
        <color rgb="FF444443"/>
        <rFont val="Calibri"/>
        <family val="2"/>
        <scheme val="minor"/>
      </rPr>
      <t>/</t>
    </r>
    <r>
      <rPr>
        <sz val="16"/>
        <color rgb="FF262624"/>
        <rFont val="Calibri"/>
        <family val="2"/>
        <scheme val="minor"/>
      </rPr>
      <t>2 x 19cm</t>
    </r>
  </si>
  <si>
    <r>
      <t>250</t>
    </r>
    <r>
      <rPr>
        <sz val="16"/>
        <color rgb="FF444443"/>
        <rFont val="Calibri"/>
        <family val="2"/>
        <scheme val="minor"/>
      </rPr>
      <t>/</t>
    </r>
    <r>
      <rPr>
        <sz val="16"/>
        <color rgb="FF262624"/>
        <rFont val="Calibri"/>
        <family val="2"/>
        <scheme val="minor"/>
      </rPr>
      <t>bos</t>
    </r>
  </si>
  <si>
    <r>
      <t>14</t>
    </r>
    <r>
      <rPr>
        <sz val="16"/>
        <color rgb="FF444443"/>
        <rFont val="Calibri"/>
        <family val="2"/>
        <scheme val="minor"/>
      </rPr>
      <t>,</t>
    </r>
    <r>
      <rPr>
        <sz val="16"/>
        <color rgb="FF262624"/>
        <rFont val="Calibri"/>
        <family val="2"/>
        <scheme val="minor"/>
      </rPr>
      <t>5 cm</t>
    </r>
  </si>
  <si>
    <r>
      <t>12</t>
    </r>
    <r>
      <rPr>
        <sz val="16"/>
        <color rgb="FF444443"/>
        <rFont val="Calibri"/>
        <family val="2"/>
        <scheme val="minor"/>
      </rPr>
      <t>,</t>
    </r>
    <r>
      <rPr>
        <sz val="16"/>
        <color rgb="FF262624"/>
        <rFont val="Calibri"/>
        <family val="2"/>
        <scheme val="minor"/>
      </rPr>
      <t>5 1</t>
    </r>
  </si>
  <si>
    <r>
      <t>14</t>
    </r>
    <r>
      <rPr>
        <sz val="16"/>
        <color rgb="FF444443"/>
        <rFont val="Calibri"/>
        <family val="2"/>
        <scheme val="minor"/>
      </rPr>
      <t>/</t>
    </r>
    <r>
      <rPr>
        <sz val="16"/>
        <color rgb="FF262624"/>
        <rFont val="Calibri"/>
        <family val="2"/>
        <scheme val="minor"/>
      </rPr>
      <t>2 st</t>
    </r>
  </si>
  <si>
    <r>
      <t>14</t>
    </r>
    <r>
      <rPr>
        <sz val="16"/>
        <color rgb="FF444443"/>
        <rFont val="Calibri"/>
        <family val="2"/>
        <scheme val="minor"/>
      </rPr>
      <t>/</t>
    </r>
    <r>
      <rPr>
        <sz val="16"/>
        <color rgb="FF262624"/>
        <rFont val="Calibri"/>
        <family val="2"/>
        <scheme val="minor"/>
      </rPr>
      <t>4 st</t>
    </r>
  </si>
  <si>
    <r>
      <t xml:space="preserve">10 </t>
    </r>
    <r>
      <rPr>
        <sz val="16"/>
        <color rgb="FF383836"/>
        <rFont val="Calibri"/>
        <family val="2"/>
        <scheme val="minor"/>
      </rPr>
      <t>vel</t>
    </r>
  </si>
  <si>
    <r>
      <t xml:space="preserve">8 </t>
    </r>
    <r>
      <rPr>
        <sz val="16"/>
        <color rgb="FF383836"/>
        <rFont val="Calibri"/>
        <family val="2"/>
        <scheme val="minor"/>
      </rPr>
      <t xml:space="preserve">x </t>
    </r>
    <r>
      <rPr>
        <sz val="16"/>
        <color rgb="FF262624"/>
        <rFont val="Calibri"/>
        <family val="2"/>
        <scheme val="minor"/>
      </rPr>
      <t xml:space="preserve">4 </t>
    </r>
    <r>
      <rPr>
        <sz val="16"/>
        <color rgb="FF383836"/>
        <rFont val="Calibri"/>
        <family val="2"/>
        <scheme val="minor"/>
      </rPr>
      <t>vel</t>
    </r>
  </si>
  <si>
    <r>
      <t xml:space="preserve">350 </t>
    </r>
    <r>
      <rPr>
        <sz val="16"/>
        <color rgb="FF262624"/>
        <rFont val="Calibri"/>
        <family val="2"/>
        <scheme val="minor"/>
      </rPr>
      <t>g</t>
    </r>
  </si>
  <si>
    <r>
      <t xml:space="preserve">20x2 </t>
    </r>
    <r>
      <rPr>
        <sz val="16"/>
        <color rgb="FF262624"/>
        <rFont val="Calibri"/>
        <family val="2"/>
        <scheme val="minor"/>
      </rPr>
      <t>g</t>
    </r>
  </si>
  <si>
    <r>
      <t xml:space="preserve">320 </t>
    </r>
    <r>
      <rPr>
        <sz val="16"/>
        <color rgb="FF262624"/>
        <rFont val="Calibri"/>
        <family val="2"/>
        <scheme val="minor"/>
      </rPr>
      <t>g</t>
    </r>
  </si>
  <si>
    <r>
      <t xml:space="preserve">22 </t>
    </r>
    <r>
      <rPr>
        <sz val="16"/>
        <color rgb="FF383836"/>
        <rFont val="Calibri"/>
        <family val="2"/>
        <scheme val="minor"/>
      </rPr>
      <t xml:space="preserve">x </t>
    </r>
    <r>
      <rPr>
        <sz val="16"/>
        <color rgb="FF262624"/>
        <rFont val="Calibri"/>
        <family val="2"/>
        <scheme val="minor"/>
      </rPr>
      <t>24 cm</t>
    </r>
  </si>
  <si>
    <r>
      <t xml:space="preserve">"Maruman" </t>
    </r>
    <r>
      <rPr>
        <b/>
        <sz val="18"/>
        <color rgb="FF262624"/>
        <rFont val="Calibri"/>
        <family val="2"/>
        <scheme val="minor"/>
      </rPr>
      <t>Honzukuri pak</t>
    </r>
  </si>
  <si>
    <r>
      <t xml:space="preserve">"Hikari" </t>
    </r>
    <r>
      <rPr>
        <b/>
        <sz val="18"/>
        <color rgb="FF262624"/>
        <rFont val="Calibri"/>
        <family val="2"/>
        <scheme val="minor"/>
      </rPr>
      <t>Inst. Miso Soup</t>
    </r>
  </si>
  <si>
    <r>
      <t xml:space="preserve">"Marukome" </t>
    </r>
    <r>
      <rPr>
        <b/>
        <sz val="18"/>
        <color rgb="FF262624"/>
        <rFont val="Calibri"/>
        <family val="2"/>
        <scheme val="minor"/>
      </rPr>
      <t>Family-pack</t>
    </r>
  </si>
  <si>
    <r>
      <t xml:space="preserve">"Hikarimiso" </t>
    </r>
    <r>
      <rPr>
        <b/>
        <sz val="18"/>
        <color rgb="FF262624"/>
        <rFont val="Calibri"/>
        <family val="2"/>
        <scheme val="minor"/>
      </rPr>
      <t>Wakame soup</t>
    </r>
  </si>
  <si>
    <r>
      <t xml:space="preserve">"Shimaya" </t>
    </r>
    <r>
      <rPr>
        <b/>
        <sz val="18"/>
        <color rgb="FF262624"/>
        <rFont val="Calibri"/>
        <family val="2"/>
        <scheme val="minor"/>
      </rPr>
      <t>Dashino moto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</si>
  <si>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 xml:space="preserve">Instant Aka </t>
    </r>
    <r>
      <rPr>
        <b/>
        <sz val="18"/>
        <color rgb="FF383836"/>
        <rFont val="Calibri"/>
        <family val="2"/>
        <scheme val="minor"/>
      </rPr>
      <t>Miso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</si>
  <si>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>Instant Shiro Miso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</si>
  <si>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>Honnama Oroshi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</si>
  <si>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>Neri Wasabi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</si>
  <si>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>Neri Wasabi Hot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</si>
  <si>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>Wasabi Sauce</t>
    </r>
  </si>
  <si>
    <r>
      <t xml:space="preserve">"Kaneku </t>
    </r>
    <r>
      <rPr>
        <b/>
        <sz val="18"/>
        <color rgb="FF262624"/>
        <rFont val="Calibri"/>
        <family val="2"/>
        <scheme val="minor"/>
      </rPr>
      <t>Kona-Wasabi</t>
    </r>
  </si>
  <si>
    <r>
      <t xml:space="preserve">"SSK" </t>
    </r>
    <r>
      <rPr>
        <b/>
        <sz val="18"/>
        <color rgb="FF262624"/>
        <rFont val="Calibri"/>
        <family val="2"/>
        <scheme val="minor"/>
      </rPr>
      <t>Mayonaise</t>
    </r>
  </si>
  <si>
    <r>
      <t xml:space="preserve">"Kameya" </t>
    </r>
    <r>
      <rPr>
        <b/>
        <sz val="18"/>
        <color rgb="FF262624"/>
        <rFont val="Calibri"/>
        <family val="2"/>
        <scheme val="minor"/>
      </rPr>
      <t>Wasabi Mayo</t>
    </r>
  </si>
  <si>
    <r>
      <t xml:space="preserve">"ltsuki" </t>
    </r>
    <r>
      <rPr>
        <b/>
        <sz val="18"/>
        <color rgb="FF262624"/>
        <rFont val="Calibri"/>
        <family val="2"/>
        <scheme val="minor"/>
      </rPr>
      <t>Yamaimo Soba</t>
    </r>
  </si>
  <si>
    <r>
      <t xml:space="preserve">"Marutsune" </t>
    </r>
    <r>
      <rPr>
        <b/>
        <sz val="18"/>
        <color rgb="FF262624"/>
        <rFont val="Calibri"/>
        <family val="2"/>
        <scheme val="minor"/>
      </rPr>
      <t>Otohime Udon</t>
    </r>
  </si>
  <si>
    <r>
      <t xml:space="preserve">"Otafuku" </t>
    </r>
    <r>
      <rPr>
        <b/>
        <sz val="18"/>
        <color rgb="FF262624"/>
        <rFont val="Calibri"/>
        <family val="2"/>
        <scheme val="minor"/>
      </rPr>
      <t>Yakisoba</t>
    </r>
  </si>
  <si>
    <r>
      <t xml:space="preserve">"Tamanoi" </t>
    </r>
    <r>
      <rPr>
        <b/>
        <sz val="18"/>
        <color rgb="FF262624"/>
        <rFont val="Calibri"/>
        <family val="2"/>
        <scheme val="minor"/>
      </rPr>
      <t>Kokumotsu-su</t>
    </r>
  </si>
  <si>
    <r>
      <t xml:space="preserve">"Otafuku" </t>
    </r>
    <r>
      <rPr>
        <b/>
        <sz val="18"/>
        <color rgb="FF262624"/>
        <rFont val="Calibri"/>
        <family val="2"/>
        <scheme val="minor"/>
      </rPr>
      <t>Sushi Su</t>
    </r>
  </si>
  <si>
    <r>
      <t xml:space="preserve">"Otafuku" </t>
    </r>
    <r>
      <rPr>
        <b/>
        <sz val="18"/>
        <color rgb="FF262624"/>
        <rFont val="Calibri"/>
        <family val="2"/>
        <scheme val="minor"/>
      </rPr>
      <t>Junkome Su</t>
    </r>
  </si>
  <si>
    <r>
      <t xml:space="preserve">"Noriichi" </t>
    </r>
    <r>
      <rPr>
        <b/>
        <sz val="18"/>
        <color rgb="FF262624"/>
        <rFont val="Calibri"/>
        <family val="2"/>
        <scheme val="minor"/>
      </rPr>
      <t>Tamaki Yakinori</t>
    </r>
  </si>
  <si>
    <r>
      <t xml:space="preserve">"Hirokon" </t>
    </r>
    <r>
      <rPr>
        <b/>
        <sz val="18"/>
        <color rgb="FF262624"/>
        <rFont val="Calibri"/>
        <family val="2"/>
        <scheme val="minor"/>
      </rPr>
      <t>Kombu</t>
    </r>
  </si>
  <si>
    <r>
      <t xml:space="preserve">"Tamanoi" </t>
    </r>
    <r>
      <rPr>
        <b/>
        <sz val="18"/>
        <color rgb="FF262624"/>
        <rFont val="Calibri"/>
        <family val="2"/>
        <scheme val="minor"/>
      </rPr>
      <t>Sushinoko</t>
    </r>
  </si>
  <si>
    <r>
      <t xml:space="preserve">"Oguraya" </t>
    </r>
    <r>
      <rPr>
        <b/>
        <sz val="18"/>
        <color rgb="FF262624"/>
        <rFont val="Calibri"/>
        <family val="2"/>
        <scheme val="minor"/>
      </rPr>
      <t>Kaisosalad</t>
    </r>
  </si>
  <si>
    <r>
      <t xml:space="preserve">"Tanaka" </t>
    </r>
    <r>
      <rPr>
        <b/>
        <sz val="18"/>
        <color rgb="FF262624"/>
        <rFont val="Calibri"/>
        <family val="2"/>
        <scheme val="minor"/>
      </rPr>
      <t>6Shoku No Yasai</t>
    </r>
  </si>
  <si>
    <r>
      <t xml:space="preserve">"Kameya" </t>
    </r>
    <r>
      <rPr>
        <b/>
        <sz val="18"/>
        <color rgb="FF262624"/>
        <rFont val="Calibri"/>
        <family val="2"/>
        <scheme val="minor"/>
      </rPr>
      <t>Wasabi Furikake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</si>
  <si>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>Freeze dried Yuzu</t>
    </r>
  </si>
  <si>
    <r>
      <t xml:space="preserve">"S&amp;B" </t>
    </r>
    <r>
      <rPr>
        <b/>
        <sz val="18"/>
        <color rgb="FF262624"/>
        <rFont val="Calibri"/>
        <family val="2"/>
        <scheme val="minor"/>
      </rPr>
      <t>Shichimi-Togarashi</t>
    </r>
  </si>
  <si>
    <r>
      <t xml:space="preserve">"Orchids" </t>
    </r>
    <r>
      <rPr>
        <b/>
        <sz val="18"/>
        <color rgb="FF262624"/>
        <rFont val="Calibri"/>
        <family val="2"/>
        <scheme val="minor"/>
      </rPr>
      <t>Panko</t>
    </r>
  </si>
  <si>
    <r>
      <t xml:space="preserve">"Orchids"Honey </t>
    </r>
    <r>
      <rPr>
        <b/>
        <sz val="18"/>
        <color rgb="FF262624"/>
        <rFont val="Calibri"/>
        <family val="2"/>
        <scheme val="minor"/>
      </rPr>
      <t>Panko</t>
    </r>
  </si>
  <si>
    <r>
      <t xml:space="preserve">"Showa" </t>
    </r>
    <r>
      <rPr>
        <b/>
        <sz val="18"/>
        <color rgb="FF262624"/>
        <rFont val="Calibri"/>
        <family val="2"/>
        <scheme val="minor"/>
      </rPr>
      <t>Tempura-Ko</t>
    </r>
  </si>
  <si>
    <r>
      <t xml:space="preserve">"Nanki" </t>
    </r>
    <r>
      <rPr>
        <b/>
        <sz val="18"/>
        <color rgb="FF262624"/>
        <rFont val="Calibri"/>
        <family val="2"/>
        <scheme val="minor"/>
      </rPr>
      <t>Shiso Urne Kaku</t>
    </r>
  </si>
  <si>
    <r>
      <t xml:space="preserve">"Miyazakinosan" </t>
    </r>
    <r>
      <rPr>
        <b/>
        <sz val="18"/>
        <color rgb="FF262624"/>
        <rFont val="Calibri"/>
        <family val="2"/>
        <scheme val="minor"/>
      </rPr>
      <t>Takuan</t>
    </r>
  </si>
  <si>
    <r>
      <t xml:space="preserve">"Tencho" </t>
    </r>
    <r>
      <rPr>
        <b/>
        <sz val="18"/>
        <color rgb="FF262624"/>
        <rFont val="Calibri"/>
        <family val="2"/>
        <scheme val="minor"/>
      </rPr>
      <t>Beni Shoga</t>
    </r>
  </si>
  <si>
    <r>
      <t xml:space="preserve">"Shinshin" </t>
    </r>
    <r>
      <rPr>
        <b/>
        <sz val="18"/>
        <color rgb="FF262624"/>
        <rFont val="Calibri"/>
        <family val="2"/>
        <scheme val="minor"/>
      </rPr>
      <t>Amazu Shoga</t>
    </r>
  </si>
  <si>
    <r>
      <t xml:space="preserve">"Yuki" </t>
    </r>
    <r>
      <rPr>
        <b/>
        <sz val="18"/>
        <color rgb="FF262624"/>
        <rFont val="Calibri"/>
        <family val="2"/>
        <scheme val="minor"/>
      </rPr>
      <t>Sencha</t>
    </r>
  </si>
  <si>
    <r>
      <t xml:space="preserve">"Yuki" </t>
    </r>
    <r>
      <rPr>
        <b/>
        <sz val="18"/>
        <color rgb="FF262624"/>
        <rFont val="Calibri"/>
        <family val="2"/>
        <scheme val="minor"/>
      </rPr>
      <t>Houjicha</t>
    </r>
  </si>
  <si>
    <r>
      <t xml:space="preserve">"Osaka </t>
    </r>
    <r>
      <rPr>
        <b/>
        <sz val="18"/>
        <color rgb="FF262624"/>
        <rFont val="Calibri"/>
        <family val="2"/>
        <scheme val="minor"/>
      </rPr>
      <t>Gyokuroen" Powder</t>
    </r>
  </si>
  <si>
    <r>
      <t xml:space="preserve">"lchibiki" </t>
    </r>
    <r>
      <rPr>
        <b/>
        <sz val="18"/>
        <color rgb="FF262624"/>
        <rFont val="Calibri"/>
        <family val="2"/>
        <scheme val="minor"/>
      </rPr>
      <t>Temp.Tsuyu</t>
    </r>
  </si>
  <si>
    <r>
      <t xml:space="preserve">"Marukin" </t>
    </r>
    <r>
      <rPr>
        <b/>
        <sz val="18"/>
        <color rgb="FF262624"/>
        <rFont val="Calibri"/>
        <family val="2"/>
        <scheme val="minor"/>
      </rPr>
      <t>Shin Mirin</t>
    </r>
  </si>
  <si>
    <r>
      <t xml:space="preserve">"Marukin" </t>
    </r>
    <r>
      <rPr>
        <b/>
        <sz val="18"/>
        <color rgb="FF262624"/>
        <rFont val="Calibri"/>
        <family val="2"/>
        <scheme val="minor"/>
      </rPr>
      <t>Low Salt Soy</t>
    </r>
  </si>
  <si>
    <r>
      <t xml:space="preserve">"Kuki" </t>
    </r>
    <r>
      <rPr>
        <b/>
        <sz val="18"/>
        <color rgb="FF262624"/>
        <rFont val="Calibri"/>
        <family val="2"/>
        <scheme val="minor"/>
      </rPr>
      <t>lrigorma-Kuro</t>
    </r>
  </si>
  <si>
    <r>
      <t xml:space="preserve">"Kuki" </t>
    </r>
    <r>
      <rPr>
        <b/>
        <sz val="18"/>
        <color rgb="FF262624"/>
        <rFont val="Calibri"/>
        <family val="2"/>
        <scheme val="minor"/>
      </rPr>
      <t>lrigoma-Shiro</t>
    </r>
  </si>
  <si>
    <r>
      <t xml:space="preserve">"Morita" </t>
    </r>
    <r>
      <rPr>
        <b/>
        <sz val="18"/>
        <color rgb="FF262624"/>
        <rFont val="Calibri"/>
        <family val="2"/>
        <scheme val="minor"/>
      </rPr>
      <t>Gomadare Sauce</t>
    </r>
  </si>
  <si>
    <r>
      <t xml:space="preserve">"Morinaga" </t>
    </r>
    <r>
      <rPr>
        <b/>
        <sz val="18"/>
        <color rgb="FF262624"/>
        <rFont val="Calibri"/>
        <family val="2"/>
        <scheme val="minor"/>
      </rPr>
      <t>Silken soft</t>
    </r>
  </si>
  <si>
    <r>
      <t xml:space="preserve">"Morinaga" </t>
    </r>
    <r>
      <rPr>
        <b/>
        <sz val="18"/>
        <color rgb="FF262624"/>
        <rFont val="Calibri"/>
        <family val="2"/>
        <scheme val="minor"/>
      </rPr>
      <t>Silken firm</t>
    </r>
  </si>
  <si>
    <r>
      <t xml:space="preserve">"Orchids" </t>
    </r>
    <r>
      <rPr>
        <b/>
        <sz val="18"/>
        <color rgb="FF262624"/>
        <rFont val="Calibri"/>
        <family val="2"/>
        <scheme val="minor"/>
      </rPr>
      <t>Party Mix</t>
    </r>
  </si>
  <si>
    <r>
      <t xml:space="preserve">"Orchids" </t>
    </r>
    <r>
      <rPr>
        <b/>
        <sz val="18"/>
        <color rgb="FF262624"/>
        <rFont val="Calibri"/>
        <family val="2"/>
        <scheme val="minor"/>
      </rPr>
      <t>Tokyo Mix</t>
    </r>
  </si>
  <si>
    <r>
      <t xml:space="preserve">Ind. Chicken flav. 70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</si>
  <si>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Shrimp flav. 70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</si>
  <si>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Chicken Spec. 75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</si>
  <si>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Chicken Curry 80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</si>
  <si>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Chicken Onion 75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</si>
  <si>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Beef flav. 75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</si>
  <si>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Mi Goreng 80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</si>
  <si>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Mi Gor. Pedas 80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</si>
  <si>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Mi Gor. Rendang 80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</si>
  <si>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Vegetable 75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</si>
  <si>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Jumbo Mi Goreng 129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</si>
  <si>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Jumbo Mi Gor. BBQ 128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</si>
  <si>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t xml:space="preserve">Ind. Cup Chicken 60 g   </t>
    </r>
    <r>
      <rPr>
        <b/>
        <u/>
        <sz val="18"/>
        <color rgb="FF231F20"/>
        <rFont val="Calibri"/>
        <family val="2"/>
        <scheme val="minor"/>
      </rPr>
      <t xml:space="preserve">  </t>
    </r>
  </si>
  <si>
    <r>
      <rPr>
        <b/>
        <sz val="18"/>
        <color rgb="FF231F20"/>
        <rFont val="Calibri"/>
        <family val="2"/>
        <scheme val="minor"/>
      </rPr>
      <t>Wok gietijzer (zwart)</t>
    </r>
  </si>
  <si>
    <r>
      <rPr>
        <b/>
        <sz val="18"/>
        <color rgb="FF231F20"/>
        <rFont val="Calibri"/>
        <family val="2"/>
        <scheme val="minor"/>
      </rPr>
      <t>Roerbak Wok</t>
    </r>
  </si>
  <si>
    <r>
      <rPr>
        <b/>
        <sz val="18"/>
        <color rgb="FF231F20"/>
        <rFont val="Calibri"/>
        <family val="2"/>
        <scheme val="minor"/>
      </rPr>
      <t>Steelwok KH carbon</t>
    </r>
  </si>
  <si>
    <r>
      <rPr>
        <b/>
        <sz val="18"/>
        <color rgb="FF231F20"/>
        <rFont val="Calibri"/>
        <family val="2"/>
        <scheme val="minor"/>
      </rPr>
      <t>Steelwok Ken Hom</t>
    </r>
  </si>
  <si>
    <r>
      <rPr>
        <b/>
        <sz val="18"/>
        <color rgb="FF231F20"/>
        <rFont val="Calibri"/>
        <family val="2"/>
        <scheme val="minor"/>
      </rPr>
      <t>Steelwok Virtus</t>
    </r>
  </si>
  <si>
    <r>
      <rPr>
        <b/>
        <sz val="18"/>
        <color rgb="FF231F20"/>
        <rFont val="Calibri"/>
        <family val="2"/>
        <scheme val="minor"/>
      </rPr>
      <t>Steelwok Mineralia</t>
    </r>
  </si>
  <si>
    <r>
      <rPr>
        <b/>
        <sz val="18"/>
        <color rgb="FF231F20"/>
        <rFont val="Calibri"/>
        <family val="2"/>
        <scheme val="minor"/>
      </rPr>
      <t>Wadjanringen</t>
    </r>
  </si>
  <si>
    <r>
      <rPr>
        <b/>
        <sz val="18"/>
        <color rgb="FF231F20"/>
        <rFont val="Calibri"/>
        <family val="2"/>
        <scheme val="minor"/>
      </rPr>
      <t>Wokdeksel (glas)</t>
    </r>
  </si>
  <si>
    <r>
      <rPr>
        <b/>
        <sz val="18"/>
        <color rgb="FF231F20"/>
        <rFont val="Calibri"/>
        <family val="2"/>
        <scheme val="minor"/>
      </rPr>
      <t>Minibijbel Japanse keuken</t>
    </r>
  </si>
  <si>
    <r>
      <rPr>
        <b/>
        <sz val="18"/>
        <color rgb="FF231F20"/>
        <rFont val="Calibri"/>
        <family val="2"/>
        <scheme val="minor"/>
      </rPr>
      <t>Minibijbel Oosterse keuken</t>
    </r>
  </si>
  <si>
    <r>
      <rPr>
        <b/>
        <sz val="18"/>
        <color rgb="FF231F20"/>
        <rFont val="Calibri"/>
        <family val="2"/>
        <scheme val="minor"/>
      </rPr>
      <t>Minibijbel Thaise keuken</t>
    </r>
  </si>
  <si>
    <r>
      <rPr>
        <b/>
        <sz val="18"/>
        <color rgb="FF231F20"/>
        <rFont val="Calibri"/>
        <family val="2"/>
        <scheme val="minor"/>
      </rPr>
      <t>Minibijbel Wok gerechten</t>
    </r>
  </si>
  <si>
    <r>
      <rPr>
        <b/>
        <sz val="18"/>
        <color rgb="FF231F20"/>
        <rFont val="Calibri"/>
        <family val="2"/>
        <scheme val="minor"/>
      </rPr>
      <t>Kookboek 500 Thais</t>
    </r>
  </si>
  <si>
    <r>
      <rPr>
        <b/>
        <sz val="18"/>
        <color rgb="FF231F20"/>
        <rFont val="Calibri"/>
        <family val="2"/>
        <scheme val="minor"/>
      </rPr>
      <t>Kookboek 500 Indiaas</t>
    </r>
  </si>
  <si>
    <r>
      <rPr>
        <b/>
        <sz val="18"/>
        <color rgb="FF231F20"/>
        <rFont val="Calibri"/>
        <family val="2"/>
        <scheme val="minor"/>
      </rPr>
      <t>Kookboek 500 Sushi</t>
    </r>
  </si>
  <si>
    <r>
      <rPr>
        <b/>
        <sz val="18"/>
        <color rgb="FF231F20"/>
        <rFont val="Calibri"/>
        <family val="2"/>
        <scheme val="minor"/>
      </rPr>
      <t>Aziatisch kookboek</t>
    </r>
  </si>
  <si>
    <r>
      <rPr>
        <b/>
        <sz val="18"/>
        <color rgb="FF231F20"/>
        <rFont val="Calibri"/>
        <family val="2"/>
        <scheme val="minor"/>
      </rPr>
      <t>Indiase Familiegerechten</t>
    </r>
  </si>
  <si>
    <r>
      <rPr>
        <b/>
        <sz val="18"/>
        <color rgb="FF231F20"/>
        <rFont val="Calibri"/>
        <family val="2"/>
        <scheme val="minor"/>
      </rPr>
      <t>Koreaans kookboek (K food)</t>
    </r>
  </si>
  <si>
    <r>
      <rPr>
        <b/>
        <sz val="18"/>
        <color rgb="FF231F20"/>
        <rFont val="Calibri"/>
        <family val="2"/>
        <scheme val="minor"/>
      </rPr>
      <t>Wok gerechten (400 pagina's)</t>
    </r>
  </si>
  <si>
    <r>
      <t>Pastei</t>
    </r>
    <r>
      <rPr>
        <b/>
        <sz val="18"/>
        <color rgb="FF444443"/>
        <rFont val="Calibri"/>
        <family val="2"/>
        <scheme val="minor"/>
      </rPr>
      <t>v</t>
    </r>
    <r>
      <rPr>
        <b/>
        <sz val="18"/>
        <color rgb="FF262624"/>
        <rFont val="Calibri"/>
        <family val="2"/>
        <scheme val="minor"/>
      </rPr>
      <t>orm Klein</t>
    </r>
  </si>
  <si>
    <r>
      <t>Pastei</t>
    </r>
    <r>
      <rPr>
        <b/>
        <sz val="18"/>
        <color rgb="FF444443"/>
        <rFont val="Calibri"/>
        <family val="2"/>
        <scheme val="minor"/>
      </rPr>
      <t>v</t>
    </r>
    <r>
      <rPr>
        <b/>
        <sz val="18"/>
        <color rgb="FF262624"/>
        <rFont val="Calibri"/>
        <family val="2"/>
        <scheme val="minor"/>
      </rPr>
      <t>orm Middel</t>
    </r>
  </si>
  <si>
    <r>
      <t>Pastei</t>
    </r>
    <r>
      <rPr>
        <b/>
        <sz val="18"/>
        <color rgb="FF444443"/>
        <rFont val="Calibri"/>
        <family val="2"/>
        <scheme val="minor"/>
      </rPr>
      <t>v</t>
    </r>
    <r>
      <rPr>
        <b/>
        <sz val="18"/>
        <color rgb="FF262624"/>
        <rFont val="Calibri"/>
        <family val="2"/>
        <scheme val="minor"/>
      </rPr>
      <t>orm Groot</t>
    </r>
  </si>
  <si>
    <r>
      <t>Tumbukan gepol</t>
    </r>
    <r>
      <rPr>
        <b/>
        <sz val="18"/>
        <color rgb="FF444443"/>
        <rFont val="Calibri"/>
        <family val="2"/>
        <scheme val="minor"/>
      </rPr>
      <t>./</t>
    </r>
    <r>
      <rPr>
        <b/>
        <sz val="18"/>
        <color rgb="FF262624"/>
        <rFont val="Calibri"/>
        <family val="2"/>
        <scheme val="minor"/>
      </rPr>
      <t>Cones</t>
    </r>
  </si>
  <si>
    <r>
      <t xml:space="preserve">Miso Pasta </t>
    </r>
    <r>
      <rPr>
        <b/>
        <sz val="18"/>
        <color rgb="FF383836"/>
        <rFont val="Calibri"/>
        <family val="2"/>
        <scheme val="minor"/>
      </rPr>
      <t xml:space="preserve">(Less </t>
    </r>
    <r>
      <rPr>
        <b/>
        <sz val="18"/>
        <color rgb="FF262624"/>
        <rFont val="Calibri"/>
        <family val="2"/>
        <scheme val="minor"/>
      </rPr>
      <t>Salt)</t>
    </r>
  </si>
  <si>
    <r>
      <t xml:space="preserve">Wasabi Horse R. </t>
    </r>
    <r>
      <rPr>
        <b/>
        <sz val="18"/>
        <color rgb="FF383836"/>
        <rFont val="Calibri"/>
        <family val="2"/>
        <scheme val="minor"/>
      </rPr>
      <t>(Hot)</t>
    </r>
  </si>
  <si>
    <r>
      <t xml:space="preserve">Kruidenmix </t>
    </r>
    <r>
      <rPr>
        <b/>
        <sz val="18"/>
        <color rgb="FF383836"/>
        <rFont val="Calibri"/>
        <family val="2"/>
        <scheme val="minor"/>
      </rPr>
      <t xml:space="preserve">v. </t>
    </r>
    <r>
      <rPr>
        <b/>
        <sz val="18"/>
        <color rgb="FF262624"/>
        <rFont val="Calibri"/>
        <family val="2"/>
        <scheme val="minor"/>
      </rPr>
      <t>Rijst</t>
    </r>
  </si>
  <si>
    <r>
      <t xml:space="preserve">Kruidenmix </t>
    </r>
    <r>
      <rPr>
        <b/>
        <sz val="18"/>
        <color rgb="FF383836"/>
        <rFont val="Calibri"/>
        <family val="2"/>
        <scheme val="minor"/>
      </rPr>
      <t xml:space="preserve">v. </t>
    </r>
    <r>
      <rPr>
        <b/>
        <sz val="18"/>
        <color rgb="FF262624"/>
        <rFont val="Calibri"/>
        <family val="2"/>
        <scheme val="minor"/>
      </rPr>
      <t>rijst</t>
    </r>
  </si>
  <si>
    <r>
      <t xml:space="preserve">Hot Mustard </t>
    </r>
    <r>
      <rPr>
        <b/>
        <sz val="18"/>
        <color rgb="FF383836"/>
        <rFont val="Calibri"/>
        <family val="2"/>
        <scheme val="minor"/>
      </rPr>
      <t>(prepared)</t>
    </r>
  </si>
  <si>
    <r>
      <t xml:space="preserve">Ghilli Paste </t>
    </r>
    <r>
      <rPr>
        <b/>
        <sz val="18"/>
        <color rgb="FF383836"/>
        <rFont val="Calibri"/>
        <family val="2"/>
        <scheme val="minor"/>
      </rPr>
      <t>(prepared)</t>
    </r>
  </si>
  <si>
    <r>
      <t xml:space="preserve">Yuzu Paste </t>
    </r>
    <r>
      <rPr>
        <b/>
        <sz val="18"/>
        <color rgb="FF383836"/>
        <rFont val="Calibri"/>
        <family val="2"/>
        <scheme val="minor"/>
      </rPr>
      <t>(prepared)</t>
    </r>
  </si>
  <si>
    <r>
      <t xml:space="preserve">Geroosterd </t>
    </r>
    <r>
      <rPr>
        <b/>
        <sz val="18"/>
        <color rgb="FF383836"/>
        <rFont val="Calibri"/>
        <family val="2"/>
        <scheme val="minor"/>
      </rPr>
      <t xml:space="preserve">wit </t>
    </r>
    <r>
      <rPr>
        <b/>
        <sz val="18"/>
        <color rgb="FF262624"/>
        <rFont val="Calibri"/>
        <family val="2"/>
        <scheme val="minor"/>
      </rPr>
      <t>sesamz.</t>
    </r>
  </si>
  <si>
    <t>Summe</t>
  </si>
  <si>
    <t>SUMME</t>
  </si>
  <si>
    <t>PENENTUAN  HARGA BELANJA</t>
  </si>
  <si>
    <t>OM</t>
  </si>
  <si>
    <t>MALI FLOWER BASMATI RICE 12X1 KG.</t>
  </si>
  <si>
    <t>MALI FLOWER PANDAN RICE 12X1 KG.</t>
  </si>
  <si>
    <t>MALI FLOWER PARBOILED RICE 12X1 KG.</t>
  </si>
  <si>
    <t>MALI FLOWER SURINAM RICE 12X1 KG.</t>
  </si>
  <si>
    <t>MALI FLOWER BASMATI RICE 4X4.5 KG.</t>
  </si>
  <si>
    <t>MALI FLOWER PANDAN RICE 4x4.5 KG.</t>
  </si>
  <si>
    <t>MALI FLOWER PARBOILED RICE 4X4.5 KG.</t>
  </si>
  <si>
    <t>MALI FLOWER SURINAM RICE 4X4.5 KG.</t>
  </si>
  <si>
    <t>FU LIN MEN SUSHI RICE 3X6.8 KG.</t>
  </si>
  <si>
    <t>FU LIN MEN FORTUNE PEARL RICE 4X5 KG.</t>
  </si>
  <si>
    <t>FU LIN MEN FORTUNE PEARL RICE 2X10 KG.</t>
  </si>
  <si>
    <t>FU LIN MEN KOSHIHIKARI RICE 5X2 KG.</t>
  </si>
  <si>
    <t>FU LIN MEN KOSHIHIKARI RICE 4X5 KG.</t>
  </si>
  <si>
    <t>FU LIN MEN AROMATIC MEDIUM GRAIN RICE 5X2 KG</t>
  </si>
  <si>
    <t>FU LIN MEN AROMATIC MEDIUM GRAIN RICE 4X5 KG</t>
  </si>
  <si>
    <t>ATOOM BULAN MIE 20X200 G.</t>
  </si>
  <si>
    <t>ATOOM BULAN ATOOM WIDE 20X200 G.</t>
  </si>
  <si>
    <t>QIU SHI HOT POT EGG NOODLE 8X300 G.</t>
  </si>
  <si>
    <t>QIU SHI HOT POT BRAN NOODLE 8X300 G.</t>
  </si>
  <si>
    <t>QIU SHI HOT POT FUNGUS NOODLE 8X300 G.</t>
  </si>
  <si>
    <t>QIU SHI HOT POT KELP SEAWEED NOODLE 8X300 G.</t>
  </si>
  <si>
    <t>QIU SHI HOT POT YAM NOODLE 8X300 G.</t>
  </si>
  <si>
    <t>QIU SHI HOT POT SPINACH NOODLE 8X300 G.</t>
  </si>
  <si>
    <t>BAMBOO TREE RICE VERMICELLI (8PCS) 30X400 G.</t>
  </si>
  <si>
    <t>PRIMA TASTE HAINANESE CHICKEN RICE PASTE 4/12</t>
  </si>
  <si>
    <t>PRIMA TASTE LAKSA FRIED RICE SAUCE 4/12X80 G.</t>
  </si>
  <si>
    <t>PRIMA TASTE LAKSA PASTE 4/12X80 G.</t>
  </si>
  <si>
    <t>PRIMA TASTE PREMIUM BLACK PEPPER SAUCE 4/12X</t>
  </si>
  <si>
    <t>PRIMA TASTE NONYA SAMBAL 4/12X80 G.</t>
  </si>
  <si>
    <t>PRIMA TASTE SAMBAL CHILLI 4/12X80 G.</t>
  </si>
  <si>
    <t>PRIMA TASTE LAKSA HOT POT SOUP BASE 8X179 G.</t>
  </si>
  <si>
    <t>PRIMA TASTE RENDANG RETAIL PACK 8X360 G.</t>
  </si>
  <si>
    <t>PRIMA TASTE HAINANESE CHICKEN RICE RETAIL PAC</t>
  </si>
  <si>
    <t>PRIMA TASTE SINGAPORE CURRY RETAIL PACK 8X30</t>
  </si>
  <si>
    <t>PRIMA TASTE SINGAPORE CHILLI CRAB RETAIL PACK</t>
  </si>
  <si>
    <t>PRIMA TASTE SINGAPORE SATAY RETAIL PACK 8X275</t>
  </si>
  <si>
    <t>PRIMA TASTE WHOLEGRAIN LAKSA LA MIAN 12X185</t>
  </si>
  <si>
    <t>PRIMA TASTE WHOLEGRAIN CURRY LA MIAN 12X178</t>
  </si>
  <si>
    <t>PRIMA TASTE FISH SOUP LA MIAN 12X154 G.</t>
  </si>
  <si>
    <t>UNCLE BARN'S TEMPURA FLOUR 12X500 G.</t>
  </si>
  <si>
    <t>UNCLE BARN'S TEMPURA FLOUR 10X1 KG.</t>
  </si>
  <si>
    <t>UNCLE BARN'S TEMPURA GARLIC &amp; PEPPER FLOUR 1</t>
  </si>
  <si>
    <t>UNCLE BARN'S TEMPURA HOT &amp; SPICY FLOUR 12X50</t>
  </si>
  <si>
    <t>UNCLE BARN'S KARAAGE FLOUR 24X150 G.</t>
  </si>
  <si>
    <t>UNCLE BARN'S KARAAGE FLOUR 10X1 KG.</t>
  </si>
  <si>
    <t>UNCLE BARN'S JAPANESE TEMPURA FLOUR 24X150</t>
  </si>
  <si>
    <t>UNCLE BARN'S JAPANESE TEMPURA FLOUR 10X1 KG.</t>
  </si>
  <si>
    <t>UNCLE BARN'S BREADCRUMBS 6/12X200 G.</t>
  </si>
  <si>
    <t>UNCLE BARN'S BREADCRUMBS 10X1 KG.</t>
  </si>
  <si>
    <t>FU LIN MEN PREMIUM DUMPLING FLOUR 10X1 KG.</t>
  </si>
  <si>
    <t>FU LIN MEN PREMIUM SNOW FLOUR 10X1 KG.</t>
  </si>
  <si>
    <t>FU LIN MEN PREMIUM DUMPLING FLOUR 4X5 KG.</t>
  </si>
  <si>
    <t>FU LIN MEN PREMIUM SNOW FLOUR 4X5 KG.</t>
  </si>
  <si>
    <t>VENTAS AD CM UHT (D) 12X1 L.</t>
  </si>
  <si>
    <t>MAE PLOY BLUE COCONUT MILK UHT 12X1 L.</t>
  </si>
  <si>
    <t>MAE PLOY BLUE COCONUT MILK UHT 6/6X250 ML.</t>
  </si>
  <si>
    <t>PIGEON BRAND SOURED PICKLED MUSTARD 36x350</t>
  </si>
  <si>
    <t>PIGEON BRAND SOURED PICKLED MUSTARD WITH C</t>
  </si>
  <si>
    <t>KLATU COCONUT CREAM 8/6x70 ML.</t>
  </si>
  <si>
    <t>OLDTOWN WHITE COFFEE 3 IN 1 CLASSIC 20X570 G.</t>
  </si>
  <si>
    <t>OLDTOWN WHITE MILK TEA 3 IN 1 20X480 G.</t>
  </si>
  <si>
    <t>OLDTOWN WHITE COFFEE 3 IN 1 HAZELNUT 20X570</t>
  </si>
  <si>
    <t>OLDTOWN WHITE COFFEE 3 IN 1 LESS SUGAR 20X52</t>
  </si>
  <si>
    <t>DOUBLE PHOENIX CHINESE COOKING 12X640 ML.</t>
  </si>
  <si>
    <t>DOUBLE PHOENIX HUA DIAO FOR COOKING 12X600</t>
  </si>
  <si>
    <t>DOUBLE PHOENIX HUA DIAO FOR COOKING 12X640</t>
  </si>
  <si>
    <t>ABC MEDIUM SWEET SOY SAUCE 12X620 ML.</t>
  </si>
  <si>
    <t>HAKUBAKU UDON - (ORGANIC NL-BIO-01 SKAL 0244</t>
  </si>
  <si>
    <t>HAKUBAKU SOMEN - (ORGANIC NL-BIO-01 SKAL 024</t>
  </si>
  <si>
    <t>HAKUBAKU SOBA - (ORGANIC NL-BIO-01 SKAL 02441</t>
  </si>
  <si>
    <t>HAKUBAKU RAMEN - (ORGANIC NL-BIO-01 SKAL 024</t>
  </si>
  <si>
    <t>HAKUBAKU CHA SOBA- (ORGANIC NL-BIO-01 SKAL 02</t>
  </si>
  <si>
    <t>OTAFUKU SUSHI VINEGAR 12X500 ML.</t>
  </si>
  <si>
    <t>OTAFUKU TONKATSU SAUCE 12X350 G.</t>
  </si>
  <si>
    <t>OTAFUKU TAKOYAKI SAUCE (SOY SAUCE FLAVOUR) 12X300 G.</t>
  </si>
  <si>
    <t>OTAFUKU OKONOMI SAUCE 12X500 ML.</t>
  </si>
  <si>
    <t>OTAFUKU YAKISOBA SAUCE 12X500 ML.</t>
  </si>
  <si>
    <t>OTAFUKU YAKISOBA SAUCE 6X2.15 KG.</t>
  </si>
  <si>
    <t>MARUKOME PURASU KOUJI NAMA SHIOKOUJO (UM</t>
  </si>
  <si>
    <t>HIKARI MISO INSTANT MISO SOUP WAKAME 12X216</t>
  </si>
  <si>
    <t>HIKARI MISO ORGANIC WHITE MISO PASTE 8X500 G.</t>
  </si>
  <si>
    <t>HIKARI MISO ORGANIC RED MISO PASTE 8X500 G.</t>
  </si>
  <si>
    <t>HIKARI MISO ORGANIC MILD SODIUM MISO PASTE 8</t>
  </si>
  <si>
    <t>HIKARI MISO ORGANIC SAIKYO SWEET MISO PASTE 8</t>
  </si>
  <si>
    <t>HIKARI MISO MUTENKA KOJI MISO ALL NATURAL 8X</t>
  </si>
  <si>
    <t>HIKARI MISO ENJUKU FRIED TOFU MISO SOUP 2/12X</t>
  </si>
  <si>
    <t>HIKARI MISO ENJUKU TOFU MISO SOUP 2/12X150 G.</t>
  </si>
  <si>
    <t>HIKARI MISO ENJUKU WAKAME MISO SOUP 2/12X15</t>
  </si>
  <si>
    <t>HIKARI MISO RESTAURANT STYLE RAMEN SHOYU TASTE 20X195 G.</t>
  </si>
  <si>
    <t>HIKARI MISO RESTAURANT STYLE RAMEN MISO TASTE 20X195 G.</t>
  </si>
  <si>
    <t>HIKARI MISO RESTAURANT STYLE RAMEN TONKOTSU TASTE 20X195 G.</t>
  </si>
  <si>
    <t>HIKARI MISO SOYBEAN PASTE WHITE SHIRO MISO 10</t>
  </si>
  <si>
    <t>HIKARI MISO SOYBEAN PASTE RED AKA MISO 10X400</t>
  </si>
  <si>
    <t>HIKARI MISO INARI AGE (FRIED BEAN CURD) 20X176</t>
  </si>
  <si>
    <t>OBENTO WASABI PASTE 6/12X43 G.</t>
  </si>
  <si>
    <t>OBENTO WASABI POWDER 10X1 KG.</t>
  </si>
  <si>
    <t>OBENTO WASABI SACHET 5/200X10 G.</t>
  </si>
  <si>
    <t>OBENTO YAKI NORI 10 SHEETS 4/10X25 G.</t>
  </si>
  <si>
    <t>OBENTO YAKI NORI 50 SHEETS 8/10X125 G.</t>
  </si>
  <si>
    <t>OBENTO JAPANESE STYLE SOY SAUCE 6X250 ML.</t>
  </si>
  <si>
    <t>OBENTO JAPANESE STYLE SOY SAUCE 12X1 L.</t>
  </si>
  <si>
    <t>OBENTO PANKO BREADCRUMBS 10X200 G.</t>
  </si>
  <si>
    <t>OBENTO PANKO BREADCRUMBS 10X1 KG.</t>
  </si>
  <si>
    <t>OBENTO PANKO BREADCRUMBS 10 KG.</t>
  </si>
  <si>
    <t>OBENTO TEMPURA BATTER MIX 4/6X500 G.</t>
  </si>
  <si>
    <t>OBENTO TEMPURA BATTER MIX 10X1 KG.</t>
  </si>
  <si>
    <t>OBENTO TEMPURA BATTER MIX 10 KG.</t>
  </si>
  <si>
    <t>OBENTO RICE WINE VINEGAR 6X250 ML.</t>
  </si>
  <si>
    <t>OBENTO TERIYAKI MARINADE 6X250 ML.</t>
  </si>
  <si>
    <t>OBENTO YAKITORI SAUCE 6X250 ML.</t>
  </si>
  <si>
    <t>OBENTO TONKATSU SAUCE 6X250 ML.</t>
  </si>
  <si>
    <t>OBENTO SUSHI SEASONING 6X250 ML.</t>
  </si>
  <si>
    <t>OBENTO SUSHI &amp; SASHIMI SOY SAUCE 6X250 ML.</t>
  </si>
  <si>
    <t>OBENTO COOKING SAKE 6X250 ML.</t>
  </si>
  <si>
    <t>OBENTO PONZU SAUCE 6X250 ML.</t>
  </si>
  <si>
    <t>OBENTO MIRIN SEASONING 6X250 ML.</t>
  </si>
  <si>
    <t>OBENTO SUSHI RICE 15X1 KG.</t>
  </si>
  <si>
    <t>OBENTO SUSHI RICE 10 KG.</t>
  </si>
  <si>
    <t>OBENTO SLICED PICKLED GINGER 6/10X100 G.</t>
  </si>
  <si>
    <t>OBENTO SLICED PICKLED GINGER 12X190 G.</t>
  </si>
  <si>
    <t>OBENTO SLICED PICKLED GINGER PINK 6/10X100 G.</t>
  </si>
  <si>
    <t>OBENTO SLICED PICKLED GINGER PINK 12X190 G.</t>
  </si>
  <si>
    <t>OBENTO SLICED PICKLED GINGER PINK 10X1 KG.</t>
  </si>
  <si>
    <t>OBENTO SLICED PICKLED GINGER 10X1 KG.</t>
  </si>
  <si>
    <t>OBENTO BAMBOO SUSHI MAT 10X10 PCS</t>
  </si>
  <si>
    <t>OBENTO DISPOSABLE CHOPSTICKS 21 CM. 8/10X10 P</t>
  </si>
  <si>
    <t>OBENTO SESAME TERIYAKI UDON NOODLE BOWL 4/</t>
  </si>
  <si>
    <t>OBENTO SPICY SESAME RAMEN NOODLE BOWL 4/6X</t>
  </si>
  <si>
    <t>OBENTO SPICY KUNG PAO UDON NOODLE BOWL 4/6</t>
  </si>
  <si>
    <t>OBENTO CRACKED BLACK PEPPER RAMEN NOODLE B</t>
  </si>
  <si>
    <t>OBENTO SWEET &amp; SOUR UDON NOODLE BOWL 4/6X</t>
  </si>
  <si>
    <t>OBENTO SPICY MONGOLIAN RAMEN NOODLE BOWL</t>
  </si>
  <si>
    <t>OBENTO SUSHI KIT 6X540 G.</t>
  </si>
  <si>
    <t>OBENTO SOBA NOODLE 30X180 G.</t>
  </si>
  <si>
    <t>OBENTO RAMEN NOODLE 30X160 G.</t>
  </si>
  <si>
    <t>OBENTO UDON NOODLE 30X200 G.</t>
  </si>
  <si>
    <t>OBENTO UDON NOODLE 15/4X200 G.</t>
  </si>
  <si>
    <t>LAO HENG HE TOP GRADE SOY SAUCE 12X200 ML.</t>
  </si>
  <si>
    <t>LAO HENG HE PREMIUM SOY SAUCE 12X500 ML.</t>
  </si>
  <si>
    <t>LAO HENG HE SUPERIOR STRAW MUSHROOM DARK</t>
  </si>
  <si>
    <t>LAO HENG HE ROSE RICE VINEGAR (3 YEARS OLD) 12</t>
  </si>
  <si>
    <t>LAO HENG HE ROSE RICE VINEGAR (5 YEARS OLD) 12</t>
  </si>
  <si>
    <t>LAO HENG HE COOKING WINE (3 YEARS OLD) 12X500</t>
  </si>
  <si>
    <t>LAO HENG HE COOKING WINE (5 YEARS OLD) 12X500</t>
  </si>
  <si>
    <t>X.O RICE STICKS 1 MM. 30X375 G.</t>
  </si>
  <si>
    <t>X.O RICE STICKS 3 MM. 30X375 G.</t>
  </si>
  <si>
    <t>X.O RICE STICKS 5 MM. 30X375 G.</t>
  </si>
  <si>
    <t>X.O RICE STICKS 10 MM. 30X375 G.</t>
  </si>
  <si>
    <t>X.O BROWN RICE VERMICELLI 30X350 G.</t>
  </si>
  <si>
    <t>X.O RICE FLAKES 36X200 G.</t>
  </si>
  <si>
    <t>X.O COCONUT JUICE WITH PULP 24X330 ML.</t>
  </si>
  <si>
    <t>X.O THAI HOM MALI RICE 20 KG.</t>
  </si>
  <si>
    <t>X.O THAI HOM MALI RICE 2X10 KG.</t>
  </si>
  <si>
    <t>X.O THAI HOM MALI RICE 4X4.5 KG.</t>
  </si>
  <si>
    <t>X.O THAI HOM MALI RICE 20X1 KG.</t>
  </si>
  <si>
    <t>X.O THAI HOM MALI RICE (WHITE BAG) 20 KG.</t>
  </si>
  <si>
    <t>X.O GLUTINOUS RICE 20 KG.</t>
  </si>
  <si>
    <t>X.O GLUTINOUS RICE 20X1 KG.</t>
  </si>
  <si>
    <t>X.O BLACK GLUTINOUS RICE 12X1 KG.</t>
  </si>
  <si>
    <t>X.O RED VITA RICE 24X500 G.</t>
  </si>
  <si>
    <t>X.O BAMBOO SHOOT SLICES 24X565 G.</t>
  </si>
  <si>
    <t>X.O BAMBOO SHOOT STRIPS 24X565 G.</t>
  </si>
  <si>
    <t>X.O BAMBOO SHOOT HALVES 24X565 G.</t>
  </si>
  <si>
    <t>X.O BAMBOO SHOOT SLICES 24X227 G.</t>
  </si>
  <si>
    <t>X.O BAMBOO SHOOT STRIPS 24X227 G.</t>
  </si>
  <si>
    <t>X.O SOUR BAMBOO SHOOT 24X454 G.</t>
  </si>
  <si>
    <t>X.O BAMBOO TIP 24X454 G.</t>
  </si>
  <si>
    <t>X.O SOUR BAMBOO SHOOT SLICES 36X300 G.</t>
  </si>
  <si>
    <t>X.O YOUNG GREEN JACKFRUIT IN BRINE 24X565 G.</t>
  </si>
  <si>
    <t>X.O BITTER MELON IN BRINE 24X565 G.</t>
  </si>
  <si>
    <t>X.O SWEET YOUNG BABY CORN IN BRINE 24X425 G.</t>
  </si>
  <si>
    <t>X.O LOTUS ROOT IN BRINE 24X454 G.</t>
  </si>
  <si>
    <t>X.O YANANG LEAF EXTRACT 24X400 G.</t>
  </si>
  <si>
    <t>X.O LYCHEE IN SYRUP 24X565 G.</t>
  </si>
  <si>
    <t>X.O LONGAN IN SYRUP 24X565 G.</t>
  </si>
  <si>
    <t>X.O RAMBUTAN IN SYRUP 24X565 G.</t>
  </si>
  <si>
    <t>X.O RAMBUTAN WITH PINEAPPLE IN SYRUP 24X565</t>
  </si>
  <si>
    <t>X.O JACKFRUIT IN SYRUP 24X565 G.</t>
  </si>
  <si>
    <t>X.O MANGO SLICES IN SYRUP 24X425 G.</t>
  </si>
  <si>
    <t>X.O PAPAYA IN SYRUP 24X565 G.</t>
  </si>
  <si>
    <t>X.O MANGOSTEEN IN SYRUP 24X565 G.</t>
  </si>
  <si>
    <t>X.O PALM SEEDS (ATTAP) IN SYRUP 24X620 G.</t>
  </si>
  <si>
    <t>X.O YOUNG COCONUT MEAT IN SYRUP 24X425 G.</t>
  </si>
  <si>
    <t>X.O SUGAR CANE IN SYRUP 12X1360 G.</t>
  </si>
  <si>
    <t>X.O SUGAR CANE PIECES IN SYRUP 24X565 G.</t>
  </si>
  <si>
    <t>X.O PICKLED MAYOM 4X3629 G.</t>
  </si>
  <si>
    <t>X.O PICKLED JUJUBE 4X3629 G.</t>
  </si>
  <si>
    <t>X.O PICKLED MAKOK (POMMISITAIR) 4X3629 G.</t>
  </si>
  <si>
    <t>X.O PICKLED PEACH 4X3629 G.</t>
  </si>
  <si>
    <t>X.O PICKLED MANGO 4X3629 G.</t>
  </si>
  <si>
    <t>X.O PICKLED MAYOM 6X1814 G.</t>
  </si>
  <si>
    <t>X.O PICKLED JUJUBE 6X1814 G.</t>
  </si>
  <si>
    <t>X.O PICKLED MAKOK (POMMISITAIR) 6X1814 G.</t>
  </si>
  <si>
    <t>X.O PICKLED PEACH 6X1814 G.</t>
  </si>
  <si>
    <t>X.O PICKLED MANGO 6X1814 G.</t>
  </si>
  <si>
    <t>X.O PICKLED MAYOM 24X454 G.</t>
  </si>
  <si>
    <t>X.O PICKLED JUJUBE 24X454 G.</t>
  </si>
  <si>
    <t>X.O PICKLED MAKOK (POMMISITAIR) 24X454 G.</t>
  </si>
  <si>
    <t>X.O PICKLED PEACH 24X454 G.</t>
  </si>
  <si>
    <t>X.O PICKLED MANGO 24X454 G.</t>
  </si>
  <si>
    <t>X.O PICKLED PINK GINGER 24X454 G.</t>
  </si>
  <si>
    <t>X.O PICKLED GINGER 24X454 G.</t>
  </si>
  <si>
    <t>X.O PICKLED GARLIC 24X454 G.</t>
  </si>
  <si>
    <t>X.O PICKLED RED CHILLI 24X227 G.</t>
  </si>
  <si>
    <t>X.O PICKLED GREEN CHILLI 24X227 G.</t>
  </si>
  <si>
    <t>X.O PICKLED GINGER 12/6X100 G.</t>
  </si>
  <si>
    <t>X.O PICKLED PINK GINGER 12/6X100 G.</t>
  </si>
  <si>
    <t>X.O SOUR MUSTARD 36X350 G.</t>
  </si>
  <si>
    <t>X.O SOUR MUSTARD WITHOUT LEAF 36X350 G.</t>
  </si>
  <si>
    <t>X.O SOUR MUSTARD WITH CHILLI 36X350 G.</t>
  </si>
  <si>
    <t>X.O DRIED SHIITAKE 10/4X100 G.</t>
  </si>
  <si>
    <t>X.O GREEN MUNG BEAN 30X454 G.</t>
  </si>
  <si>
    <t>X.O RED BEAN 30X454 G.</t>
  </si>
  <si>
    <t>X.O PEELED YELLOW MUNG BEAN 30X454 G.</t>
  </si>
  <si>
    <t>X.O COCONUT CREAM 24X400 ML.</t>
  </si>
  <si>
    <t>X.O COCONUT MILK (BROWN LABEL) 24X400 ML.</t>
  </si>
  <si>
    <t>X.O COCONUT MILK (BLUE LABEL) 24X400 ML.</t>
  </si>
  <si>
    <t>X.O COCONUT MILK LOW FAT (BLUE LABEL) 24X400</t>
  </si>
  <si>
    <t>X.O COCONUT MILK (BLUE LABEL) 48X165 ML.</t>
  </si>
  <si>
    <t>X.O YELLOW CURRY PASTE 24X227 G.</t>
  </si>
  <si>
    <t>X.O GREEN CURRY PASTE 24X227 G.</t>
  </si>
  <si>
    <t>X.O PANANG CURRY PASTE 24X227 G.</t>
  </si>
  <si>
    <t>X.O MASSAMAN CURRY PASTE 24X227 G.</t>
  </si>
  <si>
    <t>X.O TOM YUM PASTE 24X454 G.</t>
  </si>
  <si>
    <t>X.O RED CURRY PASTE 24X227 G.</t>
  </si>
  <si>
    <t>X.O TAMARIND SEEDLESS 5/10X400 G.</t>
  </si>
  <si>
    <t>X.O TAMARIND SEEDLESS 10/10X200 G.</t>
  </si>
  <si>
    <t>X.O DRIED KAFFIR LIME LEAVES 10/10X20 G.</t>
  </si>
  <si>
    <t>X.O LARGE DRIED RED CHILLI 30X500 G.</t>
  </si>
  <si>
    <t>X.O DRIED RED CHILLI 30X500 G.</t>
  </si>
  <si>
    <t>X.O DRIED RED CHILLI 10/10X100 G.</t>
  </si>
  <si>
    <t>X.O DRIED LEMONGRASS PIECES 10/10X100 G.</t>
  </si>
  <si>
    <t>X.O GALANGAL ROOT PIECES 10/10X100 G.</t>
  </si>
  <si>
    <t>X.O SWEET CHILLI SAUCE FOR CHICKEN 3X4.5 L.</t>
  </si>
  <si>
    <t>X.O SWEET CHILLI SAUCE FOR CHICKEN 12X700 ML.</t>
  </si>
  <si>
    <t>X.O SWEET CHILLI SAUCE FOR CHICKEN 24X300 ML.</t>
  </si>
  <si>
    <t>X.O SWEET CHILLI SAUCE FOR CHICKEN 12X200 ML.</t>
  </si>
  <si>
    <t>X.O SPRINGROLL SAUCE 12X700 ML.</t>
  </si>
  <si>
    <t>X.O SPRINGROLL SAUCE 24X300 ML.</t>
  </si>
  <si>
    <t>X.O SPRINGROLL SAUCE 12X200 ML.</t>
  </si>
  <si>
    <t>X.O SRIRACHA CHILLI SAUCE 12X490 G.</t>
  </si>
  <si>
    <t>X.O CA-COM FISH SAUCE 12X750 ML.</t>
  </si>
  <si>
    <t>X.O CA-COM FISH SAUCE (PET) 12X680 ML.</t>
  </si>
  <si>
    <t>X.O CA-COM FISH SAUCE 24X200 ML.</t>
  </si>
  <si>
    <t>X.O SHRIMP FISH SAUCE 12X680 ML.</t>
  </si>
  <si>
    <t>X.O CRAB FISH SAUCE 12X680 ML.</t>
  </si>
  <si>
    <t>X.O SQUID FISH SAUCE 12X680 ML.</t>
  </si>
  <si>
    <t>X.O SHRIMP PASTE 24X227 G.</t>
  </si>
  <si>
    <t>X.O CHILLI PASTE WITH HOLY BASIL LEAVES 24X200 G</t>
  </si>
  <si>
    <t>X.O CHILLI PASTE SWEET BASIL LEAVES 24X454 G.</t>
  </si>
  <si>
    <t>X.O CHILLI PASTE SWEET BASIL LEAVES 24X200 G.</t>
  </si>
  <si>
    <t>X.O CHA SIU SAUCE 24X420 ML.</t>
  </si>
  <si>
    <t>X.O SALTED RED PLUM 10/10X70 G.</t>
  </si>
  <si>
    <t>X.O SALTED WHITE PLUM 10/10X70 G.</t>
  </si>
  <si>
    <t>X.O DRIED MANGO 10/10X80 G.</t>
  </si>
  <si>
    <t>X.O SPICY PICKLED MANGO 10/10X100 G.</t>
  </si>
  <si>
    <t>X.O DURIAN CAKE 5/10X200 G.</t>
  </si>
  <si>
    <t>X.O DURIAN CAKE 10/10X100 G.</t>
  </si>
  <si>
    <t>X.O TAMARIND BALLS WITH SUGAR 36X110 G.</t>
  </si>
  <si>
    <t>X.O TAPIOCA PEARL WHITE (L) 30X375 G.</t>
  </si>
  <si>
    <t>X.O TAPIOCA PEARL PANDAN (L) 30X375 G.</t>
  </si>
  <si>
    <t>X.O TAPIOCA PEARL WHITE (S) 30X375 G.</t>
  </si>
  <si>
    <t>X.O TAPIOCA PEARL PANDAN (S) 30X375 G.</t>
  </si>
  <si>
    <t>X.O PALM SUGAR SLICE 50X250 G.</t>
  </si>
  <si>
    <t>X.O PALM SUGAR SLICE WHITE 30X500 G.</t>
  </si>
  <si>
    <t>X.O PALM SUGAR SYRUP 24X250 G.</t>
  </si>
  <si>
    <t>X.O PALM SUGAR PASTE 24X270 G.</t>
  </si>
  <si>
    <t>X.O RICE FLOUR 30X500 G.</t>
  </si>
  <si>
    <t>X.O RICE FLOUR 25 KG.</t>
  </si>
  <si>
    <t>X.O GLUTINOUS RICE FLOUR 30X500 G.</t>
  </si>
  <si>
    <t>X.O TAPIOCA STARCH 30X500 G.</t>
  </si>
  <si>
    <t>X.O RED PORK HERB MIX 10/12X100 G.</t>
  </si>
  <si>
    <t>X.O RED CURRY PASTE 24X400 G.</t>
  </si>
  <si>
    <t>X.O GREEN CURRY PASTE 24X400 G.</t>
  </si>
  <si>
    <t>X.O YELLOW CURRY PASTE 24X400 G.</t>
  </si>
  <si>
    <t>X.O MASSAMAN CURRY PASTE 24X400 G.</t>
  </si>
  <si>
    <t>TAOKAENOI COCONUT CHIPS ORIGINAL 3/12X40 G.</t>
  </si>
  <si>
    <t>TAOKAENOI COCONUT CHIPS WITH HONEY 3/12X40</t>
  </si>
  <si>
    <t>TAOKAENOI CRISPY SEAWEED THAI CURRY CRAB 4/6</t>
  </si>
  <si>
    <t>TAOKAENOI CRISPY SEAWEED CHICKEN SATAY 4/6X3</t>
  </si>
  <si>
    <t>TAOKAENOI CRISPY SEAWEED CHICKEN LARB 4/6X32</t>
  </si>
  <si>
    <t>TAOKAENOI TEMPURA SEAWEED WITH SESAME GRA</t>
  </si>
  <si>
    <t>TAOKAENOI TEMPURA SEAWEED ORIGINAL 8/6X40 G</t>
  </si>
  <si>
    <t>TAOKAENOI TEMPURA SEAWEED SPICY 8/6X40 G.</t>
  </si>
  <si>
    <t>TAOKAENOI CRISPY SEAWEED ORIGINAL 4/6X32 G.</t>
  </si>
  <si>
    <t>TAOKAENOI CRISPY SEAWEED WASABI 4/6X32 G.</t>
  </si>
  <si>
    <t>TAOKAENOI CRISPY SEAWEED HOT &amp; SPICY 4/6X32 G</t>
  </si>
  <si>
    <t>TAOKAENOI CRISPY SEAWEED TOM YUM GOONG 4/</t>
  </si>
  <si>
    <t>TAOKAENOI CRISPY SEAWEED SEAFOOD 4/6X32 G.</t>
  </si>
  <si>
    <t>TAOKAENOI CRISPY SEAWEED JAPANESE SAUCE 4/6X</t>
  </si>
  <si>
    <t>TAOKAENOI CRISPY SEAWEED STIR FRIED SPICY CLA</t>
  </si>
  <si>
    <t>TAOKAENOI CRISPY SEAWEED SRIRACHA SAUCE 4/6X</t>
  </si>
  <si>
    <t>TAOKAENOI CRISPY SEAWEED ORIGINAL 8/3X59 G.</t>
  </si>
  <si>
    <t>TAOKAENOI CRISPY SEAWEED WASABI 8/3X59 G.</t>
  </si>
  <si>
    <t>TAOKAENOI CRISPY SEAWEED HOT &amp; SPICY 8/3X59 G</t>
  </si>
  <si>
    <t>TAOKAENOI CRISPY SEAWEED TOM YUM GOONG 8/</t>
  </si>
  <si>
    <t>TAOKAENOI BIG ROLL STIR FRIED SPICY CLAMS 12/9X</t>
  </si>
  <si>
    <t>TAOKAENOI BIG ROLL CHICKEN SATAY 12/9X3 G.</t>
  </si>
  <si>
    <t>TAOKAENOI BIG ROLL TOM YUM GOONG 12/9X3 G.</t>
  </si>
  <si>
    <t>TAOKAENOI BIG ROLL ORIGINAL 12/9X3 G.</t>
  </si>
  <si>
    <t>TAOKAENOI BIG ROLL HOT &amp; SPICY 12/9X3 G.</t>
  </si>
  <si>
    <t>TAOKAENOI BIG ROLL BBQ SAUCE 12/9X3 G.</t>
  </si>
  <si>
    <t>TAOKAENOI BIG ROLL COCONUT 12/9X3 G.</t>
  </si>
  <si>
    <t>TAOKAENOI EXTRA SHEET ORIGINAL 4/12X12.8 G.</t>
  </si>
  <si>
    <t>TAOKAENOI EXTRA SHEET GARLIC 4/12X12.8 G.</t>
  </si>
  <si>
    <t>TAOKAENOI SUPER CRISP CLASSIC 8/6x24 G.</t>
  </si>
  <si>
    <t>TAOKAENOI SUPER CRISP KIMCHI 8/6X24 G.</t>
  </si>
  <si>
    <t>TAOKAENOI SUPER CRISP HOT CHILLI SQUID 8/6x24</t>
  </si>
  <si>
    <t>IBUMIE PENANG VEGEMEE VEGETABLES 12/5X80 G.</t>
  </si>
  <si>
    <t>IBUMIE PENANG LADMEE HOT PEPPER 12/5X75 G.</t>
  </si>
  <si>
    <t>IBUMIE PENANG WHITE CURRYMEE CURRY 12/4X10</t>
  </si>
  <si>
    <t>IBUMIE PENANG HARMEE PRAWN 12/5X85 G.</t>
  </si>
  <si>
    <t>IBUMIE INSTANT NOODLE 6/10X65 G.</t>
  </si>
  <si>
    <t>IBUMIE MI GORENG ASLI 12/5X80 G.</t>
  </si>
  <si>
    <t>IBUMIE MI GORENG KARI KAPITAN 12/5X80 G.</t>
  </si>
  <si>
    <t>IBUMIE MI GORENG SAMBAL UDANG 12/5X80 G.</t>
  </si>
  <si>
    <t>IBUMIE MI GORENG THAI TOM YAM 12/5X80 G.</t>
  </si>
  <si>
    <t>NIVO88 INSTANT CUP NOODLE SOTO CHICKEN 24X6</t>
  </si>
  <si>
    <t>NIVO88 INSTANT CUP NOODLE BEEF 24X65 G.</t>
  </si>
  <si>
    <t>NIVO88 INSTANT CUP NOODLE ONION CHICKEN 24X</t>
  </si>
  <si>
    <t>NIVO88 INSTANT CUP NOODLE CURRY CHICKEN 24X</t>
  </si>
  <si>
    <t>NIVO88 INSTANT CUP NOODLE SEAFOOD 24X65 G.</t>
  </si>
  <si>
    <t>GARUDA ROASTED PEANUT 4/10X200 G.</t>
  </si>
  <si>
    <t>GARUDA ROASTED PEANUT GARLIC 24X220 G.</t>
  </si>
  <si>
    <t>GARUDA ROASTED PEANUT GARLIC 50X140 G.</t>
  </si>
  <si>
    <t>NIVO FOOD PALM SUGAR BAR 30X500 G.</t>
  </si>
  <si>
    <t>PIDO PALM SUGAR 3/12 X250 G.</t>
  </si>
  <si>
    <t>NIVO FOOD PALM SUGAR SLICE 6/10X250 G.</t>
  </si>
  <si>
    <t>LABU EMPING MANIS HOT 15X300 G.</t>
  </si>
  <si>
    <t>LABU EMPING MANIS 15X300 G.</t>
  </si>
  <si>
    <t>MIRASA CASSAVE CHIPS KRAU KRAU 30X250 G.</t>
  </si>
  <si>
    <t>MIRASA CASSAVE CHIPS CHILLI 30X250 G.</t>
  </si>
  <si>
    <t>COCO CRISPY RICE ROLL COCONUT 12X100 G.</t>
  </si>
  <si>
    <t>COCO CRISPY RICE ROLL DURIAN 12X100 G.</t>
  </si>
  <si>
    <t>COCO CRISPY RICE ROLL PANDAN 12X100 G.</t>
  </si>
  <si>
    <t>KOEPOE PANDAN PASTA 24/6X25 ML.</t>
  </si>
  <si>
    <t>KOEPOE PANDAN PASTA 10X1 L.</t>
  </si>
  <si>
    <t>SIN A GINGER CANDY TENG JAHE 8/10X40 G.</t>
  </si>
  <si>
    <t>SIN A GINGER CANDY TENG JAHE 10/10X30 G.</t>
  </si>
  <si>
    <t>KOPIKO COFFEE CANDY SUGAR FREE 24X75 G.</t>
  </si>
  <si>
    <t>KOPIKO COFFEE CANDY 24X120 G.</t>
  </si>
  <si>
    <t>KOPIKO CAPPUCCINO CANDY 24X120 G.</t>
  </si>
  <si>
    <t>KOPIKO JAVA COFFEE 3 IN 1 24X210 G.</t>
  </si>
  <si>
    <t>MAYORA COFFEE JOY BISCUITS 36X90 G.</t>
  </si>
  <si>
    <t>HAO BA SHI DRIED BEAN CURD HOT 30X95 G.</t>
  </si>
  <si>
    <t>HAO BA SHI DRIED BEAN CURD BBQ 30X95 G.</t>
  </si>
  <si>
    <t>HAO BA SHI DRIED BEAN CURD FIVE SPICES 30X95 G.</t>
  </si>
  <si>
    <t>HAO BA SHI DRIED BEAN CURD ASSORTED (4 IN 1) 20</t>
  </si>
  <si>
    <t>HAO BA SHI DRIED BEAN CURD MIX FLAVOUR (4 IN 1</t>
  </si>
  <si>
    <t>HAO BA SHI DRIED BEAN CURD MUSHROOM &amp; CUM</t>
  </si>
  <si>
    <t>HAO BA SHI DRIED BEAN CURD SWEET SPICY FUNGU</t>
  </si>
  <si>
    <t>HAO BA SHI DRIED BEAN CURD SPICY SEAWEED 30X9</t>
  </si>
  <si>
    <t>HAO BA SHI DRIED BEAN CURD SPICY BAMBOO SHO</t>
  </si>
  <si>
    <t>HUIJI ROASTED SUNFLOWER SEEDS 32X140 G.</t>
  </si>
  <si>
    <t>HUIJI PECAN FLAVOURED SUNFLOWER SEEDS 32X11</t>
  </si>
  <si>
    <t>HUIJI BROWN SUGAR &amp; SEA SALT FLAVOURED SUNF</t>
  </si>
  <si>
    <t>HUIJI GREEN TEA FLAVOURED SUNFLOWER SEEDS 32</t>
  </si>
  <si>
    <t>YOU NI YI MIAN DRIED FINE SLICED NOODLES 12X41</t>
  </si>
  <si>
    <t>YOU NI YI MIAN DRIED WIDE SLICED NOODLES 12X41</t>
  </si>
  <si>
    <t>YOU NI YI MIAN DRIED FIVE CEREALS FINE SLICED NO</t>
  </si>
  <si>
    <t>YOU NI YI MIAN DRIED PURPLE SWEET POTATO FINE</t>
  </si>
  <si>
    <t>YOU NI YI MIAN DRIED SPINACH FINE SLICED NOODL</t>
  </si>
  <si>
    <t>CHUAN BEI LIANGFEN CHILLI OIL 21x240 g.</t>
  </si>
  <si>
    <t>CHUAN BEI LIANGFEN GREEN CHILLI 21X245 G.</t>
  </si>
  <si>
    <t>CHUAN BEI LIANGFEN HOT &amp; SOUR 21x253 g.</t>
  </si>
  <si>
    <t>CHUAN BEI LIANGFEN SPICY SESAME 21x245 g.</t>
  </si>
  <si>
    <t>CHUAN BEI SWEET POTATO NOODLE CHONGQING H</t>
  </si>
  <si>
    <t>CHUAN BEI SWEET POTATO NOODLE HOT &amp; SOUR 24</t>
  </si>
  <si>
    <t>CHUAN BEI SWEET POTATO NOODLE MUSHROOM 2</t>
  </si>
  <si>
    <t>MI-POONG MONOSODIUM GLUTAMATE 20 KG.</t>
  </si>
  <si>
    <t>PETSING KRUPUK UDANG 19X5 CM. 32X500 G.</t>
  </si>
  <si>
    <t>PETSING KRUPUK SUPER 5X4 CM. 20X500 G.</t>
  </si>
  <si>
    <t>PETSING KRUPUK UDANG 2X3 CM. 40X500 G.</t>
  </si>
  <si>
    <t>SRIKANDI FRIED RENGGINANG SALTY 12X180 G.</t>
  </si>
  <si>
    <t>SRIKANDI FRIED RENGGINANG SWEET 12X180 G.</t>
  </si>
  <si>
    <t>SRIKANDI HOT CASSAVE 4X4 CM. 1X15 KG.</t>
  </si>
  <si>
    <t>SRIKANDI HOT CASSAVE 4X4 CM. 12X1 KG.</t>
  </si>
  <si>
    <t>SRIKANDI SHRIMP CRACKERS 2X3 CM. 60X250 G.</t>
  </si>
  <si>
    <t>SRIKANDI SHRIMP CRACKERS 2X3 CM. 30X500 G.</t>
  </si>
  <si>
    <t>BULL HEAD BARBECUE SAUCE 12X737 ML.</t>
  </si>
  <si>
    <t>BULL HEAD BARBECUE SAUCE 24X250 G.</t>
  </si>
  <si>
    <t>BULL HEAD BARBECUE SAUCE 24X127 G.</t>
  </si>
  <si>
    <t>BULL HEAD SHALLOT SAUCE 12X175 G.</t>
  </si>
  <si>
    <t>BULL HEAD CURRY PASTE 12X360 G.</t>
  </si>
  <si>
    <t>BULL HEAD SPICY CHILLI PASTE 12X175 G.</t>
  </si>
  <si>
    <t>BAMBOE BUMBU SOTO MADURA 16/12X40 G.</t>
  </si>
  <si>
    <t>KOBE KENTUCKY SUPER CRISPY 6/20X75 G.</t>
  </si>
  <si>
    <t>KOBE TEPUNG BUMBU PEDAS 6/20X75 G.</t>
  </si>
  <si>
    <t>2 BELIBIS CHILLI SAUCE (PET) 24X535 ML.</t>
  </si>
  <si>
    <t>A WENDJOE SWEET SOY SAUCE 6X750 ML.</t>
  </si>
  <si>
    <t>A WENDJOE SWEET SOY SAUCE 12X250 ML.</t>
  </si>
  <si>
    <t>THREE CRABS BRAND FISH SAUCE 24X300 ML.</t>
  </si>
  <si>
    <t>THREE CRABS BRAND FISH SAUCE 12X682 ML.</t>
  </si>
  <si>
    <t>FLYING LION BRAND FISH SAUCE 24X300 ML.</t>
  </si>
  <si>
    <t>FLYING LION BRAND FISH SAUCE 12X682 ML.</t>
  </si>
  <si>
    <t>HENG SHUN DUMPLING SAUCE 12X300 ML.</t>
  </si>
  <si>
    <t>HENG SHUN VINEGAR WITH HONEY 96/6X10 ML.</t>
  </si>
  <si>
    <t>HENG SHUN ZHENJIANG VINEGAR THREE YEARS 12X</t>
  </si>
  <si>
    <t>HENG SHUN RICE VINEGAR 12X500 ML.</t>
  </si>
  <si>
    <t>HENG SHUN CHINKIANG VINEGAR 4X3 L.</t>
  </si>
  <si>
    <t>HENG SHUN 9° RICE VINEGAR 12X500 ML.</t>
  </si>
  <si>
    <t>HENG SHUN ZHENJIANG VINEGAR SIX YEARS 12X580</t>
  </si>
  <si>
    <t>HENG SHUN CHINKIANG VINEGAR 6X180 ML.</t>
  </si>
  <si>
    <t>HENG SHUN DUMPLING SAUCE 12X500 ML.</t>
  </si>
  <si>
    <t>HENG SHUN CHINKIANG VINEGAR 12X550 ML.</t>
  </si>
  <si>
    <t>HENG SHUN SESAME OIL PURE 12X150 ML.</t>
  </si>
  <si>
    <t>HENG SHUN SESAME OIL PURE 12X330 ML.</t>
  </si>
  <si>
    <t>VALCOM ORGANIC COCONUT MILK 12X400 ML.</t>
  </si>
  <si>
    <t>VALCOM COCONUT MILK 12X1 L.</t>
  </si>
  <si>
    <t>VALCOM COCONUT MILK 20KG.</t>
  </si>
  <si>
    <t>VALCOM GREEN CURRY PASTE 6X210 G.</t>
  </si>
  <si>
    <t>VALCOM RED CURRY PASTE 6X210 G.</t>
  </si>
  <si>
    <t>VALCOM YELLOW CURRY PASTE 6X230 G.</t>
  </si>
  <si>
    <t>VALCOM MASSAMAN CURRY PASTE 6X210 G.</t>
  </si>
  <si>
    <t>VALCOM PANAENG CURRY PASTE 6X210 G.</t>
  </si>
  <si>
    <t>VALCOM LAKSA CURRY PASTE 6X230 G.</t>
  </si>
  <si>
    <t>VALCOM TOM YUM PASTE 6X210 G.</t>
  </si>
  <si>
    <t>VALCOM KAFFIR LIME LEAVES 6X100 G.</t>
  </si>
  <si>
    <t>VALCOM LEMON GRASS 6X100 G.</t>
  </si>
  <si>
    <t>VALCOM PAD THAI PASTE 6X240 G.</t>
  </si>
  <si>
    <t>VALCOM SPICY BASIL STIR FRY PASTE 6X90 G.</t>
  </si>
  <si>
    <r>
      <rPr>
        <b/>
        <sz val="12"/>
        <color rgb="FF00AF50"/>
        <rFont val="Calibri"/>
        <family val="2"/>
      </rPr>
      <t>PRIMA TASTE LAKSA RETAIL PACK 8X225 G.</t>
    </r>
  </si>
  <si>
    <r>
      <rPr>
        <b/>
        <sz val="12"/>
        <color rgb="FF00AF50"/>
        <rFont val="Calibri"/>
        <family val="2"/>
      </rPr>
      <t>PRIMA TASTE LAKSA LA MIAN 12X185 G.</t>
    </r>
  </si>
  <si>
    <r>
      <rPr>
        <b/>
        <sz val="12"/>
        <color rgb="FF00AF50"/>
        <rFont val="Calibri"/>
        <family val="2"/>
      </rPr>
      <t>PRIMA TASTE CURRY LA MIAN 12X178 G.</t>
    </r>
  </si>
  <si>
    <r>
      <rPr>
        <b/>
        <sz val="12"/>
        <color rgb="FF00AF50"/>
        <rFont val="Calibri"/>
        <family val="2"/>
      </rPr>
      <t>PRIMA TASTE SINGAPORE CHILLI CRAB LA MIAN 12X</t>
    </r>
  </si>
  <si>
    <r>
      <rPr>
        <b/>
        <sz val="12"/>
        <color rgb="FF00AF50"/>
        <rFont val="Calibri"/>
        <family val="2"/>
      </rPr>
      <t>BOENGA HUN KWE FLOUR 10/10X120 G.</t>
    </r>
  </si>
  <si>
    <r>
      <rPr>
        <b/>
        <sz val="12"/>
        <color rgb="FF00AF50"/>
        <rFont val="Calibri"/>
        <family val="2"/>
      </rPr>
      <t>SRUUT DAWET FLOUR (CENDOL) PANDAN 24X100 G.</t>
    </r>
  </si>
  <si>
    <r>
      <rPr>
        <b/>
        <sz val="12"/>
        <color rgb="FFFF0000"/>
        <rFont val="Calibri"/>
        <family val="2"/>
      </rPr>
      <t>LKK SEASONED SOY SAUCE SEAFOOD 6X1.75 L.</t>
    </r>
  </si>
  <si>
    <r>
      <rPr>
        <b/>
        <sz val="12"/>
        <color rgb="FFFF0000"/>
        <rFont val="Calibri"/>
        <family val="2"/>
      </rPr>
      <t>LKK SPICY BEAN SAUCE (MA PO SAUCE) 12X340 G.</t>
    </r>
  </si>
  <si>
    <r>
      <rPr>
        <b/>
        <sz val="12"/>
        <color rgb="FFFF0000"/>
        <rFont val="Calibri"/>
        <family val="2"/>
      </rPr>
      <t>GUTRUF CURRY POWDER 6X440 G.</t>
    </r>
  </si>
  <si>
    <r>
      <rPr>
        <b/>
        <sz val="12"/>
        <color rgb="FFFF0000"/>
        <rFont val="Calibri"/>
        <family val="2"/>
      </rPr>
      <t>CHAOKOH 100% PURE COCONUT WATER 12X330 ML</t>
    </r>
  </si>
  <si>
    <r>
      <rPr>
        <b/>
        <sz val="12"/>
        <color rgb="FF00AF50"/>
        <rFont val="Calibri"/>
        <family val="2"/>
      </rPr>
      <t>ABC SWEET SOY SAUCE (PET) 24X275 ML.</t>
    </r>
  </si>
  <si>
    <r>
      <rPr>
        <b/>
        <sz val="12"/>
        <color rgb="FF00AF50"/>
        <rFont val="Calibri"/>
        <family val="2"/>
      </rPr>
      <t>ABC SWEET SOY SAUCE (PET) 48X135 ML.</t>
    </r>
  </si>
  <si>
    <r>
      <rPr>
        <b/>
        <sz val="12"/>
        <color rgb="FF00AF50"/>
        <rFont val="Calibri"/>
        <family val="2"/>
      </rPr>
      <t>ABC SWEET SOY SAUCE 12X620 ML.</t>
    </r>
  </si>
  <si>
    <r>
      <rPr>
        <b/>
        <sz val="12"/>
        <color rgb="FF00AF50"/>
        <rFont val="Calibri"/>
        <family val="2"/>
      </rPr>
      <t>ABC SWEET SOY SAUCE (PET) 12X600 ML.</t>
    </r>
  </si>
  <si>
    <r>
      <rPr>
        <b/>
        <sz val="12"/>
        <color rgb="FF00AF50"/>
        <rFont val="Calibri"/>
        <family val="2"/>
      </rPr>
      <t>ABC SWEET SOY SAUCE 3X6 KG.</t>
    </r>
  </si>
  <si>
    <r>
      <rPr>
        <b/>
        <sz val="12"/>
        <color rgb="FF00AF50"/>
        <rFont val="Calibri"/>
        <family val="2"/>
      </rPr>
      <t>ABC SALTY SOY SAUCE 6X600 ML.</t>
    </r>
  </si>
  <si>
    <r>
      <rPr>
        <b/>
        <sz val="12"/>
        <color rgb="FF00AF50"/>
        <rFont val="Calibri"/>
        <family val="2"/>
      </rPr>
      <t>ABC SWEET SOY SAUCE HOT 24X275 ML.</t>
    </r>
  </si>
  <si>
    <r>
      <rPr>
        <b/>
        <sz val="12"/>
        <color rgb="FF00AF50"/>
        <rFont val="Calibri"/>
        <family val="2"/>
      </rPr>
      <t>ABC ORIGINAL CHILLI SAUCE 24X335 ML.</t>
    </r>
  </si>
  <si>
    <r>
      <rPr>
        <b/>
        <sz val="12"/>
        <color rgb="FF00AF50"/>
        <rFont val="Calibri"/>
        <family val="2"/>
      </rPr>
      <t>ABC EXTRA HOT CHILLI SAUCE 24X335 ML.</t>
    </r>
  </si>
  <si>
    <r>
      <rPr>
        <b/>
        <sz val="12"/>
        <color rgb="FF00AF50"/>
        <rFont val="Calibri"/>
        <family val="2"/>
      </rPr>
      <t>ABC HOT &amp; SWEET CHILLI SAUCE 24X335 ML.</t>
    </r>
  </si>
  <si>
    <r>
      <rPr>
        <b/>
        <sz val="12"/>
        <color rgb="FFFF0000"/>
        <rFont val="Calibri"/>
        <family val="2"/>
      </rPr>
      <t>OBENTO PICKLED RADISH STRIP 12X350 G.</t>
    </r>
  </si>
  <si>
    <r>
      <rPr>
        <b/>
        <sz val="12"/>
        <color rgb="FFFF0000"/>
        <rFont val="Calibri"/>
        <family val="2"/>
      </rPr>
      <t>OBENTO PICKLED RADISH WHOLE 12X500 G.</t>
    </r>
  </si>
  <si>
    <r>
      <rPr>
        <b/>
        <sz val="12"/>
        <color rgb="FF00AF50"/>
        <rFont val="Calibri"/>
        <family val="2"/>
      </rPr>
      <t>X.O TOM YUM PASTE 24X227 G.</t>
    </r>
  </si>
  <si>
    <r>
      <rPr>
        <b/>
        <sz val="12"/>
        <color rgb="FF00AF50"/>
        <rFont val="Calibri"/>
        <family val="2"/>
      </rPr>
      <t>X.O CASSAVA CHIPS 30X250 G.</t>
    </r>
  </si>
  <si>
    <r>
      <rPr>
        <b/>
        <sz val="12"/>
        <color rgb="FFFF0000"/>
        <rFont val="Calibri"/>
        <family val="2"/>
      </rPr>
      <t>TAOKAENOI DRIED YELLOW MANGO 3/12X90 G.</t>
    </r>
  </si>
  <si>
    <r>
      <rPr>
        <b/>
        <sz val="12"/>
        <color rgb="FF00AF50"/>
        <rFont val="Calibri"/>
        <family val="2"/>
      </rPr>
      <t>SAM YANG INSTANT NOODLE 2X SPICY HOT CHICKEN</t>
    </r>
  </si>
  <si>
    <r>
      <rPr>
        <b/>
        <sz val="12"/>
        <color rgb="FF00AF50"/>
        <rFont val="Calibri"/>
        <family val="2"/>
      </rPr>
      <t>SAM YANG INSTANT NOODLE HOT CHICKEN 8/5X140</t>
    </r>
  </si>
  <si>
    <r>
      <rPr>
        <b/>
        <sz val="12"/>
        <color rgb="FF00AF50"/>
        <rFont val="Calibri"/>
        <family val="2"/>
      </rPr>
      <t>ABC INSTANT CUP NOODLE ONION CHICKEN 24X60 G</t>
    </r>
  </si>
  <si>
    <r>
      <rPr>
        <b/>
        <sz val="12"/>
        <color rgb="FF00AF50"/>
        <rFont val="Calibri"/>
        <family val="2"/>
      </rPr>
      <t>ABC INSTANT CUP NOODLE SOTO CHICKEN 24X60 G.</t>
    </r>
  </si>
  <si>
    <r>
      <rPr>
        <b/>
        <sz val="12"/>
        <color rgb="FF00AF50"/>
        <rFont val="Calibri"/>
        <family val="2"/>
      </rPr>
      <t>ABC INSTANT CUP NOODLE BEEF 24X60 G.</t>
    </r>
  </si>
  <si>
    <r>
      <rPr>
        <b/>
        <sz val="12"/>
        <color rgb="FF00AF50"/>
        <rFont val="Calibri"/>
        <family val="2"/>
      </rPr>
      <t>ABC INSTANT CUP NOODLE CURRY CHICKEN 24X60 G</t>
    </r>
  </si>
  <si>
    <r>
      <rPr>
        <b/>
        <sz val="12"/>
        <color rgb="FF00AF50"/>
        <rFont val="Calibri"/>
        <family val="2"/>
      </rPr>
      <t>BERLIAN KEMIRI NUTS 10/10X100 G.</t>
    </r>
  </si>
  <si>
    <r>
      <rPr>
        <b/>
        <sz val="12"/>
        <color rgb="FF00AF50"/>
        <rFont val="Calibri"/>
        <family val="2"/>
      </rPr>
      <t>BERLIAN KEMIRI NUTS 10X1 KG.</t>
    </r>
  </si>
  <si>
    <r>
      <rPr>
        <b/>
        <sz val="12"/>
        <color rgb="FF00AF50"/>
        <rFont val="Calibri"/>
        <family val="2"/>
      </rPr>
      <t>BERLIAN BAY LEAVES 10/10X15 G.</t>
    </r>
  </si>
  <si>
    <r>
      <rPr>
        <b/>
        <sz val="12"/>
        <color rgb="FFFF0000"/>
        <rFont val="Calibri"/>
        <family val="2"/>
      </rPr>
      <t>PCD PEANUT BUTTER 12X500 G.</t>
    </r>
  </si>
  <si>
    <r>
      <rPr>
        <b/>
        <sz val="12"/>
        <color rgb="FF00AF50"/>
        <rFont val="Calibri"/>
        <family val="2"/>
      </rPr>
      <t>GARUDA ROASTED PEANUT 20X400 G.</t>
    </r>
  </si>
  <si>
    <r>
      <rPr>
        <b/>
        <sz val="12"/>
        <color rgb="FF00AF50"/>
        <rFont val="Calibri"/>
        <family val="2"/>
      </rPr>
      <t>GARUDA ATOM PEANUT GARLIC 10X1 KG.</t>
    </r>
  </si>
  <si>
    <r>
      <rPr>
        <b/>
        <sz val="12"/>
        <color rgb="FF00AF50"/>
        <rFont val="Calibri"/>
        <family val="2"/>
      </rPr>
      <t>GARUDA ATOM PEANUT GARLIC 5/4X375 G.</t>
    </r>
  </si>
  <si>
    <r>
      <rPr>
        <b/>
        <sz val="12"/>
        <color rgb="FF00AF50"/>
        <rFont val="Calibri"/>
        <family val="2"/>
      </rPr>
      <t>GARUDA ATOM PEANUT GARLIC 40X200 G.</t>
    </r>
  </si>
  <si>
    <r>
      <rPr>
        <b/>
        <sz val="12"/>
        <color rgb="FF00AF50"/>
        <rFont val="Calibri"/>
        <family val="2"/>
      </rPr>
      <t>GARUDA ATOM PEANUT HOT CHILLI 40X200 G.</t>
    </r>
  </si>
  <si>
    <r>
      <rPr>
        <b/>
        <sz val="12"/>
        <color rgb="FF00AF50"/>
        <rFont val="Calibri"/>
        <family val="2"/>
      </rPr>
      <t>NIVO FOOD PALM SUGAR PIECES 20X500 G.</t>
    </r>
  </si>
  <si>
    <r>
      <rPr>
        <b/>
        <sz val="12"/>
        <color rgb="FF00AF50"/>
        <rFont val="Calibri"/>
        <family val="2"/>
      </rPr>
      <t>NIVO FOOD PALM SUGAR PIECES 40X250 G.</t>
    </r>
  </si>
  <si>
    <r>
      <rPr>
        <b/>
        <sz val="12"/>
        <color rgb="FF00AF50"/>
        <rFont val="Calibri"/>
        <family val="2"/>
      </rPr>
      <t>NIVO FOOD PALM SUGAR BAR 6/10X250 G.</t>
    </r>
  </si>
  <si>
    <r>
      <rPr>
        <b/>
        <sz val="12"/>
        <color rgb="FF00AF50"/>
        <rFont val="Calibri"/>
        <family val="2"/>
      </rPr>
      <t>ASIAN BOY FRIED RED ONIONS 12X500 G.</t>
    </r>
  </si>
  <si>
    <r>
      <rPr>
        <b/>
        <sz val="12"/>
        <color rgb="FF00AF50"/>
        <rFont val="Calibri"/>
        <family val="2"/>
      </rPr>
      <t>ASIAN BOY FRIED RED ONIONS 24X200 G.</t>
    </r>
  </si>
  <si>
    <r>
      <rPr>
        <b/>
        <sz val="12"/>
        <color rgb="FF00AF50"/>
        <rFont val="Calibri"/>
        <family val="2"/>
      </rPr>
      <t>BAMBOE BUMBU MIE GORENG 16/12X45 G.</t>
    </r>
  </si>
  <si>
    <r>
      <rPr>
        <b/>
        <sz val="12"/>
        <color rgb="FF00AF50"/>
        <rFont val="Calibri"/>
        <family val="2"/>
      </rPr>
      <t>BAMBOE BUMBU NASI GORENG PEDAS 16/12X40 G.</t>
    </r>
  </si>
  <si>
    <r>
      <rPr>
        <b/>
        <sz val="12"/>
        <color rgb="FF00AF50"/>
        <rFont val="Calibri"/>
        <family val="2"/>
      </rPr>
      <t>BAMBOE BUMBU AYAM GORENG KALASAN 16/12X5</t>
    </r>
  </si>
  <si>
    <r>
      <rPr>
        <b/>
        <sz val="12"/>
        <color rgb="FF00AF50"/>
        <rFont val="Calibri"/>
        <family val="2"/>
      </rPr>
      <t>BAMBOE BUMBU AYAM GORENG 16/12X33 G.</t>
    </r>
  </si>
  <si>
    <r>
      <rPr>
        <b/>
        <sz val="12"/>
        <color rgb="FF00AF50"/>
        <rFont val="Calibri"/>
        <family val="2"/>
      </rPr>
      <t>BAMBOE BUMBU GULE 16/12X35 G.</t>
    </r>
  </si>
  <si>
    <r>
      <rPr>
        <b/>
        <sz val="12"/>
        <color rgb="FF00AF50"/>
        <rFont val="Calibri"/>
        <family val="2"/>
      </rPr>
      <t>BAMBOE BUMBU OPOR 16/12X36 G.</t>
    </r>
  </si>
  <si>
    <r>
      <rPr>
        <b/>
        <sz val="12"/>
        <color rgb="FF00AF50"/>
        <rFont val="Calibri"/>
        <family val="2"/>
      </rPr>
      <t>BAMBOE BUMBU RENDANG 16/12X35 G.</t>
    </r>
  </si>
  <si>
    <r>
      <rPr>
        <b/>
        <sz val="12"/>
        <color rgb="FF00AF50"/>
        <rFont val="Calibri"/>
        <family val="2"/>
      </rPr>
      <t>BAMBOE BUMBU NASI GORENG 16/12X40 G.</t>
    </r>
  </si>
  <si>
    <r>
      <rPr>
        <b/>
        <sz val="12"/>
        <color rgb="FF00AF50"/>
        <rFont val="Calibri"/>
        <family val="2"/>
      </rPr>
      <t>BAMBOE BUMBU NASI KUNING 16/12X50 G.</t>
    </r>
  </si>
  <si>
    <r>
      <rPr>
        <b/>
        <sz val="12"/>
        <color rgb="FF00AF50"/>
        <rFont val="Calibri"/>
        <family val="2"/>
      </rPr>
      <t>BAMBOE BUMBU SOTO AYAM 16/12X40 G.</t>
    </r>
  </si>
  <si>
    <r>
      <rPr>
        <b/>
        <sz val="12"/>
        <color rgb="FF00AF50"/>
        <rFont val="Calibri"/>
        <family val="2"/>
      </rPr>
      <t>BAMBOE BUMBU SOTO BETAWI 16/12X65 G.</t>
    </r>
  </si>
  <si>
    <r>
      <rPr>
        <b/>
        <sz val="12"/>
        <color rgb="FF00AF50"/>
        <rFont val="Calibri"/>
        <family val="2"/>
      </rPr>
      <t>BAMBOE BUMBU RAWON 16/12X54 G.</t>
    </r>
  </si>
  <si>
    <r>
      <rPr>
        <b/>
        <sz val="12"/>
        <color rgb="FF00AF50"/>
        <rFont val="Calibri"/>
        <family val="2"/>
      </rPr>
      <t>BAMBOE BUMBU RUJAK 16/12X46 G.</t>
    </r>
  </si>
  <si>
    <r>
      <rPr>
        <b/>
        <sz val="12"/>
        <color rgb="FF00AF50"/>
        <rFont val="Calibri"/>
        <family val="2"/>
      </rPr>
      <t>BAMBOE BUMBU BALI 16/12X49 G.</t>
    </r>
  </si>
  <si>
    <r>
      <rPr>
        <b/>
        <sz val="12"/>
        <color rgb="FF00AF50"/>
        <rFont val="Calibri"/>
        <family val="2"/>
      </rPr>
      <t>BAMBOE BUMBU SEMUR 16/12X69 G.</t>
    </r>
  </si>
  <si>
    <r>
      <rPr>
        <b/>
        <sz val="12"/>
        <color rgb="FF00AF50"/>
        <rFont val="Calibri"/>
        <family val="2"/>
      </rPr>
      <t>BAMBOE BUMBU SAMBAL GORENG ATI 16/12X54 G.</t>
    </r>
  </si>
  <si>
    <r>
      <rPr>
        <b/>
        <sz val="12"/>
        <color rgb="FF00AF50"/>
        <rFont val="Calibri"/>
        <family val="2"/>
      </rPr>
      <t>BAMBOE BUMBU SAYUR ASEM 16/12X60 G.</t>
    </r>
  </si>
  <si>
    <r>
      <rPr>
        <b/>
        <sz val="12"/>
        <color rgb="FF00AF50"/>
        <rFont val="Calibri"/>
        <family val="2"/>
      </rPr>
      <t>BAMBOE BUMBU KARE JAVA 16/12X36 G.</t>
    </r>
  </si>
  <si>
    <r>
      <rPr>
        <b/>
        <sz val="12"/>
        <color rgb="FF00AF50"/>
        <rFont val="Calibri"/>
        <family val="2"/>
      </rPr>
      <t>BAMBOE BUMBU SOP 16/12X49 G.</t>
    </r>
  </si>
  <si>
    <r>
      <rPr>
        <b/>
        <sz val="12"/>
        <color rgb="FF00AF50"/>
        <rFont val="Calibri"/>
        <family val="2"/>
      </rPr>
      <t>BAMBOE BUMBU LODEH 16/12X54 G.</t>
    </r>
  </si>
  <si>
    <r>
      <rPr>
        <b/>
        <sz val="12"/>
        <color rgb="FF00AF50"/>
        <rFont val="Calibri"/>
        <family val="2"/>
      </rPr>
      <t>BAMBOE BUMBU BALADO 16/12X50 G.</t>
    </r>
  </si>
  <si>
    <r>
      <rPr>
        <b/>
        <sz val="12"/>
        <color rgb="FF00AF50"/>
        <rFont val="Calibri"/>
        <family val="2"/>
      </rPr>
      <t>KOBE TEPUNG BUMBU FLOUR 6/20X75 G.</t>
    </r>
  </si>
  <si>
    <r>
      <rPr>
        <b/>
        <sz val="12"/>
        <color rgb="FF00AF50"/>
        <rFont val="Calibri"/>
        <family val="2"/>
      </rPr>
      <t>KOBE TEPUNG PISANG GORENG 6/20X75 G.</t>
    </r>
  </si>
  <si>
    <r>
      <rPr>
        <b/>
        <sz val="12"/>
        <color rgb="FF00AF50"/>
        <rFont val="Calibri"/>
        <family val="2"/>
      </rPr>
      <t>KOBE TEPUNG AYAM KALASAN 10/20X80 G.</t>
    </r>
  </si>
  <si>
    <r>
      <rPr>
        <b/>
        <sz val="12"/>
        <color rgb="FF00AF50"/>
        <rFont val="Calibri"/>
        <family val="2"/>
      </rPr>
      <t>KOBE TEPUNG BAKWAN &amp; PERKEDEL 6/20X75 G.</t>
    </r>
  </si>
  <si>
    <r>
      <rPr>
        <b/>
        <sz val="12"/>
        <color rgb="FF00AF50"/>
        <rFont val="Calibri"/>
        <family val="2"/>
      </rPr>
      <t>KOBE KENTUCKY ORIGINAL 8/12X150 G.</t>
    </r>
  </si>
  <si>
    <r>
      <rPr>
        <b/>
        <sz val="12"/>
        <color rgb="FF00AF50"/>
        <rFont val="Calibri"/>
        <family val="2"/>
      </rPr>
      <t>KOBE KENTUCKY HOT 8/12X150 G.</t>
    </r>
  </si>
  <si>
    <r>
      <rPr>
        <b/>
        <sz val="12"/>
        <color rgb="FF00AF50"/>
        <rFont val="Calibri"/>
        <family val="2"/>
      </rPr>
      <t>KOBE TEPUNG BUMBU TEMPE GORENG 6/20X70 G.</t>
    </r>
  </si>
  <si>
    <r>
      <rPr>
        <b/>
        <sz val="12"/>
        <color rgb="FF00AF50"/>
        <rFont val="Calibri"/>
        <family val="2"/>
      </rPr>
      <t>KOBE TEPUNG BUMBU SPECIAL 6/20X75 G.</t>
    </r>
  </si>
  <si>
    <r>
      <rPr>
        <b/>
        <sz val="12"/>
        <color rgb="FF00AF50"/>
        <rFont val="Calibri"/>
        <family val="2"/>
      </rPr>
      <t>KOBE BON CABE ORIGINAL LEVEL 10 6/10X22.5 G.</t>
    </r>
  </si>
  <si>
    <r>
      <rPr>
        <b/>
        <sz val="12"/>
        <color rgb="FF00AF50"/>
        <rFont val="Calibri"/>
        <family val="2"/>
      </rPr>
      <t>KOBE BON CABE ORIGINAL LEVEL 10 24X50 G.</t>
    </r>
  </si>
  <si>
    <r>
      <rPr>
        <b/>
        <sz val="12"/>
        <color rgb="FF00AF50"/>
        <rFont val="Calibri"/>
        <family val="2"/>
      </rPr>
      <t>KOBE BON CABE ORIGINAL LEVEL 15 24X45 G.</t>
    </r>
  </si>
  <si>
    <r>
      <rPr>
        <b/>
        <sz val="12"/>
        <color rgb="FF00AF50"/>
        <rFont val="Calibri"/>
        <family val="2"/>
      </rPr>
      <t>KOBE BON CABE EBI LEVEL 2 24X50 G.</t>
    </r>
  </si>
  <si>
    <r>
      <rPr>
        <b/>
        <sz val="12"/>
        <color rgb="FF00AF50"/>
        <rFont val="Calibri"/>
        <family val="2"/>
      </rPr>
      <t>KARANGSARI BUMBU PECEL HOT 4/25X200 G.</t>
    </r>
  </si>
  <si>
    <r>
      <rPr>
        <b/>
        <sz val="12"/>
        <color rgb="FF00AF50"/>
        <rFont val="Calibri"/>
        <family val="2"/>
      </rPr>
      <t>KARANGSARI BUMBU PECEL MEDIUM HOT 4/25X200</t>
    </r>
  </si>
  <si>
    <r>
      <rPr>
        <b/>
        <sz val="12"/>
        <color rgb="FF00AF50"/>
        <rFont val="Calibri"/>
        <family val="2"/>
      </rPr>
      <t>KARANGSARI BUMBU PECEL MILD 4/25X200 G.</t>
    </r>
  </si>
  <si>
    <r>
      <rPr>
        <b/>
        <sz val="12"/>
        <color rgb="FF00AF50"/>
        <rFont val="Calibri"/>
        <family val="2"/>
      </rPr>
      <t>MALAFISH INDONESIAN COOKING PASTE TRASSIE 10</t>
    </r>
  </si>
  <si>
    <r>
      <rPr>
        <b/>
        <sz val="12"/>
        <color rgb="FF00AF50"/>
        <rFont val="Calibri"/>
        <family val="2"/>
      </rPr>
      <t>2 BELIBIS CHILLI SAUCE 12X340 ML.</t>
    </r>
  </si>
  <si>
    <r>
      <rPr>
        <b/>
        <sz val="12"/>
        <color rgb="FF00AF50"/>
        <rFont val="Calibri"/>
        <family val="2"/>
      </rPr>
      <t>2 BELIBIS CHILLI SAUCE 48X135 ML.</t>
    </r>
  </si>
  <si>
    <t xml:space="preserve">Penentuan harga </t>
  </si>
  <si>
    <t>Today</t>
  </si>
  <si>
    <t>artikelnummer</t>
  </si>
  <si>
    <t>Produk</t>
  </si>
  <si>
    <t>KEDELUARSA 1</t>
  </si>
  <si>
    <t>KEDELUARSA 2</t>
  </si>
  <si>
    <t>sisa hari</t>
  </si>
  <si>
    <t>status 1</t>
  </si>
  <si>
    <t>Status 2</t>
  </si>
  <si>
    <t>Possible Status</t>
  </si>
  <si>
    <t>ABC, Chilipaste mit Garnelen, 180g</t>
  </si>
  <si>
    <t>Expired</t>
  </si>
  <si>
    <t>ABC, Chilisauce extra Scharf, 335ml</t>
  </si>
  <si>
    <t>About to Expire</t>
  </si>
  <si>
    <t>ABC, Chilisauce Original ,335ml</t>
  </si>
  <si>
    <t>On time</t>
  </si>
  <si>
    <t>ABC, Chilisauce Scharf &amp; SÃ¼ÃŸ, 335ml</t>
  </si>
  <si>
    <t>ABC, Instant-Nudeln mit HÃ¤hnchensuppegeschmack (Soto) im Becher, 60g</t>
  </si>
  <si>
    <t>ABC, Instant-Nudeln mit Rindergeschmack im Becher, 60g</t>
  </si>
  <si>
    <t>ABC, Instant-Nudeln mit Zwiebelhuhngeschmack im Becher, 60g</t>
  </si>
  <si>
    <t>ABC, sÃ¼ÃŸe scharfe SojasÃ¶ÃŸe, 275ml</t>
  </si>
  <si>
    <t>ABC, SÃ¼ÃŸe Sojasauce, 275ml</t>
  </si>
  <si>
    <t>ABC, SÃ¼ÃŸe Sojasauce, 600ml</t>
  </si>
  <si>
    <t>ABC, sÃ¼ÃŸe SojasÃ¶ÃŸe 6kg (4,3L)</t>
  </si>
  <si>
    <t>ADARASA, Kokos Palm Zucker, 250g</t>
  </si>
  <si>
    <t>ASIAN BOY, gebratene Schalotten 500g</t>
  </si>
  <si>
    <t>ASLI, Gado-Gado Gewuerze, 200 g</t>
  </si>
  <si>
    <t>BAHAGIA, Krupuk Udang 500g</t>
  </si>
  <si>
    <t>BAMBOE, Balado WÃ¼rzpaste 54g</t>
  </si>
  <si>
    <t>BAMBOE, Balinesische Sauce, 49g</t>
  </si>
  <si>
    <t>BAMBOE, Currysuppe (Gulai) WÃ¼rzpaste, 35g</t>
  </si>
  <si>
    <t>BAMBOE, gebratener Reis Scharf WÃ¼rzpaste 40g</t>
  </si>
  <si>
    <t>BAMBOE, gebratener Reis WÃ¼rzpaste, 40g</t>
  </si>
  <si>
    <t>BAMBOE, gebratenes Huhn WÃ¼rzpaste, 33g</t>
  </si>
  <si>
    <t>BAMBOE, gelbe HÃ¤nchensuppe WÃ¼rzpaste, 40g</t>
  </si>
  <si>
    <t>BAMBOE, gelber Reis WÃ¼rzpaste, 50g</t>
  </si>
  <si>
    <t>BAMBOE, Kare WÃ¼rzpaste 36g</t>
  </si>
  <si>
    <t>BAMBOE, Lodeh (BuntgemÃ¼se in Kokossauce) WÃ¼rzpaste, 54g</t>
  </si>
  <si>
    <t>BAMBOE, ostjavanische Rindersuppe (Rawon), 54 g</t>
  </si>
  <si>
    <t>BAMBOE, Rendang WÃ¼rzpaste, 35g</t>
  </si>
  <si>
    <t>BAMBOE, Rinder/HÃ¤hnchen Suppe (SOP) WÃ¼rzpaste, 49g</t>
  </si>
  <si>
    <t>BAMBOE, Rinderleber in Chili (Sambelgoreng Ati) WÃ¼rzpaste, 54g</t>
  </si>
  <si>
    <t>BAMBOE, Rindersuppe (Soto Betawi) WÃ¼rzpaste, 65g</t>
  </si>
  <si>
    <t>BAMBOE, Rujaksauce fÃ¼r gegrilltes HÃ¤hnchen, 49g</t>
  </si>
  <si>
    <t>BAMBOE, Semur WÃ¼rzpaste, 69g</t>
  </si>
  <si>
    <t>BANGO, sÃ¼ÃŸe Sojasauce, 275ml</t>
  </si>
  <si>
    <t>BERLIAN, Kemirinuss, 1kg</t>
  </si>
  <si>
    <t>BETTER, Thai Klebreis, 1kg</t>
  </si>
  <si>
    <t>BLUE BAND, Margarine, 250g</t>
  </si>
  <si>
    <t>CAP ATOOM BULAN, Eier Nudeln 200g</t>
  </si>
  <si>
    <t>CAP BOENGA, Mungbohnenmehl Hun Kwe, 120g</t>
  </si>
  <si>
    <t>CAP LANG, Eagle Medicated Oil Medizinisches Ã–l, 24ml</t>
  </si>
  <si>
    <t>CAP LANG, KajeputÃ¶l, 120ml</t>
  </si>
  <si>
    <t>CERES, Schokostreussel Classic, 225g</t>
  </si>
  <si>
    <t>CHAOKOH, Coconut Water, 330ml</t>
  </si>
  <si>
    <t>CHAOKOH, Kokosmilch, 1000ml</t>
  </si>
  <si>
    <t>CHAOKOH, Kokosmilch, 250 ml</t>
  </si>
  <si>
    <t>CHAOKOH, Kokosmilchpulver, 60g</t>
  </si>
  <si>
    <t>CHAOKOH, Santan Dalam Kaleng, 400 ml</t>
  </si>
  <si>
    <t>CHAOKOH, Young Green Jackfruit, 560 g</t>
  </si>
  <si>
    <t>COCK BRAND, suesse Chilisauce fuer Huhn, 650 ml</t>
  </si>
  <si>
    <t>COCON, Pudding Litschie, 6x80g</t>
  </si>
  <si>
    <t>DUA BELIBIS, Chilisauce, 340ml</t>
  </si>
  <si>
    <t>DUA KELINCI, Kacang Atom Pedas, 150g</t>
  </si>
  <si>
    <t>DUA KELINCI, Kacang Koro, 70g</t>
  </si>
  <si>
    <t>DUA KELINCI, Kacang Lofet Daun Jeruk, 70g</t>
  </si>
  <si>
    <t>DUA KELINCI, Sukro Oven Garlic, 100g</t>
  </si>
  <si>
    <t>ECUADOR TROPICAL GOURMET, Plantain Chips naturally sweet 85g</t>
  </si>
  <si>
    <t>FINNA, Chilipaste mit Garnelen, 190g</t>
  </si>
  <si>
    <t>FINNA, Chilipaste mit Zwibeln 190g</t>
  </si>
  <si>
    <t>FINNA, Emping Belindjo, 400g</t>
  </si>
  <si>
    <t>FINNA, Fisch Chips OEI, 500g</t>
  </si>
  <si>
    <t>FINNA, Garnelen Chips OEI, 500g</t>
  </si>
  <si>
    <t>FINNA, grÃ¼ne Chilipaste, 190g</t>
  </si>
  <si>
    <t>Flying Goose Brand, Sriracha Chillisauce, 730 ml</t>
  </si>
  <si>
    <t>GARUDA, Erdnuesse ungeschlaelt, 200g</t>
  </si>
  <si>
    <t>GOLDEN PHOENIX, Mixed Cargo Rice 1kg</t>
  </si>
  <si>
    <t>GOLDEN PHOENIX, Natur Reis, 1kg</t>
  </si>
  <si>
    <t>GOLDEN TURTLE, Gebratene Zwiebeln, 200 g</t>
  </si>
  <si>
    <t>H &amp; S, LÃ¶ffel aus Holz, 23 cm</t>
  </si>
  <si>
    <t>H&amp;S Reis Papier 22cm, 500g</t>
  </si>
  <si>
    <t>H&amp;S Reis Papier 28cm, 500g</t>
  </si>
  <si>
    <t>HEALTHY BOY BRAND, Helle Sojasauce 700ml</t>
  </si>
  <si>
    <t>HEALTHY BOY BRAND, Helle Sojasauce, 300 ml</t>
  </si>
  <si>
    <t>Healthy Boy Brand, Sojapaste, 245 g</t>
  </si>
  <si>
    <t>HEALTY BOY BRAND, Teriyakisauce, 250 ml</t>
  </si>
  <si>
    <t>HISAMITSU, Salonpas 12 BlÃ¤tter</t>
  </si>
  <si>
    <t>IDN.CO, Indonesischer Premium Kaffee FINE ROBUSTA 100g</t>
  </si>
  <si>
    <t>IDN.CO, Indonesischer Premium Kaffee FINE ROBUSTA, 250g</t>
  </si>
  <si>
    <t>IDN.CO, Indonesischer Premium Kaffee GAYO 100g</t>
  </si>
  <si>
    <t>IDN.CO, Indonesischer Premium Kaffee GAYO, 250g</t>
  </si>
  <si>
    <t>IDN.CO, Indonesischer Premium Kaffee GAYO, 500g</t>
  </si>
  <si>
    <t>IDN.CO, Indonesischer Premium Kaffee JAVA PREANGER 100g</t>
  </si>
  <si>
    <t>IDN.CO, Indonesischer Premium Kaffee JAVA PREANGER, 250g</t>
  </si>
  <si>
    <t>IDN.CO, Indonesischer Premium Kaffee KERINCI 100g</t>
  </si>
  <si>
    <t>IDN.CO, Indonesischer Premium Kaffee KERINCI 500g</t>
  </si>
  <si>
    <t>IDN.CO, Indonesischer Premium Kaffee KERINCI, 250g</t>
  </si>
  <si>
    <t>IDN.CO, Indonesischer Premium Kaffee MANDHELING 100g</t>
  </si>
  <si>
    <t>IDN.CO, Indonesischer Premium Kaffee MANDHELING 250g</t>
  </si>
  <si>
    <t>IDN.CO, Indonesischer Premium Kaffee MANDHELING 500g</t>
  </si>
  <si>
    <t>INDOCAFE, Coffeemix Instant 5x20g</t>
  </si>
  <si>
    <t>INDOMIE, gebratene Nudeln mit Rendang Geschmack, 80g</t>
  </si>
  <si>
    <t>INDOMIE, Instant-Nudeln Gebratene Nudeln, 80g</t>
  </si>
  <si>
    <t>INDOMIE, Instant-Nudeln GemÃ¼segeschmack 75g</t>
  </si>
  <si>
    <t>INDOMIE, Instant-Nudeln mit HÃ¤hnchen Geschmack 70g</t>
  </si>
  <si>
    <t>INDOMIE, Nudeln mit  HÃ¤hnchen zwiebeln, 75 g</t>
  </si>
  <si>
    <t>INTRA, Ingwer Kaffe, 20x22,5g</t>
  </si>
  <si>
    <t>INTRA, Instant Ginger Drink, 360g (20x18g)</t>
  </si>
  <si>
    <t>INTRA, Jahe Susu 5x25g</t>
  </si>
  <si>
    <t>INTRA, Serbat Wangi 20x22,5g</t>
  </si>
  <si>
    <t>JAWA, Ausstechformen fÃ¼r Chiffon Backform 26</t>
  </si>
  <si>
    <t>KARA, Kokosmilch UHT 1000ml</t>
  </si>
  <si>
    <t>KARA, Kokosmilch UHT 500ml</t>
  </si>
  <si>
    <t>KARA, Kokosmilch UHT, 200ml</t>
  </si>
  <si>
    <t>KARA, Nata de coco mit Cocopandan Geschmack, 220 ml</t>
  </si>
  <si>
    <t>KARA, Nata de coco mit Erdbeer Geschmack, 220 ml</t>
  </si>
  <si>
    <t>KARA, Nata de coco mit Manggo Geschmack 220ml</t>
  </si>
  <si>
    <t>KARANGSARI, Erdnusssauce Mittelscharf, 200g</t>
  </si>
  <si>
    <t>KARANGSARI, Erdnusssauce nicht scharf, 200g</t>
  </si>
  <si>
    <t>KARANGSARI, Erdnusssauce scharf, 200g</t>
  </si>
  <si>
    <t>KEPALA DJENGGOT, GrÃ¼ntee im Beutel, 25 pcs, 50</t>
  </si>
  <si>
    <t>KEPALA DJENGGOT, Jasmine Tea 25pcs, 50gr</t>
  </si>
  <si>
    <t>KIKKOMAN, Sojasauce, 150ml</t>
  </si>
  <si>
    <t>KOBE, BonCabe Ikan Roa Lv. 15, 40g</t>
  </si>
  <si>
    <t>KOBE, BonCabe LeveL 30, 40g</t>
  </si>
  <si>
    <t>KOBE, BonCabe Original Chiligewuerz lv10  50g</t>
  </si>
  <si>
    <t>KOBE, BonCabe Original ChiligewÃ¼rze lv 15, 45g</t>
  </si>
  <si>
    <t>KOBE, BonCabe Original, Hot Chili, 22,5 g lv 10</t>
  </si>
  <si>
    <t>KOBE, Frittiermehl fuer gebratener Tempeh, 70g</t>
  </si>
  <si>
    <t>KOBE, GewÃ¼rzmischung Special, 75g</t>
  </si>
  <si>
    <t>KOBE, Kalasan Gewuerz, 80g</t>
  </si>
  <si>
    <t>KOBE, Mehl fÃ¼r Knusperige BrathÃ¤nchen Scharf, 150g</t>
  </si>
  <si>
    <t>KOBE, Mehl fÃ¼r Knusprige BrathÃ¤nchen, 150g</t>
  </si>
  <si>
    <t>KOBE, Teigmischung fÃ¼r Bakwan, 75g</t>
  </si>
  <si>
    <t>KOBE, Teigmischung fÃ¼r gebratene Bananen, 75g</t>
  </si>
  <si>
    <t>KOBE, WÃ¼rzige Mischung, 75 g</t>
  </si>
  <si>
    <t>KOEPOE, Orange Lebensmittelfarbe, 30ml</t>
  </si>
  <si>
    <t>KOEPOE-KOEPOE VX, 45 g</t>
  </si>
  <si>
    <t>KOEPOE-KOEPOE, Aroma Pasta Pandan, 30 ml</t>
  </si>
  <si>
    <t>KOEPOE-KOEPOE, Back-Hilfsmittel TBM, 80g</t>
  </si>
  <si>
    <t>KOEPOE-KOEPOE, Backsoda, 81g</t>
  </si>
  <si>
    <t>KOEPOE-KOEPOE, grÃ¼ne Lebensmittelfarbe, 30ml</t>
  </si>
  <si>
    <t>KOEPOE-KOEPOE, Hell Gelber Lebensmittelfarbe, 30ml</t>
  </si>
  <si>
    <t>KOEPOE-KOEPOE, rote Lebensmittelfarbe, 30 ml</t>
  </si>
  <si>
    <t>KOPIKO, Kaffee Bon-Bon Classic, 150 g</t>
  </si>
  <si>
    <t>KTC Coconutoil, 500 ml</t>
  </si>
  <si>
    <t>KUSUKA, Cassava Chips mit Balado Geschmack 180g</t>
  </si>
  <si>
    <t>KUSUKA, Cassava Chips mit schwarzer Pfeffer Geschmack 180g</t>
  </si>
  <si>
    <t>KUSUKA, Cassava Chips Original 180 g</t>
  </si>
  <si>
    <t>LIGO, Sardinen in scharfer Tomatsauce mit Chili, rote Ligo, 155 g</t>
  </si>
  <si>
    <t>LIGO, Sardinen in Tomatensauce, 155g</t>
  </si>
  <si>
    <t>LONGEVITY, Kondensch Milch, 397g</t>
  </si>
  <si>
    <t>LONGKOU Glasnudeln Erbsen 250g</t>
  </si>
  <si>
    <t>LONGKOU Glasnudeln Erbsen, 100g</t>
  </si>
  <si>
    <t>LONGKOU Glasnudeln Erbsen, 500g</t>
  </si>
  <si>
    <t>LUCULLUS, Kemirinuss, 100g</t>
  </si>
  <si>
    <t>LUCULLUS, Kentjur gemahlen, 1kg</t>
  </si>
  <si>
    <t>LUWAK, Black Kaffee Pulver, 65g</t>
  </si>
  <si>
    <t>LUWAK, White Kaffee 3 Gescmack Karamel, 20g</t>
  </si>
  <si>
    <t>Luwak, White Koffie, 10x20g</t>
  </si>
  <si>
    <t>MAE PLOY Thai Currypaste Gelb, 400g</t>
  </si>
  <si>
    <t>MAE PLOY Thai Currypaste Massaman, 400g</t>
  </si>
  <si>
    <t>MAE PLOY Thai Currypaste Rot, 400g</t>
  </si>
  <si>
    <t>MAE PLOY, Thai Currypaste GrÃ¼n 400g</t>
  </si>
  <si>
    <t>MAE PLOY, Thai Currypaste Panang 400g</t>
  </si>
  <si>
    <t>MAE PLOY, Thai Sour Currypaste, 400g</t>
  </si>
  <si>
    <t>MAEKRUA, AusternsoÃŸe, 300ml</t>
  </si>
  <si>
    <t>MAICHI, Cassava Chips Scharf Level 10, 100g</t>
  </si>
  <si>
    <t>MAICHI, Cassava Chips Scharf Level 5, 100g</t>
  </si>
  <si>
    <t>MARJAN, Sirup mit Cocopandangeschmack, 420ml</t>
  </si>
  <si>
    <t>MARJAN, Sirup mit Honigmelonengeschmack, 420ml</t>
  </si>
  <si>
    <t>MARJAN, Sirup mit Litchigeschmack, 420ml</t>
  </si>
  <si>
    <t>Masako, HÃ¼hnerfleisch-Extrakt-GewÃ¼rz, 250g</t>
  </si>
  <si>
    <t>Masako, Rindfleisch-Extrakt-GewÃ¼rz, 250g</t>
  </si>
  <si>
    <t>MEGA, Sardinen in Chilli-Tomatensauce, 425g</t>
  </si>
  <si>
    <t>MOGU-MOGU, Litchigeschmack mit Nata de Coco, 320ml</t>
  </si>
  <si>
    <t>MORISCA, Schichtkuchen mit Pandan Geschmack 365g</t>
  </si>
  <si>
    <t>MORISCA, Schichtkuchen Original 365g</t>
  </si>
  <si>
    <t>MORJON, Sardinella in der Tomatenso, 425g</t>
  </si>
  <si>
    <t>MORJON, Sardinella in der TomatensoÃŸe, 215g</t>
  </si>
  <si>
    <t>Mutiara SK, Backform 26cm</t>
  </si>
  <si>
    <t>Mutiara SK, Lumpur-Kuchenform aluminium</t>
  </si>
  <si>
    <t>N/A, Stein Kugel, groÃŸ, Durchmesser 28 cm</t>
  </si>
  <si>
    <t>NESIA, Biji Delima, 100g</t>
  </si>
  <si>
    <t>NESIA, Biji Selasih, 100g</t>
  </si>
  <si>
    <t>NESIA, Cetakan Tumpeng 10cm</t>
  </si>
  <si>
    <t>NESIA, Cetakan Tumpeng 15cm</t>
  </si>
  <si>
    <t>Nesia, Daun Salam, 100g (gefroren)</t>
  </si>
  <si>
    <t>NESIA, Dorf Crackers Mie Besar, 250g</t>
  </si>
  <si>
    <t>NESIA, Garnelenchips 4cm, 250 g</t>
  </si>
  <si>
    <t>NESIA, Gebacken Rengginang, 125g</t>
  </si>
  <si>
    <t>NESIA, Kroepoek Bawang Gendar Manis Pedas, 200g</t>
  </si>
  <si>
    <t>NESIA, Kroepoek Bawang Kentang Manis Pedas, 200g</t>
  </si>
  <si>
    <t>NESIA, Kroepoek Bawang Keong Mas, 250g</t>
  </si>
  <si>
    <t>NESIA, Kroepoek Kampoeng Oelang Tahoen, 250g</t>
  </si>
  <si>
    <t>NESIA, Kroepoek Talie Warna, 250g</t>
  </si>
  <si>
    <t>NESIA, Kroepoek Talie, 250g</t>
  </si>
  <si>
    <t>NESIA, Kurkuma BlÃ¤tter gefroren, 200g</t>
  </si>
  <si>
    <t>NESIA, Opak Koekjes, 250g</t>
  </si>
  <si>
    <t>NESIA, Palmzucker, 245g</t>
  </si>
  <si>
    <t>NESIA, Sagu mutiara, 100g</t>
  </si>
  <si>
    <t>NESIA, Sambal Bajak, 230g</t>
  </si>
  <si>
    <t>NESIA, Sambal Geprek, 220g</t>
  </si>
  <si>
    <t>NESIA, Sambal Padang, 220g</t>
  </si>
  <si>
    <t>NESIA, Sambal Roa, 200g</t>
  </si>
  <si>
    <t>NESIA, Seroendeng Kampoeng, 250g</t>
  </si>
  <si>
    <t>NESIA, Soto Betawi, 230g</t>
  </si>
  <si>
    <t>NESIA, Sumpia Koekjes scharf, 150g</t>
  </si>
  <si>
    <t>NESIA, Teratai Warna Zwiebelcracker, 250g</t>
  </si>
  <si>
    <t>Nesia, Zwiebel Chips Rawon, 250g</t>
  </si>
  <si>
    <t>Nivo, Palm Zucker, 250 gr</t>
  </si>
  <si>
    <t>Nongshim, Shin Ramyun Instantnudeln 120g</t>
  </si>
  <si>
    <t>NORTH SOUTH, Schwarzer Klebreis, 400g</t>
  </si>
  <si>
    <t>Nutrijell, Jellypulver mit Kokos-Geschmack, 15g</t>
  </si>
  <si>
    <t>Nutrijell, Jellypulver mit Schokoladen-GeschmÃ¤ck, 15g</t>
  </si>
  <si>
    <t>Nutrijell, Jellypulver Original Geschmack, 15g</t>
  </si>
  <si>
    <t>OH AIK GUAN, Sesame Oil, 360 ml</t>
  </si>
  <si>
    <t>ORCHID, Kukusan Siomay 33cm</t>
  </si>
  <si>
    <t>ORCHID, Kukusan Somay 30cm</t>
  </si>
  <si>
    <t>PINDAKAAS, Erdnuss paste, 350g</t>
  </si>
  <si>
    <t>PINDAKAAS, Erdnuss paste, 500g</t>
  </si>
  <si>
    <t>PRIMA TASTE, CURRY La Mian, Nudeln in Aromatischer Curry-Suppe 178g</t>
  </si>
  <si>
    <t>PRIMA TASTE, LAKSA La Mian, Nudeln in Aromatischer Kokosnuss-Suppe 185g</t>
  </si>
  <si>
    <t>RENUKA, Kokosmilch 17% Fett, 400ml</t>
  </si>
  <si>
    <t>RENUKA, Kokosnusscreme, 200g</t>
  </si>
  <si>
    <t>RENUKA, Kokosraspeln, 500g</t>
  </si>
  <si>
    <t>ROYAL TIGER, Rot Reis 1kg</t>
  </si>
  <si>
    <t>ROYCO, HÃ¼hnerbrÃ¼he, 230g</t>
  </si>
  <si>
    <t>S&amp;B, Wasabi, 43g</t>
  </si>
  <si>
    <t>SAMYANG, Instant-Nudeln Carbo, 140g</t>
  </si>
  <si>
    <t>SAMYANG, Instant-Nudeln jjajang, 140g</t>
  </si>
  <si>
    <t>SAMYANG, Instant-Nudeln KÃ¤se Gescmack, 140g</t>
  </si>
  <si>
    <t>SAMYANG, Instant-Nudeln Scharf, 140g</t>
  </si>
  <si>
    <t>SAMYANG, Instant-Nudeln Ultra Scharf, 140g</t>
  </si>
  <si>
    <t>SAORI, Saos Tiram 270ml</t>
  </si>
  <si>
    <t>SAORI, Teriyakisauce 275ml</t>
  </si>
  <si>
    <t>SAPPE, MOGU-MOGU, Blackcurrantgeschmack, 320ml</t>
  </si>
  <si>
    <t>SAPPE, MOGU-MOGU, Kokosgeschmack mit Nata de Coco, 320mL</t>
  </si>
  <si>
    <t>SAPPE, MOGU-MOGU, Melonegeschmack, 320ml</t>
  </si>
  <si>
    <t>SEDAP WANGI, Sojasauce Englisch, 300ml</t>
  </si>
  <si>
    <t>SIDOMUNCUL, Kunyit Asam, 5x25g</t>
  </si>
  <si>
    <t>SIDOMUNCUL, Tolak Angin, 12x15ml</t>
  </si>
  <si>
    <t>SINA, Ingwer Bonbons, 56g</t>
  </si>
  <si>
    <t>SMILING FISH, Gebratene Makrele mit Chili SÃ¶ÃŸe. 155g</t>
  </si>
  <si>
    <t>SOSRO, Teh Botol Jasmine Tea, 250ml</t>
  </si>
  <si>
    <t>SPRING HAPPINESS, Schnellkochnudeln, 500g</t>
  </si>
  <si>
    <t>SQUID BRAND, Fisch Sauce, 300ml</t>
  </si>
  <si>
    <t>SUN CLAD Basmati Reis, 1kg</t>
  </si>
  <si>
    <t>SUN CLAD, Beras Jepang (Sushi Rice), 1kg</t>
  </si>
  <si>
    <t>SWALLOW GLOBE, Agar-Agar Pulver braun, 7g</t>
  </si>
  <si>
    <t>SWALLOW GLOBE, Agar-Agar Pulver GrÃ¼nefarbe, 7g</t>
  </si>
  <si>
    <t>SWALLOW GLOBE, Agar-Agar Pulver Ohne Farbe, 7g</t>
  </si>
  <si>
    <t>SWALLOW GLOBE, Agar-Agar Pulver Roterfarbe, 7g</t>
  </si>
  <si>
    <t>Tamarin, Permen Sari Asam, 135g</t>
  </si>
  <si>
    <t>THAI DANCER, Asam (Tamarind), 400 g</t>
  </si>
  <si>
    <t>THAI DANCER, Tamarind paste 435g</t>
  </si>
  <si>
    <t>TICTAC, Pilus gegrilltes HÃ¤hnchen-Knoblauch 100g</t>
  </si>
  <si>
    <t>TICTAC, Pilus mit GerÃ¶stetem Rinder 100g</t>
  </si>
  <si>
    <t>TICTAC, Pilus Original, 100g</t>
  </si>
  <si>
    <t>TICTAC, Pilus Scharfes 100g</t>
  </si>
  <si>
    <t>TJIN TJAU, Balsem, 36g</t>
  </si>
  <si>
    <t>Tong Tji, GrÃ¼ne Tee, 25x2g</t>
  </si>
  <si>
    <t>UDANG MAS, Garnelen Cracker 80g</t>
  </si>
  <si>
    <t>WAI WAI Glasnudeln Reis, 200g</t>
  </si>
  <si>
    <t>WAI WAI, Glasnudeln Reis, 400g</t>
  </si>
  <si>
    <t>WIND MILL, Klebreismehl, 400g</t>
  </si>
  <si>
    <t>WIND MILL, reismehl, 400g</t>
  </si>
  <si>
    <t>Wind mill, Sambal Oelek, 200g</t>
  </si>
  <si>
    <t>WINDMILL, Tapiokamehl, 400g</t>
  </si>
  <si>
    <t>WINGSFOOD, Mie Sedaap koreanisches scharfes HÃ¼hnchen, 87g</t>
  </si>
  <si>
    <t>WINGSFOOD, Mie Sedaap zwiebeln HÃ¤hnchen &amp; Eier Nudeln 73g</t>
  </si>
  <si>
    <t>X.O, Cassava Chips / Maniok, 250g</t>
  </si>
  <si>
    <t>X.O, Instant Tom Yum Paste, 227g</t>
  </si>
  <si>
    <t>BDMP, gefrorene Bananenblaetter, 454 g</t>
  </si>
  <si>
    <t>BDMP, gefrorene Galangascheiben, 300 g</t>
  </si>
  <si>
    <t>BDMP, gefrorene Pete, 200gr</t>
  </si>
  <si>
    <t>COCO LOTO, Kokosnusssaft mit Fruchtfleisch, 350ml</t>
  </si>
  <si>
    <t>COCO XIM, Coconut Milk (Japanische Matcha), 330ml</t>
  </si>
  <si>
    <t>COCO XIM, Coconut Water, 1000ml</t>
  </si>
  <si>
    <t>COCO, Coconut Juice with Pulp, 520ml</t>
  </si>
  <si>
    <t>COCON, Pudding Erdbeer 6x80g</t>
  </si>
  <si>
    <t>COCON, Pudding Mango 6 x 80g</t>
  </si>
  <si>
    <t>COCON, Pudding Mix 6 x 80g</t>
  </si>
  <si>
    <t>Excellent, White Tiger Garnelen, 750g</t>
  </si>
  <si>
    <t>GOLDEN CHEF, geschälte Mungbohnen, 400g</t>
  </si>
  <si>
    <t>GOLDEN TURTLE, Gefrorene Chillischoten, 250 g</t>
  </si>
  <si>
    <t>GOLDEN TURTLE, Gefrorene Zitronengras, 250 g</t>
  </si>
  <si>
    <t>GOLDEN TURTLE, Gemuese Whole Galanga 250 g</t>
  </si>
  <si>
    <t>H &amp; S, Tempe, 400g</t>
  </si>
  <si>
    <t>H &amp; S, Tsingtao Frühlingsrollen, 60x50g</t>
  </si>
  <si>
    <t>Humza, Frozen Vegetable Samosas, 325g</t>
  </si>
  <si>
    <t>KOEPOE-KOEPOE, Backpulver, 45g</t>
  </si>
  <si>
    <t>Lamai Thai, Mango On Sticky Rice, 197g</t>
  </si>
  <si>
    <t>MEGA, Sardinen in Tomatensauce, 425g</t>
  </si>
  <si>
    <t>Mutiara SK, Serabi-Kuchenform</t>
  </si>
  <si>
    <t>NESIA, Bidji Melindjo, 200g</t>
  </si>
  <si>
    <t>NESIA, Gendar Istimewa mit Knoblauch-Geschmack, 200g</t>
  </si>
  <si>
    <t>NESIA,Tape Manis, 500g</t>
  </si>
  <si>
    <t>ROYAL TIGER Jasmin Reis 18kg</t>
  </si>
  <si>
    <t>ROYAL TIGER Jasmin Reis Btl 1kg</t>
  </si>
  <si>
    <t>ROYAL TIGER, Jasmin Reis, 5kg</t>
  </si>
  <si>
    <t>SOSRO, Teh Botol, Jasmine Tee in Packung, 1L</t>
  </si>
  <si>
    <t>SUN CLAD, Basmati Reis, 5kg</t>
  </si>
  <si>
    <t>Tjendrawasih, Spekkoek Original, 700g</t>
  </si>
  <si>
    <t>Tjendrawasih, Spekkoek Pandan, 700g</t>
  </si>
  <si>
    <t>Treiber Tofu, Gebackenertofu, 250g</t>
  </si>
  <si>
    <t>Treiber Tofu, Natur Tofu, 450g</t>
  </si>
  <si>
    <t>WINDMILL, Sambal Oelek, 750gr</t>
  </si>
  <si>
    <t>ASIAN BOY, gebratene Schalotten 200g</t>
  </si>
  <si>
    <t>Nivo, Palmzucker 500g</t>
  </si>
  <si>
    <t>GARUDA, Atom Erdnuss Scharf, 200g</t>
  </si>
  <si>
    <t>GARUDA, Erdnuss-Atom Knoblauch, 200 g</t>
  </si>
  <si>
    <t>GARUDA, Erdnuss Atom Knoblauch 1kg</t>
  </si>
  <si>
    <t>ABC, Salzige Sojasauce 600ml</t>
  </si>
  <si>
    <t>H&amp;S</t>
  </si>
  <si>
    <t>Warning days</t>
  </si>
  <si>
    <t>Page 1</t>
  </si>
  <si>
    <t>Page 2</t>
  </si>
  <si>
    <t>ArtNr
Sup</t>
  </si>
  <si>
    <r>
      <rPr>
        <sz val="12"/>
        <color rgb="FFFF0000"/>
        <rFont val="Calibri"/>
        <family val="2"/>
      </rPr>
      <t>BAITANG JASMINE RICE 5X10 LBS.</t>
    </r>
  </si>
  <si>
    <t>ABC SAMBAL GROEN (24)</t>
  </si>
  <si>
    <t>KECAP SAMBAL ABC EXTRA HOT 400 ML (NIEUW) (12)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</si>
</sst>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-* #,##0.00\ _€_-;\-* #,##0.00\ _€_-;_-* &quot;-&quot;??\ _€_-;_-@_-"/>
    <numFmt numFmtId="165" formatCode="_(&quot;$&quot;* #,##0.00_);_(&quot;$&quot;* \(#,##0.00\);_(&quot;$&quot;* &quot;-&quot;??_);_(@_)"/>
    <numFmt numFmtId="166" formatCode="\€\ 0.00"/>
    <numFmt numFmtId="167" formatCode="\€0.00"/>
    <numFmt numFmtId="168" formatCode="#,##0.00\ &quot;€&quot;"/>
    <numFmt numFmtId="169" formatCode="0;[Red]0"/>
    <numFmt numFmtId="170" formatCode="0.00;[Red]0.00"/>
    <numFmt numFmtId="171" formatCode="dd\.mm\.yy"/>
    <numFmt numFmtId="172" formatCode="d\.m\.yy"/>
    <numFmt numFmtId="173" formatCode="m\.yyyy"/>
  </numFmts>
  <fonts count="101">
    <font>
      <sz val="10"/>
      <name val="Arial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color indexed="55"/>
      <name val="Arial"/>
      <family val="2"/>
    </font>
    <font>
      <sz val="22"/>
      <name val="Arial"/>
      <family val="2"/>
    </font>
    <font>
      <i/>
      <sz val="8"/>
      <color indexed="23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6"/>
      <name val="Mistral"/>
      <family val="4"/>
    </font>
    <font>
      <b/>
      <sz val="10"/>
      <name val="Arial"/>
      <family val="2"/>
    </font>
    <font>
      <b/>
      <sz val="14"/>
      <color indexed="9"/>
      <name val="Arial"/>
      <family val="2"/>
    </font>
    <font>
      <sz val="10"/>
      <color indexed="18"/>
      <name val="Arial"/>
      <family val="2"/>
    </font>
    <font>
      <b/>
      <sz val="8"/>
      <color indexed="9"/>
      <name val="Arial"/>
      <family val="2"/>
    </font>
    <font>
      <b/>
      <sz val="18"/>
      <color indexed="8"/>
      <name val="Arial"/>
      <family val="2"/>
    </font>
    <font>
      <i/>
      <sz val="8"/>
      <color indexed="8"/>
      <name val="Arial"/>
      <family val="2"/>
    </font>
    <font>
      <b/>
      <sz val="16"/>
      <color indexed="8"/>
      <name val="Arial"/>
      <family val="2"/>
    </font>
    <font>
      <sz val="10"/>
      <color indexed="8"/>
      <name val="Arial"/>
      <family val="2"/>
    </font>
    <font>
      <u/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i/>
      <sz val="12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i/>
      <sz val="9"/>
      <color indexed="8"/>
      <name val="Arial"/>
      <family val="2"/>
    </font>
    <font>
      <i/>
      <sz val="10"/>
      <color indexed="8"/>
      <name val="Arial"/>
      <family val="2"/>
    </font>
    <font>
      <i/>
      <sz val="10"/>
      <color indexed="9"/>
      <name val="Arial"/>
      <family val="2"/>
    </font>
    <font>
      <i/>
      <sz val="10"/>
      <name val="Arial"/>
      <family val="2"/>
    </font>
    <font>
      <b/>
      <sz val="11"/>
      <color indexed="8"/>
      <name val="Arial"/>
      <family val="2"/>
    </font>
    <font>
      <b/>
      <i/>
      <sz val="2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Times New Roman"/>
      <family val="1"/>
    </font>
    <font>
      <b/>
      <sz val="12"/>
      <color theme="1"/>
      <name val="Calibri"/>
      <family val="2"/>
      <scheme val="minor"/>
    </font>
    <font>
      <sz val="12"/>
      <name val="Calibri"/>
      <family val="2"/>
    </font>
    <font>
      <sz val="10"/>
      <color rgb="FF000000"/>
      <name val="Times New Roman"/>
      <family val="1"/>
    </font>
    <font>
      <sz val="12"/>
      <name val="Calibri"/>
      <family val="2"/>
    </font>
    <font>
      <b/>
      <sz val="12"/>
      <name val="Calibri"/>
      <family val="2"/>
    </font>
    <font>
      <b/>
      <sz val="12"/>
      <name val="Calibri"/>
      <family val="2"/>
    </font>
    <font>
      <sz val="12"/>
      <color rgb="FF000000"/>
      <name val="Calibri"/>
      <family val="2"/>
    </font>
    <font>
      <sz val="8"/>
      <color rgb="FF231F20"/>
      <name val="Arial"/>
      <family val="2"/>
    </font>
    <font>
      <b/>
      <sz val="8"/>
      <color rgb="FF231F20"/>
      <name val="Helvetica Neue"/>
      <family val="2"/>
    </font>
    <font>
      <sz val="8"/>
      <color rgb="FF231F20"/>
      <name val="Times New Roman"/>
      <family val="2"/>
      <charset val="204"/>
    </font>
    <font>
      <b/>
      <sz val="8"/>
      <name val="Helvetica Neue"/>
    </font>
    <font>
      <sz val="10"/>
      <color rgb="FF262624"/>
      <name val="Helvetica Neue"/>
      <family val="2"/>
    </font>
    <font>
      <sz val="10"/>
      <color rgb="FF1C1D1A"/>
      <name val="Helvetica Neue"/>
      <family val="2"/>
    </font>
    <font>
      <sz val="12"/>
      <color rgb="FF262624"/>
      <name val="Arial"/>
      <family val="2"/>
    </font>
    <font>
      <sz val="12"/>
      <color rgb="FF1C1D1A"/>
      <name val="Arial"/>
      <family val="2"/>
    </font>
    <font>
      <b/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231F20"/>
      <name val="Calibri"/>
      <family val="2"/>
      <scheme val="minor"/>
    </font>
    <font>
      <b/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u/>
      <sz val="16"/>
      <color rgb="FF231F20"/>
      <name val="Calibri"/>
      <family val="2"/>
      <scheme val="minor"/>
    </font>
    <font>
      <sz val="16"/>
      <color rgb="FF262624"/>
      <name val="Calibri"/>
      <family val="2"/>
      <scheme val="minor"/>
    </font>
    <font>
      <sz val="16"/>
      <color rgb="FF444443"/>
      <name val="Calibri"/>
      <family val="2"/>
      <scheme val="minor"/>
    </font>
    <font>
      <sz val="16"/>
      <color rgb="FF383836"/>
      <name val="Calibri"/>
      <family val="2"/>
      <scheme val="minor"/>
    </font>
    <font>
      <sz val="16"/>
      <color rgb="FF1C1D1A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231F2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262624"/>
      <name val="Calibri"/>
      <family val="2"/>
      <scheme val="minor"/>
    </font>
    <font>
      <b/>
      <sz val="18"/>
      <color rgb="FF383836"/>
      <name val="Calibri"/>
      <family val="2"/>
      <scheme val="minor"/>
    </font>
    <font>
      <b/>
      <sz val="18"/>
      <color rgb="FF1C1D1A"/>
      <name val="Calibri"/>
      <family val="2"/>
      <scheme val="minor"/>
    </font>
    <font>
      <b/>
      <u/>
      <sz val="18"/>
      <color rgb="FF231F20"/>
      <name val="Calibri"/>
      <family val="2"/>
      <scheme val="minor"/>
    </font>
    <font>
      <b/>
      <sz val="18"/>
      <color rgb="FF444443"/>
      <name val="Calibri"/>
      <family val="2"/>
      <scheme val="minor"/>
    </font>
    <font>
      <sz val="26"/>
      <name val="Arial"/>
      <family val="2"/>
    </font>
    <font>
      <sz val="48"/>
      <color rgb="FF1C1D1A"/>
      <name val="Calibri"/>
      <family val="2"/>
      <scheme val="minor"/>
    </font>
    <font>
      <sz val="48"/>
      <name val="Arial"/>
      <family val="2"/>
    </font>
    <font>
      <sz val="11"/>
      <name val="Arial"/>
      <family val="2"/>
    </font>
    <font>
      <sz val="16"/>
      <name val="Arial"/>
      <family val="2"/>
    </font>
    <font>
      <b/>
      <sz val="12"/>
      <color rgb="FFFF0000"/>
      <name val="Calibri"/>
      <family val="2"/>
    </font>
    <font>
      <b/>
      <sz val="12"/>
      <color rgb="FF00AF50"/>
      <name val="Calibri"/>
      <family val="2"/>
    </font>
    <font>
      <b/>
      <sz val="9"/>
      <color rgb="FFFF0000"/>
      <name val="Calibri"/>
      <family val="2"/>
    </font>
    <font>
      <b/>
      <sz val="9"/>
      <color rgb="FF000000"/>
      <name val="Calibri"/>
      <family val="2"/>
    </font>
    <font>
      <b/>
      <sz val="9"/>
      <name val="Calibri"/>
      <family val="2"/>
    </font>
    <font>
      <b/>
      <sz val="9"/>
      <color rgb="FF00AF50"/>
      <name val="Calibri"/>
      <family val="2"/>
    </font>
    <font>
      <sz val="22"/>
      <color theme="0"/>
      <name val="Libre Franklin"/>
    </font>
    <font>
      <sz val="11"/>
      <color theme="1"/>
      <name val="Calibri"/>
      <family val="2"/>
    </font>
    <font>
      <sz val="14"/>
      <color theme="1"/>
      <name val="Libre Franklin"/>
    </font>
    <font>
      <sz val="11"/>
      <color theme="1"/>
      <name val="Arial"/>
      <family val="2"/>
    </font>
    <font>
      <sz val="14"/>
      <color theme="0"/>
      <name val="Libre Franklin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00"/>
      <name val="Calibri"/>
      <family val="2"/>
    </font>
    <font>
      <b/>
      <sz val="14"/>
      <color rgb="FF00AF50"/>
      <name val="Calibri"/>
      <family val="2"/>
    </font>
    <font>
      <sz val="12"/>
      <color rgb="FFFF0000"/>
      <name val="Calibri"/>
      <family val="2"/>
    </font>
    <font>
      <b/>
      <sz val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0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56"/>
      </patternFill>
    </fill>
    <fill>
      <patternFill patternType="solid">
        <fgColor indexed="9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7"/>
        <bgColor theme="7"/>
      </patternFill>
    </fill>
    <fill>
      <patternFill patternType="solid">
        <fgColor rgb="FFC00000"/>
        <bgColor rgb="FFC00000"/>
      </patternFill>
    </fill>
    <fill>
      <patternFill patternType="solid">
        <fgColor theme="4"/>
        <bgColor theme="4"/>
      </patternFill>
    </fill>
    <fill>
      <patternFill patternType="solid">
        <fgColor rgb="FF93C47D"/>
        <bgColor rgb="FF93C47D"/>
      </patternFill>
    </fill>
    <fill>
      <patternFill patternType="solid">
        <fgColor rgb="FF92D050"/>
        <bgColor theme="9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54"/>
      </right>
      <top/>
      <bottom/>
      <diagonal/>
    </border>
    <border>
      <left style="hair">
        <color indexed="54"/>
      </left>
      <right/>
      <top/>
      <bottom style="hair">
        <color indexed="54"/>
      </bottom>
      <diagonal/>
    </border>
    <border>
      <left/>
      <right/>
      <top/>
      <bottom style="hair">
        <color indexed="54"/>
      </bottom>
      <diagonal/>
    </border>
    <border>
      <left/>
      <right style="hair">
        <color indexed="54"/>
      </right>
      <top/>
      <bottom style="hair">
        <color indexed="54"/>
      </bottom>
      <diagonal/>
    </border>
    <border>
      <left style="hair">
        <color indexed="54"/>
      </left>
      <right/>
      <top style="hair">
        <color indexed="54"/>
      </top>
      <bottom/>
      <diagonal/>
    </border>
    <border>
      <left/>
      <right/>
      <top style="hair">
        <color indexed="54"/>
      </top>
      <bottom/>
      <diagonal/>
    </border>
    <border>
      <left/>
      <right style="hair">
        <color indexed="54"/>
      </right>
      <top style="hair">
        <color indexed="5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hair">
        <color indexed="5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7">
    <xf numFmtId="0" fontId="0" fillId="0" borderId="0"/>
    <xf numFmtId="165" fontId="5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4" fillId="0" borderId="0"/>
    <xf numFmtId="43" fontId="4" fillId="0" borderId="0" applyFont="0" applyFill="0" applyBorder="0" applyAlignment="0" applyProtection="0"/>
    <xf numFmtId="0" fontId="43" fillId="0" borderId="0"/>
    <xf numFmtId="0" fontId="46" fillId="0" borderId="0"/>
  </cellStyleXfs>
  <cellXfs count="302">
    <xf numFmtId="0" fontId="0" fillId="0" borderId="0" xfId="0"/>
    <xf numFmtId="0" fontId="0" fillId="0" borderId="0" xfId="0" applyBorder="1"/>
    <xf numFmtId="0" fontId="0" fillId="0" borderId="0" xfId="0" applyProtection="1"/>
    <xf numFmtId="0" fontId="0" fillId="0" borderId="0" xfId="0" applyBorder="1" applyAlignment="1" applyProtection="1"/>
    <xf numFmtId="0" fontId="7" fillId="0" borderId="0" xfId="0" applyFont="1" applyAlignment="1" applyProtection="1">
      <alignment horizontal="left"/>
    </xf>
    <xf numFmtId="0" fontId="0" fillId="0" borderId="0" xfId="0" applyBorder="1" applyAlignment="1" applyProtection="1">
      <alignment wrapText="1"/>
    </xf>
    <xf numFmtId="0" fontId="8" fillId="0" borderId="0" xfId="0" applyFont="1" applyProtection="1"/>
    <xf numFmtId="0" fontId="9" fillId="0" borderId="0" xfId="0" applyFont="1" applyAlignment="1" applyProtection="1"/>
    <xf numFmtId="0" fontId="0" fillId="4" borderId="0" xfId="0" applyFill="1" applyBorder="1" applyProtection="1"/>
    <xf numFmtId="0" fontId="0" fillId="0" borderId="0" xfId="0" applyBorder="1" applyProtection="1"/>
    <xf numFmtId="0" fontId="0" fillId="0" borderId="0" xfId="0" applyAlignment="1" applyProtection="1"/>
    <xf numFmtId="0" fontId="11" fillId="0" borderId="0" xfId="0" applyFont="1" applyAlignment="1" applyProtection="1"/>
    <xf numFmtId="0" fontId="16" fillId="0" borderId="2" xfId="0" applyFont="1" applyBorder="1" applyProtection="1"/>
    <xf numFmtId="0" fontId="0" fillId="0" borderId="2" xfId="0" applyBorder="1" applyProtection="1"/>
    <xf numFmtId="0" fontId="0" fillId="0" borderId="0" xfId="0" applyFill="1"/>
    <xf numFmtId="0" fontId="0" fillId="0" borderId="0" xfId="0" applyFont="1" applyFill="1"/>
    <xf numFmtId="0" fontId="11" fillId="0" borderId="0" xfId="0" applyFont="1"/>
    <xf numFmtId="0" fontId="13" fillId="0" borderId="0" xfId="0" applyFont="1" applyFill="1" applyBorder="1" applyAlignment="1"/>
    <xf numFmtId="0" fontId="12" fillId="0" borderId="0" xfId="0" applyFont="1" applyFill="1" applyBorder="1" applyAlignment="1"/>
    <xf numFmtId="0" fontId="0" fillId="0" borderId="0" xfId="0" applyFill="1" applyBorder="1" applyAlignment="1"/>
    <xf numFmtId="0" fontId="0" fillId="0" borderId="3" xfId="0" applyBorder="1"/>
    <xf numFmtId="0" fontId="19" fillId="0" borderId="0" xfId="0" applyFont="1" applyBorder="1" applyAlignment="1" applyProtection="1"/>
    <xf numFmtId="0" fontId="19" fillId="0" borderId="5" xfId="0" applyFont="1" applyBorder="1" applyAlignment="1" applyProtection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0" fontId="13" fillId="5" borderId="5" xfId="0" applyFont="1" applyFill="1" applyBorder="1" applyProtection="1"/>
    <xf numFmtId="0" fontId="21" fillId="0" borderId="5" xfId="0" applyFont="1" applyBorder="1" applyAlignment="1" applyProtection="1">
      <alignment horizontal="left" vertical="center"/>
    </xf>
    <xf numFmtId="0" fontId="22" fillId="0" borderId="0" xfId="0" applyFont="1" applyProtection="1"/>
    <xf numFmtId="0" fontId="24" fillId="0" borderId="0" xfId="0" applyFont="1" applyProtection="1"/>
    <xf numFmtId="0" fontId="24" fillId="0" borderId="0" xfId="0" applyFont="1" applyAlignment="1" applyProtection="1"/>
    <xf numFmtId="0" fontId="22" fillId="0" borderId="0" xfId="0" applyFont="1" applyAlignment="1" applyProtection="1">
      <alignment horizontal="right"/>
    </xf>
    <xf numFmtId="0" fontId="25" fillId="0" borderId="0" xfId="2" applyFont="1" applyBorder="1" applyAlignment="1" applyProtection="1"/>
    <xf numFmtId="0" fontId="26" fillId="0" borderId="0" xfId="0" applyFont="1" applyBorder="1" applyAlignment="1" applyProtection="1">
      <alignment horizontal="right"/>
    </xf>
    <xf numFmtId="0" fontId="24" fillId="0" borderId="0" xfId="0" applyFont="1" applyBorder="1" applyProtection="1"/>
    <xf numFmtId="0" fontId="26" fillId="0" borderId="6" xfId="0" applyFont="1" applyBorder="1" applyAlignment="1" applyProtection="1">
      <alignment horizontal="right"/>
    </xf>
    <xf numFmtId="0" fontId="26" fillId="0" borderId="7" xfId="2" applyFont="1" applyFill="1" applyBorder="1" applyAlignment="1" applyProtection="1">
      <alignment horizontal="right"/>
    </xf>
    <xf numFmtId="0" fontId="26" fillId="0" borderId="7" xfId="0" applyFont="1" applyBorder="1" applyAlignment="1" applyProtection="1">
      <alignment horizontal="right"/>
    </xf>
    <xf numFmtId="0" fontId="22" fillId="0" borderId="7" xfId="0" applyFont="1" applyBorder="1" applyAlignment="1" applyProtection="1">
      <alignment horizontal="left"/>
    </xf>
    <xf numFmtId="0" fontId="29" fillId="0" borderId="0" xfId="0" applyFont="1" applyBorder="1" applyAlignment="1" applyProtection="1"/>
    <xf numFmtId="0" fontId="22" fillId="0" borderId="0" xfId="0" applyFont="1" applyBorder="1" applyProtection="1"/>
    <xf numFmtId="0" fontId="26" fillId="0" borderId="0" xfId="0" applyFont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/>
    </xf>
    <xf numFmtId="0" fontId="22" fillId="0" borderId="0" xfId="0" applyFont="1" applyBorder="1" applyAlignment="1" applyProtection="1">
      <alignment vertical="top"/>
    </xf>
    <xf numFmtId="0" fontId="27" fillId="6" borderId="4" xfId="0" applyFont="1" applyFill="1" applyBorder="1" applyAlignment="1" applyProtection="1">
      <alignment horizontal="left" vertical="top"/>
    </xf>
    <xf numFmtId="14" fontId="27" fillId="6" borderId="4" xfId="0" applyNumberFormat="1" applyFont="1" applyFill="1" applyBorder="1" applyAlignment="1" applyProtection="1">
      <alignment horizontal="center" vertical="top"/>
    </xf>
    <xf numFmtId="0" fontId="32" fillId="0" borderId="0" xfId="0" applyFont="1" applyProtection="1"/>
    <xf numFmtId="0" fontId="21" fillId="0" borderId="0" xfId="0" applyFont="1" applyBorder="1" applyAlignment="1" applyProtection="1">
      <alignment horizontal="left" vertical="center"/>
    </xf>
    <xf numFmtId="0" fontId="24" fillId="0" borderId="0" xfId="0" applyFont="1"/>
    <xf numFmtId="0" fontId="33" fillId="0" borderId="0" xfId="0" applyFont="1"/>
    <xf numFmtId="0" fontId="24" fillId="0" borderId="1" xfId="0" applyFont="1" applyBorder="1"/>
    <xf numFmtId="0" fontId="24" fillId="0" borderId="0" xfId="0" applyFont="1" applyBorder="1" applyAlignment="1" applyProtection="1"/>
    <xf numFmtId="0" fontId="31" fillId="3" borderId="4" xfId="0" applyFont="1" applyFill="1" applyBorder="1" applyAlignment="1" applyProtection="1">
      <alignment horizontal="left" vertical="top"/>
    </xf>
    <xf numFmtId="0" fontId="26" fillId="3" borderId="4" xfId="0" applyFont="1" applyFill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left" wrapText="1"/>
    </xf>
    <xf numFmtId="0" fontId="13" fillId="2" borderId="4" xfId="0" applyFont="1" applyFill="1" applyBorder="1" applyAlignment="1" applyProtection="1">
      <alignment horizontal="center"/>
    </xf>
    <xf numFmtId="0" fontId="13" fillId="2" borderId="4" xfId="0" applyFont="1" applyFill="1" applyBorder="1" applyAlignment="1" applyProtection="1"/>
    <xf numFmtId="0" fontId="13" fillId="2" borderId="5" xfId="0" applyFont="1" applyFill="1" applyBorder="1" applyProtection="1"/>
    <xf numFmtId="0" fontId="19" fillId="6" borderId="0" xfId="0" applyFont="1" applyFill="1" applyBorder="1" applyProtection="1"/>
    <xf numFmtId="0" fontId="24" fillId="5" borderId="0" xfId="0" applyFont="1" applyFill="1" applyBorder="1" applyProtection="1"/>
    <xf numFmtId="0" fontId="27" fillId="5" borderId="0" xfId="0" applyFont="1" applyFill="1" applyBorder="1" applyProtection="1"/>
    <xf numFmtId="0" fontId="30" fillId="5" borderId="0" xfId="0" applyFont="1" applyFill="1" applyBorder="1" applyAlignment="1" applyProtection="1">
      <alignment horizontal="right"/>
    </xf>
    <xf numFmtId="0" fontId="15" fillId="0" borderId="0" xfId="0" applyFont="1" applyFill="1" applyBorder="1"/>
    <xf numFmtId="0" fontId="17" fillId="0" borderId="0" xfId="0" applyFont="1" applyBorder="1"/>
    <xf numFmtId="0" fontId="15" fillId="0" borderId="0" xfId="0" applyFont="1" applyFill="1" applyBorder="1" applyAlignment="1">
      <alignment horizontal="centerContinuous"/>
    </xf>
    <xf numFmtId="0" fontId="18" fillId="0" borderId="0" xfId="0" applyFont="1" applyFill="1" applyBorder="1" applyAlignment="1">
      <alignment horizontal="centerContinuous"/>
    </xf>
    <xf numFmtId="0" fontId="13" fillId="0" borderId="0" xfId="0" applyFont="1" applyFill="1" applyBorder="1" applyAlignment="1">
      <alignment horizontal="centerContinuous"/>
    </xf>
    <xf numFmtId="0" fontId="0" fillId="0" borderId="0" xfId="0" applyFill="1" applyBorder="1"/>
    <xf numFmtId="0" fontId="36" fillId="0" borderId="6" xfId="0" applyFont="1" applyBorder="1" applyAlignment="1" applyProtection="1">
      <alignment horizontal="center" vertical="center"/>
    </xf>
    <xf numFmtId="0" fontId="14" fillId="0" borderId="0" xfId="0" applyFont="1" applyBorder="1" applyProtection="1"/>
    <xf numFmtId="0" fontId="14" fillId="0" borderId="0" xfId="0" applyFont="1" applyBorder="1" applyAlignment="1" applyProtection="1">
      <alignment horizontal="right"/>
    </xf>
    <xf numFmtId="0" fontId="14" fillId="0" borderId="0" xfId="0" applyFont="1" applyBorder="1" applyAlignment="1" applyProtection="1">
      <alignment wrapText="1"/>
    </xf>
    <xf numFmtId="165" fontId="14" fillId="0" borderId="0" xfId="1" applyFont="1" applyBorder="1" applyProtection="1"/>
    <xf numFmtId="0" fontId="4" fillId="0" borderId="0" xfId="3"/>
    <xf numFmtId="0" fontId="14" fillId="0" borderId="16" xfId="0" applyFont="1" applyBorder="1" applyAlignment="1" applyProtection="1">
      <alignment horizontal="right"/>
    </xf>
    <xf numFmtId="0" fontId="13" fillId="2" borderId="19" xfId="0" applyFont="1" applyFill="1" applyBorder="1" applyAlignment="1" applyProtection="1"/>
    <xf numFmtId="0" fontId="27" fillId="0" borderId="18" xfId="0" applyFont="1" applyBorder="1" applyAlignment="1" applyProtection="1"/>
    <xf numFmtId="0" fontId="41" fillId="0" borderId="0" xfId="0" applyFont="1" applyAlignment="1">
      <alignment horizontal="left" vertical="center" wrapText="1" indent="1"/>
    </xf>
    <xf numFmtId="0" fontId="42" fillId="0" borderId="0" xfId="0" applyFont="1" applyAlignment="1">
      <alignment horizontal="left" vertical="center" wrapText="1" indent="1"/>
    </xf>
    <xf numFmtId="14" fontId="0" fillId="0" borderId="8" xfId="0" applyNumberFormat="1" applyBorder="1" applyAlignment="1" applyProtection="1"/>
    <xf numFmtId="0" fontId="6" fillId="0" borderId="8" xfId="0" applyFont="1" applyBorder="1" applyAlignment="1" applyProtection="1">
      <alignment horizontal="left" vertical="center"/>
    </xf>
    <xf numFmtId="0" fontId="0" fillId="0" borderId="8" xfId="0" applyBorder="1" applyAlignment="1" applyProtection="1">
      <alignment horizontal="left"/>
    </xf>
    <xf numFmtId="0" fontId="3" fillId="0" borderId="0" xfId="3" applyFont="1"/>
    <xf numFmtId="0" fontId="38" fillId="0" borderId="18" xfId="3" applyFont="1" applyBorder="1" applyAlignment="1">
      <alignment horizontal="center" vertical="center"/>
    </xf>
    <xf numFmtId="0" fontId="0" fillId="0" borderId="18" xfId="0" applyBorder="1"/>
    <xf numFmtId="0" fontId="4" fillId="0" borderId="18" xfId="3" applyBorder="1" applyAlignment="1">
      <alignment horizontal="center" vertical="center"/>
    </xf>
    <xf numFmtId="0" fontId="3" fillId="0" borderId="18" xfId="3" applyFont="1" applyBorder="1"/>
    <xf numFmtId="0" fontId="4" fillId="0" borderId="18" xfId="3" applyBorder="1"/>
    <xf numFmtId="164" fontId="4" fillId="0" borderId="18" xfId="3" applyNumberFormat="1" applyBorder="1"/>
    <xf numFmtId="9" fontId="4" fillId="0" borderId="18" xfId="3" applyNumberFormat="1" applyBorder="1"/>
    <xf numFmtId="43" fontId="0" fillId="0" borderId="18" xfId="4" applyFont="1" applyBorder="1"/>
    <xf numFmtId="164" fontId="0" fillId="0" borderId="18" xfId="0" applyNumberFormat="1" applyBorder="1"/>
    <xf numFmtId="0" fontId="40" fillId="0" borderId="18" xfId="0" applyFont="1" applyBorder="1"/>
    <xf numFmtId="9" fontId="0" fillId="0" borderId="18" xfId="0" applyNumberFormat="1" applyBorder="1"/>
    <xf numFmtId="43" fontId="0" fillId="0" borderId="18" xfId="0" applyNumberFormat="1" applyBorder="1"/>
    <xf numFmtId="0" fontId="38" fillId="7" borderId="18" xfId="3" applyFont="1" applyFill="1" applyBorder="1" applyAlignment="1">
      <alignment horizontal="center" vertical="center"/>
    </xf>
    <xf numFmtId="0" fontId="0" fillId="7" borderId="18" xfId="0" applyFill="1" applyBorder="1"/>
    <xf numFmtId="43" fontId="38" fillId="7" borderId="18" xfId="4" applyFont="1" applyFill="1" applyBorder="1" applyAlignment="1">
      <alignment horizontal="center" vertical="center" wrapText="1"/>
    </xf>
    <xf numFmtId="0" fontId="38" fillId="7" borderId="0" xfId="3" applyFont="1" applyFill="1" applyAlignment="1">
      <alignment horizontal="center" vertical="center"/>
    </xf>
    <xf numFmtId="0" fontId="17" fillId="0" borderId="18" xfId="0" applyFont="1" applyBorder="1"/>
    <xf numFmtId="0" fontId="39" fillId="0" borderId="18" xfId="3" applyFont="1" applyBorder="1"/>
    <xf numFmtId="0" fontId="44" fillId="0" borderId="18" xfId="3" applyFont="1" applyBorder="1"/>
    <xf numFmtId="0" fontId="48" fillId="0" borderId="18" xfId="6" applyFont="1" applyFill="1" applyBorder="1" applyAlignment="1">
      <alignment vertical="top" wrapText="1"/>
    </xf>
    <xf numFmtId="0" fontId="2" fillId="0" borderId="18" xfId="3" applyFont="1" applyBorder="1" applyAlignment="1">
      <alignment horizontal="center"/>
    </xf>
    <xf numFmtId="0" fontId="47" fillId="0" borderId="0" xfId="6" applyFont="1" applyFill="1" applyBorder="1" applyAlignment="1">
      <alignment horizontal="left" vertical="top" wrapText="1"/>
    </xf>
    <xf numFmtId="0" fontId="45" fillId="0" borderId="0" xfId="6" applyFont="1" applyFill="1" applyBorder="1" applyAlignment="1">
      <alignment horizontal="left" vertical="top" wrapText="1"/>
    </xf>
    <xf numFmtId="0" fontId="46" fillId="0" borderId="0" xfId="6" applyFill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vertical="top" wrapText="1"/>
    </xf>
    <xf numFmtId="2" fontId="52" fillId="0" borderId="0" xfId="0" applyNumberFormat="1" applyFont="1" applyAlignment="1">
      <alignment vertical="top" shrinkToFit="1"/>
    </xf>
    <xf numFmtId="1" fontId="51" fillId="0" borderId="0" xfId="0" applyNumberFormat="1" applyFont="1" applyAlignment="1">
      <alignment horizontal="left" vertical="top" shrinkToFit="1"/>
    </xf>
    <xf numFmtId="0" fontId="12" fillId="0" borderId="0" xfId="0" applyFont="1" applyAlignment="1">
      <alignment horizontal="center" vertical="top" wrapText="1"/>
    </xf>
    <xf numFmtId="1" fontId="51" fillId="0" borderId="0" xfId="0" applyNumberFormat="1" applyFont="1" applyAlignment="1">
      <alignment vertical="top" shrinkToFit="1"/>
    </xf>
    <xf numFmtId="1" fontId="51" fillId="0" borderId="0" xfId="0" applyNumberFormat="1" applyFont="1" applyAlignment="1">
      <alignment horizontal="center" vertical="top" shrinkToFit="1"/>
    </xf>
    <xf numFmtId="0" fontId="12" fillId="0" borderId="0" xfId="0" applyFont="1" applyAlignment="1">
      <alignment vertical="top"/>
    </xf>
    <xf numFmtId="0" fontId="51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53" fillId="0" borderId="0" xfId="0" applyFont="1" applyAlignment="1">
      <alignment vertical="top" wrapText="1"/>
    </xf>
    <xf numFmtId="0" fontId="51" fillId="0" borderId="0" xfId="0" applyFont="1" applyAlignment="1">
      <alignment horizontal="left" vertical="top" wrapText="1"/>
    </xf>
    <xf numFmtId="0" fontId="12" fillId="0" borderId="0" xfId="0" applyFont="1" applyAlignment="1">
      <alignment vertical="center" wrapText="1"/>
    </xf>
    <xf numFmtId="2" fontId="52" fillId="0" borderId="0" xfId="0" applyNumberFormat="1" applyFont="1" applyAlignment="1">
      <alignment vertical="center" shrinkToFit="1"/>
    </xf>
    <xf numFmtId="1" fontId="51" fillId="0" borderId="0" xfId="0" applyNumberFormat="1" applyFont="1" applyAlignment="1">
      <alignment vertical="center" shrinkToFit="1"/>
    </xf>
    <xf numFmtId="0" fontId="12" fillId="0" borderId="0" xfId="0" applyFont="1" applyAlignment="1">
      <alignment vertical="center"/>
    </xf>
    <xf numFmtId="0" fontId="54" fillId="0" borderId="0" xfId="0" applyFont="1" applyAlignment="1">
      <alignment vertical="top" wrapText="1"/>
    </xf>
    <xf numFmtId="0" fontId="29" fillId="0" borderId="0" xfId="0" applyFont="1" applyBorder="1" applyAlignment="1" applyProtection="1"/>
    <xf numFmtId="14" fontId="27" fillId="0" borderId="0" xfId="0" applyNumberFormat="1" applyFont="1" applyBorder="1" applyAlignment="1" applyProtection="1">
      <alignment horizontal="left"/>
    </xf>
    <xf numFmtId="0" fontId="29" fillId="5" borderId="0" xfId="0" applyFont="1" applyFill="1" applyBorder="1" applyAlignment="1" applyProtection="1"/>
    <xf numFmtId="0" fontId="26" fillId="0" borderId="0" xfId="0" applyFont="1" applyBorder="1" applyAlignment="1" applyProtection="1"/>
    <xf numFmtId="1" fontId="27" fillId="0" borderId="0" xfId="0" applyNumberFormat="1" applyFont="1" applyBorder="1" applyAlignment="1" applyProtection="1">
      <alignment horizontal="left"/>
    </xf>
    <xf numFmtId="0" fontId="24" fillId="0" borderId="0" xfId="0" applyFont="1" applyAlignment="1"/>
    <xf numFmtId="0" fontId="26" fillId="3" borderId="4" xfId="0" applyFont="1" applyFill="1" applyBorder="1" applyAlignment="1" applyProtection="1">
      <alignment horizontal="center" vertical="top"/>
    </xf>
    <xf numFmtId="0" fontId="55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2" fontId="55" fillId="0" borderId="0" xfId="0" applyNumberFormat="1" applyFont="1" applyAlignment="1">
      <alignment vertical="center" wrapText="1"/>
    </xf>
    <xf numFmtId="0" fontId="57" fillId="0" borderId="0" xfId="0" applyFont="1" applyAlignment="1">
      <alignment horizontal="center" vertical="center" wrapText="1"/>
    </xf>
    <xf numFmtId="2" fontId="56" fillId="0" borderId="0" xfId="0" applyNumberFormat="1" applyFont="1" applyAlignment="1">
      <alignment vertical="center" wrapText="1"/>
    </xf>
    <xf numFmtId="0" fontId="58" fillId="0" borderId="0" xfId="0" applyFont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47" fillId="0" borderId="18" xfId="6" applyFont="1" applyFill="1" applyBorder="1" applyAlignment="1">
      <alignment horizontal="left" vertical="top" wrapText="1"/>
    </xf>
    <xf numFmtId="0" fontId="59" fillId="7" borderId="18" xfId="3" applyFont="1" applyFill="1" applyBorder="1" applyAlignment="1">
      <alignment horizontal="center" vertical="center"/>
    </xf>
    <xf numFmtId="0" fontId="60" fillId="7" borderId="18" xfId="0" applyFont="1" applyFill="1" applyBorder="1"/>
    <xf numFmtId="43" fontId="59" fillId="7" borderId="18" xfId="4" applyFont="1" applyFill="1" applyBorder="1" applyAlignment="1">
      <alignment horizontal="center" vertical="center" wrapText="1"/>
    </xf>
    <xf numFmtId="0" fontId="61" fillId="0" borderId="18" xfId="3" applyFont="1" applyBorder="1" applyAlignment="1">
      <alignment horizontal="center" vertical="center"/>
    </xf>
    <xf numFmtId="0" fontId="59" fillId="0" borderId="18" xfId="3" applyFont="1" applyBorder="1" applyAlignment="1">
      <alignment horizontal="center" vertical="center"/>
    </xf>
    <xf numFmtId="0" fontId="61" fillId="0" borderId="18" xfId="3" applyFont="1" applyBorder="1" applyAlignment="1">
      <alignment horizontal="center"/>
    </xf>
    <xf numFmtId="0" fontId="62" fillId="0" borderId="18" xfId="0" applyFont="1" applyBorder="1" applyAlignment="1">
      <alignment horizontal="center" vertical="center" wrapText="1"/>
    </xf>
    <xf numFmtId="0" fontId="62" fillId="0" borderId="18" xfId="0" applyFont="1" applyBorder="1" applyAlignment="1">
      <alignment horizontal="left" vertical="center" wrapText="1"/>
    </xf>
    <xf numFmtId="0" fontId="63" fillId="0" borderId="18" xfId="0" applyFont="1" applyBorder="1"/>
    <xf numFmtId="2" fontId="62" fillId="0" borderId="18" xfId="0" applyNumberFormat="1" applyFont="1" applyBorder="1" applyAlignment="1">
      <alignment vertical="center" wrapText="1"/>
    </xf>
    <xf numFmtId="9" fontId="61" fillId="0" borderId="18" xfId="3" applyNumberFormat="1" applyFont="1" applyBorder="1"/>
    <xf numFmtId="164" fontId="60" fillId="0" borderId="18" xfId="0" applyNumberFormat="1" applyFont="1" applyBorder="1"/>
    <xf numFmtId="0" fontId="60" fillId="0" borderId="18" xfId="0" applyFont="1" applyBorder="1"/>
    <xf numFmtId="0" fontId="64" fillId="0" borderId="18" xfId="0" applyFont="1" applyBorder="1" applyAlignment="1">
      <alignment horizontal="center" vertical="center"/>
    </xf>
    <xf numFmtId="0" fontId="60" fillId="0" borderId="18" xfId="0" applyFont="1" applyBorder="1" applyAlignment="1">
      <alignment vertical="top" wrapText="1"/>
    </xf>
    <xf numFmtId="0" fontId="60" fillId="0" borderId="18" xfId="0" applyFont="1" applyBorder="1" applyAlignment="1">
      <alignment vertical="top"/>
    </xf>
    <xf numFmtId="0" fontId="60" fillId="0" borderId="18" xfId="6" applyFont="1" applyFill="1" applyBorder="1" applyAlignment="1">
      <alignment horizontal="left" vertical="top" wrapText="1"/>
    </xf>
    <xf numFmtId="0" fontId="62" fillId="0" borderId="18" xfId="0" applyFont="1" applyBorder="1" applyAlignment="1">
      <alignment horizontal="center" vertical="center"/>
    </xf>
    <xf numFmtId="0" fontId="62" fillId="0" borderId="18" xfId="0" applyFont="1" applyBorder="1" applyAlignment="1">
      <alignment horizontal="left" vertical="center"/>
    </xf>
    <xf numFmtId="0" fontId="65" fillId="0" borderId="18" xfId="0" applyFont="1" applyBorder="1" applyAlignment="1">
      <alignment horizontal="left" vertical="center" wrapText="1"/>
    </xf>
    <xf numFmtId="0" fontId="60" fillId="0" borderId="18" xfId="0" applyFont="1" applyBorder="1" applyAlignment="1">
      <alignment horizontal="left" vertical="center" wrapText="1"/>
    </xf>
    <xf numFmtId="2" fontId="64" fillId="0" borderId="18" xfId="0" applyNumberFormat="1" applyFont="1" applyBorder="1" applyAlignment="1">
      <alignment vertical="center" wrapText="1"/>
    </xf>
    <xf numFmtId="0" fontId="64" fillId="0" borderId="18" xfId="0" applyFont="1" applyBorder="1" applyAlignment="1">
      <alignment horizontal="center" vertical="center" wrapText="1"/>
    </xf>
    <xf numFmtId="2" fontId="64" fillId="0" borderId="18" xfId="0" applyNumberFormat="1" applyFont="1" applyBorder="1" applyAlignment="1">
      <alignment vertical="center"/>
    </xf>
    <xf numFmtId="0" fontId="60" fillId="0" borderId="18" xfId="0" applyFont="1" applyBorder="1" applyAlignment="1">
      <alignment horizontal="center" vertical="center" wrapText="1"/>
    </xf>
    <xf numFmtId="2" fontId="62" fillId="0" borderId="18" xfId="0" applyNumberFormat="1" applyFont="1" applyBorder="1" applyAlignment="1">
      <alignment vertical="center" shrinkToFit="1"/>
    </xf>
    <xf numFmtId="0" fontId="66" fillId="0" borderId="18" xfId="0" applyFont="1" applyBorder="1" applyAlignment="1">
      <alignment horizontal="center" vertical="center" wrapText="1"/>
    </xf>
    <xf numFmtId="0" fontId="66" fillId="0" borderId="18" xfId="0" applyFont="1" applyBorder="1" applyAlignment="1">
      <alignment horizontal="left" vertical="center" wrapText="1"/>
    </xf>
    <xf numFmtId="2" fontId="66" fillId="0" borderId="18" xfId="0" applyNumberFormat="1" applyFont="1" applyBorder="1" applyAlignment="1">
      <alignment vertical="center" wrapText="1"/>
    </xf>
    <xf numFmtId="0" fontId="68" fillId="0" borderId="18" xfId="0" applyFont="1" applyBorder="1" applyAlignment="1">
      <alignment horizontal="left" vertical="center" wrapText="1"/>
    </xf>
    <xf numFmtId="0" fontId="69" fillId="0" borderId="18" xfId="0" applyFont="1" applyBorder="1" applyAlignment="1">
      <alignment horizontal="center" vertical="center" wrapText="1"/>
    </xf>
    <xf numFmtId="0" fontId="69" fillId="0" borderId="18" xfId="0" applyFont="1" applyBorder="1" applyAlignment="1">
      <alignment horizontal="left" vertical="center" wrapText="1"/>
    </xf>
    <xf numFmtId="2" fontId="69" fillId="0" borderId="18" xfId="0" applyNumberFormat="1" applyFont="1" applyBorder="1" applyAlignment="1">
      <alignment vertical="center" wrapText="1"/>
    </xf>
    <xf numFmtId="0" fontId="69" fillId="0" borderId="18" xfId="0" applyFont="1" applyBorder="1" applyAlignment="1">
      <alignment vertical="center" wrapText="1"/>
    </xf>
    <xf numFmtId="0" fontId="69" fillId="0" borderId="18" xfId="0" applyFont="1" applyBorder="1" applyAlignment="1">
      <alignment horizontal="center" vertical="center"/>
    </xf>
    <xf numFmtId="0" fontId="70" fillId="7" borderId="18" xfId="3" applyFont="1" applyFill="1" applyBorder="1" applyAlignment="1">
      <alignment horizontal="center" vertical="center"/>
    </xf>
    <xf numFmtId="0" fontId="71" fillId="0" borderId="18" xfId="0" applyFont="1" applyBorder="1" applyAlignment="1">
      <alignment horizontal="left" vertical="center"/>
    </xf>
    <xf numFmtId="0" fontId="72" fillId="0" borderId="18" xfId="0" applyFont="1" applyBorder="1" applyAlignment="1">
      <alignment horizontal="left" vertical="center"/>
    </xf>
    <xf numFmtId="0" fontId="71" fillId="0" borderId="18" xfId="0" applyFont="1" applyBorder="1" applyAlignment="1">
      <alignment horizontal="center" vertical="center"/>
    </xf>
    <xf numFmtId="0" fontId="73" fillId="0" borderId="18" xfId="6" applyFont="1" applyFill="1" applyBorder="1" applyAlignment="1">
      <alignment vertical="top"/>
    </xf>
    <xf numFmtId="0" fontId="71" fillId="0" borderId="18" xfId="0" applyFont="1" applyBorder="1" applyAlignment="1">
      <alignment vertical="center"/>
    </xf>
    <xf numFmtId="0" fontId="74" fillId="0" borderId="18" xfId="0" applyFont="1" applyBorder="1" applyAlignment="1">
      <alignment horizontal="left" vertical="center"/>
    </xf>
    <xf numFmtId="0" fontId="75" fillId="0" borderId="18" xfId="0" applyFont="1" applyBorder="1" applyAlignment="1">
      <alignment horizontal="left" vertical="center"/>
    </xf>
    <xf numFmtId="0" fontId="73" fillId="0" borderId="18" xfId="0" applyFont="1" applyBorder="1" applyAlignment="1"/>
    <xf numFmtId="0" fontId="76" fillId="0" borderId="18" xfId="0" applyFont="1" applyBorder="1" applyAlignment="1">
      <alignment horizontal="left" vertical="center"/>
    </xf>
    <xf numFmtId="0" fontId="2" fillId="0" borderId="26" xfId="3" applyFont="1" applyBorder="1" applyAlignment="1">
      <alignment horizontal="center"/>
    </xf>
    <xf numFmtId="0" fontId="45" fillId="0" borderId="18" xfId="5" applyFont="1" applyFill="1" applyBorder="1" applyAlignment="1">
      <alignment horizontal="left" vertical="top" wrapText="1"/>
    </xf>
    <xf numFmtId="0" fontId="45" fillId="0" borderId="18" xfId="0" applyFont="1" applyBorder="1" applyAlignment="1">
      <alignment vertical="top" wrapText="1"/>
    </xf>
    <xf numFmtId="0" fontId="45" fillId="0" borderId="18" xfId="0" applyFont="1" applyBorder="1" applyAlignment="1">
      <alignment horizontal="left" vertical="top" wrapText="1"/>
    </xf>
    <xf numFmtId="0" fontId="48" fillId="0" borderId="18" xfId="6" applyFont="1" applyFill="1" applyBorder="1" applyAlignment="1">
      <alignment horizontal="left" vertical="top" wrapText="1"/>
    </xf>
    <xf numFmtId="0" fontId="45" fillId="0" borderId="18" xfId="6" applyFont="1" applyFill="1" applyBorder="1" applyAlignment="1">
      <alignment horizontal="left" vertical="top" wrapText="1"/>
    </xf>
    <xf numFmtId="0" fontId="46" fillId="0" borderId="18" xfId="6" applyFill="1" applyBorder="1" applyAlignment="1">
      <alignment horizontal="left" vertical="top" wrapText="1"/>
    </xf>
    <xf numFmtId="0" fontId="49" fillId="0" borderId="18" xfId="6" applyFont="1" applyFill="1" applyBorder="1" applyAlignment="1">
      <alignment vertical="top" wrapText="1"/>
    </xf>
    <xf numFmtId="0" fontId="73" fillId="0" borderId="18" xfId="0" applyFont="1" applyBorder="1" applyAlignment="1">
      <alignment horizontal="left" vertical="center"/>
    </xf>
    <xf numFmtId="0" fontId="66" fillId="0" borderId="18" xfId="0" applyFont="1" applyBorder="1" applyAlignment="1">
      <alignment horizontal="left" vertical="center"/>
    </xf>
    <xf numFmtId="2" fontId="81" fillId="9" borderId="18" xfId="0" applyNumberFormat="1" applyFont="1" applyFill="1" applyBorder="1"/>
    <xf numFmtId="164" fontId="7" fillId="9" borderId="18" xfId="0" applyNumberFormat="1" applyFont="1" applyFill="1" applyBorder="1"/>
    <xf numFmtId="0" fontId="83" fillId="9" borderId="18" xfId="0" applyFont="1" applyFill="1" applyBorder="1"/>
    <xf numFmtId="164" fontId="83" fillId="9" borderId="18" xfId="0" applyNumberFormat="1" applyFont="1" applyFill="1" applyBorder="1"/>
    <xf numFmtId="168" fontId="79" fillId="0" borderId="0" xfId="0" applyNumberFormat="1" applyFont="1"/>
    <xf numFmtId="170" fontId="86" fillId="0" borderId="25" xfId="0" applyNumberFormat="1" applyFont="1" applyBorder="1" applyAlignment="1">
      <alignment horizontal="center" vertical="top" shrinkToFit="1"/>
    </xf>
    <xf numFmtId="2" fontId="87" fillId="0" borderId="25" xfId="0" applyNumberFormat="1" applyFont="1" applyBorder="1" applyAlignment="1">
      <alignment horizontal="center" vertical="top" shrinkToFit="1"/>
    </xf>
    <xf numFmtId="0" fontId="88" fillId="0" borderId="25" xfId="0" applyFont="1" applyBorder="1" applyAlignment="1">
      <alignment vertical="top" wrapText="1"/>
    </xf>
    <xf numFmtId="2" fontId="89" fillId="0" borderId="25" xfId="0" applyNumberFormat="1" applyFont="1" applyBorder="1" applyAlignment="1">
      <alignment horizontal="center" vertical="top" shrinkToFit="1"/>
    </xf>
    <xf numFmtId="0" fontId="88" fillId="0" borderId="25" xfId="0" applyFont="1" applyBorder="1" applyAlignment="1">
      <alignment horizontal="left" vertical="top" wrapText="1" indent="3"/>
    </xf>
    <xf numFmtId="0" fontId="88" fillId="0" borderId="25" xfId="0" applyFont="1" applyBorder="1" applyAlignment="1">
      <alignment horizontal="left" vertical="top" wrapText="1" indent="4"/>
    </xf>
    <xf numFmtId="2" fontId="87" fillId="0" borderId="25" xfId="0" applyNumberFormat="1" applyFont="1" applyBorder="1" applyAlignment="1">
      <alignment horizontal="right" vertical="top" indent="1" shrinkToFit="1"/>
    </xf>
    <xf numFmtId="2" fontId="89" fillId="0" borderId="25" xfId="0" applyNumberFormat="1" applyFont="1" applyBorder="1" applyAlignment="1">
      <alignment horizontal="right" vertical="top" indent="1" shrinkToFit="1"/>
    </xf>
    <xf numFmtId="170" fontId="86" fillId="0" borderId="25" xfId="0" applyNumberFormat="1" applyFont="1" applyBorder="1" applyAlignment="1">
      <alignment horizontal="right" vertical="top" indent="1" shrinkToFit="1"/>
    </xf>
    <xf numFmtId="0" fontId="14" fillId="0" borderId="18" xfId="0" applyFont="1" applyBorder="1" applyAlignment="1" applyProtection="1"/>
    <xf numFmtId="0" fontId="13" fillId="2" borderId="17" xfId="0" applyFont="1" applyFill="1" applyBorder="1" applyAlignment="1" applyProtection="1">
      <alignment horizontal="center" vertical="center"/>
    </xf>
    <xf numFmtId="0" fontId="6" fillId="0" borderId="8" xfId="0" applyFont="1" applyBorder="1" applyAlignment="1" applyProtection="1">
      <alignment vertical="center"/>
    </xf>
    <xf numFmtId="0" fontId="0" fillId="0" borderId="8" xfId="0" applyBorder="1" applyAlignment="1" applyProtection="1"/>
    <xf numFmtId="0" fontId="22" fillId="0" borderId="6" xfId="0" applyFont="1" applyBorder="1" applyAlignment="1" applyProtection="1"/>
    <xf numFmtId="0" fontId="22" fillId="0" borderId="0" xfId="0" applyFont="1" applyBorder="1" applyAlignment="1" applyProtection="1"/>
    <xf numFmtId="0" fontId="61" fillId="0" borderId="0" xfId="3" applyFont="1" applyFill="1" applyBorder="1" applyAlignment="1">
      <alignment horizontal="center"/>
    </xf>
    <xf numFmtId="0" fontId="49" fillId="0" borderId="25" xfId="0" applyFont="1" applyBorder="1" applyAlignment="1">
      <alignment horizontal="left" vertical="top"/>
    </xf>
    <xf numFmtId="0" fontId="49" fillId="0" borderId="25" xfId="0" applyFont="1" applyBorder="1" applyAlignment="1">
      <alignment vertical="top"/>
    </xf>
    <xf numFmtId="0" fontId="90" fillId="10" borderId="0" xfId="0" applyFont="1" applyFill="1" applyAlignment="1">
      <alignment horizontal="center"/>
    </xf>
    <xf numFmtId="0" fontId="91" fillId="0" borderId="31" xfId="0" applyFont="1" applyBorder="1"/>
    <xf numFmtId="0" fontId="91" fillId="0" borderId="24" xfId="0" applyFont="1" applyBorder="1"/>
    <xf numFmtId="14" fontId="91" fillId="0" borderId="0" xfId="0" applyNumberFormat="1" applyFont="1"/>
    <xf numFmtId="14" fontId="93" fillId="0" borderId="0" xfId="0" applyNumberFormat="1" applyFont="1"/>
    <xf numFmtId="0" fontId="94" fillId="12" borderId="0" xfId="0" applyFont="1" applyFill="1" applyAlignment="1">
      <alignment horizontal="center"/>
    </xf>
    <xf numFmtId="0" fontId="92" fillId="11" borderId="0" xfId="0" applyFont="1" applyFill="1" applyAlignment="1">
      <alignment horizontal="center"/>
    </xf>
    <xf numFmtId="0" fontId="94" fillId="13" borderId="0" xfId="0" applyFont="1" applyFill="1" applyAlignment="1">
      <alignment horizontal="center"/>
    </xf>
    <xf numFmtId="171" fontId="91" fillId="0" borderId="0" xfId="0" applyNumberFormat="1" applyFont="1"/>
    <xf numFmtId="172" fontId="91" fillId="0" borderId="0" xfId="0" applyNumberFormat="1" applyFont="1"/>
    <xf numFmtId="173" fontId="91" fillId="0" borderId="0" xfId="0" applyNumberFormat="1" applyFont="1"/>
    <xf numFmtId="0" fontId="91" fillId="14" borderId="24" xfId="0" applyFont="1" applyFill="1" applyBorder="1"/>
    <xf numFmtId="0" fontId="95" fillId="0" borderId="24" xfId="0" applyFont="1" applyBorder="1" applyAlignment="1">
      <alignment vertical="top"/>
    </xf>
    <xf numFmtId="0" fontId="63" fillId="15" borderId="0" xfId="0" applyFont="1" applyFill="1"/>
    <xf numFmtId="169" fontId="96" fillId="0" borderId="23" xfId="0" applyNumberFormat="1" applyFont="1" applyBorder="1" applyAlignment="1">
      <alignment horizontal="center" vertical="center" shrinkToFit="1"/>
    </xf>
    <xf numFmtId="1" fontId="97" fillId="0" borderId="23" xfId="0" applyNumberFormat="1" applyFont="1" applyBorder="1" applyAlignment="1">
      <alignment horizontal="center" vertical="center" shrinkToFit="1"/>
    </xf>
    <xf numFmtId="1" fontId="98" fillId="0" borderId="23" xfId="0" applyNumberFormat="1" applyFont="1" applyBorder="1" applyAlignment="1">
      <alignment horizontal="center" vertical="center" shrinkToFit="1"/>
    </xf>
    <xf numFmtId="1" fontId="97" fillId="0" borderId="25" xfId="0" applyNumberFormat="1" applyFont="1" applyBorder="1" applyAlignment="1">
      <alignment horizontal="center" vertical="center" shrinkToFit="1"/>
    </xf>
    <xf numFmtId="0" fontId="40" fillId="0" borderId="0" xfId="0" applyFont="1" applyBorder="1" applyProtection="1"/>
    <xf numFmtId="0" fontId="14" fillId="0" borderId="4" xfId="0" applyFont="1" applyBorder="1" applyAlignment="1" applyProtection="1">
      <alignment horizontal="center" vertical="center"/>
    </xf>
    <xf numFmtId="0" fontId="59" fillId="7" borderId="18" xfId="3" applyFont="1" applyFill="1" applyBorder="1" applyAlignment="1">
      <alignment horizontal="center" vertical="center" wrapText="1"/>
    </xf>
    <xf numFmtId="0" fontId="63" fillId="0" borderId="18" xfId="0" applyFont="1" applyBorder="1" applyAlignment="1">
      <alignment horizontal="center"/>
    </xf>
    <xf numFmtId="0" fontId="0" fillId="0" borderId="0" xfId="0" applyAlignment="1">
      <alignment horizontal="center"/>
    </xf>
    <xf numFmtId="9" fontId="61" fillId="0" borderId="18" xfId="3" applyNumberFormat="1" applyFont="1" applyBorder="1" applyAlignment="1">
      <alignment horizontal="center"/>
    </xf>
    <xf numFmtId="0" fontId="60" fillId="0" borderId="18" xfId="0" applyFont="1" applyBorder="1" applyAlignment="1">
      <alignment horizontal="center"/>
    </xf>
    <xf numFmtId="0" fontId="45" fillId="0" borderId="25" xfId="0" applyFont="1" applyBorder="1" applyAlignment="1">
      <alignment horizontal="left" vertical="center"/>
    </xf>
    <xf numFmtId="0" fontId="17" fillId="0" borderId="18" xfId="0" applyFont="1" applyBorder="1" applyAlignment="1">
      <alignment horizontal="center"/>
    </xf>
    <xf numFmtId="0" fontId="46" fillId="0" borderId="0" xfId="6" applyFill="1" applyBorder="1" applyAlignment="1">
      <alignment horizontal="center" vertical="top" wrapText="1"/>
    </xf>
    <xf numFmtId="0" fontId="47" fillId="0" borderId="0" xfId="6" applyFont="1" applyFill="1" applyBorder="1" applyAlignment="1">
      <alignment horizontal="center" vertical="top" wrapText="1"/>
    </xf>
    <xf numFmtId="0" fontId="45" fillId="0" borderId="0" xfId="6" applyFont="1" applyFill="1" applyBorder="1" applyAlignment="1">
      <alignment horizontal="center" vertical="top" wrapText="1"/>
    </xf>
    <xf numFmtId="166" fontId="50" fillId="0" borderId="18" xfId="5" applyNumberFormat="1" applyFont="1" applyFill="1" applyBorder="1" applyAlignment="1">
      <alignment horizontal="right" vertical="top" shrinkToFit="1"/>
    </xf>
    <xf numFmtId="167" fontId="50" fillId="0" borderId="18" xfId="5" applyNumberFormat="1" applyFont="1" applyFill="1" applyBorder="1" applyAlignment="1">
      <alignment horizontal="right" vertical="top" shrinkToFit="1"/>
    </xf>
    <xf numFmtId="0" fontId="0" fillId="0" borderId="0" xfId="0" applyAlignment="1">
      <alignment horizontal="right"/>
    </xf>
    <xf numFmtId="9" fontId="4" fillId="0" borderId="18" xfId="3" applyNumberFormat="1" applyBorder="1" applyAlignment="1">
      <alignment horizontal="center"/>
    </xf>
    <xf numFmtId="0" fontId="7" fillId="9" borderId="18" xfId="0" applyFont="1" applyFill="1" applyBorder="1" applyAlignment="1">
      <alignment horizontal="center"/>
    </xf>
    <xf numFmtId="0" fontId="60" fillId="7" borderId="18" xfId="0" applyFont="1" applyFill="1" applyBorder="1" applyAlignment="1">
      <alignment vertical="center"/>
    </xf>
    <xf numFmtId="0" fontId="0" fillId="0" borderId="0" xfId="0" applyAlignment="1">
      <alignment vertical="center"/>
    </xf>
    <xf numFmtId="43" fontId="59" fillId="7" borderId="18" xfId="4" applyFont="1" applyFill="1" applyBorder="1" applyAlignment="1">
      <alignment horizontal="center" vertical="center"/>
    </xf>
    <xf numFmtId="0" fontId="100" fillId="0" borderId="16" xfId="0" applyFont="1" applyBorder="1" applyAlignment="1" applyProtection="1">
      <alignment horizontal="right"/>
    </xf>
    <xf numFmtId="1" fontId="0" fillId="0" borderId="0" xfId="0" applyNumberFormat="1"/>
    <xf numFmtId="1" fontId="63" fillId="15" borderId="0" xfId="0" applyNumberFormat="1" applyFont="1" applyFill="1"/>
    <xf numFmtId="1" fontId="91" fillId="0" borderId="0" xfId="0" applyNumberFormat="1" applyFont="1"/>
    <xf numFmtId="0" fontId="22" fillId="0" borderId="0" xfId="0" applyFont="1" applyAlignment="1" applyProtection="1"/>
    <xf numFmtId="0" fontId="34" fillId="0" borderId="0" xfId="2" applyFont="1" applyFill="1" applyBorder="1" applyAlignment="1" applyProtection="1">
      <alignment horizontal="center" vertical="center"/>
    </xf>
    <xf numFmtId="0" fontId="35" fillId="0" borderId="0" xfId="0" applyFont="1" applyFill="1" applyBorder="1" applyAlignment="1">
      <alignment horizontal="center" vertical="center"/>
    </xf>
    <xf numFmtId="0" fontId="28" fillId="0" borderId="6" xfId="0" applyFont="1" applyBorder="1" applyAlignment="1" applyProtection="1">
      <alignment horizontal="left"/>
    </xf>
    <xf numFmtId="0" fontId="37" fillId="0" borderId="9" xfId="0" applyFont="1" applyBorder="1" applyAlignment="1" applyProtection="1">
      <alignment horizontal="right"/>
    </xf>
    <xf numFmtId="0" fontId="22" fillId="0" borderId="9" xfId="0" applyFont="1" applyBorder="1" applyAlignment="1" applyProtection="1">
      <alignment horizontal="right"/>
    </xf>
    <xf numFmtId="0" fontId="22" fillId="0" borderId="6" xfId="0" applyFont="1" applyBorder="1" applyAlignment="1" applyProtection="1">
      <alignment horizontal="left"/>
    </xf>
    <xf numFmtId="0" fontId="24" fillId="6" borderId="0" xfId="0" applyFont="1" applyFill="1" applyAlignment="1">
      <alignment wrapText="1"/>
    </xf>
    <xf numFmtId="0" fontId="20" fillId="2" borderId="5" xfId="0" applyFont="1" applyFill="1" applyBorder="1" applyAlignment="1" applyProtection="1">
      <alignment horizontal="left" vertical="center"/>
    </xf>
    <xf numFmtId="0" fontId="15" fillId="2" borderId="5" xfId="0" applyFont="1" applyFill="1" applyBorder="1" applyAlignment="1" applyProtection="1">
      <alignment horizontal="left" vertical="center"/>
    </xf>
    <xf numFmtId="0" fontId="14" fillId="0" borderId="8" xfId="0" applyFont="1" applyBorder="1" applyAlignment="1" applyProtection="1">
      <alignment horizontal="left" vertical="top" wrapText="1" indent="1"/>
    </xf>
    <xf numFmtId="0" fontId="14" fillId="0" borderId="0" xfId="0" applyFont="1" applyBorder="1" applyAlignment="1" applyProtection="1">
      <alignment horizontal="left" vertical="top" wrapText="1" indent="1"/>
    </xf>
    <xf numFmtId="0" fontId="23" fillId="0" borderId="20" xfId="1" applyNumberFormat="1" applyFont="1" applyBorder="1" applyAlignment="1" applyProtection="1">
      <alignment horizontal="left" vertical="center"/>
    </xf>
    <xf numFmtId="0" fontId="23" fillId="0" borderId="9" xfId="1" applyNumberFormat="1" applyFont="1" applyBorder="1" applyAlignment="1" applyProtection="1">
      <alignment horizontal="left" vertical="center"/>
    </xf>
    <xf numFmtId="0" fontId="23" fillId="0" borderId="10" xfId="1" applyNumberFormat="1" applyFont="1" applyBorder="1" applyAlignment="1" applyProtection="1">
      <alignment horizontal="left" vertical="center"/>
    </xf>
    <xf numFmtId="0" fontId="23" fillId="0" borderId="12" xfId="1" applyNumberFormat="1" applyFont="1" applyBorder="1" applyAlignment="1" applyProtection="1">
      <alignment horizontal="left" vertical="center"/>
    </xf>
    <xf numFmtId="0" fontId="69" fillId="8" borderId="8" xfId="0" applyFont="1" applyFill="1" applyBorder="1" applyAlignment="1">
      <alignment horizontal="center" vertical="center"/>
    </xf>
    <xf numFmtId="0" fontId="69" fillId="8" borderId="27" xfId="0" applyFont="1" applyFill="1" applyBorder="1" applyAlignment="1">
      <alignment horizontal="center" vertical="center"/>
    </xf>
    <xf numFmtId="0" fontId="80" fillId="9" borderId="21" xfId="0" applyFont="1" applyFill="1" applyBorder="1" applyAlignment="1">
      <alignment horizontal="center" vertical="center"/>
    </xf>
    <xf numFmtId="0" fontId="80" fillId="9" borderId="5" xfId="0" applyFont="1" applyFill="1" applyBorder="1" applyAlignment="1">
      <alignment horizontal="center" vertical="center"/>
    </xf>
    <xf numFmtId="0" fontId="80" fillId="9" borderId="22" xfId="0" applyFont="1" applyFill="1" applyBorder="1" applyAlignment="1">
      <alignment horizontal="center" vertical="center"/>
    </xf>
    <xf numFmtId="2" fontId="81" fillId="9" borderId="0" xfId="0" applyNumberFormat="1" applyFont="1" applyFill="1" applyBorder="1" applyAlignment="1">
      <alignment horizontal="center"/>
    </xf>
    <xf numFmtId="2" fontId="81" fillId="9" borderId="28" xfId="0" applyNumberFormat="1" applyFont="1" applyFill="1" applyBorder="1" applyAlignment="1">
      <alignment horizontal="center"/>
    </xf>
    <xf numFmtId="0" fontId="20" fillId="5" borderId="5" xfId="0" applyFont="1" applyFill="1" applyBorder="1" applyAlignment="1" applyProtection="1">
      <alignment horizontal="left" vertical="center"/>
    </xf>
    <xf numFmtId="0" fontId="15" fillId="5" borderId="5" xfId="0" applyFont="1" applyFill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horizontal="left"/>
    </xf>
    <xf numFmtId="0" fontId="23" fillId="0" borderId="13" xfId="0" applyFont="1" applyBorder="1" applyAlignment="1" applyProtection="1">
      <alignment horizontal="center" vertical="center"/>
    </xf>
    <xf numFmtId="0" fontId="23" fillId="0" borderId="14" xfId="0" applyFont="1" applyBorder="1" applyAlignment="1" applyProtection="1">
      <alignment horizontal="center" vertical="center"/>
    </xf>
    <xf numFmtId="0" fontId="23" fillId="0" borderId="15" xfId="0" applyFont="1" applyBorder="1" applyAlignment="1" applyProtection="1">
      <alignment horizontal="center" vertical="center"/>
    </xf>
    <xf numFmtId="0" fontId="23" fillId="0" borderId="10" xfId="0" applyFont="1" applyBorder="1" applyAlignment="1" applyProtection="1">
      <alignment horizontal="center" vertical="center"/>
    </xf>
    <xf numFmtId="0" fontId="23" fillId="0" borderId="11" xfId="0" applyFont="1" applyBorder="1" applyAlignment="1" applyProtection="1">
      <alignment horizontal="center" vertical="center"/>
    </xf>
    <xf numFmtId="0" fontId="23" fillId="0" borderId="12" xfId="0" applyFont="1" applyBorder="1" applyAlignment="1" applyProtection="1">
      <alignment horizontal="center" vertical="center"/>
    </xf>
    <xf numFmtId="0" fontId="27" fillId="0" borderId="0" xfId="0" applyFont="1" applyAlignment="1"/>
    <xf numFmtId="0" fontId="0" fillId="0" borderId="3" xfId="0" applyBorder="1" applyAlignment="1"/>
    <xf numFmtId="0" fontId="13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0" fontId="13" fillId="5" borderId="0" xfId="0" applyFont="1" applyFill="1" applyAlignment="1"/>
    <xf numFmtId="0" fontId="15" fillId="5" borderId="0" xfId="0" applyFont="1" applyFill="1" applyAlignment="1"/>
    <xf numFmtId="14" fontId="91" fillId="0" borderId="29" xfId="0" applyNumberFormat="1" applyFont="1" applyBorder="1" applyAlignment="1">
      <alignment horizontal="center"/>
    </xf>
    <xf numFmtId="0" fontId="82" fillId="0" borderId="30" xfId="0" applyFont="1" applyBorder="1"/>
    <xf numFmtId="0" fontId="92" fillId="11" borderId="0" xfId="0" applyFont="1" applyFill="1" applyAlignment="1">
      <alignment horizontal="center"/>
    </xf>
    <xf numFmtId="0" fontId="82" fillId="0" borderId="0" xfId="0" applyFont="1"/>
  </cellXfs>
  <cellStyles count="7">
    <cellStyle name="Komma 2" xfId="4" xr:uid="{258AA1DD-6448-489C-8452-8E9A646C102C}"/>
    <cellStyle name="Link" xfId="2" builtinId="8"/>
    <cellStyle name="Normal 2" xfId="5" xr:uid="{CCCDFC09-3922-446F-8AEA-66D297721AC5}"/>
    <cellStyle name="Normal 3" xfId="6" xr:uid="{91C1A1D1-C708-43DE-B7FD-E420254E6AF7}"/>
    <cellStyle name="Standard" xfId="0" builtinId="0"/>
    <cellStyle name="Standard 3" xfId="3" xr:uid="{1DDBE7F7-85DD-4DD7-9CF4-B49666FD8D4E}"/>
    <cellStyle name="Währung" xfId="1" builtinId="4"/>
  </cellStyles>
  <dxfs count="21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theme="4"/>
          <bgColor theme="4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theme="4"/>
          <bgColor theme="4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theme="4"/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$N$2" lockText="1" noThreeD="1"/>
</file>

<file path=xl/ctrlProps/ctrlProp2.xml><?xml version="1.0" encoding="utf-8"?>
<formControlPr xmlns="http://schemas.microsoft.com/office/spreadsheetml/2009/9/main" objectType="CheckBox" fmlaLink="$N$3" lockText="1" noThreeD="1"/>
</file>

<file path=xl/ctrlProps/ctrlProp3.xml><?xml version="1.0" encoding="utf-8"?>
<formControlPr xmlns="http://schemas.microsoft.com/office/spreadsheetml/2009/9/main" objectType="CheckBox" fmlaLink="$N$4" lockText="1" noThreeD="1"/>
</file>

<file path=xl/ctrlProps/ctrlProp4.xml><?xml version="1.0" encoding="utf-8"?>
<formControlPr xmlns="http://schemas.microsoft.com/office/spreadsheetml/2009/9/main" objectType="CheckBox" fmlaLink="$N$5" lockText="1" noThreeD="1"/>
</file>

<file path=xl/ctrlProps/ctrlProp5.xml><?xml version="1.0" encoding="utf-8"?>
<formControlPr xmlns="http://schemas.microsoft.com/office/spreadsheetml/2009/9/main" objectType="CheckBox" fmlaLink="$N$6" lockText="1" noThreeD="1"/>
</file>

<file path=xl/ctrlProps/ctrlProp6.xml><?xml version="1.0" encoding="utf-8"?>
<formControlPr xmlns="http://schemas.microsoft.com/office/spreadsheetml/2009/9/main" objectType="CheckBox" fmlaLink="$N$7" lockText="1" noThreeD="1"/>
</file>

<file path=xl/ctrlProps/ctrlProp7.xml><?xml version="1.0" encoding="utf-8"?>
<formControlPr xmlns="http://schemas.microsoft.com/office/spreadsheetml/2009/9/main" objectType="CheckBox" fmlaLink="$N$8" lockText="1" noThreeD="1"/>
</file>

<file path=xl/ctrlProps/ctrlProp8.xml><?xml version="1.0" encoding="utf-8"?>
<formControlPr xmlns="http://schemas.microsoft.com/office/spreadsheetml/2009/9/main" objectType="CheckBox" checked="Checked" fmlaLink="$N$9" lockText="1" noThreeD="1"/>
</file>

<file path=xl/ctrlProps/ctrlProp9.xml><?xml version="1.0" encoding="utf-8"?>
<formControlPr xmlns="http://schemas.microsoft.com/office/spreadsheetml/2009/9/main" objectType="CheckBox" fmlaLink="$N$10" lockText="1" noThreeD="1"/>
</file>

<file path=xl/ctrlProps/ctrlProp10.xml><?xml version="1.0" encoding="utf-8"?>
<formControlPr xmlns="http://schemas.microsoft.com/office/spreadsheetml/2009/9/main" objectType="CheckBox" fmlaLink="$N$11" lockText="1" noThreeD="1"/>
</file>

<file path=xl/ctrlProps/ctrlProp11.xml><?xml version="1.0" encoding="utf-8"?>
<formControlPr xmlns="http://schemas.microsoft.com/office/spreadsheetml/2009/9/main" objectType="CheckBox" fmlaLink="$N$12" lockText="1" noThreeD="1"/>
</file>

<file path=xl/ctrlProps/ctrlProp12.xml><?xml version="1.0" encoding="utf-8"?>
<formControlPr xmlns="http://schemas.microsoft.com/office/spreadsheetml/2009/9/main" objectType="CheckBox" fmlaLink="$N$13" lockText="1" noThreeD="1"/>
</file>

<file path=xl/ctrlProps/ctrlProp13.xml><?xml version="1.0" encoding="utf-8"?>
<formControlPr xmlns="http://schemas.microsoft.com/office/spreadsheetml/2009/9/main" objectType="CheckBox" fmlaLink="$N$14" lockText="1" noThreeD="1"/>
</file>

<file path=xl/ctrlProps/ctrlProp14.xml><?xml version="1.0" encoding="utf-8"?>
<formControlPr xmlns="http://schemas.microsoft.com/office/spreadsheetml/2009/9/main" objectType="CheckBox" fmlaLink="$N$15" lockText="1" noThreeD="1"/>
</file>

<file path=xl/ctrlProps/ctrlProp15.xml><?xml version="1.0" encoding="utf-8"?>
<formControlPr xmlns="http://schemas.microsoft.com/office/spreadsheetml/2009/9/main" objectType="CheckBox" fmlaLink="$N$16" lockText="1" noThreeD="1"/>
</file>

<file path=xl/ctrlProps/ctrlProp16.xml><?xml version="1.0" encoding="utf-8"?>
<formControlPr xmlns="http://schemas.microsoft.com/office/spreadsheetml/2009/9/main" objectType="CheckBox" fmlaLink="$N$17" lockText="1" noThreeD="1"/>
</file>

<file path=xl/ctrlProps/ctrlProp17.xml><?xml version="1.0" encoding="utf-8"?>
<formControlPr xmlns="http://schemas.microsoft.com/office/spreadsheetml/2009/9/main" objectType="CheckBox" fmlaLink="$N$18" lockText="1" noThreeD="1"/>
</file>

<file path=xl/ctrlProps/ctrlProp18.xml><?xml version="1.0" encoding="utf-8"?>
<formControlPr xmlns="http://schemas.microsoft.com/office/spreadsheetml/2009/9/main" objectType="CheckBox" checked="Checked" fmlaLink="$N$19" lockText="1" noThreeD="1"/>
</file>

<file path=xl/ctrlProps/ctrlProp19.xml><?xml version="1.0" encoding="utf-8"?>
<formControlPr xmlns="http://schemas.microsoft.com/office/spreadsheetml/2009/9/main" objectType="CheckBox" fmlaLink="$N$20" lockText="1" noThreeD="1"/>
</file>

<file path=xl/ctrlProps/ctrlProp20.xml><?xml version="1.0" encoding="utf-8"?>
<formControlPr xmlns="http://schemas.microsoft.com/office/spreadsheetml/2009/9/main" objectType="CheckBox" fmlaLink="$N$21" lockText="1" noThreeD="1"/>
</file>

<file path=xl/ctrlProps/ctrlProp21.xml><?xml version="1.0" encoding="utf-8"?>
<formControlPr xmlns="http://schemas.microsoft.com/office/spreadsheetml/2009/9/main" objectType="CheckBox" fmlaLink="$N$22" lockText="1" noThreeD="1"/>
</file>

<file path=xl/ctrlProps/ctrlProp22.xml><?xml version="1.0" encoding="utf-8"?>
<formControlPr xmlns="http://schemas.microsoft.com/office/spreadsheetml/2009/9/main" objectType="CheckBox" fmlaLink="$N$23" lockText="1" noThreeD="1"/>
</file>

<file path=xl/ctrlProps/ctrlProp23.xml><?xml version="1.0" encoding="utf-8"?>
<formControlPr xmlns="http://schemas.microsoft.com/office/spreadsheetml/2009/9/main" objectType="CheckBox" fmlaLink="$N$24" lockText="1" noThreeD="1"/>
</file>

<file path=xl/ctrlProps/ctrlProp24.xml><?xml version="1.0" encoding="utf-8"?>
<formControlPr xmlns="http://schemas.microsoft.com/office/spreadsheetml/2009/9/main" objectType="CheckBox" fmlaLink="$N$25" lockText="1" noThreeD="1"/>
</file>

<file path=xl/ctrlProps/ctrlProp25.xml><?xml version="1.0" encoding="utf-8"?>
<formControlPr xmlns="http://schemas.microsoft.com/office/spreadsheetml/2009/9/main" objectType="CheckBox" fmlaLink="$N$26" lockText="1" noThreeD="1"/>
</file>

<file path=xl/ctrlProps/ctrlProp26.xml><?xml version="1.0" encoding="utf-8"?>
<formControlPr xmlns="http://schemas.microsoft.com/office/spreadsheetml/2009/9/main" objectType="CheckBox" checked="Checked" fmlaLink="$N$27" lockText="1" noThreeD="1"/>
</file>

<file path=xl/ctrlProps/ctrlProp27.xml><?xml version="1.0" encoding="utf-8"?>
<formControlPr xmlns="http://schemas.microsoft.com/office/spreadsheetml/2009/9/main" objectType="CheckBox" fmlaLink="$N$28" lockText="1" noThreeD="1"/>
</file>

<file path=xl/ctrlProps/ctrlProp28.xml><?xml version="1.0" encoding="utf-8"?>
<formControlPr xmlns="http://schemas.microsoft.com/office/spreadsheetml/2009/9/main" objectType="CheckBox" fmlaLink="$N$29" lockText="1" noThreeD="1"/>
</file>

<file path=xl/ctrlProps/ctrlProp29.xml><?xml version="1.0" encoding="utf-8"?>
<formControlPr xmlns="http://schemas.microsoft.com/office/spreadsheetml/2009/9/main" objectType="CheckBox" fmlaLink="$N$30" lockText="1" noThreeD="1"/>
</file>

<file path=xl/ctrlProps/ctrlProp30.xml><?xml version="1.0" encoding="utf-8"?>
<formControlPr xmlns="http://schemas.microsoft.com/office/spreadsheetml/2009/9/main" objectType="CheckBox" fmlaLink="$N$31" lockText="1" noThreeD="1"/>
</file>

<file path=xl/ctrlProps/ctrlProp31.xml><?xml version="1.0" encoding="utf-8"?>
<formControlPr xmlns="http://schemas.microsoft.com/office/spreadsheetml/2009/9/main" objectType="CheckBox" fmlaLink="$N$32" lockText="1" noThreeD="1"/>
</file>

<file path=xl/ctrlProps/ctrlProp32.xml><?xml version="1.0" encoding="utf-8"?>
<formControlPr xmlns="http://schemas.microsoft.com/office/spreadsheetml/2009/9/main" objectType="CheckBox" fmlaLink="$N$33" lockText="1" noThreeD="1"/>
</file>

<file path=xl/ctrlProps/ctrlProp33.xml><?xml version="1.0" encoding="utf-8"?>
<formControlPr xmlns="http://schemas.microsoft.com/office/spreadsheetml/2009/9/main" objectType="CheckBox" fmlaLink="$N$34" lockText="1" noThreeD="1"/>
</file>

<file path=xl/ctrlProps/ctrlProp34.xml><?xml version="1.0" encoding="utf-8"?>
<formControlPr xmlns="http://schemas.microsoft.com/office/spreadsheetml/2009/9/main" objectType="CheckBox" fmlaLink="$N$35" lockText="1" noThreeD="1"/>
</file>

<file path=xl/ctrlProps/ctrlProp35.xml><?xml version="1.0" encoding="utf-8"?>
<formControlPr xmlns="http://schemas.microsoft.com/office/spreadsheetml/2009/9/main" objectType="CheckBox" fmlaLink="$N$36" lockText="1" noThreeD="1"/>
</file>

<file path=xl/ctrlProps/ctrlProp36.xml><?xml version="1.0" encoding="utf-8"?>
<formControlPr xmlns="http://schemas.microsoft.com/office/spreadsheetml/2009/9/main" objectType="CheckBox" fmlaLink="$N$37" lockText="1" noThreeD="1"/>
</file>

<file path=xl/ctrlProps/ctrlProp37.xml><?xml version="1.0" encoding="utf-8"?>
<formControlPr xmlns="http://schemas.microsoft.com/office/spreadsheetml/2009/9/main" objectType="CheckBox" fmlaLink="$N$38" lockText="1" noThreeD="1"/>
</file>

<file path=xl/ctrlProps/ctrlProp38.xml><?xml version="1.0" encoding="utf-8"?>
<formControlPr xmlns="http://schemas.microsoft.com/office/spreadsheetml/2009/9/main" objectType="CheckBox" fmlaLink="$N$39" lockText="1" noThreeD="1"/>
</file>

<file path=xl/ctrlProps/ctrlProp39.xml><?xml version="1.0" encoding="utf-8"?>
<formControlPr xmlns="http://schemas.microsoft.com/office/spreadsheetml/2009/9/main" objectType="CheckBox" fmlaLink="$N$40" lockText="1" noThreeD="1"/>
</file>

<file path=xl/ctrlProps/ctrlProp40.xml><?xml version="1.0" encoding="utf-8"?>
<formControlPr xmlns="http://schemas.microsoft.com/office/spreadsheetml/2009/9/main" objectType="CheckBox" fmlaLink="$N$41" lockText="1" noThreeD="1"/>
</file>

<file path=xl/ctrlProps/ctrlProp41.xml><?xml version="1.0" encoding="utf-8"?>
<formControlPr xmlns="http://schemas.microsoft.com/office/spreadsheetml/2009/9/main" objectType="CheckBox" fmlaLink="$N$43" lockText="1" noThreeD="1"/>
</file>

<file path=xl/ctrlProps/ctrlProp42.xml><?xml version="1.0" encoding="utf-8"?>
<formControlPr xmlns="http://schemas.microsoft.com/office/spreadsheetml/2009/9/main" objectType="CheckBox" fmlaLink="$N$42" lockText="1" noThreeD="1"/>
</file>

<file path=xl/ctrlProps/ctrlProp43.xml><?xml version="1.0" encoding="utf-8"?>
<formControlPr xmlns="http://schemas.microsoft.com/office/spreadsheetml/2009/9/main" objectType="CheckBox" fmlaLink="$N$44" lockText="1" noThreeD="1"/>
</file>

<file path=xl/ctrlProps/ctrlProp44.xml><?xml version="1.0" encoding="utf-8"?>
<formControlPr xmlns="http://schemas.microsoft.com/office/spreadsheetml/2009/9/main" objectType="CheckBox" fmlaLink="$N$45" lockText="1" noThreeD="1"/>
</file>

<file path=xl/ctrlProps/ctrlProp45.xml><?xml version="1.0" encoding="utf-8"?>
<formControlPr xmlns="http://schemas.microsoft.com/office/spreadsheetml/2009/9/main" objectType="CheckBox" fmlaLink="$N$46" lockText="1" noThreeD="1"/>
</file>

<file path=xl/ctrlProps/ctrlProp46.xml><?xml version="1.0" encoding="utf-8"?>
<formControlPr xmlns="http://schemas.microsoft.com/office/spreadsheetml/2009/9/main" objectType="CheckBox" fmlaLink="$N$47" lockText="1" noThreeD="1"/>
</file>

<file path=xl/ctrlProps/ctrlProp47.xml><?xml version="1.0" encoding="utf-8"?>
<formControlPr xmlns="http://schemas.microsoft.com/office/spreadsheetml/2009/9/main" objectType="CheckBox" fmlaLink="$N$48" lockText="1" noThreeD="1"/>
</file>

<file path=xl/ctrlProps/ctrlProp48.xml><?xml version="1.0" encoding="utf-8"?>
<formControlPr xmlns="http://schemas.microsoft.com/office/spreadsheetml/2009/9/main" objectType="CheckBox" fmlaLink="$N$49" lockText="1" noThreeD="1"/>
</file>

<file path=xl/ctrlProps/ctrlProp49.xml><?xml version="1.0" encoding="utf-8"?>
<formControlPr xmlns="http://schemas.microsoft.com/office/spreadsheetml/2009/9/main" objectType="CheckBox" checked="Checked" fmlaLink="$N$50" lockText="1" noThreeD="1"/>
</file>

<file path=xl/ctrlProps/ctrlProp50.xml><?xml version="1.0" encoding="utf-8"?>
<formControlPr xmlns="http://schemas.microsoft.com/office/spreadsheetml/2009/9/main" objectType="CheckBox" fmlaLink="$N$51" lockText="1" noThreeD="1"/>
</file>

<file path=xl/ctrlProps/ctrlProp51.xml><?xml version="1.0" encoding="utf-8"?>
<formControlPr xmlns="http://schemas.microsoft.com/office/spreadsheetml/2009/9/main" objectType="CheckBox" fmlaLink="$N$52" lockText="1" noThreeD="1"/>
</file>

<file path=xl/ctrlProps/ctrlProp52.xml><?xml version="1.0" encoding="utf-8"?>
<formControlPr xmlns="http://schemas.microsoft.com/office/spreadsheetml/2009/9/main" objectType="CheckBox" fmlaLink="$N$53" lockText="1" noThreeD="1"/>
</file>

<file path=xl/ctrlProps/ctrlProp53.xml><?xml version="1.0" encoding="utf-8"?>
<formControlPr xmlns="http://schemas.microsoft.com/office/spreadsheetml/2009/9/main" objectType="CheckBox" fmlaLink="$N$54" lockText="1" noThreeD="1"/>
</file>

<file path=xl/ctrlProps/ctrlProp54.xml><?xml version="1.0" encoding="utf-8"?>
<formControlPr xmlns="http://schemas.microsoft.com/office/spreadsheetml/2009/9/main" objectType="CheckBox" fmlaLink="$N$55" lockText="1" noThreeD="1"/>
</file>

<file path=xl/ctrlProps/ctrlProp55.xml><?xml version="1.0" encoding="utf-8"?>
<formControlPr xmlns="http://schemas.microsoft.com/office/spreadsheetml/2009/9/main" objectType="CheckBox" fmlaLink="$N$56" lockText="1" noThreeD="1"/>
</file>

<file path=xl/ctrlProps/ctrlProp56.xml><?xml version="1.0" encoding="utf-8"?>
<formControlPr xmlns="http://schemas.microsoft.com/office/spreadsheetml/2009/9/main" objectType="CheckBox" fmlaLink="$N$57" lockText="1" noThreeD="1"/>
</file>

<file path=xl/ctrlProps/ctrlProp57.xml><?xml version="1.0" encoding="utf-8"?>
<formControlPr xmlns="http://schemas.microsoft.com/office/spreadsheetml/2009/9/main" objectType="CheckBox" fmlaLink="$N$58" lockText="1" noThreeD="1"/>
</file>

<file path=xl/ctrlProps/ctrlProp58.xml><?xml version="1.0" encoding="utf-8"?>
<formControlPr xmlns="http://schemas.microsoft.com/office/spreadsheetml/2009/9/main" objectType="CheckBox" fmlaLink="$N$59" lockText="1" noThreeD="1"/>
</file>

<file path=xl/ctrlProps/ctrlProp59.xml><?xml version="1.0" encoding="utf-8"?>
<formControlPr xmlns="http://schemas.microsoft.com/office/spreadsheetml/2009/9/main" objectType="CheckBox" fmlaLink="$N$60" lockText="1" noThreeD="1"/>
</file>

<file path=xl/ctrlProps/ctrlProp60.xml><?xml version="1.0" encoding="utf-8"?>
<formControlPr xmlns="http://schemas.microsoft.com/office/spreadsheetml/2009/9/main" objectType="CheckBox" fmlaLink="$N$61" lockText="1" noThreeD="1"/>
</file>

<file path=xl/ctrlProps/ctrlProp61.xml><?xml version="1.0" encoding="utf-8"?>
<formControlPr xmlns="http://schemas.microsoft.com/office/spreadsheetml/2009/9/main" objectType="CheckBox" fmlaLink="$N$62" lockText="1" noThreeD="1"/>
</file>

<file path=xl/ctrlProps/ctrlProp62.xml><?xml version="1.0" encoding="utf-8"?>
<formControlPr xmlns="http://schemas.microsoft.com/office/spreadsheetml/2009/9/main" objectType="CheckBox" fmlaLink="$N$63" lockText="1" noThreeD="1"/>
</file>

<file path=xl/ctrlProps/ctrlProp63.xml><?xml version="1.0" encoding="utf-8"?>
<formControlPr xmlns="http://schemas.microsoft.com/office/spreadsheetml/2009/9/main" objectType="CheckBox" fmlaLink="$N$64" lockText="1" noThreeD="1"/>
</file>

<file path=xl/ctrlProps/ctrlProp64.xml><?xml version="1.0" encoding="utf-8"?>
<formControlPr xmlns="http://schemas.microsoft.com/office/spreadsheetml/2009/9/main" objectType="CheckBox" fmlaLink="$N$65" lockText="1" noThreeD="1"/>
</file>

<file path=xl/ctrlProps/ctrlProp65.xml><?xml version="1.0" encoding="utf-8"?>
<formControlPr xmlns="http://schemas.microsoft.com/office/spreadsheetml/2009/9/main" objectType="CheckBox" fmlaLink="$N$66" lockText="1" noThreeD="1"/>
</file>

<file path=xl/ctrlProps/ctrlProp66.xml><?xml version="1.0" encoding="utf-8"?>
<formControlPr xmlns="http://schemas.microsoft.com/office/spreadsheetml/2009/9/main" objectType="CheckBox" fmlaLink="$N$67" lockText="1" noThreeD="1"/>
</file>

<file path=xl/ctrlProps/ctrlProp67.xml><?xml version="1.0" encoding="utf-8"?>
<formControlPr xmlns="http://schemas.microsoft.com/office/spreadsheetml/2009/9/main" objectType="CheckBox" fmlaLink="$N$68" lockText="1" noThreeD="1"/>
</file>

<file path=xl/ctrlProps/ctrlProp68.xml><?xml version="1.0" encoding="utf-8"?>
<formControlPr xmlns="http://schemas.microsoft.com/office/spreadsheetml/2009/9/main" objectType="CheckBox" fmlaLink="$N$69" lockText="1" noThreeD="1"/>
</file>

<file path=xl/ctrlProps/ctrlProp69.xml><?xml version="1.0" encoding="utf-8"?>
<formControlPr xmlns="http://schemas.microsoft.com/office/spreadsheetml/2009/9/main" objectType="CheckBox" fmlaLink="$N$70" lockText="1" noThreeD="1"/>
</file>

<file path=xl/ctrlProps/ctrlProp70.xml><?xml version="1.0" encoding="utf-8"?>
<formControlPr xmlns="http://schemas.microsoft.com/office/spreadsheetml/2009/9/main" objectType="CheckBox" fmlaLink="$N$71" lockText="1" noThreeD="1"/>
</file>

<file path=xl/ctrlProps/ctrlProp71.xml><?xml version="1.0" encoding="utf-8"?>
<formControlPr xmlns="http://schemas.microsoft.com/office/spreadsheetml/2009/9/main" objectType="CheckBox" fmlaLink="$N$72" lockText="1" noThreeD="1"/>
</file>

<file path=xl/ctrlProps/ctrlProp72.xml><?xml version="1.0" encoding="utf-8"?>
<formControlPr xmlns="http://schemas.microsoft.com/office/spreadsheetml/2009/9/main" objectType="CheckBox" fmlaLink="$N$73" lockText="1" noThreeD="1"/>
</file>

<file path=xl/ctrlProps/ctrlProp73.xml><?xml version="1.0" encoding="utf-8"?>
<formControlPr xmlns="http://schemas.microsoft.com/office/spreadsheetml/2009/9/main" objectType="CheckBox" fmlaLink="$N$74" lockText="1" noThreeD="1"/>
</file>

<file path=xl/ctrlProps/ctrlProp74.xml><?xml version="1.0" encoding="utf-8"?>
<formControlPr xmlns="http://schemas.microsoft.com/office/spreadsheetml/2009/9/main" objectType="CheckBox" fmlaLink="$N$75" lockText="1" noThreeD="1"/>
</file>

<file path=xl/ctrlProps/ctrlProp75.xml><?xml version="1.0" encoding="utf-8"?>
<formControlPr xmlns="http://schemas.microsoft.com/office/spreadsheetml/2009/9/main" objectType="CheckBox" fmlaLink="$N$76" lockText="1" noThreeD="1"/>
</file>

<file path=xl/ctrlProps/ctrlProp76.xml><?xml version="1.0" encoding="utf-8"?>
<formControlPr xmlns="http://schemas.microsoft.com/office/spreadsheetml/2009/9/main" objectType="CheckBox" fmlaLink="$N$77" lockText="1" noThreeD="1"/>
</file>

<file path=xl/ctrlProps/ctrlProp77.xml><?xml version="1.0" encoding="utf-8"?>
<formControlPr xmlns="http://schemas.microsoft.com/office/spreadsheetml/2009/9/main" objectType="CheckBox" fmlaLink="$N$78" lockText="1" noThreeD="1"/>
</file>

<file path=xl/ctrlProps/ctrlProp78.xml><?xml version="1.0" encoding="utf-8"?>
<formControlPr xmlns="http://schemas.microsoft.com/office/spreadsheetml/2009/9/main" objectType="CheckBox" fmlaLink="$N$79" lockText="1" noThreeD="1"/>
</file>

<file path=xl/ctrlProps/ctrlProp79.xml><?xml version="1.0" encoding="utf-8"?>
<formControlPr xmlns="http://schemas.microsoft.com/office/spreadsheetml/2009/9/main" objectType="CheckBox" fmlaLink="$N$80" lockText="1" noThreeD="1"/>
</file>

<file path=xl/ctrlProps/ctrlProp80.xml><?xml version="1.0" encoding="utf-8"?>
<formControlPr xmlns="http://schemas.microsoft.com/office/spreadsheetml/2009/9/main" objectType="CheckBox" fmlaLink="$N$81" lockText="1" noThreeD="1"/>
</file>

<file path=xl/ctrlProps/ctrlProp81.xml><?xml version="1.0" encoding="utf-8"?>
<formControlPr xmlns="http://schemas.microsoft.com/office/spreadsheetml/2009/9/main" objectType="CheckBox" fmlaLink="$N$82" lockText="1" noThreeD="1"/>
</file>

<file path=xl/ctrlProps/ctrlProp82.xml><?xml version="1.0" encoding="utf-8"?>
<formControlPr xmlns="http://schemas.microsoft.com/office/spreadsheetml/2009/9/main" objectType="CheckBox" fmlaLink="$N$83" lockText="1" noThreeD="1"/>
</file>

<file path=xl/ctrlProps/ctrlProp83.xml><?xml version="1.0" encoding="utf-8"?>
<formControlPr xmlns="http://schemas.microsoft.com/office/spreadsheetml/2009/9/main" objectType="CheckBox" fmlaLink="$N$84" lockText="1" noThreeD="1"/>
</file>

<file path=xl/ctrlProps/ctrlProp84.xml><?xml version="1.0" encoding="utf-8"?>
<formControlPr xmlns="http://schemas.microsoft.com/office/spreadsheetml/2009/9/main" objectType="CheckBox" fmlaLink="$N$85" lockText="1" noThreeD="1"/>
</file>

<file path=xl/ctrlProps/ctrlProp85.xml><?xml version="1.0" encoding="utf-8"?>
<formControlPr xmlns="http://schemas.microsoft.com/office/spreadsheetml/2009/9/main" objectType="CheckBox" fmlaLink="$N$86" lockText="1" noThreeD="1"/>
</file>

<file path=xl/ctrlProps/ctrlProp86.xml><?xml version="1.0" encoding="utf-8"?>
<formControlPr xmlns="http://schemas.microsoft.com/office/spreadsheetml/2009/9/main" objectType="CheckBox" fmlaLink="$N$87" lockText="1" noThreeD="1"/>
</file>

<file path=xl/ctrlProps/ctrlProp87.xml><?xml version="1.0" encoding="utf-8"?>
<formControlPr xmlns="http://schemas.microsoft.com/office/spreadsheetml/2009/9/main" objectType="CheckBox" fmlaLink="$N$88" lockText="1" noThreeD="1"/>
</file>

<file path=xl/ctrlProps/ctrlProp88.xml><?xml version="1.0" encoding="utf-8"?>
<formControlPr xmlns="http://schemas.microsoft.com/office/spreadsheetml/2009/9/main" objectType="CheckBox" fmlaLink="$N$89" lockText="1" noThreeD="1"/>
</file>

<file path=xl/ctrlProps/ctrlProp89.xml><?xml version="1.0" encoding="utf-8"?>
<formControlPr xmlns="http://schemas.microsoft.com/office/spreadsheetml/2009/9/main" objectType="CheckBox" fmlaLink="$N$90" lockText="1" noThreeD="1"/>
</file>

<file path=xl/ctrlProps/ctrlProp90.xml><?xml version="1.0" encoding="utf-8"?>
<formControlPr xmlns="http://schemas.microsoft.com/office/spreadsheetml/2009/9/main" objectType="CheckBox" fmlaLink="$N$91" lockText="1" noThreeD="1"/>
</file>

<file path=xl/ctrlProps/ctrlProp91.xml><?xml version="1.0" encoding="utf-8"?>
<formControlPr xmlns="http://schemas.microsoft.com/office/spreadsheetml/2009/9/main" objectType="CheckBox" fmlaLink="$M$3" lockText="1" noThreeD="1"/>
</file>

<file path=xl/ctrlProps/ctrlProp92.xml><?xml version="1.0" encoding="utf-8"?>
<formControlPr xmlns="http://schemas.microsoft.com/office/spreadsheetml/2009/9/main" objectType="CheckBox" fmlaLink="$M$4" lockText="1" noThreeD="1"/>
</file>

<file path=xl/ctrlProps/ctrlProp93.xml><?xml version="1.0" encoding="utf-8"?>
<formControlPr xmlns="http://schemas.microsoft.com/office/spreadsheetml/2009/9/main" objectType="CheckBox" fmlaLink="$M$5" lockText="1" noThreeD="1"/>
</file>

<file path=xl/ctrlProps/ctrlProp94.xml><?xml version="1.0" encoding="utf-8"?>
<formControlPr xmlns="http://schemas.microsoft.com/office/spreadsheetml/2009/9/main" objectType="CheckBox" fmlaLink="$M$6" lockText="1" noThreeD="1"/>
</file>

<file path=xl/ctrlProps/ctrlProp95.xml><?xml version="1.0" encoding="utf-8"?>
<formControlPr xmlns="http://schemas.microsoft.com/office/spreadsheetml/2009/9/main" objectType="CheckBox" fmlaLink="$M$7" lockText="1" noThreeD="1"/>
</file>

<file path=xl/ctrlProps/ctrlProp96.xml><?xml version="1.0" encoding="utf-8"?>
<formControlPr xmlns="http://schemas.microsoft.com/office/spreadsheetml/2009/9/main" objectType="CheckBox" fmlaLink="$M$8" lockText="1" noThreeD="1"/>
</file>

<file path=xl/ctrlProps/ctrlProp97.xml><?xml version="1.0" encoding="utf-8"?>
<formControlPr xmlns="http://schemas.microsoft.com/office/spreadsheetml/2009/9/main" objectType="CheckBox" fmlaLink="$M$9" lockText="1" noThreeD="1"/>
</file>

<file path=xl/ctrlProps/ctrlProp98.xml><?xml version="1.0" encoding="utf-8"?>
<formControlPr xmlns="http://schemas.microsoft.com/office/spreadsheetml/2009/9/main" objectType="CheckBox" fmlaLink="$M$10" lockText="1" noThreeD="1"/>
</file>

<file path=xl/ctrlProps/ctrlProp99.xml><?xml version="1.0" encoding="utf-8"?>
<formControlPr xmlns="http://schemas.microsoft.com/office/spreadsheetml/2009/9/main" objectType="CheckBox" fmlaLink="$M$11" lockText="1" noThreeD="1"/>
</file>

<file path=xl/ctrlProps/ctrlProp100.xml><?xml version="1.0" encoding="utf-8"?>
<formControlPr xmlns="http://schemas.microsoft.com/office/spreadsheetml/2009/9/main" objectType="CheckBox" fmlaLink="$M$12" lockText="1" noThreeD="1"/>
</file>

<file path=xl/ctrlProps/ctrlProp101.xml><?xml version="1.0" encoding="utf-8"?>
<formControlPr xmlns="http://schemas.microsoft.com/office/spreadsheetml/2009/9/main" objectType="CheckBox" fmlaLink="$M$13" lockText="1" noThreeD="1"/>
</file>

<file path=xl/ctrlProps/ctrlProp102.xml><?xml version="1.0" encoding="utf-8"?>
<formControlPr xmlns="http://schemas.microsoft.com/office/spreadsheetml/2009/9/main" objectType="CheckBox" fmlaLink="$M$14" lockText="1" noThreeD="1"/>
</file>

<file path=xl/ctrlProps/ctrlProp103.xml><?xml version="1.0" encoding="utf-8"?>
<formControlPr xmlns="http://schemas.microsoft.com/office/spreadsheetml/2009/9/main" objectType="CheckBox" fmlaLink="$M$15" lockText="1" noThreeD="1"/>
</file>

<file path=xl/ctrlProps/ctrlProp104.xml><?xml version="1.0" encoding="utf-8"?>
<formControlPr xmlns="http://schemas.microsoft.com/office/spreadsheetml/2009/9/main" objectType="CheckBox" fmlaLink="$M$16" lockText="1" noThreeD="1"/>
</file>

<file path=xl/ctrlProps/ctrlProp105.xml><?xml version="1.0" encoding="utf-8"?>
<formControlPr xmlns="http://schemas.microsoft.com/office/spreadsheetml/2009/9/main" objectType="CheckBox" fmlaLink="$M$17" lockText="1" noThreeD="1"/>
</file>

<file path=xl/ctrlProps/ctrlProp106.xml><?xml version="1.0" encoding="utf-8"?>
<formControlPr xmlns="http://schemas.microsoft.com/office/spreadsheetml/2009/9/main" objectType="CheckBox" fmlaLink="$M$18" lockText="1" noThreeD="1"/>
</file>

<file path=xl/ctrlProps/ctrlProp107.xml><?xml version="1.0" encoding="utf-8"?>
<formControlPr xmlns="http://schemas.microsoft.com/office/spreadsheetml/2009/9/main" objectType="CheckBox" fmlaLink="$M$19" lockText="1" noThreeD="1"/>
</file>

<file path=xl/ctrlProps/ctrlProp108.xml><?xml version="1.0" encoding="utf-8"?>
<formControlPr xmlns="http://schemas.microsoft.com/office/spreadsheetml/2009/9/main" objectType="CheckBox" fmlaLink="$M$20" lockText="1" noThreeD="1"/>
</file>

<file path=xl/ctrlProps/ctrlProp109.xml><?xml version="1.0" encoding="utf-8"?>
<formControlPr xmlns="http://schemas.microsoft.com/office/spreadsheetml/2009/9/main" objectType="CheckBox" fmlaLink="$M$21" lockText="1" noThreeD="1"/>
</file>

<file path=xl/ctrlProps/ctrlProp110.xml><?xml version="1.0" encoding="utf-8"?>
<formControlPr xmlns="http://schemas.microsoft.com/office/spreadsheetml/2009/9/main" objectType="CheckBox" fmlaLink="$M$22" lockText="1" noThreeD="1"/>
</file>

<file path=xl/ctrlProps/ctrlProp111.xml><?xml version="1.0" encoding="utf-8"?>
<formControlPr xmlns="http://schemas.microsoft.com/office/spreadsheetml/2009/9/main" objectType="CheckBox" fmlaLink="$M$23" lockText="1" noThreeD="1"/>
</file>

<file path=xl/ctrlProps/ctrlProp112.xml><?xml version="1.0" encoding="utf-8"?>
<formControlPr xmlns="http://schemas.microsoft.com/office/spreadsheetml/2009/9/main" objectType="CheckBox" fmlaLink="$M$24" lockText="1" noThreeD="1"/>
</file>

<file path=xl/ctrlProps/ctrlProp113.xml><?xml version="1.0" encoding="utf-8"?>
<formControlPr xmlns="http://schemas.microsoft.com/office/spreadsheetml/2009/9/main" objectType="CheckBox" fmlaLink="$M$25" lockText="1" noThreeD="1"/>
</file>

<file path=xl/ctrlProps/ctrlProp114.xml><?xml version="1.0" encoding="utf-8"?>
<formControlPr xmlns="http://schemas.microsoft.com/office/spreadsheetml/2009/9/main" objectType="CheckBox" fmlaLink="$M$26" lockText="1" noThreeD="1"/>
</file>

<file path=xl/ctrlProps/ctrlProp115.xml><?xml version="1.0" encoding="utf-8"?>
<formControlPr xmlns="http://schemas.microsoft.com/office/spreadsheetml/2009/9/main" objectType="CheckBox" fmlaLink="$M$27" lockText="1" noThreeD="1"/>
</file>

<file path=xl/ctrlProps/ctrlProp116.xml><?xml version="1.0" encoding="utf-8"?>
<formControlPr xmlns="http://schemas.microsoft.com/office/spreadsheetml/2009/9/main" objectType="CheckBox" fmlaLink="$M$28" lockText="1" noThreeD="1"/>
</file>

<file path=xl/ctrlProps/ctrlProp117.xml><?xml version="1.0" encoding="utf-8"?>
<formControlPr xmlns="http://schemas.microsoft.com/office/spreadsheetml/2009/9/main" objectType="CheckBox" fmlaLink="$M$29" lockText="1" noThreeD="1"/>
</file>

<file path=xl/ctrlProps/ctrlProp118.xml><?xml version="1.0" encoding="utf-8"?>
<formControlPr xmlns="http://schemas.microsoft.com/office/spreadsheetml/2009/9/main" objectType="CheckBox" fmlaLink="$M$30" lockText="1" noThreeD="1"/>
</file>

<file path=xl/ctrlProps/ctrlProp119.xml><?xml version="1.0" encoding="utf-8"?>
<formControlPr xmlns="http://schemas.microsoft.com/office/spreadsheetml/2009/9/main" objectType="CheckBox" fmlaLink="$M$31" lockText="1" noThreeD="1"/>
</file>

<file path=xl/ctrlProps/ctrlProp120.xml><?xml version="1.0" encoding="utf-8"?>
<formControlPr xmlns="http://schemas.microsoft.com/office/spreadsheetml/2009/9/main" objectType="CheckBox" fmlaLink="$M$32" lockText="1" noThreeD="1"/>
</file>

<file path=xl/ctrlProps/ctrlProp121.xml><?xml version="1.0" encoding="utf-8"?>
<formControlPr xmlns="http://schemas.microsoft.com/office/spreadsheetml/2009/9/main" objectType="CheckBox" fmlaLink="$M$33" lockText="1" noThreeD="1"/>
</file>

<file path=xl/ctrlProps/ctrlProp122.xml><?xml version="1.0" encoding="utf-8"?>
<formControlPr xmlns="http://schemas.microsoft.com/office/spreadsheetml/2009/9/main" objectType="CheckBox" fmlaLink="$M$34" lockText="1" noThreeD="1"/>
</file>

<file path=xl/ctrlProps/ctrlProp123.xml><?xml version="1.0" encoding="utf-8"?>
<formControlPr xmlns="http://schemas.microsoft.com/office/spreadsheetml/2009/9/main" objectType="CheckBox" fmlaLink="$M$35" lockText="1" noThreeD="1"/>
</file>

<file path=xl/ctrlProps/ctrlProp124.xml><?xml version="1.0" encoding="utf-8"?>
<formControlPr xmlns="http://schemas.microsoft.com/office/spreadsheetml/2009/9/main" objectType="CheckBox" fmlaLink="$M$36" lockText="1" noThreeD="1"/>
</file>

<file path=xl/ctrlProps/ctrlProp125.xml><?xml version="1.0" encoding="utf-8"?>
<formControlPr xmlns="http://schemas.microsoft.com/office/spreadsheetml/2009/9/main" objectType="CheckBox" fmlaLink="$M$37" lockText="1" noThreeD="1"/>
</file>

<file path=xl/ctrlProps/ctrlProp126.xml><?xml version="1.0" encoding="utf-8"?>
<formControlPr xmlns="http://schemas.microsoft.com/office/spreadsheetml/2009/9/main" objectType="CheckBox" fmlaLink="$M$38" lockText="1" noThreeD="1"/>
</file>

<file path=xl/ctrlProps/ctrlProp127.xml><?xml version="1.0" encoding="utf-8"?>
<formControlPr xmlns="http://schemas.microsoft.com/office/spreadsheetml/2009/9/main" objectType="CheckBox" fmlaLink="$M$39" lockText="1" noThreeD="1"/>
</file>

<file path=xl/ctrlProps/ctrlProp128.xml><?xml version="1.0" encoding="utf-8"?>
<formControlPr xmlns="http://schemas.microsoft.com/office/spreadsheetml/2009/9/main" objectType="CheckBox" fmlaLink="$M$40" lockText="1" noThreeD="1"/>
</file>

<file path=xl/ctrlProps/ctrlProp129.xml><?xml version="1.0" encoding="utf-8"?>
<formControlPr xmlns="http://schemas.microsoft.com/office/spreadsheetml/2009/9/main" objectType="CheckBox" fmlaLink="$M$41" lockText="1" noThreeD="1"/>
</file>

<file path=xl/ctrlProps/ctrlProp130.xml><?xml version="1.0" encoding="utf-8"?>
<formControlPr xmlns="http://schemas.microsoft.com/office/spreadsheetml/2009/9/main" objectType="CheckBox" fmlaLink="$M$43" lockText="1" noThreeD="1"/>
</file>

<file path=xl/ctrlProps/ctrlProp131.xml><?xml version="1.0" encoding="utf-8"?>
<formControlPr xmlns="http://schemas.microsoft.com/office/spreadsheetml/2009/9/main" objectType="CheckBox" fmlaLink="$M$42" lockText="1" noThreeD="1"/>
</file>

<file path=xl/ctrlProps/ctrlProp132.xml><?xml version="1.0" encoding="utf-8"?>
<formControlPr xmlns="http://schemas.microsoft.com/office/spreadsheetml/2009/9/main" objectType="CheckBox" fmlaLink="$M$44" lockText="1" noThreeD="1"/>
</file>

<file path=xl/ctrlProps/ctrlProp133.xml><?xml version="1.0" encoding="utf-8"?>
<formControlPr xmlns="http://schemas.microsoft.com/office/spreadsheetml/2009/9/main" objectType="CheckBox" fmlaLink="$M$45" lockText="1" noThreeD="1"/>
</file>

<file path=xl/ctrlProps/ctrlProp134.xml><?xml version="1.0" encoding="utf-8"?>
<formControlPr xmlns="http://schemas.microsoft.com/office/spreadsheetml/2009/9/main" objectType="CheckBox" fmlaLink="$M$46" lockText="1" noThreeD="1"/>
</file>

<file path=xl/ctrlProps/ctrlProp135.xml><?xml version="1.0" encoding="utf-8"?>
<formControlPr xmlns="http://schemas.microsoft.com/office/spreadsheetml/2009/9/main" objectType="CheckBox" fmlaLink="$M$47" lockText="1" noThreeD="1"/>
</file>

<file path=xl/ctrlProps/ctrlProp136.xml><?xml version="1.0" encoding="utf-8"?>
<formControlPr xmlns="http://schemas.microsoft.com/office/spreadsheetml/2009/9/main" objectType="CheckBox" fmlaLink="$M$48" lockText="1" noThreeD="1"/>
</file>

<file path=xl/ctrlProps/ctrlProp137.xml><?xml version="1.0" encoding="utf-8"?>
<formControlPr xmlns="http://schemas.microsoft.com/office/spreadsheetml/2009/9/main" objectType="CheckBox" fmlaLink="$M$49" lockText="1" noThreeD="1"/>
</file>

<file path=xl/ctrlProps/ctrlProp138.xml><?xml version="1.0" encoding="utf-8"?>
<formControlPr xmlns="http://schemas.microsoft.com/office/spreadsheetml/2009/9/main" objectType="CheckBox" fmlaLink="$M$50" lockText="1" noThreeD="1"/>
</file>

<file path=xl/ctrlProps/ctrlProp139.xml><?xml version="1.0" encoding="utf-8"?>
<formControlPr xmlns="http://schemas.microsoft.com/office/spreadsheetml/2009/9/main" objectType="CheckBox" fmlaLink="$M$51" lockText="1" noThreeD="1"/>
</file>

<file path=xl/ctrlProps/ctrlProp140.xml><?xml version="1.0" encoding="utf-8"?>
<formControlPr xmlns="http://schemas.microsoft.com/office/spreadsheetml/2009/9/main" objectType="CheckBox" fmlaLink="$M$52" lockText="1" noThreeD="1"/>
</file>

<file path=xl/ctrlProps/ctrlProp141.xml><?xml version="1.0" encoding="utf-8"?>
<formControlPr xmlns="http://schemas.microsoft.com/office/spreadsheetml/2009/9/main" objectType="CheckBox" fmlaLink="$M$53" lockText="1" noThreeD="1"/>
</file>

<file path=xl/ctrlProps/ctrlProp142.xml><?xml version="1.0" encoding="utf-8"?>
<formControlPr xmlns="http://schemas.microsoft.com/office/spreadsheetml/2009/9/main" objectType="CheckBox" fmlaLink="$M$54" lockText="1" noThreeD="1"/>
</file>

<file path=xl/ctrlProps/ctrlProp143.xml><?xml version="1.0" encoding="utf-8"?>
<formControlPr xmlns="http://schemas.microsoft.com/office/spreadsheetml/2009/9/main" objectType="CheckBox" fmlaLink="$M$55" lockText="1" noThreeD="1"/>
</file>

<file path=xl/ctrlProps/ctrlProp144.xml><?xml version="1.0" encoding="utf-8"?>
<formControlPr xmlns="http://schemas.microsoft.com/office/spreadsheetml/2009/9/main" objectType="CheckBox" fmlaLink="$M$56" lockText="1" noThreeD="1"/>
</file>

<file path=xl/ctrlProps/ctrlProp145.xml><?xml version="1.0" encoding="utf-8"?>
<formControlPr xmlns="http://schemas.microsoft.com/office/spreadsheetml/2009/9/main" objectType="CheckBox" fmlaLink="$M$57" lockText="1" noThreeD="1"/>
</file>

<file path=xl/ctrlProps/ctrlProp146.xml><?xml version="1.0" encoding="utf-8"?>
<formControlPr xmlns="http://schemas.microsoft.com/office/spreadsheetml/2009/9/main" objectType="CheckBox" fmlaLink="$M$58" lockText="1" noThreeD="1"/>
</file>

<file path=xl/ctrlProps/ctrlProp147.xml><?xml version="1.0" encoding="utf-8"?>
<formControlPr xmlns="http://schemas.microsoft.com/office/spreadsheetml/2009/9/main" objectType="CheckBox" fmlaLink="$M$59" lockText="1" noThreeD="1"/>
</file>

<file path=xl/ctrlProps/ctrlProp148.xml><?xml version="1.0" encoding="utf-8"?>
<formControlPr xmlns="http://schemas.microsoft.com/office/spreadsheetml/2009/9/main" objectType="CheckBox" fmlaLink="$M$60" lockText="1" noThreeD="1"/>
</file>

<file path=xl/ctrlProps/ctrlProp149.xml><?xml version="1.0" encoding="utf-8"?>
<formControlPr xmlns="http://schemas.microsoft.com/office/spreadsheetml/2009/9/main" objectType="CheckBox" fmlaLink="$M$61" lockText="1" noThreeD="1"/>
</file>

<file path=xl/ctrlProps/ctrlProp150.xml><?xml version="1.0" encoding="utf-8"?>
<formControlPr xmlns="http://schemas.microsoft.com/office/spreadsheetml/2009/9/main" objectType="CheckBox" fmlaLink="$M$62" lockText="1" noThreeD="1"/>
</file>

<file path=xl/ctrlProps/ctrlProp151.xml><?xml version="1.0" encoding="utf-8"?>
<formControlPr xmlns="http://schemas.microsoft.com/office/spreadsheetml/2009/9/main" objectType="CheckBox" fmlaLink="$M$63" lockText="1" noThreeD="1"/>
</file>

<file path=xl/ctrlProps/ctrlProp152.xml><?xml version="1.0" encoding="utf-8"?>
<formControlPr xmlns="http://schemas.microsoft.com/office/spreadsheetml/2009/9/main" objectType="CheckBox" fmlaLink="$M$64" lockText="1" noThreeD="1"/>
</file>

<file path=xl/ctrlProps/ctrlProp153.xml><?xml version="1.0" encoding="utf-8"?>
<formControlPr xmlns="http://schemas.microsoft.com/office/spreadsheetml/2009/9/main" objectType="CheckBox" fmlaLink="$M$65" lockText="1" noThreeD="1"/>
</file>

<file path=xl/ctrlProps/ctrlProp154.xml><?xml version="1.0" encoding="utf-8"?>
<formControlPr xmlns="http://schemas.microsoft.com/office/spreadsheetml/2009/9/main" objectType="CheckBox" fmlaLink="$M$66" lockText="1" noThreeD="1"/>
</file>

<file path=xl/ctrlProps/ctrlProp155.xml><?xml version="1.0" encoding="utf-8"?>
<formControlPr xmlns="http://schemas.microsoft.com/office/spreadsheetml/2009/9/main" objectType="CheckBox" fmlaLink="$M$67" lockText="1" noThreeD="1"/>
</file>

<file path=xl/ctrlProps/ctrlProp156.xml><?xml version="1.0" encoding="utf-8"?>
<formControlPr xmlns="http://schemas.microsoft.com/office/spreadsheetml/2009/9/main" objectType="CheckBox" fmlaLink="$M$68" lockText="1" noThreeD="1"/>
</file>

<file path=xl/ctrlProps/ctrlProp157.xml><?xml version="1.0" encoding="utf-8"?>
<formControlPr xmlns="http://schemas.microsoft.com/office/spreadsheetml/2009/9/main" objectType="CheckBox" fmlaLink="$M$69" lockText="1" noThreeD="1"/>
</file>

<file path=xl/ctrlProps/ctrlProp158.xml><?xml version="1.0" encoding="utf-8"?>
<formControlPr xmlns="http://schemas.microsoft.com/office/spreadsheetml/2009/9/main" objectType="CheckBox" fmlaLink="$M$70" lockText="1" noThreeD="1"/>
</file>

<file path=xl/ctrlProps/ctrlProp159.xml><?xml version="1.0" encoding="utf-8"?>
<formControlPr xmlns="http://schemas.microsoft.com/office/spreadsheetml/2009/9/main" objectType="CheckBox" fmlaLink="$M$71" lockText="1" noThreeD="1"/>
</file>

<file path=xl/ctrlProps/ctrlProp160.xml><?xml version="1.0" encoding="utf-8"?>
<formControlPr xmlns="http://schemas.microsoft.com/office/spreadsheetml/2009/9/main" objectType="CheckBox" fmlaLink="$M$72" lockText="1" noThreeD="1"/>
</file>

<file path=xl/ctrlProps/ctrlProp161.xml><?xml version="1.0" encoding="utf-8"?>
<formControlPr xmlns="http://schemas.microsoft.com/office/spreadsheetml/2009/9/main" objectType="CheckBox" fmlaLink="$M$73" lockText="1" noThreeD="1"/>
</file>

<file path=xl/ctrlProps/ctrlProp162.xml><?xml version="1.0" encoding="utf-8"?>
<formControlPr xmlns="http://schemas.microsoft.com/office/spreadsheetml/2009/9/main" objectType="CheckBox" fmlaLink="$M$74" lockText="1" noThreeD="1"/>
</file>

<file path=xl/ctrlProps/ctrlProp163.xml><?xml version="1.0" encoding="utf-8"?>
<formControlPr xmlns="http://schemas.microsoft.com/office/spreadsheetml/2009/9/main" objectType="CheckBox" fmlaLink="$M$75" lockText="1" noThreeD="1"/>
</file>

<file path=xl/ctrlProps/ctrlProp164.xml><?xml version="1.0" encoding="utf-8"?>
<formControlPr xmlns="http://schemas.microsoft.com/office/spreadsheetml/2009/9/main" objectType="CheckBox" fmlaLink="$M$76" lockText="1" noThreeD="1"/>
</file>

<file path=xl/ctrlProps/ctrlProp165.xml><?xml version="1.0" encoding="utf-8"?>
<formControlPr xmlns="http://schemas.microsoft.com/office/spreadsheetml/2009/9/main" objectType="CheckBox" fmlaLink="$M$77" lockText="1" noThreeD="1"/>
</file>

<file path=xl/ctrlProps/ctrlProp166.xml><?xml version="1.0" encoding="utf-8"?>
<formControlPr xmlns="http://schemas.microsoft.com/office/spreadsheetml/2009/9/main" objectType="CheckBox" fmlaLink="$M$78" lockText="1" noThreeD="1"/>
</file>

<file path=xl/ctrlProps/ctrlProp167.xml><?xml version="1.0" encoding="utf-8"?>
<formControlPr xmlns="http://schemas.microsoft.com/office/spreadsheetml/2009/9/main" objectType="CheckBox" fmlaLink="$M$79" lockText="1" noThreeD="1"/>
</file>

<file path=xl/ctrlProps/ctrlProp168.xml><?xml version="1.0" encoding="utf-8"?>
<formControlPr xmlns="http://schemas.microsoft.com/office/spreadsheetml/2009/9/main" objectType="CheckBox" fmlaLink="$M$80" lockText="1" noThreeD="1"/>
</file>

<file path=xl/ctrlProps/ctrlProp169.xml><?xml version="1.0" encoding="utf-8"?>
<formControlPr xmlns="http://schemas.microsoft.com/office/spreadsheetml/2009/9/main" objectType="CheckBox" fmlaLink="$M$81" lockText="1" noThreeD="1"/>
</file>

<file path=xl/ctrlProps/ctrlProp170.xml><?xml version="1.0" encoding="utf-8"?>
<formControlPr xmlns="http://schemas.microsoft.com/office/spreadsheetml/2009/9/main" objectType="CheckBox" fmlaLink="$M$82" lockText="1" noThreeD="1"/>
</file>

<file path=xl/ctrlProps/ctrlProp171.xml><?xml version="1.0" encoding="utf-8"?>
<formControlPr xmlns="http://schemas.microsoft.com/office/spreadsheetml/2009/9/main" objectType="CheckBox" fmlaLink="$M$83" lockText="1" noThreeD="1"/>
</file>

<file path=xl/ctrlProps/ctrlProp172.xml><?xml version="1.0" encoding="utf-8"?>
<formControlPr xmlns="http://schemas.microsoft.com/office/spreadsheetml/2009/9/main" objectType="CheckBox" fmlaLink="$M$84" lockText="1" noThreeD="1"/>
</file>

<file path=xl/ctrlProps/ctrlProp173.xml><?xml version="1.0" encoding="utf-8"?>
<formControlPr xmlns="http://schemas.microsoft.com/office/spreadsheetml/2009/9/main" objectType="CheckBox" fmlaLink="$M$85" lockText="1" noThreeD="1"/>
</file>

<file path=xl/ctrlProps/ctrlProp174.xml><?xml version="1.0" encoding="utf-8"?>
<formControlPr xmlns="http://schemas.microsoft.com/office/spreadsheetml/2009/9/main" objectType="CheckBox" fmlaLink="$M$86" lockText="1" noThreeD="1"/>
</file>

<file path=xl/ctrlProps/ctrlProp175.xml><?xml version="1.0" encoding="utf-8"?>
<formControlPr xmlns="http://schemas.microsoft.com/office/spreadsheetml/2009/9/main" objectType="CheckBox" fmlaLink="$M$87" lockText="1" noThreeD="1"/>
</file>

<file path=xl/ctrlProps/ctrlProp176.xml><?xml version="1.0" encoding="utf-8"?>
<formControlPr xmlns="http://schemas.microsoft.com/office/spreadsheetml/2009/9/main" objectType="CheckBox" fmlaLink="$M$88" lockText="1" noThreeD="1"/>
</file>

<file path=xl/ctrlProps/ctrlProp177.xml><?xml version="1.0" encoding="utf-8"?>
<formControlPr xmlns="http://schemas.microsoft.com/office/spreadsheetml/2009/9/main" objectType="CheckBox" fmlaLink="$M$89" lockText="1" noThreeD="1"/>
</file>

<file path=xl/ctrlProps/ctrlProp178.xml><?xml version="1.0" encoding="utf-8"?>
<formControlPr xmlns="http://schemas.microsoft.com/office/spreadsheetml/2009/9/main" objectType="CheckBox" fmlaLink="$M$90" lockText="1" noThreeD="1"/>
</file>

<file path=xl/ctrlProps/ctrlProp179.xml><?xml version="1.0" encoding="utf-8"?>
<formControlPr xmlns="http://schemas.microsoft.com/office/spreadsheetml/2009/9/main" objectType="CheckBox" fmlaLink="$M$91" lockText="1" noThreeD="1"/>
</file>

<file path=xl/ctrlProps/ctrlProp180.xml><?xml version="1.0" encoding="utf-8"?>
<formControlPr xmlns="http://schemas.microsoft.com/office/spreadsheetml/2009/9/main" objectType="CheckBox" fmlaLink="$M$2" lockText="1" noThreeD="1"/>
</file>

<file path=xl/ctrlProps/ctrlProp181.xml><?xml version="1.0" encoding="utf-8"?>
<formControlPr xmlns="http://schemas.microsoft.com/office/spreadsheetml/2009/9/main" objectType="CheckBox" fmlaLink="$M$92" lockText="1" noThreeD="1"/>
</file>

<file path=xl/ctrlProps/ctrlProp182.xml><?xml version="1.0" encoding="utf-8"?>
<formControlPr xmlns="http://schemas.microsoft.com/office/spreadsheetml/2009/9/main" objectType="CheckBox" fmlaLink="$M$93" lockText="1" noThreeD="1"/>
</file>

<file path=xl/ctrlProps/ctrlProp183.xml><?xml version="1.0" encoding="utf-8"?>
<formControlPr xmlns="http://schemas.microsoft.com/office/spreadsheetml/2009/9/main" objectType="CheckBox" fmlaLink="$M$94" lockText="1" noThreeD="1"/>
</file>

<file path=xl/ctrlProps/ctrlProp184.xml><?xml version="1.0" encoding="utf-8"?>
<formControlPr xmlns="http://schemas.microsoft.com/office/spreadsheetml/2009/9/main" objectType="CheckBox" fmlaLink="$M$95" lockText="1" noThreeD="1"/>
</file>

<file path=xl/ctrlProps/ctrlProp185.xml><?xml version="1.0" encoding="utf-8"?>
<formControlPr xmlns="http://schemas.microsoft.com/office/spreadsheetml/2009/9/main" objectType="CheckBox" fmlaLink="$M$96" lockText="1" noThreeD="1"/>
</file>

<file path=xl/ctrlProps/ctrlProp186.xml><?xml version="1.0" encoding="utf-8"?>
<formControlPr xmlns="http://schemas.microsoft.com/office/spreadsheetml/2009/9/main" objectType="CheckBox" fmlaLink="$M$97" lockText="1" noThreeD="1"/>
</file>

<file path=xl/ctrlProps/ctrlProp187.xml><?xml version="1.0" encoding="utf-8"?>
<formControlPr xmlns="http://schemas.microsoft.com/office/spreadsheetml/2009/9/main" objectType="CheckBox" fmlaLink="$M$98" lockText="1" noThreeD="1"/>
</file>

<file path=xl/ctrlProps/ctrlProp188.xml><?xml version="1.0" encoding="utf-8"?>
<formControlPr xmlns="http://schemas.microsoft.com/office/spreadsheetml/2009/9/main" objectType="CheckBox" fmlaLink="$M$99" lockText="1" noThreeD="1"/>
</file>

<file path=xl/ctrlProps/ctrlProp189.xml><?xml version="1.0" encoding="utf-8"?>
<formControlPr xmlns="http://schemas.microsoft.com/office/spreadsheetml/2009/9/main" objectType="CheckBox" fmlaLink="$M$100" lockText="1" noThreeD="1"/>
</file>

<file path=xl/ctrlProps/ctrlProp190.xml><?xml version="1.0" encoding="utf-8"?>
<formControlPr xmlns="http://schemas.microsoft.com/office/spreadsheetml/2009/9/main" objectType="CheckBox" fmlaLink="$M$101" lockText="1" noThreeD="1"/>
</file>

<file path=xl/ctrlProps/ctrlProp191.xml><?xml version="1.0" encoding="utf-8"?>
<formControlPr xmlns="http://schemas.microsoft.com/office/spreadsheetml/2009/9/main" objectType="CheckBox" fmlaLink="$M$102" lockText="1" noThreeD="1"/>
</file>

<file path=xl/ctrlProps/ctrlProp192.xml><?xml version="1.0" encoding="utf-8"?>
<formControlPr xmlns="http://schemas.microsoft.com/office/spreadsheetml/2009/9/main" objectType="CheckBox" fmlaLink="$M$103" lockText="1" noThreeD="1"/>
</file>

<file path=xl/ctrlProps/ctrlProp193.xml><?xml version="1.0" encoding="utf-8"?>
<formControlPr xmlns="http://schemas.microsoft.com/office/spreadsheetml/2009/9/main" objectType="CheckBox" fmlaLink="$M$104" lockText="1" noThreeD="1"/>
</file>

<file path=xl/ctrlProps/ctrlProp194.xml><?xml version="1.0" encoding="utf-8"?>
<formControlPr xmlns="http://schemas.microsoft.com/office/spreadsheetml/2009/9/main" objectType="CheckBox" fmlaLink="$M$105" lockText="1" noThreeD="1"/>
</file>

<file path=xl/ctrlProps/ctrlProp195.xml><?xml version="1.0" encoding="utf-8"?>
<formControlPr xmlns="http://schemas.microsoft.com/office/spreadsheetml/2009/9/main" objectType="CheckBox" fmlaLink="$M$106" lockText="1" noThreeD="1"/>
</file>

<file path=xl/ctrlProps/ctrlProp196.xml><?xml version="1.0" encoding="utf-8"?>
<formControlPr xmlns="http://schemas.microsoft.com/office/spreadsheetml/2009/9/main" objectType="CheckBox" fmlaLink="$M$91" lockText="1" noThreeD="1"/>
</file>

<file path=xl/ctrlProps/ctrlProp197.xml><?xml version="1.0" encoding="utf-8"?>
<formControlPr xmlns="http://schemas.microsoft.com/office/spreadsheetml/2009/9/main" objectType="CheckBox" fmlaLink="$M$107" lockText="1" noThreeD="1"/>
</file>

<file path=xl/ctrlProps/ctrlProp198.xml><?xml version="1.0" encoding="utf-8"?>
<formControlPr xmlns="http://schemas.microsoft.com/office/spreadsheetml/2009/9/main" objectType="CheckBox" fmlaLink="$M$108" lockText="1" noThreeD="1"/>
</file>

<file path=xl/ctrlProps/ctrlProp199.xml><?xml version="1.0" encoding="utf-8"?>
<formControlPr xmlns="http://schemas.microsoft.com/office/spreadsheetml/2009/9/main" objectType="CheckBox" fmlaLink="$M$91" lockText="1" noThreeD="1"/>
</file>

<file path=xl/ctrlProps/ctrlProp200.xml><?xml version="1.0" encoding="utf-8"?>
<formControlPr xmlns="http://schemas.microsoft.com/office/spreadsheetml/2009/9/main" objectType="CheckBox" fmlaLink="$M$91" lockText="1" noThreeD="1"/>
</file>

<file path=xl/ctrlProps/ctrlProp201.xml><?xml version="1.0" encoding="utf-8"?>
<formControlPr xmlns="http://schemas.microsoft.com/office/spreadsheetml/2009/9/main" objectType="CheckBox" fmlaLink="$M$109" lockText="1" noThreeD="1"/>
</file>

<file path=xl/ctrlProps/ctrlProp202.xml><?xml version="1.0" encoding="utf-8"?>
<formControlPr xmlns="http://schemas.microsoft.com/office/spreadsheetml/2009/9/main" objectType="CheckBox" fmlaLink="$M$91" lockText="1" noThreeD="1"/>
</file>

<file path=xl/ctrlProps/ctrlProp203.xml><?xml version="1.0" encoding="utf-8"?>
<formControlPr xmlns="http://schemas.microsoft.com/office/spreadsheetml/2009/9/main" objectType="CheckBox" fmlaLink="$M$91" lockText="1" noThreeD="1"/>
</file>

<file path=xl/ctrlProps/ctrlProp204.xml><?xml version="1.0" encoding="utf-8"?>
<formControlPr xmlns="http://schemas.microsoft.com/office/spreadsheetml/2009/9/main" objectType="CheckBox" fmlaLink="$M$110" lockText="1" noThreeD="1"/>
</file>

<file path=xl/ctrlProps/ctrlProp205.xml><?xml version="1.0" encoding="utf-8"?>
<formControlPr xmlns="http://schemas.microsoft.com/office/spreadsheetml/2009/9/main" objectType="CheckBox" fmlaLink="$M$91" lockText="1" noThreeD="1"/>
</file>

<file path=xl/ctrlProps/ctrlProp206.xml><?xml version="1.0" encoding="utf-8"?>
<formControlPr xmlns="http://schemas.microsoft.com/office/spreadsheetml/2009/9/main" objectType="CheckBox" fmlaLink="$M$111" lockText="1" noThreeD="1"/>
</file>

<file path=xl/ctrlProps/ctrlProp207.xml><?xml version="1.0" encoding="utf-8"?>
<formControlPr xmlns="http://schemas.microsoft.com/office/spreadsheetml/2009/9/main" objectType="CheckBox" fmlaLink="$M$91" lockText="1" noThreeD="1"/>
</file>

<file path=xl/ctrlProps/ctrlProp208.xml><?xml version="1.0" encoding="utf-8"?>
<formControlPr xmlns="http://schemas.microsoft.com/office/spreadsheetml/2009/9/main" objectType="CheckBox" fmlaLink="$M$112" lockText="1" noThreeD="1"/>
</file>

<file path=xl/ctrlProps/ctrlProp209.xml><?xml version="1.0" encoding="utf-8"?>
<formControlPr xmlns="http://schemas.microsoft.com/office/spreadsheetml/2009/9/main" objectType="CheckBox" fmlaLink="$M$91" lockText="1" noThreeD="1"/>
</file>

<file path=xl/ctrlProps/ctrlProp210.xml><?xml version="1.0" encoding="utf-8"?>
<formControlPr xmlns="http://schemas.microsoft.com/office/spreadsheetml/2009/9/main" objectType="CheckBox" fmlaLink="$M$91" lockText="1" noThreeD="1"/>
</file>

<file path=xl/ctrlProps/ctrlProp211.xml><?xml version="1.0" encoding="utf-8"?>
<formControlPr xmlns="http://schemas.microsoft.com/office/spreadsheetml/2009/9/main" objectType="CheckBox" fmlaLink="$M$113" lockText="1" noThreeD="1"/>
</file>

<file path=xl/ctrlProps/ctrlProp212.xml><?xml version="1.0" encoding="utf-8"?>
<formControlPr xmlns="http://schemas.microsoft.com/office/spreadsheetml/2009/9/main" objectType="CheckBox" fmlaLink="$M$91" lockText="1" noThreeD="1"/>
</file>

<file path=xl/ctrlProps/ctrlProp213.xml><?xml version="1.0" encoding="utf-8"?>
<formControlPr xmlns="http://schemas.microsoft.com/office/spreadsheetml/2009/9/main" objectType="CheckBox" fmlaLink="$M$114" lockText="1" noThreeD="1"/>
</file>

<file path=xl/ctrlProps/ctrlProp214.xml><?xml version="1.0" encoding="utf-8"?>
<formControlPr xmlns="http://schemas.microsoft.com/office/spreadsheetml/2009/9/main" objectType="CheckBox" fmlaLink="$M$91" lockText="1" noThreeD="1"/>
</file>

<file path=xl/ctrlProps/ctrlProp215.xml><?xml version="1.0" encoding="utf-8"?>
<formControlPr xmlns="http://schemas.microsoft.com/office/spreadsheetml/2009/9/main" objectType="CheckBox" fmlaLink="$M$115" lockText="1" noThreeD="1"/>
</file>

<file path=xl/ctrlProps/ctrlProp216.xml><?xml version="1.0" encoding="utf-8"?>
<formControlPr xmlns="http://schemas.microsoft.com/office/spreadsheetml/2009/9/main" objectType="CheckBox" fmlaLink="$M$91" lockText="1" noThreeD="1"/>
</file>

<file path=xl/ctrlProps/ctrlProp217.xml><?xml version="1.0" encoding="utf-8"?>
<formControlPr xmlns="http://schemas.microsoft.com/office/spreadsheetml/2009/9/main" objectType="CheckBox" fmlaLink="$M$116" lockText="1" noThreeD="1"/>
</file>

<file path=xl/ctrlProps/ctrlProp218.xml><?xml version="1.0" encoding="utf-8"?>
<formControlPr xmlns="http://schemas.microsoft.com/office/spreadsheetml/2009/9/main" objectType="CheckBox" fmlaLink="$M$91" lockText="1" noThreeD="1"/>
</file>

<file path=xl/ctrlProps/ctrlProp219.xml><?xml version="1.0" encoding="utf-8"?>
<formControlPr xmlns="http://schemas.microsoft.com/office/spreadsheetml/2009/9/main" objectType="CheckBox" fmlaLink="$M$117" lockText="1" noThreeD="1"/>
</file>

<file path=xl/ctrlProps/ctrlProp220.xml><?xml version="1.0" encoding="utf-8"?>
<formControlPr xmlns="http://schemas.microsoft.com/office/spreadsheetml/2009/9/main" objectType="CheckBox" fmlaLink="$M$91" lockText="1" noThreeD="1"/>
</file>

<file path=xl/ctrlProps/ctrlProp221.xml><?xml version="1.0" encoding="utf-8"?>
<formControlPr xmlns="http://schemas.microsoft.com/office/spreadsheetml/2009/9/main" objectType="CheckBox" fmlaLink="$M$118" lockText="1" noThreeD="1"/>
</file>

<file path=xl/ctrlProps/ctrlProp222.xml><?xml version="1.0" encoding="utf-8"?>
<formControlPr xmlns="http://schemas.microsoft.com/office/spreadsheetml/2009/9/main" objectType="CheckBox" fmlaLink="$M$91" lockText="1" noThreeD="1"/>
</file>

<file path=xl/ctrlProps/ctrlProp223.xml><?xml version="1.0" encoding="utf-8"?>
<formControlPr xmlns="http://schemas.microsoft.com/office/spreadsheetml/2009/9/main" objectType="CheckBox" fmlaLink="$M$119" lockText="1" noThreeD="1"/>
</file>

<file path=xl/ctrlProps/ctrlProp224.xml><?xml version="1.0" encoding="utf-8"?>
<formControlPr xmlns="http://schemas.microsoft.com/office/spreadsheetml/2009/9/main" objectType="CheckBox" fmlaLink="$M$91" lockText="1" noThreeD="1"/>
</file>

<file path=xl/ctrlProps/ctrlProp225.xml><?xml version="1.0" encoding="utf-8"?>
<formControlPr xmlns="http://schemas.microsoft.com/office/spreadsheetml/2009/9/main" objectType="CheckBox" fmlaLink="$M$120" lockText="1" noThreeD="1"/>
</file>

<file path=xl/ctrlProps/ctrlProp226.xml><?xml version="1.0" encoding="utf-8"?>
<formControlPr xmlns="http://schemas.microsoft.com/office/spreadsheetml/2009/9/main" objectType="CheckBox" fmlaLink="$M$91" lockText="1" noThreeD="1"/>
</file>

<file path=xl/ctrlProps/ctrlProp227.xml><?xml version="1.0" encoding="utf-8"?>
<formControlPr xmlns="http://schemas.microsoft.com/office/spreadsheetml/2009/9/main" objectType="CheckBox" fmlaLink="$M$121" lockText="1" noThreeD="1"/>
</file>

<file path=xl/ctrlProps/ctrlProp228.xml><?xml version="1.0" encoding="utf-8"?>
<formControlPr xmlns="http://schemas.microsoft.com/office/spreadsheetml/2009/9/main" objectType="CheckBox" fmlaLink="$M$91" lockText="1" noThreeD="1"/>
</file>

<file path=xl/ctrlProps/ctrlProp229.xml><?xml version="1.0" encoding="utf-8"?>
<formControlPr xmlns="http://schemas.microsoft.com/office/spreadsheetml/2009/9/main" objectType="CheckBox" fmlaLink="$M$122" lockText="1" noThreeD="1"/>
</file>

<file path=xl/ctrlProps/ctrlProp230.xml><?xml version="1.0" encoding="utf-8"?>
<formControlPr xmlns="http://schemas.microsoft.com/office/spreadsheetml/2009/9/main" objectType="CheckBox" fmlaLink="$M$91" lockText="1" noThreeD="1"/>
</file>

<file path=xl/ctrlProps/ctrlProp231.xml><?xml version="1.0" encoding="utf-8"?>
<formControlPr xmlns="http://schemas.microsoft.com/office/spreadsheetml/2009/9/main" objectType="CheckBox" fmlaLink="$M$123" lockText="1" noThreeD="1"/>
</file>

<file path=xl/ctrlProps/ctrlProp232.xml><?xml version="1.0" encoding="utf-8"?>
<formControlPr xmlns="http://schemas.microsoft.com/office/spreadsheetml/2009/9/main" objectType="CheckBox" fmlaLink="$M$91" lockText="1" noThreeD="1"/>
</file>

<file path=xl/ctrlProps/ctrlProp233.xml><?xml version="1.0" encoding="utf-8"?>
<formControlPr xmlns="http://schemas.microsoft.com/office/spreadsheetml/2009/9/main" objectType="CheckBox" fmlaLink="$M$124" lockText="1" noThreeD="1"/>
</file>

<file path=xl/ctrlProps/ctrlProp234.xml><?xml version="1.0" encoding="utf-8"?>
<formControlPr xmlns="http://schemas.microsoft.com/office/spreadsheetml/2009/9/main" objectType="CheckBox" fmlaLink="$M$91" lockText="1" noThreeD="1"/>
</file>

<file path=xl/ctrlProps/ctrlProp235.xml><?xml version="1.0" encoding="utf-8"?>
<formControlPr xmlns="http://schemas.microsoft.com/office/spreadsheetml/2009/9/main" objectType="CheckBox" fmlaLink="$M$125" lockText="1" noThreeD="1"/>
</file>

<file path=xl/ctrlProps/ctrlProp236.xml><?xml version="1.0" encoding="utf-8"?>
<formControlPr xmlns="http://schemas.microsoft.com/office/spreadsheetml/2009/9/main" objectType="CheckBox" fmlaLink="$M$91" lockText="1" noThreeD="1"/>
</file>

<file path=xl/ctrlProps/ctrlProp237.xml><?xml version="1.0" encoding="utf-8"?>
<formControlPr xmlns="http://schemas.microsoft.com/office/spreadsheetml/2009/9/main" objectType="CheckBox" fmlaLink="$M$126" lockText="1" noThreeD="1"/>
</file>

<file path=xl/ctrlProps/ctrlProp238.xml><?xml version="1.0" encoding="utf-8"?>
<formControlPr xmlns="http://schemas.microsoft.com/office/spreadsheetml/2009/9/main" objectType="CheckBox" fmlaLink="$M$91" lockText="1" noThreeD="1"/>
</file>

<file path=xl/ctrlProps/ctrlProp239.xml><?xml version="1.0" encoding="utf-8"?>
<formControlPr xmlns="http://schemas.microsoft.com/office/spreadsheetml/2009/9/main" objectType="CheckBox" fmlaLink="$M$127" lockText="1" noThreeD="1"/>
</file>

<file path=xl/ctrlProps/ctrlProp240.xml><?xml version="1.0" encoding="utf-8"?>
<formControlPr xmlns="http://schemas.microsoft.com/office/spreadsheetml/2009/9/main" objectType="CheckBox" fmlaLink="$M$91" lockText="1" noThreeD="1"/>
</file>

<file path=xl/ctrlProps/ctrlProp241.xml><?xml version="1.0" encoding="utf-8"?>
<formControlPr xmlns="http://schemas.microsoft.com/office/spreadsheetml/2009/9/main" objectType="CheckBox" fmlaLink="$M$128" lockText="1" noThreeD="1"/>
</file>

<file path=xl/ctrlProps/ctrlProp242.xml><?xml version="1.0" encoding="utf-8"?>
<formControlPr xmlns="http://schemas.microsoft.com/office/spreadsheetml/2009/9/main" objectType="CheckBox" fmlaLink="$M$91" lockText="1" noThreeD="1"/>
</file>

<file path=xl/ctrlProps/ctrlProp243.xml><?xml version="1.0" encoding="utf-8"?>
<formControlPr xmlns="http://schemas.microsoft.com/office/spreadsheetml/2009/9/main" objectType="CheckBox" fmlaLink="$M$129" lockText="1" noThreeD="1"/>
</file>

<file path=xl/ctrlProps/ctrlProp244.xml><?xml version="1.0" encoding="utf-8"?>
<formControlPr xmlns="http://schemas.microsoft.com/office/spreadsheetml/2009/9/main" objectType="CheckBox" fmlaLink="$M$91" lockText="1" noThreeD="1"/>
</file>

<file path=xl/ctrlProps/ctrlProp245.xml><?xml version="1.0" encoding="utf-8"?>
<formControlPr xmlns="http://schemas.microsoft.com/office/spreadsheetml/2009/9/main" objectType="CheckBox" fmlaLink="$M$130" lockText="1" noThreeD="1"/>
</file>

<file path=xl/ctrlProps/ctrlProp246.xml><?xml version="1.0" encoding="utf-8"?>
<formControlPr xmlns="http://schemas.microsoft.com/office/spreadsheetml/2009/9/main" objectType="CheckBox" fmlaLink="$M$91" lockText="1" noThreeD="1"/>
</file>

<file path=xl/ctrlProps/ctrlProp247.xml><?xml version="1.0" encoding="utf-8"?>
<formControlPr xmlns="http://schemas.microsoft.com/office/spreadsheetml/2009/9/main" objectType="CheckBox" fmlaLink="$M$131" lockText="1" noThreeD="1"/>
</file>

<file path=xl/ctrlProps/ctrlProp248.xml><?xml version="1.0" encoding="utf-8"?>
<formControlPr xmlns="http://schemas.microsoft.com/office/spreadsheetml/2009/9/main" objectType="CheckBox" fmlaLink="$M$91" lockText="1" noThreeD="1"/>
</file>

<file path=xl/ctrlProps/ctrlProp249.xml><?xml version="1.0" encoding="utf-8"?>
<formControlPr xmlns="http://schemas.microsoft.com/office/spreadsheetml/2009/9/main" objectType="CheckBox" fmlaLink="$M$132" lockText="1" noThreeD="1"/>
</file>

<file path=xl/ctrlProps/ctrlProp250.xml><?xml version="1.0" encoding="utf-8"?>
<formControlPr xmlns="http://schemas.microsoft.com/office/spreadsheetml/2009/9/main" objectType="CheckBox" fmlaLink="$M$91" lockText="1" noThreeD="1"/>
</file>

<file path=xl/ctrlProps/ctrlProp251.xml><?xml version="1.0" encoding="utf-8"?>
<formControlPr xmlns="http://schemas.microsoft.com/office/spreadsheetml/2009/9/main" objectType="CheckBox" fmlaLink="$M$133" lockText="1" noThreeD="1"/>
</file>

<file path=xl/ctrlProps/ctrlProp252.xml><?xml version="1.0" encoding="utf-8"?>
<formControlPr xmlns="http://schemas.microsoft.com/office/spreadsheetml/2009/9/main" objectType="CheckBox" fmlaLink="$M$91" lockText="1" noThreeD="1"/>
</file>

<file path=xl/ctrlProps/ctrlProp253.xml><?xml version="1.0" encoding="utf-8"?>
<formControlPr xmlns="http://schemas.microsoft.com/office/spreadsheetml/2009/9/main" objectType="CheckBox" fmlaLink="$M$134" lockText="1" noThreeD="1"/>
</file>

<file path=xl/ctrlProps/ctrlProp254.xml><?xml version="1.0" encoding="utf-8"?>
<formControlPr xmlns="http://schemas.microsoft.com/office/spreadsheetml/2009/9/main" objectType="CheckBox" fmlaLink="$M$91" lockText="1" noThreeD="1"/>
</file>

<file path=xl/ctrlProps/ctrlProp255.xml><?xml version="1.0" encoding="utf-8"?>
<formControlPr xmlns="http://schemas.microsoft.com/office/spreadsheetml/2009/9/main" objectType="CheckBox" fmlaLink="$M$135" lockText="1" noThreeD="1"/>
</file>

<file path=xl/ctrlProps/ctrlProp256.xml><?xml version="1.0" encoding="utf-8"?>
<formControlPr xmlns="http://schemas.microsoft.com/office/spreadsheetml/2009/9/main" objectType="CheckBox" fmlaLink="$M$91" lockText="1" noThreeD="1"/>
</file>

<file path=xl/ctrlProps/ctrlProp257.xml><?xml version="1.0" encoding="utf-8"?>
<formControlPr xmlns="http://schemas.microsoft.com/office/spreadsheetml/2009/9/main" objectType="CheckBox" fmlaLink="$M$136" lockText="1" noThreeD="1"/>
</file>

<file path=xl/ctrlProps/ctrlProp258.xml><?xml version="1.0" encoding="utf-8"?>
<formControlPr xmlns="http://schemas.microsoft.com/office/spreadsheetml/2009/9/main" objectType="CheckBox" fmlaLink="$M$91" lockText="1" noThreeD="1"/>
</file>

<file path=xl/ctrlProps/ctrlProp259.xml><?xml version="1.0" encoding="utf-8"?>
<formControlPr xmlns="http://schemas.microsoft.com/office/spreadsheetml/2009/9/main" objectType="CheckBox" fmlaLink="$M$137" lockText="1" noThreeD="1"/>
</file>

<file path=xl/ctrlProps/ctrlProp260.xml><?xml version="1.0" encoding="utf-8"?>
<formControlPr xmlns="http://schemas.microsoft.com/office/spreadsheetml/2009/9/main" objectType="CheckBox" fmlaLink="$M$91" lockText="1" noThreeD="1"/>
</file>

<file path=xl/ctrlProps/ctrlProp261.xml><?xml version="1.0" encoding="utf-8"?>
<formControlPr xmlns="http://schemas.microsoft.com/office/spreadsheetml/2009/9/main" objectType="CheckBox" fmlaLink="$M$138" lockText="1" noThreeD="1"/>
</file>

<file path=xl/ctrlProps/ctrlProp262.xml><?xml version="1.0" encoding="utf-8"?>
<formControlPr xmlns="http://schemas.microsoft.com/office/spreadsheetml/2009/9/main" objectType="CheckBox" fmlaLink="$M$91" lockText="1" noThreeD="1"/>
</file>

<file path=xl/ctrlProps/ctrlProp263.xml><?xml version="1.0" encoding="utf-8"?>
<formControlPr xmlns="http://schemas.microsoft.com/office/spreadsheetml/2009/9/main" objectType="CheckBox" fmlaLink="$M$139" lockText="1" noThreeD="1"/>
</file>

<file path=xl/ctrlProps/ctrlProp264.xml><?xml version="1.0" encoding="utf-8"?>
<formControlPr xmlns="http://schemas.microsoft.com/office/spreadsheetml/2009/9/main" objectType="CheckBox" fmlaLink="$M$91" lockText="1" noThreeD="1"/>
</file>

<file path=xl/ctrlProps/ctrlProp265.xml><?xml version="1.0" encoding="utf-8"?>
<formControlPr xmlns="http://schemas.microsoft.com/office/spreadsheetml/2009/9/main" objectType="CheckBox" fmlaLink="$M$140" lockText="1" noThreeD="1"/>
</file>

<file path=xl/ctrlProps/ctrlProp266.xml><?xml version="1.0" encoding="utf-8"?>
<formControlPr xmlns="http://schemas.microsoft.com/office/spreadsheetml/2009/9/main" objectType="CheckBox" fmlaLink="$M$91" lockText="1" noThreeD="1"/>
</file>

<file path=xl/ctrlProps/ctrlProp267.xml><?xml version="1.0" encoding="utf-8"?>
<formControlPr xmlns="http://schemas.microsoft.com/office/spreadsheetml/2009/9/main" objectType="CheckBox" fmlaLink="$M$141" lockText="1" noThreeD="1"/>
</file>

<file path=xl/ctrlProps/ctrlProp268.xml><?xml version="1.0" encoding="utf-8"?>
<formControlPr xmlns="http://schemas.microsoft.com/office/spreadsheetml/2009/9/main" objectType="CheckBox" fmlaLink="$M$91" lockText="1" noThreeD="1"/>
</file>

<file path=xl/ctrlProps/ctrlProp269.xml><?xml version="1.0" encoding="utf-8"?>
<formControlPr xmlns="http://schemas.microsoft.com/office/spreadsheetml/2009/9/main" objectType="CheckBox" fmlaLink="$M$142" lockText="1" noThreeD="1"/>
</file>

<file path=xl/ctrlProps/ctrlProp270.xml><?xml version="1.0" encoding="utf-8"?>
<formControlPr xmlns="http://schemas.microsoft.com/office/spreadsheetml/2009/9/main" objectType="CheckBox" fmlaLink="$M$91" lockText="1" noThreeD="1"/>
</file>

<file path=xl/ctrlProps/ctrlProp271.xml><?xml version="1.0" encoding="utf-8"?>
<formControlPr xmlns="http://schemas.microsoft.com/office/spreadsheetml/2009/9/main" objectType="CheckBox" fmlaLink="$M$143" lockText="1" noThreeD="1"/>
</file>

<file path=xl/ctrlProps/ctrlProp272.xml><?xml version="1.0" encoding="utf-8"?>
<formControlPr xmlns="http://schemas.microsoft.com/office/spreadsheetml/2009/9/main" objectType="CheckBox" fmlaLink="$M$91" lockText="1" noThreeD="1"/>
</file>

<file path=xl/ctrlProps/ctrlProp273.xml><?xml version="1.0" encoding="utf-8"?>
<formControlPr xmlns="http://schemas.microsoft.com/office/spreadsheetml/2009/9/main" objectType="CheckBox" fmlaLink="$M$144" lockText="1" noThreeD="1"/>
</file>

<file path=xl/ctrlProps/ctrlProp274.xml><?xml version="1.0" encoding="utf-8"?>
<formControlPr xmlns="http://schemas.microsoft.com/office/spreadsheetml/2009/9/main" objectType="CheckBox" fmlaLink="$M$91" lockText="1" noThreeD="1"/>
</file>

<file path=xl/ctrlProps/ctrlProp275.xml><?xml version="1.0" encoding="utf-8"?>
<formControlPr xmlns="http://schemas.microsoft.com/office/spreadsheetml/2009/9/main" objectType="CheckBox" fmlaLink="$M$145" lockText="1" noThreeD="1"/>
</file>

<file path=xl/ctrlProps/ctrlProp276.xml><?xml version="1.0" encoding="utf-8"?>
<formControlPr xmlns="http://schemas.microsoft.com/office/spreadsheetml/2009/9/main" objectType="CheckBox" fmlaLink="$M$91" lockText="1" noThreeD="1"/>
</file>

<file path=xl/ctrlProps/ctrlProp277.xml><?xml version="1.0" encoding="utf-8"?>
<formControlPr xmlns="http://schemas.microsoft.com/office/spreadsheetml/2009/9/main" objectType="CheckBox" fmlaLink="$M$146" lockText="1" noThreeD="1"/>
</file>

<file path=xl/ctrlProps/ctrlProp278.xml><?xml version="1.0" encoding="utf-8"?>
<formControlPr xmlns="http://schemas.microsoft.com/office/spreadsheetml/2009/9/main" objectType="CheckBox" fmlaLink="$M$91" lockText="1" noThreeD="1"/>
</file>

<file path=xl/ctrlProps/ctrlProp279.xml><?xml version="1.0" encoding="utf-8"?>
<formControlPr xmlns="http://schemas.microsoft.com/office/spreadsheetml/2009/9/main" objectType="CheckBox" fmlaLink="$M$147" lockText="1" noThreeD="1"/>
</file>

<file path=xl/ctrlProps/ctrlProp280.xml><?xml version="1.0" encoding="utf-8"?>
<formControlPr xmlns="http://schemas.microsoft.com/office/spreadsheetml/2009/9/main" objectType="CheckBox" fmlaLink="$M$91" lockText="1" noThreeD="1"/>
</file>

<file path=xl/ctrlProps/ctrlProp281.xml><?xml version="1.0" encoding="utf-8"?>
<formControlPr xmlns="http://schemas.microsoft.com/office/spreadsheetml/2009/9/main" objectType="CheckBox" fmlaLink="$M$148" lockText="1" noThreeD="1"/>
</file>

<file path=xl/ctrlProps/ctrlProp282.xml><?xml version="1.0" encoding="utf-8"?>
<formControlPr xmlns="http://schemas.microsoft.com/office/spreadsheetml/2009/9/main" objectType="CheckBox" fmlaLink="$M$91" lockText="1" noThreeD="1"/>
</file>

<file path=xl/ctrlProps/ctrlProp283.xml><?xml version="1.0" encoding="utf-8"?>
<formControlPr xmlns="http://schemas.microsoft.com/office/spreadsheetml/2009/9/main" objectType="CheckBox" fmlaLink="$M$149" lockText="1" noThreeD="1"/>
</file>

<file path=xl/ctrlProps/ctrlProp284.xml><?xml version="1.0" encoding="utf-8"?>
<formControlPr xmlns="http://schemas.microsoft.com/office/spreadsheetml/2009/9/main" objectType="CheckBox" fmlaLink="$M$91" lockText="1" noThreeD="1"/>
</file>

<file path=xl/ctrlProps/ctrlProp285.xml><?xml version="1.0" encoding="utf-8"?>
<formControlPr xmlns="http://schemas.microsoft.com/office/spreadsheetml/2009/9/main" objectType="CheckBox" fmlaLink="$M$150" lockText="1" noThreeD="1"/>
</file>

<file path=xl/ctrlProps/ctrlProp286.xml><?xml version="1.0" encoding="utf-8"?>
<formControlPr xmlns="http://schemas.microsoft.com/office/spreadsheetml/2009/9/main" objectType="CheckBox" fmlaLink="$M$91" lockText="1" noThreeD="1"/>
</file>

<file path=xl/ctrlProps/ctrlProp287.xml><?xml version="1.0" encoding="utf-8"?>
<formControlPr xmlns="http://schemas.microsoft.com/office/spreadsheetml/2009/9/main" objectType="CheckBox" fmlaLink="$M$151" lockText="1" noThreeD="1"/>
</file>

<file path=xl/ctrlProps/ctrlProp288.xml><?xml version="1.0" encoding="utf-8"?>
<formControlPr xmlns="http://schemas.microsoft.com/office/spreadsheetml/2009/9/main" objectType="CheckBox" fmlaLink="$M$91" lockText="1" noThreeD="1"/>
</file>

<file path=xl/ctrlProps/ctrlProp289.xml><?xml version="1.0" encoding="utf-8"?>
<formControlPr xmlns="http://schemas.microsoft.com/office/spreadsheetml/2009/9/main" objectType="CheckBox" fmlaLink="$M$152" lockText="1" noThreeD="1"/>
</file>

<file path=xl/ctrlProps/ctrlProp290.xml><?xml version="1.0" encoding="utf-8"?>
<formControlPr xmlns="http://schemas.microsoft.com/office/spreadsheetml/2009/9/main" objectType="CheckBox" fmlaLink="$M$91" lockText="1" noThreeD="1"/>
</file>

<file path=xl/ctrlProps/ctrlProp291.xml><?xml version="1.0" encoding="utf-8"?>
<formControlPr xmlns="http://schemas.microsoft.com/office/spreadsheetml/2009/9/main" objectType="CheckBox" fmlaLink="$M$153" lockText="1" noThreeD="1"/>
</file>

<file path=xl/ctrlProps/ctrlProp292.xml><?xml version="1.0" encoding="utf-8"?>
<formControlPr xmlns="http://schemas.microsoft.com/office/spreadsheetml/2009/9/main" objectType="CheckBox" fmlaLink="$M$91" lockText="1" noThreeD="1"/>
</file>

<file path=xl/ctrlProps/ctrlProp293.xml><?xml version="1.0" encoding="utf-8"?>
<formControlPr xmlns="http://schemas.microsoft.com/office/spreadsheetml/2009/9/main" objectType="CheckBox" fmlaLink="$M$154" lockText="1" noThreeD="1"/>
</file>

<file path=xl/ctrlProps/ctrlProp294.xml><?xml version="1.0" encoding="utf-8"?>
<formControlPr xmlns="http://schemas.microsoft.com/office/spreadsheetml/2009/9/main" objectType="CheckBox" fmlaLink="$M$91" lockText="1" noThreeD="1"/>
</file>

<file path=xl/ctrlProps/ctrlProp295.xml><?xml version="1.0" encoding="utf-8"?>
<formControlPr xmlns="http://schemas.microsoft.com/office/spreadsheetml/2009/9/main" objectType="CheckBox" fmlaLink="$M$155" lockText="1" noThreeD="1"/>
</file>

<file path=xl/ctrlProps/ctrlProp296.xml><?xml version="1.0" encoding="utf-8"?>
<formControlPr xmlns="http://schemas.microsoft.com/office/spreadsheetml/2009/9/main" objectType="CheckBox" fmlaLink="$M$91" lockText="1" noThreeD="1"/>
</file>

<file path=xl/ctrlProps/ctrlProp297.xml><?xml version="1.0" encoding="utf-8"?>
<formControlPr xmlns="http://schemas.microsoft.com/office/spreadsheetml/2009/9/main" objectType="CheckBox" fmlaLink="$M$156" lockText="1" noThreeD="1"/>
</file>

<file path=xl/ctrlProps/ctrlProp298.xml><?xml version="1.0" encoding="utf-8"?>
<formControlPr xmlns="http://schemas.microsoft.com/office/spreadsheetml/2009/9/main" objectType="CheckBox" fmlaLink="$M$91" lockText="1" noThreeD="1"/>
</file>

<file path=xl/ctrlProps/ctrlProp299.xml><?xml version="1.0" encoding="utf-8"?>
<formControlPr xmlns="http://schemas.microsoft.com/office/spreadsheetml/2009/9/main" objectType="CheckBox" fmlaLink="$M$157" lockText="1" noThreeD="1"/>
</file>

<file path=xl/ctrlProps/ctrlProp300.xml><?xml version="1.0" encoding="utf-8"?>
<formControlPr xmlns="http://schemas.microsoft.com/office/spreadsheetml/2009/9/main" objectType="CheckBox" fmlaLink="$M$158" lockText="1" noThreeD="1"/>
</file>

<file path=xl/ctrlProps/ctrlProp301.xml><?xml version="1.0" encoding="utf-8"?>
<formControlPr xmlns="http://schemas.microsoft.com/office/spreadsheetml/2009/9/main" objectType="CheckBox" fmlaLink="$M$91" lockText="1" noThreeD="1"/>
</file>

<file path=xl/ctrlProps/ctrlProp302.xml><?xml version="1.0" encoding="utf-8"?>
<formControlPr xmlns="http://schemas.microsoft.com/office/spreadsheetml/2009/9/main" objectType="CheckBox" fmlaLink="$M$159" lockText="1" noThreeD="1"/>
</file>

<file path=xl/ctrlProps/ctrlProp303.xml><?xml version="1.0" encoding="utf-8"?>
<formControlPr xmlns="http://schemas.microsoft.com/office/spreadsheetml/2009/9/main" objectType="CheckBox" fmlaLink="$M$91" lockText="1" noThreeD="1"/>
</file>

<file path=xl/ctrlProps/ctrlProp304.xml><?xml version="1.0" encoding="utf-8"?>
<formControlPr xmlns="http://schemas.microsoft.com/office/spreadsheetml/2009/9/main" objectType="CheckBox" fmlaLink="$M$160" lockText="1" noThreeD="1"/>
</file>

<file path=xl/ctrlProps/ctrlProp305.xml><?xml version="1.0" encoding="utf-8"?>
<formControlPr xmlns="http://schemas.microsoft.com/office/spreadsheetml/2009/9/main" objectType="CheckBox" fmlaLink="$M$91" lockText="1" noThreeD="1"/>
</file>

<file path=xl/ctrlProps/ctrlProp306.xml><?xml version="1.0" encoding="utf-8"?>
<formControlPr xmlns="http://schemas.microsoft.com/office/spreadsheetml/2009/9/main" objectType="CheckBox" fmlaLink="$M$161" lockText="1" noThreeD="1"/>
</file>

<file path=xl/ctrlProps/ctrlProp307.xml><?xml version="1.0" encoding="utf-8"?>
<formControlPr xmlns="http://schemas.microsoft.com/office/spreadsheetml/2009/9/main" objectType="CheckBox" fmlaLink="$M$91" lockText="1" noThreeD="1"/>
</file>

<file path=xl/ctrlProps/ctrlProp308.xml><?xml version="1.0" encoding="utf-8"?>
<formControlPr xmlns="http://schemas.microsoft.com/office/spreadsheetml/2009/9/main" objectType="CheckBox" fmlaLink="$M$162" lockText="1" noThreeD="1"/>
</file>

<file path=xl/ctrlProps/ctrlProp309.xml><?xml version="1.0" encoding="utf-8"?>
<formControlPr xmlns="http://schemas.microsoft.com/office/spreadsheetml/2009/9/main" objectType="CheckBox" fmlaLink="$M$91" lockText="1" noThreeD="1"/>
</file>

<file path=xl/ctrlProps/ctrlProp310.xml><?xml version="1.0" encoding="utf-8"?>
<formControlPr xmlns="http://schemas.microsoft.com/office/spreadsheetml/2009/9/main" objectType="CheckBox" fmlaLink="$M$163" lockText="1" noThreeD="1"/>
</file>

<file path=xl/ctrlProps/ctrlProp311.xml><?xml version="1.0" encoding="utf-8"?>
<formControlPr xmlns="http://schemas.microsoft.com/office/spreadsheetml/2009/9/main" objectType="CheckBox" fmlaLink="$M$91" lockText="1" noThreeD="1"/>
</file>

<file path=xl/ctrlProps/ctrlProp312.xml><?xml version="1.0" encoding="utf-8"?>
<formControlPr xmlns="http://schemas.microsoft.com/office/spreadsheetml/2009/9/main" objectType="CheckBox" fmlaLink="$M$164" lockText="1" noThreeD="1"/>
</file>

<file path=xl/ctrlProps/ctrlProp313.xml><?xml version="1.0" encoding="utf-8"?>
<formControlPr xmlns="http://schemas.microsoft.com/office/spreadsheetml/2009/9/main" objectType="CheckBox" fmlaLink="$M$91" lockText="1" noThreeD="1"/>
</file>

<file path=xl/ctrlProps/ctrlProp314.xml><?xml version="1.0" encoding="utf-8"?>
<formControlPr xmlns="http://schemas.microsoft.com/office/spreadsheetml/2009/9/main" objectType="CheckBox" fmlaLink="$M$165" lockText="1" noThreeD="1"/>
</file>

<file path=xl/ctrlProps/ctrlProp315.xml><?xml version="1.0" encoding="utf-8"?>
<formControlPr xmlns="http://schemas.microsoft.com/office/spreadsheetml/2009/9/main" objectType="CheckBox" fmlaLink="$M$91" lockText="1" noThreeD="1"/>
</file>

<file path=xl/ctrlProps/ctrlProp316.xml><?xml version="1.0" encoding="utf-8"?>
<formControlPr xmlns="http://schemas.microsoft.com/office/spreadsheetml/2009/9/main" objectType="CheckBox" fmlaLink="$M$166" lockText="1" noThreeD="1"/>
</file>

<file path=xl/ctrlProps/ctrlProp317.xml><?xml version="1.0" encoding="utf-8"?>
<formControlPr xmlns="http://schemas.microsoft.com/office/spreadsheetml/2009/9/main" objectType="CheckBox" fmlaLink="$M$91" lockText="1" noThreeD="1"/>
</file>

<file path=xl/ctrlProps/ctrlProp318.xml><?xml version="1.0" encoding="utf-8"?>
<formControlPr xmlns="http://schemas.microsoft.com/office/spreadsheetml/2009/9/main" objectType="CheckBox" fmlaLink="$M$167" lockText="1" noThreeD="1"/>
</file>

<file path=xl/ctrlProps/ctrlProp319.xml><?xml version="1.0" encoding="utf-8"?>
<formControlPr xmlns="http://schemas.microsoft.com/office/spreadsheetml/2009/9/main" objectType="CheckBox" fmlaLink="$M$91" lockText="1" noThreeD="1"/>
</file>

<file path=xl/ctrlProps/ctrlProp320.xml><?xml version="1.0" encoding="utf-8"?>
<formControlPr xmlns="http://schemas.microsoft.com/office/spreadsheetml/2009/9/main" objectType="CheckBox" fmlaLink="$M$168" lockText="1" noThreeD="1"/>
</file>

<file path=xl/ctrlProps/ctrlProp321.xml><?xml version="1.0" encoding="utf-8"?>
<formControlPr xmlns="http://schemas.microsoft.com/office/spreadsheetml/2009/9/main" objectType="CheckBox" fmlaLink="$M$91" lockText="1" noThreeD="1"/>
</file>

<file path=xl/ctrlProps/ctrlProp322.xml><?xml version="1.0" encoding="utf-8"?>
<formControlPr xmlns="http://schemas.microsoft.com/office/spreadsheetml/2009/9/main" objectType="CheckBox" fmlaLink="$M$169" lockText="1" noThreeD="1"/>
</file>

<file path=xl/ctrlProps/ctrlProp323.xml><?xml version="1.0" encoding="utf-8"?>
<formControlPr xmlns="http://schemas.microsoft.com/office/spreadsheetml/2009/9/main" objectType="CheckBox" fmlaLink="$M$91" lockText="1" noThreeD="1"/>
</file>

<file path=xl/ctrlProps/ctrlProp324.xml><?xml version="1.0" encoding="utf-8"?>
<formControlPr xmlns="http://schemas.microsoft.com/office/spreadsheetml/2009/9/main" objectType="CheckBox" fmlaLink="$M$170" lockText="1" noThreeD="1"/>
</file>

<file path=xl/ctrlProps/ctrlProp325.xml><?xml version="1.0" encoding="utf-8"?>
<formControlPr xmlns="http://schemas.microsoft.com/office/spreadsheetml/2009/9/main" objectType="CheckBox" fmlaLink="$M$91" lockText="1" noThreeD="1"/>
</file>

<file path=xl/ctrlProps/ctrlProp326.xml><?xml version="1.0" encoding="utf-8"?>
<formControlPr xmlns="http://schemas.microsoft.com/office/spreadsheetml/2009/9/main" objectType="CheckBox" fmlaLink="$M$171" lockText="1" noThreeD="1"/>
</file>

<file path=xl/ctrlProps/ctrlProp327.xml><?xml version="1.0" encoding="utf-8"?>
<formControlPr xmlns="http://schemas.microsoft.com/office/spreadsheetml/2009/9/main" objectType="CheckBox" fmlaLink="$M$91" lockText="1" noThreeD="1"/>
</file>

<file path=xl/ctrlProps/ctrlProp328.xml><?xml version="1.0" encoding="utf-8"?>
<formControlPr xmlns="http://schemas.microsoft.com/office/spreadsheetml/2009/9/main" objectType="CheckBox" fmlaLink="$M$172" lockText="1" noThreeD="1"/>
</file>

<file path=xl/ctrlProps/ctrlProp329.xml><?xml version="1.0" encoding="utf-8"?>
<formControlPr xmlns="http://schemas.microsoft.com/office/spreadsheetml/2009/9/main" objectType="CheckBox" fmlaLink="$M$91" lockText="1" noThreeD="1"/>
</file>

<file path=xl/ctrlProps/ctrlProp330.xml><?xml version="1.0" encoding="utf-8"?>
<formControlPr xmlns="http://schemas.microsoft.com/office/spreadsheetml/2009/9/main" objectType="CheckBox" fmlaLink="$M$173" lockText="1" noThreeD="1"/>
</file>

<file path=xl/ctrlProps/ctrlProp331.xml><?xml version="1.0" encoding="utf-8"?>
<formControlPr xmlns="http://schemas.microsoft.com/office/spreadsheetml/2009/9/main" objectType="CheckBox" fmlaLink="$M$174" lockText="1" noThreeD="1"/>
</file>

<file path=xl/ctrlProps/ctrlProp332.xml><?xml version="1.0" encoding="utf-8"?>
<formControlPr xmlns="http://schemas.microsoft.com/office/spreadsheetml/2009/9/main" objectType="CheckBox" fmlaLink="$M$91" lockText="1" noThreeD="1"/>
</file>

<file path=xl/ctrlProps/ctrlProp333.xml><?xml version="1.0" encoding="utf-8"?>
<formControlPr xmlns="http://schemas.microsoft.com/office/spreadsheetml/2009/9/main" objectType="CheckBox" fmlaLink="$M$175" lockText="1" noThreeD="1"/>
</file>

<file path=xl/ctrlProps/ctrlProp334.xml><?xml version="1.0" encoding="utf-8"?>
<formControlPr xmlns="http://schemas.microsoft.com/office/spreadsheetml/2009/9/main" objectType="CheckBox" fmlaLink="$M$91" lockText="1" noThreeD="1"/>
</file>

<file path=xl/ctrlProps/ctrlProp335.xml><?xml version="1.0" encoding="utf-8"?>
<formControlPr xmlns="http://schemas.microsoft.com/office/spreadsheetml/2009/9/main" objectType="CheckBox" fmlaLink="$M$176" lockText="1" noThreeD="1"/>
</file>

<file path=xl/ctrlProps/ctrlProp336.xml><?xml version="1.0" encoding="utf-8"?>
<formControlPr xmlns="http://schemas.microsoft.com/office/spreadsheetml/2009/9/main" objectType="CheckBox" fmlaLink="$M$91" lockText="1" noThreeD="1"/>
</file>

<file path=xl/ctrlProps/ctrlProp337.xml><?xml version="1.0" encoding="utf-8"?>
<formControlPr xmlns="http://schemas.microsoft.com/office/spreadsheetml/2009/9/main" objectType="CheckBox" fmlaLink="$M$177" lockText="1" noThreeD="1"/>
</file>

<file path=xl/ctrlProps/ctrlProp338.xml><?xml version="1.0" encoding="utf-8"?>
<formControlPr xmlns="http://schemas.microsoft.com/office/spreadsheetml/2009/9/main" objectType="CheckBox" fmlaLink="$M$91" lockText="1" noThreeD="1"/>
</file>

<file path=xl/ctrlProps/ctrlProp339.xml><?xml version="1.0" encoding="utf-8"?>
<formControlPr xmlns="http://schemas.microsoft.com/office/spreadsheetml/2009/9/main" objectType="CheckBox" fmlaLink="$M$178" lockText="1" noThreeD="1"/>
</file>

<file path=xl/ctrlProps/ctrlProp340.xml><?xml version="1.0" encoding="utf-8"?>
<formControlPr xmlns="http://schemas.microsoft.com/office/spreadsheetml/2009/9/main" objectType="CheckBox" fmlaLink="$M$91" lockText="1" noThreeD="1"/>
</file>

<file path=xl/ctrlProps/ctrlProp341.xml><?xml version="1.0" encoding="utf-8"?>
<formControlPr xmlns="http://schemas.microsoft.com/office/spreadsheetml/2009/9/main" objectType="CheckBox" fmlaLink="$M$179" lockText="1" noThreeD="1"/>
</file>

<file path=xl/ctrlProps/ctrlProp342.xml><?xml version="1.0" encoding="utf-8"?>
<formControlPr xmlns="http://schemas.microsoft.com/office/spreadsheetml/2009/9/main" objectType="CheckBox" fmlaLink="$M$91" lockText="1" noThreeD="1"/>
</file>

<file path=xl/ctrlProps/ctrlProp343.xml><?xml version="1.0" encoding="utf-8"?>
<formControlPr xmlns="http://schemas.microsoft.com/office/spreadsheetml/2009/9/main" objectType="CheckBox" fmlaLink="$M$180" lockText="1" noThreeD="1"/>
</file>

<file path=xl/ctrlProps/ctrlProp344.xml><?xml version="1.0" encoding="utf-8"?>
<formControlPr xmlns="http://schemas.microsoft.com/office/spreadsheetml/2009/9/main" objectType="CheckBox" fmlaLink="$M$91" lockText="1" noThreeD="1"/>
</file>

<file path=xl/ctrlProps/ctrlProp345.xml><?xml version="1.0" encoding="utf-8"?>
<formControlPr xmlns="http://schemas.microsoft.com/office/spreadsheetml/2009/9/main" objectType="CheckBox" fmlaLink="$M$181" lockText="1" noThreeD="1"/>
</file>

<file path=xl/ctrlProps/ctrlProp346.xml><?xml version="1.0" encoding="utf-8"?>
<formControlPr xmlns="http://schemas.microsoft.com/office/spreadsheetml/2009/9/main" objectType="CheckBox" fmlaLink="$M$91" lockText="1" noThreeD="1"/>
</file>

<file path=xl/ctrlProps/ctrlProp347.xml><?xml version="1.0" encoding="utf-8"?>
<formControlPr xmlns="http://schemas.microsoft.com/office/spreadsheetml/2009/9/main" objectType="CheckBox" fmlaLink="$M$182" lockText="1" noThreeD="1"/>
</file>

<file path=xl/ctrlProps/ctrlProp348.xml><?xml version="1.0" encoding="utf-8"?>
<formControlPr xmlns="http://schemas.microsoft.com/office/spreadsheetml/2009/9/main" objectType="CheckBox" fmlaLink="$M$91" lockText="1" noThreeD="1"/>
</file>

<file path=xl/ctrlProps/ctrlProp349.xml><?xml version="1.0" encoding="utf-8"?>
<formControlPr xmlns="http://schemas.microsoft.com/office/spreadsheetml/2009/9/main" objectType="CheckBox" fmlaLink="$M$183" lockText="1" noThreeD="1"/>
</file>

<file path=xl/ctrlProps/ctrlProp350.xml><?xml version="1.0" encoding="utf-8"?>
<formControlPr xmlns="http://schemas.microsoft.com/office/spreadsheetml/2009/9/main" objectType="CheckBox" fmlaLink="$M$91" lockText="1" noThreeD="1"/>
</file>

<file path=xl/ctrlProps/ctrlProp351.xml><?xml version="1.0" encoding="utf-8"?>
<formControlPr xmlns="http://schemas.microsoft.com/office/spreadsheetml/2009/9/main" objectType="CheckBox" fmlaLink="$M$184" lockText="1" noThreeD="1"/>
</file>

<file path=xl/ctrlProps/ctrlProp352.xml><?xml version="1.0" encoding="utf-8"?>
<formControlPr xmlns="http://schemas.microsoft.com/office/spreadsheetml/2009/9/main" objectType="CheckBox" fmlaLink="$M$91" lockText="1" noThreeD="1"/>
</file>

<file path=xl/ctrlProps/ctrlProp353.xml><?xml version="1.0" encoding="utf-8"?>
<formControlPr xmlns="http://schemas.microsoft.com/office/spreadsheetml/2009/9/main" objectType="CheckBox" fmlaLink="$M$185" lockText="1" noThreeD="1"/>
</file>

<file path=xl/ctrlProps/ctrlProp354.xml><?xml version="1.0" encoding="utf-8"?>
<formControlPr xmlns="http://schemas.microsoft.com/office/spreadsheetml/2009/9/main" objectType="CheckBox" fmlaLink="$M$91" lockText="1" noThreeD="1"/>
</file>

<file path=xl/ctrlProps/ctrlProp355.xml><?xml version="1.0" encoding="utf-8"?>
<formControlPr xmlns="http://schemas.microsoft.com/office/spreadsheetml/2009/9/main" objectType="CheckBox" fmlaLink="$M$186" lockText="1" noThreeD="1"/>
</file>

<file path=xl/ctrlProps/ctrlProp356.xml><?xml version="1.0" encoding="utf-8"?>
<formControlPr xmlns="http://schemas.microsoft.com/office/spreadsheetml/2009/9/main" objectType="CheckBox" fmlaLink="$M$91" lockText="1" noThreeD="1"/>
</file>

<file path=xl/ctrlProps/ctrlProp357.xml><?xml version="1.0" encoding="utf-8"?>
<formControlPr xmlns="http://schemas.microsoft.com/office/spreadsheetml/2009/9/main" objectType="CheckBox" fmlaLink="$M$187" lockText="1" noThreeD="1"/>
</file>

<file path=xl/ctrlProps/ctrlProp358.xml><?xml version="1.0" encoding="utf-8"?>
<formControlPr xmlns="http://schemas.microsoft.com/office/spreadsheetml/2009/9/main" objectType="CheckBox" fmlaLink="$M$91" lockText="1" noThreeD="1"/>
</file>

<file path=xl/ctrlProps/ctrlProp359.xml><?xml version="1.0" encoding="utf-8"?>
<formControlPr xmlns="http://schemas.microsoft.com/office/spreadsheetml/2009/9/main" objectType="CheckBox" fmlaLink="$M$188" lockText="1" noThreeD="1"/>
</file>

<file path=xl/ctrlProps/ctrlProp360.xml><?xml version="1.0" encoding="utf-8"?>
<formControlPr xmlns="http://schemas.microsoft.com/office/spreadsheetml/2009/9/main" objectType="CheckBox" fmlaLink="$M$91" lockText="1" noThreeD="1"/>
</file>

<file path=xl/ctrlProps/ctrlProp361.xml><?xml version="1.0" encoding="utf-8"?>
<formControlPr xmlns="http://schemas.microsoft.com/office/spreadsheetml/2009/9/main" objectType="CheckBox" fmlaLink="$M$189" lockText="1" noThreeD="1"/>
</file>

<file path=xl/ctrlProps/ctrlProp362.xml><?xml version="1.0" encoding="utf-8"?>
<formControlPr xmlns="http://schemas.microsoft.com/office/spreadsheetml/2009/9/main" objectType="CheckBox" fmlaLink="$M$190" lockText="1" noThreeD="1"/>
</file>

<file path=xl/ctrlProps/ctrlProp363.xml><?xml version="1.0" encoding="utf-8"?>
<formControlPr xmlns="http://schemas.microsoft.com/office/spreadsheetml/2009/9/main" objectType="CheckBox" fmlaLink="$M$191" lockText="1" noThreeD="1"/>
</file>

<file path=xl/ctrlProps/ctrlProp364.xml><?xml version="1.0" encoding="utf-8"?>
<formControlPr xmlns="http://schemas.microsoft.com/office/spreadsheetml/2009/9/main" objectType="CheckBox" fmlaLink="$M$91" lockText="1" noThreeD="1"/>
</file>

<file path=xl/ctrlProps/ctrlProp365.xml><?xml version="1.0" encoding="utf-8"?>
<formControlPr xmlns="http://schemas.microsoft.com/office/spreadsheetml/2009/9/main" objectType="CheckBox" fmlaLink="$M$192" lockText="1" noThreeD="1"/>
</file>

<file path=xl/ctrlProps/ctrlProp366.xml><?xml version="1.0" encoding="utf-8"?>
<formControlPr xmlns="http://schemas.microsoft.com/office/spreadsheetml/2009/9/main" objectType="CheckBox" fmlaLink="$M$91" lockText="1" noThreeD="1"/>
</file>

<file path=xl/ctrlProps/ctrlProp367.xml><?xml version="1.0" encoding="utf-8"?>
<formControlPr xmlns="http://schemas.microsoft.com/office/spreadsheetml/2009/9/main" objectType="CheckBox" fmlaLink="$M$193" lockText="1" noThreeD="1"/>
</file>

<file path=xl/ctrlProps/ctrlProp368.xml><?xml version="1.0" encoding="utf-8"?>
<formControlPr xmlns="http://schemas.microsoft.com/office/spreadsheetml/2009/9/main" objectType="CheckBox" fmlaLink="$M$91" lockText="1" noThreeD="1"/>
</file>

<file path=xl/ctrlProps/ctrlProp369.xml><?xml version="1.0" encoding="utf-8"?>
<formControlPr xmlns="http://schemas.microsoft.com/office/spreadsheetml/2009/9/main" objectType="CheckBox" fmlaLink="$M$194" lockText="1" noThreeD="1"/>
</file>

<file path=xl/ctrlProps/ctrlProp370.xml><?xml version="1.0" encoding="utf-8"?>
<formControlPr xmlns="http://schemas.microsoft.com/office/spreadsheetml/2009/9/main" objectType="CheckBox" fmlaLink="$M$91" lockText="1" noThreeD="1"/>
</file>

<file path=xl/ctrlProps/ctrlProp371.xml><?xml version="1.0" encoding="utf-8"?>
<formControlPr xmlns="http://schemas.microsoft.com/office/spreadsheetml/2009/9/main" objectType="CheckBox" fmlaLink="$M$195" lockText="1" noThreeD="1"/>
</file>

<file path=xl/ctrlProps/ctrlProp372.xml><?xml version="1.0" encoding="utf-8"?>
<formControlPr xmlns="http://schemas.microsoft.com/office/spreadsheetml/2009/9/main" objectType="CheckBox" fmlaLink="$M$91" lockText="1" noThreeD="1"/>
</file>

<file path=xl/ctrlProps/ctrlProp373.xml><?xml version="1.0" encoding="utf-8"?>
<formControlPr xmlns="http://schemas.microsoft.com/office/spreadsheetml/2009/9/main" objectType="CheckBox" fmlaLink="$M$196" lockText="1" noThreeD="1"/>
</file>

<file path=xl/ctrlProps/ctrlProp374.xml><?xml version="1.0" encoding="utf-8"?>
<formControlPr xmlns="http://schemas.microsoft.com/office/spreadsheetml/2009/9/main" objectType="CheckBox" fmlaLink="$M$91" lockText="1" noThreeD="1"/>
</file>

<file path=xl/ctrlProps/ctrlProp375.xml><?xml version="1.0" encoding="utf-8"?>
<formControlPr xmlns="http://schemas.microsoft.com/office/spreadsheetml/2009/9/main" objectType="CheckBox" fmlaLink="$M$197" lockText="1" noThreeD="1"/>
</file>

<file path=xl/ctrlProps/ctrlProp376.xml><?xml version="1.0" encoding="utf-8"?>
<formControlPr xmlns="http://schemas.microsoft.com/office/spreadsheetml/2009/9/main" objectType="CheckBox" fmlaLink="$M$91" lockText="1" noThreeD="1"/>
</file>

<file path=xl/ctrlProps/ctrlProp377.xml><?xml version="1.0" encoding="utf-8"?>
<formControlPr xmlns="http://schemas.microsoft.com/office/spreadsheetml/2009/9/main" objectType="CheckBox" fmlaLink="$M$198" lockText="1" noThreeD="1"/>
</file>

<file path=xl/ctrlProps/ctrlProp378.xml><?xml version="1.0" encoding="utf-8"?>
<formControlPr xmlns="http://schemas.microsoft.com/office/spreadsheetml/2009/9/main" objectType="CheckBox" fmlaLink="$M$91" lockText="1" noThreeD="1"/>
</file>

<file path=xl/ctrlProps/ctrlProp379.xml><?xml version="1.0" encoding="utf-8"?>
<formControlPr xmlns="http://schemas.microsoft.com/office/spreadsheetml/2009/9/main" objectType="CheckBox" fmlaLink="$M$199" lockText="1" noThreeD="1"/>
</file>

<file path=xl/ctrlProps/ctrlProp380.xml><?xml version="1.0" encoding="utf-8"?>
<formControlPr xmlns="http://schemas.microsoft.com/office/spreadsheetml/2009/9/main" objectType="CheckBox" fmlaLink="$M$91" lockText="1" noThreeD="1"/>
</file>

<file path=xl/ctrlProps/ctrlProp381.xml><?xml version="1.0" encoding="utf-8"?>
<formControlPr xmlns="http://schemas.microsoft.com/office/spreadsheetml/2009/9/main" objectType="CheckBox" fmlaLink="$M$200" lockText="1" noThreeD="1"/>
</file>

<file path=xl/ctrlProps/ctrlProp382.xml><?xml version="1.0" encoding="utf-8"?>
<formControlPr xmlns="http://schemas.microsoft.com/office/spreadsheetml/2009/9/main" objectType="CheckBox" fmlaLink="$M$91" lockText="1" noThreeD="1"/>
</file>

<file path=xl/ctrlProps/ctrlProp383.xml><?xml version="1.0" encoding="utf-8"?>
<formControlPr xmlns="http://schemas.microsoft.com/office/spreadsheetml/2009/9/main" objectType="CheckBox" fmlaLink="$M$201" lockText="1" noThreeD="1"/>
</file>

<file path=xl/ctrlProps/ctrlProp384.xml><?xml version="1.0" encoding="utf-8"?>
<formControlPr xmlns="http://schemas.microsoft.com/office/spreadsheetml/2009/9/main" objectType="CheckBox" fmlaLink="$M$202" lockText="1" noThreeD="1"/>
</file>

<file path=xl/ctrlProps/ctrlProp385.xml><?xml version="1.0" encoding="utf-8"?>
<formControlPr xmlns="http://schemas.microsoft.com/office/spreadsheetml/2009/9/main" objectType="CheckBox" fmlaLink="$M$204" lockText="1" noThreeD="1"/>
</file>

<file path=xl/ctrlProps/ctrlProp386.xml><?xml version="1.0" encoding="utf-8"?>
<formControlPr xmlns="http://schemas.microsoft.com/office/spreadsheetml/2009/9/main" objectType="CheckBox" fmlaLink="$M$91" lockText="1" noThreeD="1"/>
</file>

<file path=xl/ctrlProps/ctrlProp387.xml><?xml version="1.0" encoding="utf-8"?>
<formControlPr xmlns="http://schemas.microsoft.com/office/spreadsheetml/2009/9/main" objectType="CheckBox" fmlaLink="$M$205" lockText="1" noThreeD="1"/>
</file>

<file path=xl/ctrlProps/ctrlProp388.xml><?xml version="1.0" encoding="utf-8"?>
<formControlPr xmlns="http://schemas.microsoft.com/office/spreadsheetml/2009/9/main" objectType="CheckBox" fmlaLink="$M$91" lockText="1" noThreeD="1"/>
</file>

<file path=xl/ctrlProps/ctrlProp389.xml><?xml version="1.0" encoding="utf-8"?>
<formControlPr xmlns="http://schemas.microsoft.com/office/spreadsheetml/2009/9/main" objectType="CheckBox" fmlaLink="$M$207" lockText="1" noThreeD="1"/>
</file>

<file path=xl/ctrlProps/ctrlProp390.xml><?xml version="1.0" encoding="utf-8"?>
<formControlPr xmlns="http://schemas.microsoft.com/office/spreadsheetml/2009/9/main" objectType="CheckBox" fmlaLink="$M$91" lockText="1" noThreeD="1"/>
</file>

<file path=xl/ctrlProps/ctrlProp391.xml><?xml version="1.0" encoding="utf-8"?>
<formControlPr xmlns="http://schemas.microsoft.com/office/spreadsheetml/2009/9/main" objectType="CheckBox" fmlaLink="$M$208" lockText="1" noThreeD="1"/>
</file>

<file path=xl/ctrlProps/ctrlProp392.xml><?xml version="1.0" encoding="utf-8"?>
<formControlPr xmlns="http://schemas.microsoft.com/office/spreadsheetml/2009/9/main" objectType="CheckBox" fmlaLink="$M$91" lockText="1" noThreeD="1"/>
</file>

<file path=xl/ctrlProps/ctrlProp393.xml><?xml version="1.0" encoding="utf-8"?>
<formControlPr xmlns="http://schemas.microsoft.com/office/spreadsheetml/2009/9/main" objectType="CheckBox" fmlaLink="$M$209" lockText="1" noThreeD="1"/>
</file>

<file path=xl/ctrlProps/ctrlProp394.xml><?xml version="1.0" encoding="utf-8"?>
<formControlPr xmlns="http://schemas.microsoft.com/office/spreadsheetml/2009/9/main" objectType="CheckBox" fmlaLink="$M$91" lockText="1" noThreeD="1"/>
</file>

<file path=xl/ctrlProps/ctrlProp395.xml><?xml version="1.0" encoding="utf-8"?>
<formControlPr xmlns="http://schemas.microsoft.com/office/spreadsheetml/2009/9/main" objectType="CheckBox" fmlaLink="$M$210" lockText="1" noThreeD="1"/>
</file>

<file path=xl/ctrlProps/ctrlProp396.xml><?xml version="1.0" encoding="utf-8"?>
<formControlPr xmlns="http://schemas.microsoft.com/office/spreadsheetml/2009/9/main" objectType="CheckBox" fmlaLink="$M$91" lockText="1" noThreeD="1"/>
</file>

<file path=xl/ctrlProps/ctrlProp397.xml><?xml version="1.0" encoding="utf-8"?>
<formControlPr xmlns="http://schemas.microsoft.com/office/spreadsheetml/2009/9/main" objectType="CheckBox" fmlaLink="$M$211" lockText="1" noThreeD="1"/>
</file>

<file path=xl/ctrlProps/ctrlProp398.xml><?xml version="1.0" encoding="utf-8"?>
<formControlPr xmlns="http://schemas.microsoft.com/office/spreadsheetml/2009/9/main" objectType="CheckBox" fmlaLink="$M$91" lockText="1" noThreeD="1"/>
</file>

<file path=xl/ctrlProps/ctrlProp399.xml><?xml version="1.0" encoding="utf-8"?>
<formControlPr xmlns="http://schemas.microsoft.com/office/spreadsheetml/2009/9/main" objectType="CheckBox" fmlaLink="$M$212" lockText="1" noThreeD="1"/>
</file>

<file path=xl/ctrlProps/ctrlProp400.xml><?xml version="1.0" encoding="utf-8"?>
<formControlPr xmlns="http://schemas.microsoft.com/office/spreadsheetml/2009/9/main" objectType="CheckBox" fmlaLink="$M$91" lockText="1" noThreeD="1"/>
</file>

<file path=xl/ctrlProps/ctrlProp401.xml><?xml version="1.0" encoding="utf-8"?>
<formControlPr xmlns="http://schemas.microsoft.com/office/spreadsheetml/2009/9/main" objectType="CheckBox" fmlaLink="$M$213" lockText="1" noThreeD="1"/>
</file>

<file path=xl/ctrlProps/ctrlProp402.xml><?xml version="1.0" encoding="utf-8"?>
<formControlPr xmlns="http://schemas.microsoft.com/office/spreadsheetml/2009/9/main" objectType="CheckBox" fmlaLink="$M$91" lockText="1" noThreeD="1"/>
</file>

<file path=xl/ctrlProps/ctrlProp403.xml><?xml version="1.0" encoding="utf-8"?>
<formControlPr xmlns="http://schemas.microsoft.com/office/spreadsheetml/2009/9/main" objectType="CheckBox" fmlaLink="$M$214" lockText="1" noThreeD="1"/>
</file>

<file path=xl/ctrlProps/ctrlProp404.xml><?xml version="1.0" encoding="utf-8"?>
<formControlPr xmlns="http://schemas.microsoft.com/office/spreadsheetml/2009/9/main" objectType="CheckBox" fmlaLink="$M$91" lockText="1" noThreeD="1"/>
</file>

<file path=xl/ctrlProps/ctrlProp405.xml><?xml version="1.0" encoding="utf-8"?>
<formControlPr xmlns="http://schemas.microsoft.com/office/spreadsheetml/2009/9/main" objectType="CheckBox" fmlaLink="$M$215" lockText="1" noThreeD="1"/>
</file>

<file path=xl/ctrlProps/ctrlProp406.xml><?xml version="1.0" encoding="utf-8"?>
<formControlPr xmlns="http://schemas.microsoft.com/office/spreadsheetml/2009/9/main" objectType="CheckBox" fmlaLink="$M$91" lockText="1" noThreeD="1"/>
</file>

<file path=xl/ctrlProps/ctrlProp407.xml><?xml version="1.0" encoding="utf-8"?>
<formControlPr xmlns="http://schemas.microsoft.com/office/spreadsheetml/2009/9/main" objectType="CheckBox" fmlaLink="$M$216" lockText="1" noThreeD="1"/>
</file>

<file path=xl/ctrlProps/ctrlProp408.xml><?xml version="1.0" encoding="utf-8"?>
<formControlPr xmlns="http://schemas.microsoft.com/office/spreadsheetml/2009/9/main" objectType="CheckBox" fmlaLink="$M$91" lockText="1" noThreeD="1"/>
</file>

<file path=xl/ctrlProps/ctrlProp409.xml><?xml version="1.0" encoding="utf-8"?>
<formControlPr xmlns="http://schemas.microsoft.com/office/spreadsheetml/2009/9/main" objectType="CheckBox" fmlaLink="$M$217" lockText="1" noThreeD="1"/>
</file>

<file path=xl/ctrlProps/ctrlProp410.xml><?xml version="1.0" encoding="utf-8"?>
<formControlPr xmlns="http://schemas.microsoft.com/office/spreadsheetml/2009/9/main" objectType="CheckBox" fmlaLink="$M$91" lockText="1" noThreeD="1"/>
</file>

<file path=xl/ctrlProps/ctrlProp411.xml><?xml version="1.0" encoding="utf-8"?>
<formControlPr xmlns="http://schemas.microsoft.com/office/spreadsheetml/2009/9/main" objectType="CheckBox" fmlaLink="$M$218" lockText="1" noThreeD="1"/>
</file>

<file path=xl/ctrlProps/ctrlProp412.xml><?xml version="1.0" encoding="utf-8"?>
<formControlPr xmlns="http://schemas.microsoft.com/office/spreadsheetml/2009/9/main" objectType="CheckBox" fmlaLink="$M$91" lockText="1" noThreeD="1"/>
</file>

<file path=xl/ctrlProps/ctrlProp413.xml><?xml version="1.0" encoding="utf-8"?>
<formControlPr xmlns="http://schemas.microsoft.com/office/spreadsheetml/2009/9/main" objectType="CheckBox" fmlaLink="$M$219" lockText="1" noThreeD="1"/>
</file>

<file path=xl/ctrlProps/ctrlProp414.xml><?xml version="1.0" encoding="utf-8"?>
<formControlPr xmlns="http://schemas.microsoft.com/office/spreadsheetml/2009/9/main" objectType="CheckBox" fmlaLink="$M$91" lockText="1" noThreeD="1"/>
</file>

<file path=xl/ctrlProps/ctrlProp415.xml><?xml version="1.0" encoding="utf-8"?>
<formControlPr xmlns="http://schemas.microsoft.com/office/spreadsheetml/2009/9/main" objectType="CheckBox" fmlaLink="$M$220" lockText="1" noThreeD="1"/>
</file>

<file path=xl/ctrlProps/ctrlProp416.xml><?xml version="1.0" encoding="utf-8"?>
<formControlPr xmlns="http://schemas.microsoft.com/office/spreadsheetml/2009/9/main" objectType="CheckBox" fmlaLink="$M$91" lockText="1" noThreeD="1"/>
</file>

<file path=xl/ctrlProps/ctrlProp417.xml><?xml version="1.0" encoding="utf-8"?>
<formControlPr xmlns="http://schemas.microsoft.com/office/spreadsheetml/2009/9/main" objectType="CheckBox" fmlaLink="$M$221" lockText="1" noThreeD="1"/>
</file>

<file path=xl/ctrlProps/ctrlProp418.xml><?xml version="1.0" encoding="utf-8"?>
<formControlPr xmlns="http://schemas.microsoft.com/office/spreadsheetml/2009/9/main" objectType="CheckBox" fmlaLink="$M$91" lockText="1" noThreeD="1"/>
</file>

<file path=xl/ctrlProps/ctrlProp419.xml><?xml version="1.0" encoding="utf-8"?>
<formControlPr xmlns="http://schemas.microsoft.com/office/spreadsheetml/2009/9/main" objectType="CheckBox" fmlaLink="$M$222" lockText="1" noThreeD="1"/>
</file>

<file path=xl/ctrlProps/ctrlProp420.xml><?xml version="1.0" encoding="utf-8"?>
<formControlPr xmlns="http://schemas.microsoft.com/office/spreadsheetml/2009/9/main" objectType="CheckBox" fmlaLink="$M$91" lockText="1" noThreeD="1"/>
</file>

<file path=xl/ctrlProps/ctrlProp421.xml><?xml version="1.0" encoding="utf-8"?>
<formControlPr xmlns="http://schemas.microsoft.com/office/spreadsheetml/2009/9/main" objectType="CheckBox" fmlaLink="$M$223" lockText="1" noThreeD="1"/>
</file>

<file path=xl/ctrlProps/ctrlProp422.xml><?xml version="1.0" encoding="utf-8"?>
<formControlPr xmlns="http://schemas.microsoft.com/office/spreadsheetml/2009/9/main" objectType="CheckBox" fmlaLink="$M$91" lockText="1" noThreeD="1"/>
</file>

<file path=xl/ctrlProps/ctrlProp423.xml><?xml version="1.0" encoding="utf-8"?>
<formControlPr xmlns="http://schemas.microsoft.com/office/spreadsheetml/2009/9/main" objectType="CheckBox" fmlaLink="$M$91" lockText="1" noThreeD="1"/>
</file>

<file path=xl/ctrlProps/ctrlProp424.xml><?xml version="1.0" encoding="utf-8"?>
<formControlPr xmlns="http://schemas.microsoft.com/office/spreadsheetml/2009/9/main" objectType="CheckBox" fmlaLink="$M$203" lockText="1" noThreeD="1"/>
</file>

<file path=xl/ctrlProps/ctrlProp425.xml><?xml version="1.0" encoding="utf-8"?>
<formControlPr xmlns="http://schemas.microsoft.com/office/spreadsheetml/2009/9/main" objectType="CheckBox" fmlaLink="$M$91" lockText="1" noThreeD="1"/>
</file>

<file path=xl/ctrlProps/ctrlProp426.xml><?xml version="1.0" encoding="utf-8"?>
<formControlPr xmlns="http://schemas.microsoft.com/office/spreadsheetml/2009/9/main" objectType="CheckBox" fmlaLink="$M$224" lockText="1" noThreeD="1"/>
</file>

<file path=xl/ctrlProps/ctrlProp427.xml><?xml version="1.0" encoding="utf-8"?>
<formControlPr xmlns="http://schemas.microsoft.com/office/spreadsheetml/2009/9/main" objectType="CheckBox" fmlaLink="$M$91" lockText="1" noThreeD="1"/>
</file>

<file path=xl/ctrlProps/ctrlProp428.xml><?xml version="1.0" encoding="utf-8"?>
<formControlPr xmlns="http://schemas.microsoft.com/office/spreadsheetml/2009/9/main" objectType="CheckBox" fmlaLink="$M$91" lockText="1" noThreeD="1"/>
</file>

<file path=xl/ctrlProps/ctrlProp429.xml><?xml version="1.0" encoding="utf-8"?>
<formControlPr xmlns="http://schemas.microsoft.com/office/spreadsheetml/2009/9/main" objectType="CheckBox" fmlaLink="$M$91" lockText="1" noThreeD="1"/>
</file>

<file path=xl/ctrlProps/ctrlProp430.xml><?xml version="1.0" encoding="utf-8"?>
<formControlPr xmlns="http://schemas.microsoft.com/office/spreadsheetml/2009/9/main" objectType="CheckBox" fmlaLink="$M$225" lockText="1" noThreeD="1"/>
</file>

<file path=xl/ctrlProps/ctrlProp431.xml><?xml version="1.0" encoding="utf-8"?>
<formControlPr xmlns="http://schemas.microsoft.com/office/spreadsheetml/2009/9/main" objectType="CheckBox" fmlaLink="$M$91" lockText="1" noThreeD="1"/>
</file>

<file path=xl/ctrlProps/ctrlProp432.xml><?xml version="1.0" encoding="utf-8"?>
<formControlPr xmlns="http://schemas.microsoft.com/office/spreadsheetml/2009/9/main" objectType="CheckBox" fmlaLink="$M$91" lockText="1" noThreeD="1"/>
</file>

<file path=xl/ctrlProps/ctrlProp433.xml><?xml version="1.0" encoding="utf-8"?>
<formControlPr xmlns="http://schemas.microsoft.com/office/spreadsheetml/2009/9/main" objectType="CheckBox" fmlaLink="$M$226" lockText="1" noThreeD="1"/>
</file>

<file path=xl/ctrlProps/ctrlProp434.xml><?xml version="1.0" encoding="utf-8"?>
<formControlPr xmlns="http://schemas.microsoft.com/office/spreadsheetml/2009/9/main" objectType="CheckBox" fmlaLink="$M$230" lockText="1" noThreeD="1"/>
</file>

<file path=xl/ctrlProps/ctrlProp435.xml><?xml version="1.0" encoding="utf-8"?>
<formControlPr xmlns="http://schemas.microsoft.com/office/spreadsheetml/2009/9/main" objectType="CheckBox" fmlaLink="$M$231" lockText="1" noThreeD="1"/>
</file>

<file path=xl/ctrlProps/ctrlProp436.xml><?xml version="1.0" encoding="utf-8"?>
<formControlPr xmlns="http://schemas.microsoft.com/office/spreadsheetml/2009/9/main" objectType="CheckBox" fmlaLink="$M$232" lockText="1" noThreeD="1"/>
</file>

<file path=xl/ctrlProps/ctrlProp437.xml><?xml version="1.0" encoding="utf-8"?>
<formControlPr xmlns="http://schemas.microsoft.com/office/spreadsheetml/2009/9/main" objectType="CheckBox" fmlaLink="$M$227" lockText="1" noThreeD="1"/>
</file>

<file path=xl/ctrlProps/ctrlProp438.xml><?xml version="1.0" encoding="utf-8"?>
<formControlPr xmlns="http://schemas.microsoft.com/office/spreadsheetml/2009/9/main" objectType="CheckBox" fmlaLink="$M$91" lockText="1" noThreeD="1"/>
</file>

<file path=xl/ctrlProps/ctrlProp439.xml><?xml version="1.0" encoding="utf-8"?>
<formControlPr xmlns="http://schemas.microsoft.com/office/spreadsheetml/2009/9/main" objectType="CheckBox" fmlaLink="$M$91" lockText="1" noThreeD="1"/>
</file>

<file path=xl/ctrlProps/ctrlProp440.xml><?xml version="1.0" encoding="utf-8"?>
<formControlPr xmlns="http://schemas.microsoft.com/office/spreadsheetml/2009/9/main" objectType="CheckBox" fmlaLink="$M$91" lockText="1" noThreeD="1"/>
</file>

<file path=xl/ctrlProps/ctrlProp441.xml><?xml version="1.0" encoding="utf-8"?>
<formControlPr xmlns="http://schemas.microsoft.com/office/spreadsheetml/2009/9/main" objectType="CheckBox" fmlaLink="$M$91" lockText="1" noThreeD="1"/>
</file>

<file path=xl/ctrlProps/ctrlProp442.xml><?xml version="1.0" encoding="utf-8"?>
<formControlPr xmlns="http://schemas.microsoft.com/office/spreadsheetml/2009/9/main" objectType="CheckBox" fmlaLink="$M$228" lockText="1" noThreeD="1"/>
</file>

<file path=xl/ctrlProps/ctrlProp443.xml><?xml version="1.0" encoding="utf-8"?>
<formControlPr xmlns="http://schemas.microsoft.com/office/spreadsheetml/2009/9/main" objectType="CheckBox" fmlaLink="$M$229" lockText="1" noThreeD="1"/>
</file>

<file path=xl/ctrlProps/ctrlProp444.xml><?xml version="1.0" encoding="utf-8"?>
<formControlPr xmlns="http://schemas.microsoft.com/office/spreadsheetml/2009/9/main" objectType="CheckBox" fmlaLink="$M$206" lockText="1" noThreeD="1"/>
</file>

<file path=xl/ctrlProps/ctrlProp445.xml><?xml version="1.0" encoding="utf-8"?>
<formControlPr xmlns="http://schemas.microsoft.com/office/spreadsheetml/2009/9/main" objectType="CheckBox" fmlaLink="$N$3" lockText="1" noThreeD="1"/>
</file>

<file path=xl/ctrlProps/ctrlProp446.xml><?xml version="1.0" encoding="utf-8"?>
<formControlPr xmlns="http://schemas.microsoft.com/office/spreadsheetml/2009/9/main" objectType="CheckBox" fmlaLink="$N$4" lockText="1" noThreeD="1"/>
</file>

<file path=xl/ctrlProps/ctrlProp447.xml><?xml version="1.0" encoding="utf-8"?>
<formControlPr xmlns="http://schemas.microsoft.com/office/spreadsheetml/2009/9/main" objectType="CheckBox" fmlaLink="$N$5" lockText="1" noThreeD="1"/>
</file>

<file path=xl/ctrlProps/ctrlProp448.xml><?xml version="1.0" encoding="utf-8"?>
<formControlPr xmlns="http://schemas.microsoft.com/office/spreadsheetml/2009/9/main" objectType="CheckBox" fmlaLink="$N$6" lockText="1" noThreeD="1"/>
</file>

<file path=xl/ctrlProps/ctrlProp449.xml><?xml version="1.0" encoding="utf-8"?>
<formControlPr xmlns="http://schemas.microsoft.com/office/spreadsheetml/2009/9/main" objectType="CheckBox" fmlaLink="$N$7" lockText="1" noThreeD="1"/>
</file>

<file path=xl/ctrlProps/ctrlProp450.xml><?xml version="1.0" encoding="utf-8"?>
<formControlPr xmlns="http://schemas.microsoft.com/office/spreadsheetml/2009/9/main" objectType="CheckBox" fmlaLink="$N$8" lockText="1" noThreeD="1"/>
</file>

<file path=xl/ctrlProps/ctrlProp451.xml><?xml version="1.0" encoding="utf-8"?>
<formControlPr xmlns="http://schemas.microsoft.com/office/spreadsheetml/2009/9/main" objectType="CheckBox" fmlaLink="$N$9" lockText="1" noThreeD="1"/>
</file>

<file path=xl/ctrlProps/ctrlProp452.xml><?xml version="1.0" encoding="utf-8"?>
<formControlPr xmlns="http://schemas.microsoft.com/office/spreadsheetml/2009/9/main" objectType="CheckBox" fmlaLink="$N$10" lockText="1" noThreeD="1"/>
</file>

<file path=xl/ctrlProps/ctrlProp453.xml><?xml version="1.0" encoding="utf-8"?>
<formControlPr xmlns="http://schemas.microsoft.com/office/spreadsheetml/2009/9/main" objectType="CheckBox" fmlaLink="$N$11" lockText="1" noThreeD="1"/>
</file>

<file path=xl/ctrlProps/ctrlProp454.xml><?xml version="1.0" encoding="utf-8"?>
<formControlPr xmlns="http://schemas.microsoft.com/office/spreadsheetml/2009/9/main" objectType="CheckBox" fmlaLink="$N$12" lockText="1" noThreeD="1"/>
</file>

<file path=xl/ctrlProps/ctrlProp455.xml><?xml version="1.0" encoding="utf-8"?>
<formControlPr xmlns="http://schemas.microsoft.com/office/spreadsheetml/2009/9/main" objectType="CheckBox" fmlaLink="$N$13" lockText="1" noThreeD="1"/>
</file>

<file path=xl/ctrlProps/ctrlProp456.xml><?xml version="1.0" encoding="utf-8"?>
<formControlPr xmlns="http://schemas.microsoft.com/office/spreadsheetml/2009/9/main" objectType="CheckBox" fmlaLink="$N$14" lockText="1" noThreeD="1"/>
</file>

<file path=xl/ctrlProps/ctrlProp457.xml><?xml version="1.0" encoding="utf-8"?>
<formControlPr xmlns="http://schemas.microsoft.com/office/spreadsheetml/2009/9/main" objectType="CheckBox" fmlaLink="$N$15" lockText="1" noThreeD="1"/>
</file>

<file path=xl/ctrlProps/ctrlProp458.xml><?xml version="1.0" encoding="utf-8"?>
<formControlPr xmlns="http://schemas.microsoft.com/office/spreadsheetml/2009/9/main" objectType="CheckBox" fmlaLink="$N$16" lockText="1" noThreeD="1"/>
</file>

<file path=xl/ctrlProps/ctrlProp459.xml><?xml version="1.0" encoding="utf-8"?>
<formControlPr xmlns="http://schemas.microsoft.com/office/spreadsheetml/2009/9/main" objectType="CheckBox" fmlaLink="$N$17" lockText="1" noThreeD="1"/>
</file>

<file path=xl/ctrlProps/ctrlProp460.xml><?xml version="1.0" encoding="utf-8"?>
<formControlPr xmlns="http://schemas.microsoft.com/office/spreadsheetml/2009/9/main" objectType="CheckBox" fmlaLink="$N$18" lockText="1" noThreeD="1"/>
</file>

<file path=xl/ctrlProps/ctrlProp461.xml><?xml version="1.0" encoding="utf-8"?>
<formControlPr xmlns="http://schemas.microsoft.com/office/spreadsheetml/2009/9/main" objectType="CheckBox" fmlaLink="$N$19" lockText="1" noThreeD="1"/>
</file>

<file path=xl/ctrlProps/ctrlProp462.xml><?xml version="1.0" encoding="utf-8"?>
<formControlPr xmlns="http://schemas.microsoft.com/office/spreadsheetml/2009/9/main" objectType="CheckBox" fmlaLink="$N$20" lockText="1" noThreeD="1"/>
</file>

<file path=xl/ctrlProps/ctrlProp463.xml><?xml version="1.0" encoding="utf-8"?>
<formControlPr xmlns="http://schemas.microsoft.com/office/spreadsheetml/2009/9/main" objectType="CheckBox" fmlaLink="$N$21" lockText="1" noThreeD="1"/>
</file>

<file path=xl/ctrlProps/ctrlProp464.xml><?xml version="1.0" encoding="utf-8"?>
<formControlPr xmlns="http://schemas.microsoft.com/office/spreadsheetml/2009/9/main" objectType="CheckBox" fmlaLink="$N$22" lockText="1" noThreeD="1"/>
</file>

<file path=xl/ctrlProps/ctrlProp465.xml><?xml version="1.0" encoding="utf-8"?>
<formControlPr xmlns="http://schemas.microsoft.com/office/spreadsheetml/2009/9/main" objectType="CheckBox" fmlaLink="$N$23" lockText="1" noThreeD="1"/>
</file>

<file path=xl/ctrlProps/ctrlProp466.xml><?xml version="1.0" encoding="utf-8"?>
<formControlPr xmlns="http://schemas.microsoft.com/office/spreadsheetml/2009/9/main" objectType="CheckBox" fmlaLink="$N$24" lockText="1" noThreeD="1"/>
</file>

<file path=xl/ctrlProps/ctrlProp467.xml><?xml version="1.0" encoding="utf-8"?>
<formControlPr xmlns="http://schemas.microsoft.com/office/spreadsheetml/2009/9/main" objectType="CheckBox" fmlaLink="$N$25" lockText="1" noThreeD="1"/>
</file>

<file path=xl/ctrlProps/ctrlProp468.xml><?xml version="1.0" encoding="utf-8"?>
<formControlPr xmlns="http://schemas.microsoft.com/office/spreadsheetml/2009/9/main" objectType="CheckBox" fmlaLink="$N$26" lockText="1" noThreeD="1"/>
</file>

<file path=xl/ctrlProps/ctrlProp469.xml><?xml version="1.0" encoding="utf-8"?>
<formControlPr xmlns="http://schemas.microsoft.com/office/spreadsheetml/2009/9/main" objectType="CheckBox" fmlaLink="$N$27" lockText="1" noThreeD="1"/>
</file>

<file path=xl/ctrlProps/ctrlProp470.xml><?xml version="1.0" encoding="utf-8"?>
<formControlPr xmlns="http://schemas.microsoft.com/office/spreadsheetml/2009/9/main" objectType="CheckBox" fmlaLink="$N$28" lockText="1" noThreeD="1"/>
</file>

<file path=xl/ctrlProps/ctrlProp471.xml><?xml version="1.0" encoding="utf-8"?>
<formControlPr xmlns="http://schemas.microsoft.com/office/spreadsheetml/2009/9/main" objectType="CheckBox" fmlaLink="$N$29" lockText="1" noThreeD="1"/>
</file>

<file path=xl/ctrlProps/ctrlProp472.xml><?xml version="1.0" encoding="utf-8"?>
<formControlPr xmlns="http://schemas.microsoft.com/office/spreadsheetml/2009/9/main" objectType="CheckBox" fmlaLink="$N$30" lockText="1" noThreeD="1"/>
</file>

<file path=xl/ctrlProps/ctrlProp473.xml><?xml version="1.0" encoding="utf-8"?>
<formControlPr xmlns="http://schemas.microsoft.com/office/spreadsheetml/2009/9/main" objectType="CheckBox" fmlaLink="$N$31" lockText="1" noThreeD="1"/>
</file>

<file path=xl/ctrlProps/ctrlProp474.xml><?xml version="1.0" encoding="utf-8"?>
<formControlPr xmlns="http://schemas.microsoft.com/office/spreadsheetml/2009/9/main" objectType="CheckBox" fmlaLink="$N$32" lockText="1" noThreeD="1"/>
</file>

<file path=xl/ctrlProps/ctrlProp475.xml><?xml version="1.0" encoding="utf-8"?>
<formControlPr xmlns="http://schemas.microsoft.com/office/spreadsheetml/2009/9/main" objectType="CheckBox" fmlaLink="$N$33" lockText="1" noThreeD="1"/>
</file>

<file path=xl/ctrlProps/ctrlProp476.xml><?xml version="1.0" encoding="utf-8"?>
<formControlPr xmlns="http://schemas.microsoft.com/office/spreadsheetml/2009/9/main" objectType="CheckBox" fmlaLink="$N$34" lockText="1" noThreeD="1"/>
</file>

<file path=xl/ctrlProps/ctrlProp477.xml><?xml version="1.0" encoding="utf-8"?>
<formControlPr xmlns="http://schemas.microsoft.com/office/spreadsheetml/2009/9/main" objectType="CheckBox" fmlaLink="$N$35" lockText="1" noThreeD="1"/>
</file>

<file path=xl/ctrlProps/ctrlProp478.xml><?xml version="1.0" encoding="utf-8"?>
<formControlPr xmlns="http://schemas.microsoft.com/office/spreadsheetml/2009/9/main" objectType="CheckBox" fmlaLink="$N$36" lockText="1" noThreeD="1"/>
</file>

<file path=xl/ctrlProps/ctrlProp479.xml><?xml version="1.0" encoding="utf-8"?>
<formControlPr xmlns="http://schemas.microsoft.com/office/spreadsheetml/2009/9/main" objectType="CheckBox" fmlaLink="$N$37" lockText="1" noThreeD="1"/>
</file>

<file path=xl/ctrlProps/ctrlProp480.xml><?xml version="1.0" encoding="utf-8"?>
<formControlPr xmlns="http://schemas.microsoft.com/office/spreadsheetml/2009/9/main" objectType="CheckBox" fmlaLink="$N$38" lockText="1" noThreeD="1"/>
</file>

<file path=xl/ctrlProps/ctrlProp481.xml><?xml version="1.0" encoding="utf-8"?>
<formControlPr xmlns="http://schemas.microsoft.com/office/spreadsheetml/2009/9/main" objectType="CheckBox" fmlaLink="$N$39" lockText="1" noThreeD="1"/>
</file>

<file path=xl/ctrlProps/ctrlProp482.xml><?xml version="1.0" encoding="utf-8"?>
<formControlPr xmlns="http://schemas.microsoft.com/office/spreadsheetml/2009/9/main" objectType="CheckBox" fmlaLink="$N$40" lockText="1" noThreeD="1"/>
</file>

<file path=xl/ctrlProps/ctrlProp483.xml><?xml version="1.0" encoding="utf-8"?>
<formControlPr xmlns="http://schemas.microsoft.com/office/spreadsheetml/2009/9/main" objectType="CheckBox" fmlaLink="$N$41" lockText="1" noThreeD="1"/>
</file>

<file path=xl/ctrlProps/ctrlProp484.xml><?xml version="1.0" encoding="utf-8"?>
<formControlPr xmlns="http://schemas.microsoft.com/office/spreadsheetml/2009/9/main" objectType="CheckBox" fmlaLink="$N$43" lockText="1" noThreeD="1"/>
</file>

<file path=xl/ctrlProps/ctrlProp485.xml><?xml version="1.0" encoding="utf-8"?>
<formControlPr xmlns="http://schemas.microsoft.com/office/spreadsheetml/2009/9/main" objectType="CheckBox" fmlaLink="$N$42" lockText="1" noThreeD="1"/>
</file>

<file path=xl/ctrlProps/ctrlProp486.xml><?xml version="1.0" encoding="utf-8"?>
<formControlPr xmlns="http://schemas.microsoft.com/office/spreadsheetml/2009/9/main" objectType="CheckBox" fmlaLink="$N$44" lockText="1" noThreeD="1"/>
</file>

<file path=xl/ctrlProps/ctrlProp487.xml><?xml version="1.0" encoding="utf-8"?>
<formControlPr xmlns="http://schemas.microsoft.com/office/spreadsheetml/2009/9/main" objectType="CheckBox" fmlaLink="$N$45" lockText="1" noThreeD="1"/>
</file>

<file path=xl/ctrlProps/ctrlProp488.xml><?xml version="1.0" encoding="utf-8"?>
<formControlPr xmlns="http://schemas.microsoft.com/office/spreadsheetml/2009/9/main" objectType="CheckBox" fmlaLink="$N$46" lockText="1" noThreeD="1"/>
</file>

<file path=xl/ctrlProps/ctrlProp489.xml><?xml version="1.0" encoding="utf-8"?>
<formControlPr xmlns="http://schemas.microsoft.com/office/spreadsheetml/2009/9/main" objectType="CheckBox" fmlaLink="$N$47" lockText="1" noThreeD="1"/>
</file>

<file path=xl/ctrlProps/ctrlProp490.xml><?xml version="1.0" encoding="utf-8"?>
<formControlPr xmlns="http://schemas.microsoft.com/office/spreadsheetml/2009/9/main" objectType="CheckBox" fmlaLink="$N$48" lockText="1" noThreeD="1"/>
</file>

<file path=xl/ctrlProps/ctrlProp491.xml><?xml version="1.0" encoding="utf-8"?>
<formControlPr xmlns="http://schemas.microsoft.com/office/spreadsheetml/2009/9/main" objectType="CheckBox" fmlaLink="$N$49" lockText="1" noThreeD="1"/>
</file>

<file path=xl/ctrlProps/ctrlProp492.xml><?xml version="1.0" encoding="utf-8"?>
<formControlPr xmlns="http://schemas.microsoft.com/office/spreadsheetml/2009/9/main" objectType="CheckBox" fmlaLink="$N$50" lockText="1" noThreeD="1"/>
</file>

<file path=xl/ctrlProps/ctrlProp493.xml><?xml version="1.0" encoding="utf-8"?>
<formControlPr xmlns="http://schemas.microsoft.com/office/spreadsheetml/2009/9/main" objectType="CheckBox" fmlaLink="$N$51" lockText="1" noThreeD="1"/>
</file>

<file path=xl/ctrlProps/ctrlProp494.xml><?xml version="1.0" encoding="utf-8"?>
<formControlPr xmlns="http://schemas.microsoft.com/office/spreadsheetml/2009/9/main" objectType="CheckBox" fmlaLink="$N$52" lockText="1" noThreeD="1"/>
</file>

<file path=xl/ctrlProps/ctrlProp495.xml><?xml version="1.0" encoding="utf-8"?>
<formControlPr xmlns="http://schemas.microsoft.com/office/spreadsheetml/2009/9/main" objectType="CheckBox" fmlaLink="$N$53" lockText="1" noThreeD="1"/>
</file>

<file path=xl/ctrlProps/ctrlProp496.xml><?xml version="1.0" encoding="utf-8"?>
<formControlPr xmlns="http://schemas.microsoft.com/office/spreadsheetml/2009/9/main" objectType="CheckBox" fmlaLink="$N$54" lockText="1" noThreeD="1"/>
</file>

<file path=xl/ctrlProps/ctrlProp497.xml><?xml version="1.0" encoding="utf-8"?>
<formControlPr xmlns="http://schemas.microsoft.com/office/spreadsheetml/2009/9/main" objectType="CheckBox" fmlaLink="$N$55" lockText="1" noThreeD="1"/>
</file>

<file path=xl/ctrlProps/ctrlProp498.xml><?xml version="1.0" encoding="utf-8"?>
<formControlPr xmlns="http://schemas.microsoft.com/office/spreadsheetml/2009/9/main" objectType="CheckBox" fmlaLink="$N$56" lockText="1" noThreeD="1"/>
</file>

<file path=xl/ctrlProps/ctrlProp499.xml><?xml version="1.0" encoding="utf-8"?>
<formControlPr xmlns="http://schemas.microsoft.com/office/spreadsheetml/2009/9/main" objectType="CheckBox" fmlaLink="$N$57" lockText="1" noThreeD="1"/>
</file>

<file path=xl/ctrlProps/ctrlProp500.xml><?xml version="1.0" encoding="utf-8"?>
<formControlPr xmlns="http://schemas.microsoft.com/office/spreadsheetml/2009/9/main" objectType="CheckBox" fmlaLink="$N$58" lockText="1" noThreeD="1"/>
</file>

<file path=xl/ctrlProps/ctrlProp501.xml><?xml version="1.0" encoding="utf-8"?>
<formControlPr xmlns="http://schemas.microsoft.com/office/spreadsheetml/2009/9/main" objectType="CheckBox" fmlaLink="$N$59" lockText="1" noThreeD="1"/>
</file>

<file path=xl/ctrlProps/ctrlProp502.xml><?xml version="1.0" encoding="utf-8"?>
<formControlPr xmlns="http://schemas.microsoft.com/office/spreadsheetml/2009/9/main" objectType="CheckBox" fmlaLink="$N$60" lockText="1" noThreeD="1"/>
</file>

<file path=xl/ctrlProps/ctrlProp503.xml><?xml version="1.0" encoding="utf-8"?>
<formControlPr xmlns="http://schemas.microsoft.com/office/spreadsheetml/2009/9/main" objectType="CheckBox" fmlaLink="$N$61" lockText="1" noThreeD="1"/>
</file>

<file path=xl/ctrlProps/ctrlProp504.xml><?xml version="1.0" encoding="utf-8"?>
<formControlPr xmlns="http://schemas.microsoft.com/office/spreadsheetml/2009/9/main" objectType="CheckBox" fmlaLink="$N$62" lockText="1" noThreeD="1"/>
</file>

<file path=xl/ctrlProps/ctrlProp505.xml><?xml version="1.0" encoding="utf-8"?>
<formControlPr xmlns="http://schemas.microsoft.com/office/spreadsheetml/2009/9/main" objectType="CheckBox" fmlaLink="$N$63" lockText="1" noThreeD="1"/>
</file>

<file path=xl/ctrlProps/ctrlProp506.xml><?xml version="1.0" encoding="utf-8"?>
<formControlPr xmlns="http://schemas.microsoft.com/office/spreadsheetml/2009/9/main" objectType="CheckBox" fmlaLink="$N$64" lockText="1" noThreeD="1"/>
</file>

<file path=xl/ctrlProps/ctrlProp507.xml><?xml version="1.0" encoding="utf-8"?>
<formControlPr xmlns="http://schemas.microsoft.com/office/spreadsheetml/2009/9/main" objectType="CheckBox" fmlaLink="$N$65" lockText="1" noThreeD="1"/>
</file>

<file path=xl/ctrlProps/ctrlProp508.xml><?xml version="1.0" encoding="utf-8"?>
<formControlPr xmlns="http://schemas.microsoft.com/office/spreadsheetml/2009/9/main" objectType="CheckBox" fmlaLink="$N$66" lockText="1" noThreeD="1"/>
</file>

<file path=xl/ctrlProps/ctrlProp509.xml><?xml version="1.0" encoding="utf-8"?>
<formControlPr xmlns="http://schemas.microsoft.com/office/spreadsheetml/2009/9/main" objectType="CheckBox" fmlaLink="$N$67" lockText="1" noThreeD="1"/>
</file>

<file path=xl/ctrlProps/ctrlProp510.xml><?xml version="1.0" encoding="utf-8"?>
<formControlPr xmlns="http://schemas.microsoft.com/office/spreadsheetml/2009/9/main" objectType="CheckBox" fmlaLink="$N$68" lockText="1" noThreeD="1"/>
</file>

<file path=xl/ctrlProps/ctrlProp511.xml><?xml version="1.0" encoding="utf-8"?>
<formControlPr xmlns="http://schemas.microsoft.com/office/spreadsheetml/2009/9/main" objectType="CheckBox" fmlaLink="$N$69" lockText="1" noThreeD="1"/>
</file>

<file path=xl/ctrlProps/ctrlProp512.xml><?xml version="1.0" encoding="utf-8"?>
<formControlPr xmlns="http://schemas.microsoft.com/office/spreadsheetml/2009/9/main" objectType="CheckBox" fmlaLink="$N$70" lockText="1" noThreeD="1"/>
</file>

<file path=xl/ctrlProps/ctrlProp513.xml><?xml version="1.0" encoding="utf-8"?>
<formControlPr xmlns="http://schemas.microsoft.com/office/spreadsheetml/2009/9/main" objectType="CheckBox" fmlaLink="$N$71" lockText="1" noThreeD="1"/>
</file>

<file path=xl/ctrlProps/ctrlProp514.xml><?xml version="1.0" encoding="utf-8"?>
<formControlPr xmlns="http://schemas.microsoft.com/office/spreadsheetml/2009/9/main" objectType="CheckBox" fmlaLink="$N$72" lockText="1" noThreeD="1"/>
</file>

<file path=xl/ctrlProps/ctrlProp515.xml><?xml version="1.0" encoding="utf-8"?>
<formControlPr xmlns="http://schemas.microsoft.com/office/spreadsheetml/2009/9/main" objectType="CheckBox" fmlaLink="$N$73" lockText="1" noThreeD="1"/>
</file>

<file path=xl/ctrlProps/ctrlProp516.xml><?xml version="1.0" encoding="utf-8"?>
<formControlPr xmlns="http://schemas.microsoft.com/office/spreadsheetml/2009/9/main" objectType="CheckBox" fmlaLink="$N$74" lockText="1" noThreeD="1"/>
</file>

<file path=xl/ctrlProps/ctrlProp517.xml><?xml version="1.0" encoding="utf-8"?>
<formControlPr xmlns="http://schemas.microsoft.com/office/spreadsheetml/2009/9/main" objectType="CheckBox" fmlaLink="$N$75" lockText="1" noThreeD="1"/>
</file>

<file path=xl/ctrlProps/ctrlProp518.xml><?xml version="1.0" encoding="utf-8"?>
<formControlPr xmlns="http://schemas.microsoft.com/office/spreadsheetml/2009/9/main" objectType="CheckBox" fmlaLink="$N$76" lockText="1" noThreeD="1"/>
</file>

<file path=xl/ctrlProps/ctrlProp519.xml><?xml version="1.0" encoding="utf-8"?>
<formControlPr xmlns="http://schemas.microsoft.com/office/spreadsheetml/2009/9/main" objectType="CheckBox" fmlaLink="$N$77" lockText="1" noThreeD="1"/>
</file>

<file path=xl/ctrlProps/ctrlProp520.xml><?xml version="1.0" encoding="utf-8"?>
<formControlPr xmlns="http://schemas.microsoft.com/office/spreadsheetml/2009/9/main" objectType="CheckBox" fmlaLink="$N$78" lockText="1" noThreeD="1"/>
</file>

<file path=xl/ctrlProps/ctrlProp521.xml><?xml version="1.0" encoding="utf-8"?>
<formControlPr xmlns="http://schemas.microsoft.com/office/spreadsheetml/2009/9/main" objectType="CheckBox" fmlaLink="$N$79" lockText="1" noThreeD="1"/>
</file>

<file path=xl/ctrlProps/ctrlProp522.xml><?xml version="1.0" encoding="utf-8"?>
<formControlPr xmlns="http://schemas.microsoft.com/office/spreadsheetml/2009/9/main" objectType="CheckBox" fmlaLink="$N$80" lockText="1" noThreeD="1"/>
</file>

<file path=xl/ctrlProps/ctrlProp523.xml><?xml version="1.0" encoding="utf-8"?>
<formControlPr xmlns="http://schemas.microsoft.com/office/spreadsheetml/2009/9/main" objectType="CheckBox" fmlaLink="$N$81" lockText="1" noThreeD="1"/>
</file>

<file path=xl/ctrlProps/ctrlProp524.xml><?xml version="1.0" encoding="utf-8"?>
<formControlPr xmlns="http://schemas.microsoft.com/office/spreadsheetml/2009/9/main" objectType="CheckBox" fmlaLink="$N$82" lockText="1" noThreeD="1"/>
</file>

<file path=xl/ctrlProps/ctrlProp525.xml><?xml version="1.0" encoding="utf-8"?>
<formControlPr xmlns="http://schemas.microsoft.com/office/spreadsheetml/2009/9/main" objectType="CheckBox" fmlaLink="$N$83" lockText="1" noThreeD="1"/>
</file>

<file path=xl/ctrlProps/ctrlProp526.xml><?xml version="1.0" encoding="utf-8"?>
<formControlPr xmlns="http://schemas.microsoft.com/office/spreadsheetml/2009/9/main" objectType="CheckBox" fmlaLink="$N$84" lockText="1" noThreeD="1"/>
</file>

<file path=xl/ctrlProps/ctrlProp527.xml><?xml version="1.0" encoding="utf-8"?>
<formControlPr xmlns="http://schemas.microsoft.com/office/spreadsheetml/2009/9/main" objectType="CheckBox" fmlaLink="$N$85" lockText="1" noThreeD="1"/>
</file>

<file path=xl/ctrlProps/ctrlProp528.xml><?xml version="1.0" encoding="utf-8"?>
<formControlPr xmlns="http://schemas.microsoft.com/office/spreadsheetml/2009/9/main" objectType="CheckBox" fmlaLink="$N$86" lockText="1" noThreeD="1"/>
</file>

<file path=xl/ctrlProps/ctrlProp529.xml><?xml version="1.0" encoding="utf-8"?>
<formControlPr xmlns="http://schemas.microsoft.com/office/spreadsheetml/2009/9/main" objectType="CheckBox" fmlaLink="$N$87" lockText="1" noThreeD="1"/>
</file>

<file path=xl/ctrlProps/ctrlProp530.xml><?xml version="1.0" encoding="utf-8"?>
<formControlPr xmlns="http://schemas.microsoft.com/office/spreadsheetml/2009/9/main" objectType="CheckBox" fmlaLink="$N$88" lockText="1" noThreeD="1"/>
</file>

<file path=xl/ctrlProps/ctrlProp531.xml><?xml version="1.0" encoding="utf-8"?>
<formControlPr xmlns="http://schemas.microsoft.com/office/spreadsheetml/2009/9/main" objectType="CheckBox" fmlaLink="$N$89" lockText="1" noThreeD="1"/>
</file>

<file path=xl/ctrlProps/ctrlProp532.xml><?xml version="1.0" encoding="utf-8"?>
<formControlPr xmlns="http://schemas.microsoft.com/office/spreadsheetml/2009/9/main" objectType="CheckBox" fmlaLink="$N$90" lockText="1" noThreeD="1"/>
</file>

<file path=xl/ctrlProps/ctrlProp533.xml><?xml version="1.0" encoding="utf-8"?>
<formControlPr xmlns="http://schemas.microsoft.com/office/spreadsheetml/2009/9/main" objectType="CheckBox" fmlaLink="$N$91" lockText="1" noThreeD="1"/>
</file>

<file path=xl/ctrlProps/ctrlProp534.xml><?xml version="1.0" encoding="utf-8"?>
<formControlPr xmlns="http://schemas.microsoft.com/office/spreadsheetml/2009/9/main" objectType="CheckBox" fmlaLink="$N$2" lockText="1" noThreeD="1"/>
</file>

<file path=xl/ctrlProps/ctrlProp535.xml><?xml version="1.0" encoding="utf-8"?>
<formControlPr xmlns="http://schemas.microsoft.com/office/spreadsheetml/2009/9/main" objectType="CheckBox" fmlaLink="$N$92" lockText="1" noThreeD="1"/>
</file>

<file path=xl/ctrlProps/ctrlProp536.xml><?xml version="1.0" encoding="utf-8"?>
<formControlPr xmlns="http://schemas.microsoft.com/office/spreadsheetml/2009/9/main" objectType="CheckBox" fmlaLink="$N$93" lockText="1" noThreeD="1"/>
</file>

<file path=xl/ctrlProps/ctrlProp537.xml><?xml version="1.0" encoding="utf-8"?>
<formControlPr xmlns="http://schemas.microsoft.com/office/spreadsheetml/2009/9/main" objectType="CheckBox" fmlaLink="$N$94" lockText="1" noThreeD="1"/>
</file>

<file path=xl/ctrlProps/ctrlProp538.xml><?xml version="1.0" encoding="utf-8"?>
<formControlPr xmlns="http://schemas.microsoft.com/office/spreadsheetml/2009/9/main" objectType="CheckBox" fmlaLink="$N$95" lockText="1" noThreeD="1"/>
</file>

<file path=xl/ctrlProps/ctrlProp539.xml><?xml version="1.0" encoding="utf-8"?>
<formControlPr xmlns="http://schemas.microsoft.com/office/spreadsheetml/2009/9/main" objectType="CheckBox" fmlaLink="$N$96" lockText="1" noThreeD="1"/>
</file>

<file path=xl/ctrlProps/ctrlProp540.xml><?xml version="1.0" encoding="utf-8"?>
<formControlPr xmlns="http://schemas.microsoft.com/office/spreadsheetml/2009/9/main" objectType="CheckBox" fmlaLink="$N$97" lockText="1" noThreeD="1"/>
</file>

<file path=xl/ctrlProps/ctrlProp541.xml><?xml version="1.0" encoding="utf-8"?>
<formControlPr xmlns="http://schemas.microsoft.com/office/spreadsheetml/2009/9/main" objectType="CheckBox" fmlaLink="$N$98" lockText="1" noThreeD="1"/>
</file>

<file path=xl/ctrlProps/ctrlProp542.xml><?xml version="1.0" encoding="utf-8"?>
<formControlPr xmlns="http://schemas.microsoft.com/office/spreadsheetml/2009/9/main" objectType="CheckBox" fmlaLink="$N$99" lockText="1" noThreeD="1"/>
</file>

<file path=xl/ctrlProps/ctrlProp543.xml><?xml version="1.0" encoding="utf-8"?>
<formControlPr xmlns="http://schemas.microsoft.com/office/spreadsheetml/2009/9/main" objectType="CheckBox" fmlaLink="$N$100" lockText="1" noThreeD="1"/>
</file>

<file path=xl/ctrlProps/ctrlProp544.xml><?xml version="1.0" encoding="utf-8"?>
<formControlPr xmlns="http://schemas.microsoft.com/office/spreadsheetml/2009/9/main" objectType="CheckBox" fmlaLink="$N$101" lockText="1" noThreeD="1"/>
</file>

<file path=xl/ctrlProps/ctrlProp545.xml><?xml version="1.0" encoding="utf-8"?>
<formControlPr xmlns="http://schemas.microsoft.com/office/spreadsheetml/2009/9/main" objectType="CheckBox" fmlaLink="$N$102" lockText="1" noThreeD="1"/>
</file>

<file path=xl/ctrlProps/ctrlProp546.xml><?xml version="1.0" encoding="utf-8"?>
<formControlPr xmlns="http://schemas.microsoft.com/office/spreadsheetml/2009/9/main" objectType="CheckBox" fmlaLink="$N$103" lockText="1" noThreeD="1"/>
</file>

<file path=xl/ctrlProps/ctrlProp547.xml><?xml version="1.0" encoding="utf-8"?>
<formControlPr xmlns="http://schemas.microsoft.com/office/spreadsheetml/2009/9/main" objectType="CheckBox" fmlaLink="$N$104" lockText="1" noThreeD="1"/>
</file>

<file path=xl/ctrlProps/ctrlProp548.xml><?xml version="1.0" encoding="utf-8"?>
<formControlPr xmlns="http://schemas.microsoft.com/office/spreadsheetml/2009/9/main" objectType="CheckBox" fmlaLink="$N$105" lockText="1" noThreeD="1"/>
</file>

<file path=xl/ctrlProps/ctrlProp549.xml><?xml version="1.0" encoding="utf-8"?>
<formControlPr xmlns="http://schemas.microsoft.com/office/spreadsheetml/2009/9/main" objectType="CheckBox" fmlaLink="$N$106" lockText="1" noThreeD="1"/>
</file>

<file path=xl/ctrlProps/ctrlProp550.xml><?xml version="1.0" encoding="utf-8"?>
<formControlPr xmlns="http://schemas.microsoft.com/office/spreadsheetml/2009/9/main" objectType="CheckBox" fmlaLink="$N$91" lockText="1" noThreeD="1"/>
</file>

<file path=xl/ctrlProps/ctrlProp551.xml><?xml version="1.0" encoding="utf-8"?>
<formControlPr xmlns="http://schemas.microsoft.com/office/spreadsheetml/2009/9/main" objectType="CheckBox" fmlaLink="$N$107" lockText="1" noThreeD="1"/>
</file>

<file path=xl/ctrlProps/ctrlProp552.xml><?xml version="1.0" encoding="utf-8"?>
<formControlPr xmlns="http://schemas.microsoft.com/office/spreadsheetml/2009/9/main" objectType="CheckBox" fmlaLink="$N$108" lockText="1" noThreeD="1"/>
</file>

<file path=xl/ctrlProps/ctrlProp553.xml><?xml version="1.0" encoding="utf-8"?>
<formControlPr xmlns="http://schemas.microsoft.com/office/spreadsheetml/2009/9/main" objectType="CheckBox" fmlaLink="$N$91" lockText="1" noThreeD="1"/>
</file>

<file path=xl/ctrlProps/ctrlProp554.xml><?xml version="1.0" encoding="utf-8"?>
<formControlPr xmlns="http://schemas.microsoft.com/office/spreadsheetml/2009/9/main" objectType="CheckBox" fmlaLink="$N$91" lockText="1" noThreeD="1"/>
</file>

<file path=xl/ctrlProps/ctrlProp555.xml><?xml version="1.0" encoding="utf-8"?>
<formControlPr xmlns="http://schemas.microsoft.com/office/spreadsheetml/2009/9/main" objectType="CheckBox" fmlaLink="$N$109" lockText="1" noThreeD="1"/>
</file>

<file path=xl/ctrlProps/ctrlProp556.xml><?xml version="1.0" encoding="utf-8"?>
<formControlPr xmlns="http://schemas.microsoft.com/office/spreadsheetml/2009/9/main" objectType="CheckBox" fmlaLink="$N$110" lockText="1" noThreeD="1"/>
</file>

<file path=xl/ctrlProps/ctrlProp557.xml><?xml version="1.0" encoding="utf-8"?>
<formControlPr xmlns="http://schemas.microsoft.com/office/spreadsheetml/2009/9/main" objectType="CheckBox" fmlaLink="$N$91" lockText="1" noThreeD="1"/>
</file>

<file path=xl/ctrlProps/ctrlProp558.xml><?xml version="1.0" encoding="utf-8"?>
<formControlPr xmlns="http://schemas.microsoft.com/office/spreadsheetml/2009/9/main" objectType="CheckBox" fmlaLink="$N$111" lockText="1" noThreeD="1"/>
</file>

<file path=xl/ctrlProps/ctrlProp559.xml><?xml version="1.0" encoding="utf-8"?>
<formControlPr xmlns="http://schemas.microsoft.com/office/spreadsheetml/2009/9/main" objectType="CheckBox" fmlaLink="$N$91" lockText="1" noThreeD="1"/>
</file>

<file path=xl/ctrlProps/ctrlProp560.xml><?xml version="1.0" encoding="utf-8"?>
<formControlPr xmlns="http://schemas.microsoft.com/office/spreadsheetml/2009/9/main" objectType="CheckBox" fmlaLink="$N$91" lockText="1" noThreeD="1"/>
</file>

<file path=xl/ctrlProps/ctrlProp561.xml><?xml version="1.0" encoding="utf-8"?>
<formControlPr xmlns="http://schemas.microsoft.com/office/spreadsheetml/2009/9/main" objectType="CheckBox" fmlaLink="$N$112" lockText="1" noThreeD="1"/>
</file>

<file path=xl/ctrlProps/ctrlProp562.xml><?xml version="1.0" encoding="utf-8"?>
<formControlPr xmlns="http://schemas.microsoft.com/office/spreadsheetml/2009/9/main" objectType="CheckBox" fmlaLink="$N$91" lockText="1" noThreeD="1"/>
</file>

<file path=xl/ctrlProps/ctrlProp563.xml><?xml version="1.0" encoding="utf-8"?>
<formControlPr xmlns="http://schemas.microsoft.com/office/spreadsheetml/2009/9/main" objectType="CheckBox" checked="Checked" fmlaLink="#REF!" lockText="1" noThreeD="1"/>
</file>

<file path=xl/ctrlProps/ctrlProp564.xml><?xml version="1.0" encoding="utf-8"?>
<formControlPr xmlns="http://schemas.microsoft.com/office/spreadsheetml/2009/9/main" objectType="CheckBox" fmlaLink="$N$91" lockText="1" noThreeD="1"/>
</file>

<file path=xl/ctrlProps/ctrlProp565.xml><?xml version="1.0" encoding="utf-8"?>
<formControlPr xmlns="http://schemas.microsoft.com/office/spreadsheetml/2009/9/main" objectType="CheckBox" fmlaLink="$N$113" lockText="1" noThreeD="1"/>
</file>

<file path=xl/ctrlProps/ctrlProp566.xml><?xml version="1.0" encoding="utf-8"?>
<formControlPr xmlns="http://schemas.microsoft.com/office/spreadsheetml/2009/9/main" objectType="CheckBox" fmlaLink="$N$91" lockText="1" noThreeD="1"/>
</file>

<file path=xl/ctrlProps/ctrlProp567.xml><?xml version="1.0" encoding="utf-8"?>
<formControlPr xmlns="http://schemas.microsoft.com/office/spreadsheetml/2009/9/main" objectType="CheckBox" fmlaLink="$N$114" lockText="1" noThreeD="1"/>
</file>

<file path=xl/ctrlProps/ctrlProp568.xml><?xml version="1.0" encoding="utf-8"?>
<formControlPr xmlns="http://schemas.microsoft.com/office/spreadsheetml/2009/9/main" objectType="CheckBox" fmlaLink="$N$91" lockText="1" noThreeD="1"/>
</file>

<file path=xl/ctrlProps/ctrlProp569.xml><?xml version="1.0" encoding="utf-8"?>
<formControlPr xmlns="http://schemas.microsoft.com/office/spreadsheetml/2009/9/main" objectType="CheckBox" fmlaLink="$N$115" lockText="1" noThreeD="1"/>
</file>

<file path=xl/ctrlProps/ctrlProp570.xml><?xml version="1.0" encoding="utf-8"?>
<formControlPr xmlns="http://schemas.microsoft.com/office/spreadsheetml/2009/9/main" objectType="CheckBox" fmlaLink="$N$91" lockText="1" noThreeD="1"/>
</file>

<file path=xl/ctrlProps/ctrlProp571.xml><?xml version="1.0" encoding="utf-8"?>
<formControlPr xmlns="http://schemas.microsoft.com/office/spreadsheetml/2009/9/main" objectType="CheckBox" fmlaLink="$N$116" lockText="1" noThreeD="1"/>
</file>

<file path=xl/ctrlProps/ctrlProp572.xml><?xml version="1.0" encoding="utf-8"?>
<formControlPr xmlns="http://schemas.microsoft.com/office/spreadsheetml/2009/9/main" objectType="CheckBox" fmlaLink="$N$91" lockText="1" noThreeD="1"/>
</file>

<file path=xl/ctrlProps/ctrlProp573.xml><?xml version="1.0" encoding="utf-8"?>
<formControlPr xmlns="http://schemas.microsoft.com/office/spreadsheetml/2009/9/main" objectType="CheckBox" fmlaLink="$N$117" lockText="1" noThreeD="1"/>
</file>

<file path=xl/ctrlProps/ctrlProp574.xml><?xml version="1.0" encoding="utf-8"?>
<formControlPr xmlns="http://schemas.microsoft.com/office/spreadsheetml/2009/9/main" objectType="CheckBox" fmlaLink="$N$91" lockText="1" noThreeD="1"/>
</file>

<file path=xl/ctrlProps/ctrlProp575.xml><?xml version="1.0" encoding="utf-8"?>
<formControlPr xmlns="http://schemas.microsoft.com/office/spreadsheetml/2009/9/main" objectType="CheckBox" fmlaLink="$N$118" lockText="1" noThreeD="1"/>
</file>

<file path=xl/ctrlProps/ctrlProp576.xml><?xml version="1.0" encoding="utf-8"?>
<formControlPr xmlns="http://schemas.microsoft.com/office/spreadsheetml/2009/9/main" objectType="CheckBox" fmlaLink="$N$91" lockText="1" noThreeD="1"/>
</file>

<file path=xl/ctrlProps/ctrlProp577.xml><?xml version="1.0" encoding="utf-8"?>
<formControlPr xmlns="http://schemas.microsoft.com/office/spreadsheetml/2009/9/main" objectType="CheckBox" fmlaLink="$N$119" lockText="1" noThreeD="1"/>
</file>

<file path=xl/ctrlProps/ctrlProp578.xml><?xml version="1.0" encoding="utf-8"?>
<formControlPr xmlns="http://schemas.microsoft.com/office/spreadsheetml/2009/9/main" objectType="CheckBox" fmlaLink="$N$91" lockText="1" noThreeD="1"/>
</file>

<file path=xl/ctrlProps/ctrlProp579.xml><?xml version="1.0" encoding="utf-8"?>
<formControlPr xmlns="http://schemas.microsoft.com/office/spreadsheetml/2009/9/main" objectType="CheckBox" fmlaLink="$N$120" lockText="1" noThreeD="1"/>
</file>

<file path=xl/ctrlProps/ctrlProp580.xml><?xml version="1.0" encoding="utf-8"?>
<formControlPr xmlns="http://schemas.microsoft.com/office/spreadsheetml/2009/9/main" objectType="CheckBox" fmlaLink="$N$91" lockText="1" noThreeD="1"/>
</file>

<file path=xl/ctrlProps/ctrlProp581.xml><?xml version="1.0" encoding="utf-8"?>
<formControlPr xmlns="http://schemas.microsoft.com/office/spreadsheetml/2009/9/main" objectType="CheckBox" fmlaLink="$N$121" lockText="1" noThreeD="1"/>
</file>

<file path=xl/ctrlProps/ctrlProp582.xml><?xml version="1.0" encoding="utf-8"?>
<formControlPr xmlns="http://schemas.microsoft.com/office/spreadsheetml/2009/9/main" objectType="CheckBox" fmlaLink="$N$91" lockText="1" noThreeD="1"/>
</file>

<file path=xl/ctrlProps/ctrlProp583.xml><?xml version="1.0" encoding="utf-8"?>
<formControlPr xmlns="http://schemas.microsoft.com/office/spreadsheetml/2009/9/main" objectType="CheckBox" fmlaLink="$N$122" lockText="1" noThreeD="1"/>
</file>

<file path=xl/ctrlProps/ctrlProp584.xml><?xml version="1.0" encoding="utf-8"?>
<formControlPr xmlns="http://schemas.microsoft.com/office/spreadsheetml/2009/9/main" objectType="CheckBox" fmlaLink="$N$91" lockText="1" noThreeD="1"/>
</file>

<file path=xl/ctrlProps/ctrlProp585.xml><?xml version="1.0" encoding="utf-8"?>
<formControlPr xmlns="http://schemas.microsoft.com/office/spreadsheetml/2009/9/main" objectType="CheckBox" fmlaLink="$N$123" lockText="1" noThreeD="1"/>
</file>

<file path=xl/ctrlProps/ctrlProp586.xml><?xml version="1.0" encoding="utf-8"?>
<formControlPr xmlns="http://schemas.microsoft.com/office/spreadsheetml/2009/9/main" objectType="CheckBox" fmlaLink="$N$91" lockText="1" noThreeD="1"/>
</file>

<file path=xl/ctrlProps/ctrlProp587.xml><?xml version="1.0" encoding="utf-8"?>
<formControlPr xmlns="http://schemas.microsoft.com/office/spreadsheetml/2009/9/main" objectType="CheckBox" fmlaLink="$N$124" lockText="1" noThreeD="1"/>
</file>

<file path=xl/ctrlProps/ctrlProp588.xml><?xml version="1.0" encoding="utf-8"?>
<formControlPr xmlns="http://schemas.microsoft.com/office/spreadsheetml/2009/9/main" objectType="CheckBox" fmlaLink="$N$91" lockText="1" noThreeD="1"/>
</file>

<file path=xl/ctrlProps/ctrlProp589.xml><?xml version="1.0" encoding="utf-8"?>
<formControlPr xmlns="http://schemas.microsoft.com/office/spreadsheetml/2009/9/main" objectType="CheckBox" fmlaLink="$N$125" lockText="1" noThreeD="1"/>
</file>

<file path=xl/ctrlProps/ctrlProp590.xml><?xml version="1.0" encoding="utf-8"?>
<formControlPr xmlns="http://schemas.microsoft.com/office/spreadsheetml/2009/9/main" objectType="CheckBox" fmlaLink="$N$91" lockText="1" noThreeD="1"/>
</file>

<file path=xl/ctrlProps/ctrlProp591.xml><?xml version="1.0" encoding="utf-8"?>
<formControlPr xmlns="http://schemas.microsoft.com/office/spreadsheetml/2009/9/main" objectType="CheckBox" fmlaLink="$N$126" lockText="1" noThreeD="1"/>
</file>

<file path=xl/ctrlProps/ctrlProp592.xml><?xml version="1.0" encoding="utf-8"?>
<formControlPr xmlns="http://schemas.microsoft.com/office/spreadsheetml/2009/9/main" objectType="CheckBox" fmlaLink="$N$91" lockText="1" noThreeD="1"/>
</file>

<file path=xl/ctrlProps/ctrlProp593.xml><?xml version="1.0" encoding="utf-8"?>
<formControlPr xmlns="http://schemas.microsoft.com/office/spreadsheetml/2009/9/main" objectType="CheckBox" fmlaLink="$N$127" lockText="1" noThreeD="1"/>
</file>

<file path=xl/ctrlProps/ctrlProp594.xml><?xml version="1.0" encoding="utf-8"?>
<formControlPr xmlns="http://schemas.microsoft.com/office/spreadsheetml/2009/9/main" objectType="CheckBox" fmlaLink="$N$91" lockText="1" noThreeD="1"/>
</file>

<file path=xl/ctrlProps/ctrlProp595.xml><?xml version="1.0" encoding="utf-8"?>
<formControlPr xmlns="http://schemas.microsoft.com/office/spreadsheetml/2009/9/main" objectType="CheckBox" fmlaLink="$N$128" lockText="1" noThreeD="1"/>
</file>

<file path=xl/ctrlProps/ctrlProp596.xml><?xml version="1.0" encoding="utf-8"?>
<formControlPr xmlns="http://schemas.microsoft.com/office/spreadsheetml/2009/9/main" objectType="CheckBox" fmlaLink="$N$91" lockText="1" noThreeD="1"/>
</file>

<file path=xl/ctrlProps/ctrlProp597.xml><?xml version="1.0" encoding="utf-8"?>
<formControlPr xmlns="http://schemas.microsoft.com/office/spreadsheetml/2009/9/main" objectType="CheckBox" fmlaLink="$N$129" lockText="1" noThreeD="1"/>
</file>

<file path=xl/ctrlProps/ctrlProp598.xml><?xml version="1.0" encoding="utf-8"?>
<formControlPr xmlns="http://schemas.microsoft.com/office/spreadsheetml/2009/9/main" objectType="CheckBox" fmlaLink="$N$91" lockText="1" noThreeD="1"/>
</file>

<file path=xl/ctrlProps/ctrlProp599.xml><?xml version="1.0" encoding="utf-8"?>
<formControlPr xmlns="http://schemas.microsoft.com/office/spreadsheetml/2009/9/main" objectType="CheckBox" fmlaLink="$N$130" lockText="1" noThreeD="1"/>
</file>

<file path=xl/ctrlProps/ctrlProp600.xml><?xml version="1.0" encoding="utf-8"?>
<formControlPr xmlns="http://schemas.microsoft.com/office/spreadsheetml/2009/9/main" objectType="CheckBox" fmlaLink="$N$91" lockText="1" noThreeD="1"/>
</file>

<file path=xl/ctrlProps/ctrlProp601.xml><?xml version="1.0" encoding="utf-8"?>
<formControlPr xmlns="http://schemas.microsoft.com/office/spreadsheetml/2009/9/main" objectType="CheckBox" fmlaLink="$N$131" lockText="1" noThreeD="1"/>
</file>

<file path=xl/ctrlProps/ctrlProp602.xml><?xml version="1.0" encoding="utf-8"?>
<formControlPr xmlns="http://schemas.microsoft.com/office/spreadsheetml/2009/9/main" objectType="CheckBox" fmlaLink="$N$91" lockText="1" noThreeD="1"/>
</file>

<file path=xl/ctrlProps/ctrlProp603.xml><?xml version="1.0" encoding="utf-8"?>
<formControlPr xmlns="http://schemas.microsoft.com/office/spreadsheetml/2009/9/main" objectType="CheckBox" fmlaLink="$N$132" lockText="1" noThreeD="1"/>
</file>

<file path=xl/ctrlProps/ctrlProp604.xml><?xml version="1.0" encoding="utf-8"?>
<formControlPr xmlns="http://schemas.microsoft.com/office/spreadsheetml/2009/9/main" objectType="CheckBox" fmlaLink="$N$91" lockText="1" noThreeD="1"/>
</file>

<file path=xl/ctrlProps/ctrlProp605.xml><?xml version="1.0" encoding="utf-8"?>
<formControlPr xmlns="http://schemas.microsoft.com/office/spreadsheetml/2009/9/main" objectType="CheckBox" fmlaLink="$N$133" lockText="1" noThreeD="1"/>
</file>

<file path=xl/ctrlProps/ctrlProp606.xml><?xml version="1.0" encoding="utf-8"?>
<formControlPr xmlns="http://schemas.microsoft.com/office/spreadsheetml/2009/9/main" objectType="CheckBox" fmlaLink="$N$91" lockText="1" noThreeD="1"/>
</file>

<file path=xl/ctrlProps/ctrlProp607.xml><?xml version="1.0" encoding="utf-8"?>
<formControlPr xmlns="http://schemas.microsoft.com/office/spreadsheetml/2009/9/main" objectType="CheckBox" fmlaLink="$N$134" lockText="1" noThreeD="1"/>
</file>

<file path=xl/ctrlProps/ctrlProp608.xml><?xml version="1.0" encoding="utf-8"?>
<formControlPr xmlns="http://schemas.microsoft.com/office/spreadsheetml/2009/9/main" objectType="CheckBox" fmlaLink="$N$91" lockText="1" noThreeD="1"/>
</file>

<file path=xl/ctrlProps/ctrlProp609.xml><?xml version="1.0" encoding="utf-8"?>
<formControlPr xmlns="http://schemas.microsoft.com/office/spreadsheetml/2009/9/main" objectType="CheckBox" fmlaLink="$N$135" lockText="1" noThreeD="1"/>
</file>

<file path=xl/ctrlProps/ctrlProp610.xml><?xml version="1.0" encoding="utf-8"?>
<formControlPr xmlns="http://schemas.microsoft.com/office/spreadsheetml/2009/9/main" objectType="CheckBox" fmlaLink="$N$91" lockText="1" noThreeD="1"/>
</file>

<file path=xl/ctrlProps/ctrlProp611.xml><?xml version="1.0" encoding="utf-8"?>
<formControlPr xmlns="http://schemas.microsoft.com/office/spreadsheetml/2009/9/main" objectType="CheckBox" fmlaLink="$N$136" lockText="1" noThreeD="1"/>
</file>

<file path=xl/ctrlProps/ctrlProp612.xml><?xml version="1.0" encoding="utf-8"?>
<formControlPr xmlns="http://schemas.microsoft.com/office/spreadsheetml/2009/9/main" objectType="CheckBox" fmlaLink="$N$91" lockText="1" noThreeD="1"/>
</file>

<file path=xl/ctrlProps/ctrlProp613.xml><?xml version="1.0" encoding="utf-8"?>
<formControlPr xmlns="http://schemas.microsoft.com/office/spreadsheetml/2009/9/main" objectType="CheckBox" fmlaLink="$N$137" lockText="1" noThreeD="1"/>
</file>

<file path=xl/ctrlProps/ctrlProp614.xml><?xml version="1.0" encoding="utf-8"?>
<formControlPr xmlns="http://schemas.microsoft.com/office/spreadsheetml/2009/9/main" objectType="CheckBox" fmlaLink="$N$91" lockText="1" noThreeD="1"/>
</file>

<file path=xl/ctrlProps/ctrlProp615.xml><?xml version="1.0" encoding="utf-8"?>
<formControlPr xmlns="http://schemas.microsoft.com/office/spreadsheetml/2009/9/main" objectType="CheckBox" fmlaLink="$N$138" lockText="1" noThreeD="1"/>
</file>

<file path=xl/ctrlProps/ctrlProp616.xml><?xml version="1.0" encoding="utf-8"?>
<formControlPr xmlns="http://schemas.microsoft.com/office/spreadsheetml/2009/9/main" objectType="CheckBox" fmlaLink="$N$91" lockText="1" noThreeD="1"/>
</file>

<file path=xl/ctrlProps/ctrlProp617.xml><?xml version="1.0" encoding="utf-8"?>
<formControlPr xmlns="http://schemas.microsoft.com/office/spreadsheetml/2009/9/main" objectType="CheckBox" fmlaLink="$N$139" lockText="1" noThreeD="1"/>
</file>

<file path=xl/ctrlProps/ctrlProp618.xml><?xml version="1.0" encoding="utf-8"?>
<formControlPr xmlns="http://schemas.microsoft.com/office/spreadsheetml/2009/9/main" objectType="CheckBox" fmlaLink="$N$91" lockText="1" noThreeD="1"/>
</file>

<file path=xl/ctrlProps/ctrlProp619.xml><?xml version="1.0" encoding="utf-8"?>
<formControlPr xmlns="http://schemas.microsoft.com/office/spreadsheetml/2009/9/main" objectType="CheckBox" fmlaLink="$N$140" lockText="1" noThreeD="1"/>
</file>

<file path=xl/ctrlProps/ctrlProp620.xml><?xml version="1.0" encoding="utf-8"?>
<formControlPr xmlns="http://schemas.microsoft.com/office/spreadsheetml/2009/9/main" objectType="CheckBox" fmlaLink="$N$91" lockText="1" noThreeD="1"/>
</file>

<file path=xl/ctrlProps/ctrlProp621.xml><?xml version="1.0" encoding="utf-8"?>
<formControlPr xmlns="http://schemas.microsoft.com/office/spreadsheetml/2009/9/main" objectType="CheckBox" fmlaLink="$N$141" lockText="1" noThreeD="1"/>
</file>

<file path=xl/ctrlProps/ctrlProp622.xml><?xml version="1.0" encoding="utf-8"?>
<formControlPr xmlns="http://schemas.microsoft.com/office/spreadsheetml/2009/9/main" objectType="CheckBox" fmlaLink="$N$91" lockText="1" noThreeD="1"/>
</file>

<file path=xl/ctrlProps/ctrlProp623.xml><?xml version="1.0" encoding="utf-8"?>
<formControlPr xmlns="http://schemas.microsoft.com/office/spreadsheetml/2009/9/main" objectType="CheckBox" fmlaLink="$N$142" lockText="1" noThreeD="1"/>
</file>

<file path=xl/ctrlProps/ctrlProp624.xml><?xml version="1.0" encoding="utf-8"?>
<formControlPr xmlns="http://schemas.microsoft.com/office/spreadsheetml/2009/9/main" objectType="CheckBox" fmlaLink="$N$91" lockText="1" noThreeD="1"/>
</file>

<file path=xl/ctrlProps/ctrlProp625.xml><?xml version="1.0" encoding="utf-8"?>
<formControlPr xmlns="http://schemas.microsoft.com/office/spreadsheetml/2009/9/main" objectType="CheckBox" fmlaLink="$N$143" lockText="1" noThreeD="1"/>
</file>

<file path=xl/ctrlProps/ctrlProp626.xml><?xml version="1.0" encoding="utf-8"?>
<formControlPr xmlns="http://schemas.microsoft.com/office/spreadsheetml/2009/9/main" objectType="CheckBox" fmlaLink="$N$91" lockText="1" noThreeD="1"/>
</file>

<file path=xl/ctrlProps/ctrlProp627.xml><?xml version="1.0" encoding="utf-8"?>
<formControlPr xmlns="http://schemas.microsoft.com/office/spreadsheetml/2009/9/main" objectType="CheckBox" fmlaLink="$N$144" lockText="1" noThreeD="1"/>
</file>

<file path=xl/ctrlProps/ctrlProp628.xml><?xml version="1.0" encoding="utf-8"?>
<formControlPr xmlns="http://schemas.microsoft.com/office/spreadsheetml/2009/9/main" objectType="CheckBox" fmlaLink="$N$91" lockText="1" noThreeD="1"/>
</file>

<file path=xl/ctrlProps/ctrlProp629.xml><?xml version="1.0" encoding="utf-8"?>
<formControlPr xmlns="http://schemas.microsoft.com/office/spreadsheetml/2009/9/main" objectType="CheckBox" fmlaLink="$N$145" lockText="1" noThreeD="1"/>
</file>

<file path=xl/ctrlProps/ctrlProp630.xml><?xml version="1.0" encoding="utf-8"?>
<formControlPr xmlns="http://schemas.microsoft.com/office/spreadsheetml/2009/9/main" objectType="CheckBox" fmlaLink="$N$91" lockText="1" noThreeD="1"/>
</file>

<file path=xl/ctrlProps/ctrlProp631.xml><?xml version="1.0" encoding="utf-8"?>
<formControlPr xmlns="http://schemas.microsoft.com/office/spreadsheetml/2009/9/main" objectType="CheckBox" fmlaLink="$N$146" lockText="1" noThreeD="1"/>
</file>

<file path=xl/ctrlProps/ctrlProp632.xml><?xml version="1.0" encoding="utf-8"?>
<formControlPr xmlns="http://schemas.microsoft.com/office/spreadsheetml/2009/9/main" objectType="CheckBox" fmlaLink="$N$91" lockText="1" noThreeD="1"/>
</file>

<file path=xl/ctrlProps/ctrlProp633.xml><?xml version="1.0" encoding="utf-8"?>
<formControlPr xmlns="http://schemas.microsoft.com/office/spreadsheetml/2009/9/main" objectType="CheckBox" fmlaLink="$N$147" lockText="1" noThreeD="1"/>
</file>

<file path=xl/ctrlProps/ctrlProp634.xml><?xml version="1.0" encoding="utf-8"?>
<formControlPr xmlns="http://schemas.microsoft.com/office/spreadsheetml/2009/9/main" objectType="CheckBox" fmlaLink="$N$91" lockText="1" noThreeD="1"/>
</file>

<file path=xl/ctrlProps/ctrlProp635.xml><?xml version="1.0" encoding="utf-8"?>
<formControlPr xmlns="http://schemas.microsoft.com/office/spreadsheetml/2009/9/main" objectType="CheckBox" fmlaLink="$N$148" lockText="1" noThreeD="1"/>
</file>

<file path=xl/ctrlProps/ctrlProp636.xml><?xml version="1.0" encoding="utf-8"?>
<formControlPr xmlns="http://schemas.microsoft.com/office/spreadsheetml/2009/9/main" objectType="CheckBox" fmlaLink="$N$91" lockText="1" noThreeD="1"/>
</file>

<file path=xl/ctrlProps/ctrlProp637.xml><?xml version="1.0" encoding="utf-8"?>
<formControlPr xmlns="http://schemas.microsoft.com/office/spreadsheetml/2009/9/main" objectType="CheckBox" fmlaLink="$N$149" lockText="1" noThreeD="1"/>
</file>

<file path=xl/ctrlProps/ctrlProp638.xml><?xml version="1.0" encoding="utf-8"?>
<formControlPr xmlns="http://schemas.microsoft.com/office/spreadsheetml/2009/9/main" objectType="CheckBox" fmlaLink="$N$91" lockText="1" noThreeD="1"/>
</file>

<file path=xl/ctrlProps/ctrlProp639.xml><?xml version="1.0" encoding="utf-8"?>
<formControlPr xmlns="http://schemas.microsoft.com/office/spreadsheetml/2009/9/main" objectType="CheckBox" fmlaLink="$N$150" lockText="1" noThreeD="1"/>
</file>

<file path=xl/ctrlProps/ctrlProp640.xml><?xml version="1.0" encoding="utf-8"?>
<formControlPr xmlns="http://schemas.microsoft.com/office/spreadsheetml/2009/9/main" objectType="CheckBox" fmlaLink="$N$91" lockText="1" noThreeD="1"/>
</file>

<file path=xl/ctrlProps/ctrlProp641.xml><?xml version="1.0" encoding="utf-8"?>
<formControlPr xmlns="http://schemas.microsoft.com/office/spreadsheetml/2009/9/main" objectType="CheckBox" fmlaLink="$N$151" lockText="1" noThreeD="1"/>
</file>

<file path=xl/ctrlProps/ctrlProp642.xml><?xml version="1.0" encoding="utf-8"?>
<formControlPr xmlns="http://schemas.microsoft.com/office/spreadsheetml/2009/9/main" objectType="CheckBox" fmlaLink="$N$91" lockText="1" noThreeD="1"/>
</file>

<file path=xl/ctrlProps/ctrlProp643.xml><?xml version="1.0" encoding="utf-8"?>
<formControlPr xmlns="http://schemas.microsoft.com/office/spreadsheetml/2009/9/main" objectType="CheckBox" fmlaLink="$N$152" lockText="1" noThreeD="1"/>
</file>

<file path=xl/ctrlProps/ctrlProp644.xml><?xml version="1.0" encoding="utf-8"?>
<formControlPr xmlns="http://schemas.microsoft.com/office/spreadsheetml/2009/9/main" objectType="CheckBox" fmlaLink="$N$91" lockText="1" noThreeD="1"/>
</file>

<file path=xl/ctrlProps/ctrlProp645.xml><?xml version="1.0" encoding="utf-8"?>
<formControlPr xmlns="http://schemas.microsoft.com/office/spreadsheetml/2009/9/main" objectType="CheckBox" fmlaLink="$N$153" lockText="1" noThreeD="1"/>
</file>

<file path=xl/ctrlProps/ctrlProp646.xml><?xml version="1.0" encoding="utf-8"?>
<formControlPr xmlns="http://schemas.microsoft.com/office/spreadsheetml/2009/9/main" objectType="CheckBox" fmlaLink="$N$91" lockText="1" noThreeD="1"/>
</file>

<file path=xl/ctrlProps/ctrlProp647.xml><?xml version="1.0" encoding="utf-8"?>
<formControlPr xmlns="http://schemas.microsoft.com/office/spreadsheetml/2009/9/main" objectType="CheckBox" fmlaLink="$N$154" lockText="1" noThreeD="1"/>
</file>

<file path=xl/ctrlProps/ctrlProp648.xml><?xml version="1.0" encoding="utf-8"?>
<formControlPr xmlns="http://schemas.microsoft.com/office/spreadsheetml/2009/9/main" objectType="CheckBox" fmlaLink="$N$91" lockText="1" noThreeD="1"/>
</file>

<file path=xl/ctrlProps/ctrlProp649.xml><?xml version="1.0" encoding="utf-8"?>
<formControlPr xmlns="http://schemas.microsoft.com/office/spreadsheetml/2009/9/main" objectType="CheckBox" fmlaLink="$N$155" lockText="1" noThreeD="1"/>
</file>

<file path=xl/ctrlProps/ctrlProp650.xml><?xml version="1.0" encoding="utf-8"?>
<formControlPr xmlns="http://schemas.microsoft.com/office/spreadsheetml/2009/9/main" objectType="CheckBox" fmlaLink="$N$156" lockText="1" noThreeD="1"/>
</file>

<file path=xl/ctrlProps/ctrlProp651.xml><?xml version="1.0" encoding="utf-8"?>
<formControlPr xmlns="http://schemas.microsoft.com/office/spreadsheetml/2009/9/main" objectType="CheckBox" fmlaLink="$N$91" lockText="1" noThreeD="1"/>
</file>

<file path=xl/ctrlProps/ctrlProp652.xml><?xml version="1.0" encoding="utf-8"?>
<formControlPr xmlns="http://schemas.microsoft.com/office/spreadsheetml/2009/9/main" objectType="CheckBox" fmlaLink="$N$157" lockText="1" noThreeD="1"/>
</file>

<file path=xl/ctrlProps/ctrlProp653.xml><?xml version="1.0" encoding="utf-8"?>
<formControlPr xmlns="http://schemas.microsoft.com/office/spreadsheetml/2009/9/main" objectType="CheckBox" fmlaLink="$N$91" lockText="1" noThreeD="1"/>
</file>

<file path=xl/ctrlProps/ctrlProp654.xml><?xml version="1.0" encoding="utf-8"?>
<formControlPr xmlns="http://schemas.microsoft.com/office/spreadsheetml/2009/9/main" objectType="CheckBox" fmlaLink="$N$158" lockText="1" noThreeD="1"/>
</file>

<file path=xl/ctrlProps/ctrlProp655.xml><?xml version="1.0" encoding="utf-8"?>
<formControlPr xmlns="http://schemas.microsoft.com/office/spreadsheetml/2009/9/main" objectType="CheckBox" fmlaLink="$N$91" lockText="1" noThreeD="1"/>
</file>

<file path=xl/ctrlProps/ctrlProp656.xml><?xml version="1.0" encoding="utf-8"?>
<formControlPr xmlns="http://schemas.microsoft.com/office/spreadsheetml/2009/9/main" objectType="CheckBox" fmlaLink="$N$159" lockText="1" noThreeD="1"/>
</file>

<file path=xl/ctrlProps/ctrlProp657.xml><?xml version="1.0" encoding="utf-8"?>
<formControlPr xmlns="http://schemas.microsoft.com/office/spreadsheetml/2009/9/main" objectType="CheckBox" fmlaLink="$N$91" lockText="1" noThreeD="1"/>
</file>

<file path=xl/ctrlProps/ctrlProp658.xml><?xml version="1.0" encoding="utf-8"?>
<formControlPr xmlns="http://schemas.microsoft.com/office/spreadsheetml/2009/9/main" objectType="CheckBox" fmlaLink="$N$160" lockText="1" noThreeD="1"/>
</file>

<file path=xl/ctrlProps/ctrlProp659.xml><?xml version="1.0" encoding="utf-8"?>
<formControlPr xmlns="http://schemas.microsoft.com/office/spreadsheetml/2009/9/main" objectType="CheckBox" fmlaLink="$N$91" lockText="1" noThreeD="1"/>
</file>

<file path=xl/ctrlProps/ctrlProp660.xml><?xml version="1.0" encoding="utf-8"?>
<formControlPr xmlns="http://schemas.microsoft.com/office/spreadsheetml/2009/9/main" objectType="CheckBox" fmlaLink="$N$161" lockText="1" noThreeD="1"/>
</file>

<file path=xl/ctrlProps/ctrlProp661.xml><?xml version="1.0" encoding="utf-8"?>
<formControlPr xmlns="http://schemas.microsoft.com/office/spreadsheetml/2009/9/main" objectType="CheckBox" fmlaLink="$N$91" lockText="1" noThreeD="1"/>
</file>

<file path=xl/ctrlProps/ctrlProp662.xml><?xml version="1.0" encoding="utf-8"?>
<formControlPr xmlns="http://schemas.microsoft.com/office/spreadsheetml/2009/9/main" objectType="CheckBox" fmlaLink="$N$162" lockText="1" noThreeD="1"/>
</file>

<file path=xl/ctrlProps/ctrlProp663.xml><?xml version="1.0" encoding="utf-8"?>
<formControlPr xmlns="http://schemas.microsoft.com/office/spreadsheetml/2009/9/main" objectType="CheckBox" fmlaLink="$N$91" lockText="1" noThreeD="1"/>
</file>

<file path=xl/ctrlProps/ctrlProp664.xml><?xml version="1.0" encoding="utf-8"?>
<formControlPr xmlns="http://schemas.microsoft.com/office/spreadsheetml/2009/9/main" objectType="CheckBox" fmlaLink="$N$163" lockText="1" noThreeD="1"/>
</file>

<file path=xl/ctrlProps/ctrlProp665.xml><?xml version="1.0" encoding="utf-8"?>
<formControlPr xmlns="http://schemas.microsoft.com/office/spreadsheetml/2009/9/main" objectType="CheckBox" fmlaLink="$N$91" lockText="1" noThreeD="1"/>
</file>

<file path=xl/ctrlProps/ctrlProp666.xml><?xml version="1.0" encoding="utf-8"?>
<formControlPr xmlns="http://schemas.microsoft.com/office/spreadsheetml/2009/9/main" objectType="CheckBox" fmlaLink="$N$164" lockText="1" noThreeD="1"/>
</file>

<file path=xl/ctrlProps/ctrlProp667.xml><?xml version="1.0" encoding="utf-8"?>
<formControlPr xmlns="http://schemas.microsoft.com/office/spreadsheetml/2009/9/main" objectType="CheckBox" fmlaLink="$N$91" lockText="1" noThreeD="1"/>
</file>

<file path=xl/ctrlProps/ctrlProp668.xml><?xml version="1.0" encoding="utf-8"?>
<formControlPr xmlns="http://schemas.microsoft.com/office/spreadsheetml/2009/9/main" objectType="CheckBox" fmlaLink="$N$165" lockText="1" noThreeD="1"/>
</file>

<file path=xl/ctrlProps/ctrlProp669.xml><?xml version="1.0" encoding="utf-8"?>
<formControlPr xmlns="http://schemas.microsoft.com/office/spreadsheetml/2009/9/main" objectType="CheckBox" fmlaLink="$N$91" lockText="1" noThreeD="1"/>
</file>

<file path=xl/ctrlProps/ctrlProp670.xml><?xml version="1.0" encoding="utf-8"?>
<formControlPr xmlns="http://schemas.microsoft.com/office/spreadsheetml/2009/9/main" objectType="CheckBox" fmlaLink="$N$166" lockText="1" noThreeD="1"/>
</file>

<file path=xl/ctrlProps/ctrlProp671.xml><?xml version="1.0" encoding="utf-8"?>
<formControlPr xmlns="http://schemas.microsoft.com/office/spreadsheetml/2009/9/main" objectType="CheckBox" fmlaLink="$N$91" lockText="1" noThreeD="1"/>
</file>

<file path=xl/ctrlProps/ctrlProp672.xml><?xml version="1.0" encoding="utf-8"?>
<formControlPr xmlns="http://schemas.microsoft.com/office/spreadsheetml/2009/9/main" objectType="CheckBox" fmlaLink="$N$167" lockText="1" noThreeD="1"/>
</file>

<file path=xl/ctrlProps/ctrlProp673.xml><?xml version="1.0" encoding="utf-8"?>
<formControlPr xmlns="http://schemas.microsoft.com/office/spreadsheetml/2009/9/main" objectType="CheckBox" fmlaLink="$N$91" lockText="1" noThreeD="1"/>
</file>

<file path=xl/ctrlProps/ctrlProp674.xml><?xml version="1.0" encoding="utf-8"?>
<formControlPr xmlns="http://schemas.microsoft.com/office/spreadsheetml/2009/9/main" objectType="CheckBox" fmlaLink="$N$168" lockText="1" noThreeD="1"/>
</file>

<file path=xl/ctrlProps/ctrlProp675.xml><?xml version="1.0" encoding="utf-8"?>
<formControlPr xmlns="http://schemas.microsoft.com/office/spreadsheetml/2009/9/main" objectType="CheckBox" fmlaLink="$N$91" lockText="1" noThreeD="1"/>
</file>

<file path=xl/ctrlProps/ctrlProp676.xml><?xml version="1.0" encoding="utf-8"?>
<formControlPr xmlns="http://schemas.microsoft.com/office/spreadsheetml/2009/9/main" objectType="CheckBox" fmlaLink="$N$169" lockText="1" noThreeD="1"/>
</file>

<file path=xl/ctrlProps/ctrlProp677.xml><?xml version="1.0" encoding="utf-8"?>
<formControlPr xmlns="http://schemas.microsoft.com/office/spreadsheetml/2009/9/main" objectType="CheckBox" fmlaLink="$N$91" lockText="1" noThreeD="1"/>
</file>

<file path=xl/ctrlProps/ctrlProp678.xml><?xml version="1.0" encoding="utf-8"?>
<formControlPr xmlns="http://schemas.microsoft.com/office/spreadsheetml/2009/9/main" objectType="CheckBox" fmlaLink="$N$170" lockText="1" noThreeD="1"/>
</file>

<file path=xl/ctrlProps/ctrlProp679.xml><?xml version="1.0" encoding="utf-8"?>
<formControlPr xmlns="http://schemas.microsoft.com/office/spreadsheetml/2009/9/main" objectType="CheckBox" fmlaLink="$N$91" lockText="1" noThreeD="1"/>
</file>

<file path=xl/ctrlProps/ctrlProp680.xml><?xml version="1.0" encoding="utf-8"?>
<formControlPr xmlns="http://schemas.microsoft.com/office/spreadsheetml/2009/9/main" objectType="CheckBox" fmlaLink="$N$171" lockText="1" noThreeD="1"/>
</file>

<file path=xl/ctrlProps/ctrlProp681.xml><?xml version="1.0" encoding="utf-8"?>
<formControlPr xmlns="http://schemas.microsoft.com/office/spreadsheetml/2009/9/main" objectType="CheckBox" fmlaLink="$N$172" lockText="1" noThreeD="1"/>
</file>

<file path=xl/ctrlProps/ctrlProp682.xml><?xml version="1.0" encoding="utf-8"?>
<formControlPr xmlns="http://schemas.microsoft.com/office/spreadsheetml/2009/9/main" objectType="CheckBox" fmlaLink="$N$91" lockText="1" noThreeD="1"/>
</file>

<file path=xl/ctrlProps/ctrlProp683.xml><?xml version="1.0" encoding="utf-8"?>
<formControlPr xmlns="http://schemas.microsoft.com/office/spreadsheetml/2009/9/main" objectType="CheckBox" fmlaLink="$N$173" lockText="1" noThreeD="1"/>
</file>

<file path=xl/ctrlProps/ctrlProp684.xml><?xml version="1.0" encoding="utf-8"?>
<formControlPr xmlns="http://schemas.microsoft.com/office/spreadsheetml/2009/9/main" objectType="CheckBox" fmlaLink="$N$91" lockText="1" noThreeD="1"/>
</file>

<file path=xl/ctrlProps/ctrlProp685.xml><?xml version="1.0" encoding="utf-8"?>
<formControlPr xmlns="http://schemas.microsoft.com/office/spreadsheetml/2009/9/main" objectType="CheckBox" fmlaLink="$N$174" lockText="1" noThreeD="1"/>
</file>

<file path=xl/ctrlProps/ctrlProp686.xml><?xml version="1.0" encoding="utf-8"?>
<formControlPr xmlns="http://schemas.microsoft.com/office/spreadsheetml/2009/9/main" objectType="CheckBox" fmlaLink="$N$91" lockText="1" noThreeD="1"/>
</file>

<file path=xl/ctrlProps/ctrlProp687.xml><?xml version="1.0" encoding="utf-8"?>
<formControlPr xmlns="http://schemas.microsoft.com/office/spreadsheetml/2009/9/main" objectType="CheckBox" fmlaLink="$N$175" lockText="1" noThreeD="1"/>
</file>

<file path=xl/ctrlProps/ctrlProp688.xml><?xml version="1.0" encoding="utf-8"?>
<formControlPr xmlns="http://schemas.microsoft.com/office/spreadsheetml/2009/9/main" objectType="CheckBox" fmlaLink="$N$91" lockText="1" noThreeD="1"/>
</file>

<file path=xl/ctrlProps/ctrlProp689.xml><?xml version="1.0" encoding="utf-8"?>
<formControlPr xmlns="http://schemas.microsoft.com/office/spreadsheetml/2009/9/main" objectType="CheckBox" fmlaLink="$N$176" lockText="1" noThreeD="1"/>
</file>

<file path=xl/ctrlProps/ctrlProp690.xml><?xml version="1.0" encoding="utf-8"?>
<formControlPr xmlns="http://schemas.microsoft.com/office/spreadsheetml/2009/9/main" objectType="CheckBox" fmlaLink="$N$91" lockText="1" noThreeD="1"/>
</file>

<file path=xl/ctrlProps/ctrlProp691.xml><?xml version="1.0" encoding="utf-8"?>
<formControlPr xmlns="http://schemas.microsoft.com/office/spreadsheetml/2009/9/main" objectType="CheckBox" fmlaLink="$N$177" lockText="1" noThreeD="1"/>
</file>

<file path=xl/ctrlProps/ctrlProp692.xml><?xml version="1.0" encoding="utf-8"?>
<formControlPr xmlns="http://schemas.microsoft.com/office/spreadsheetml/2009/9/main" objectType="CheckBox" fmlaLink="$N$91" lockText="1" noThreeD="1"/>
</file>

<file path=xl/ctrlProps/ctrlProp693.xml><?xml version="1.0" encoding="utf-8"?>
<formControlPr xmlns="http://schemas.microsoft.com/office/spreadsheetml/2009/9/main" objectType="CheckBox" fmlaLink="$N$178" lockText="1" noThreeD="1"/>
</file>

<file path=xl/ctrlProps/ctrlProp694.xml><?xml version="1.0" encoding="utf-8"?>
<formControlPr xmlns="http://schemas.microsoft.com/office/spreadsheetml/2009/9/main" objectType="CheckBox" fmlaLink="$N$91" lockText="1" noThreeD="1"/>
</file>

<file path=xl/ctrlProps/ctrlProp695.xml><?xml version="1.0" encoding="utf-8"?>
<formControlPr xmlns="http://schemas.microsoft.com/office/spreadsheetml/2009/9/main" objectType="CheckBox" fmlaLink="$N$179" lockText="1" noThreeD="1"/>
</file>

<file path=xl/ctrlProps/ctrlProp696.xml><?xml version="1.0" encoding="utf-8"?>
<formControlPr xmlns="http://schemas.microsoft.com/office/spreadsheetml/2009/9/main" objectType="CheckBox" fmlaLink="$N$91" lockText="1" noThreeD="1"/>
</file>

<file path=xl/ctrlProps/ctrlProp697.xml><?xml version="1.0" encoding="utf-8"?>
<formControlPr xmlns="http://schemas.microsoft.com/office/spreadsheetml/2009/9/main" objectType="CheckBox" fmlaLink="$N$180" lockText="1" noThreeD="1"/>
</file>

<file path=xl/ctrlProps/ctrlProp698.xml><?xml version="1.0" encoding="utf-8"?>
<formControlPr xmlns="http://schemas.microsoft.com/office/spreadsheetml/2009/9/main" objectType="CheckBox" fmlaLink="$N$91" lockText="1" noThreeD="1"/>
</file>

<file path=xl/ctrlProps/ctrlProp699.xml><?xml version="1.0" encoding="utf-8"?>
<formControlPr xmlns="http://schemas.microsoft.com/office/spreadsheetml/2009/9/main" objectType="CheckBox" fmlaLink="$N$181" lockText="1" noThreeD="1"/>
</file>

<file path=xl/ctrlProps/ctrlProp700.xml><?xml version="1.0" encoding="utf-8"?>
<formControlPr xmlns="http://schemas.microsoft.com/office/spreadsheetml/2009/9/main" objectType="CheckBox" fmlaLink="$N$91" lockText="1" noThreeD="1"/>
</file>

<file path=xl/ctrlProps/ctrlProp701.xml><?xml version="1.0" encoding="utf-8"?>
<formControlPr xmlns="http://schemas.microsoft.com/office/spreadsheetml/2009/9/main" objectType="CheckBox" fmlaLink="$N$182" lockText="1" noThreeD="1"/>
</file>

<file path=xl/ctrlProps/ctrlProp702.xml><?xml version="1.0" encoding="utf-8"?>
<formControlPr xmlns="http://schemas.microsoft.com/office/spreadsheetml/2009/9/main" objectType="CheckBox" fmlaLink="$N$91" lockText="1" noThreeD="1"/>
</file>

<file path=xl/ctrlProps/ctrlProp703.xml><?xml version="1.0" encoding="utf-8"?>
<formControlPr xmlns="http://schemas.microsoft.com/office/spreadsheetml/2009/9/main" objectType="CheckBox" fmlaLink="$N$183" lockText="1" noThreeD="1"/>
</file>

<file path=xl/ctrlProps/ctrlProp704.xml><?xml version="1.0" encoding="utf-8"?>
<formControlPr xmlns="http://schemas.microsoft.com/office/spreadsheetml/2009/9/main" objectType="CheckBox" fmlaLink="$N$91" lockText="1" noThreeD="1"/>
</file>

<file path=xl/ctrlProps/ctrlProp705.xml><?xml version="1.0" encoding="utf-8"?>
<formControlPr xmlns="http://schemas.microsoft.com/office/spreadsheetml/2009/9/main" objectType="CheckBox" fmlaLink="$N$184" lockText="1" noThreeD="1"/>
</file>

<file path=xl/ctrlProps/ctrlProp706.xml><?xml version="1.0" encoding="utf-8"?>
<formControlPr xmlns="http://schemas.microsoft.com/office/spreadsheetml/2009/9/main" objectType="CheckBox" fmlaLink="$N$91" lockText="1" noThreeD="1"/>
</file>

<file path=xl/ctrlProps/ctrlProp707.xml><?xml version="1.0" encoding="utf-8"?>
<formControlPr xmlns="http://schemas.microsoft.com/office/spreadsheetml/2009/9/main" objectType="CheckBox" fmlaLink="$N$185" lockText="1" noThreeD="1"/>
</file>

<file path=xl/ctrlProps/ctrlProp708.xml><?xml version="1.0" encoding="utf-8"?>
<formControlPr xmlns="http://schemas.microsoft.com/office/spreadsheetml/2009/9/main" objectType="CheckBox" fmlaLink="$N$91" lockText="1" noThreeD="1"/>
</file>

<file path=xl/ctrlProps/ctrlProp709.xml><?xml version="1.0" encoding="utf-8"?>
<formControlPr xmlns="http://schemas.microsoft.com/office/spreadsheetml/2009/9/main" objectType="CheckBox" fmlaLink="$N$186" lockText="1" noThreeD="1"/>
</file>

<file path=xl/ctrlProps/ctrlProp710.xml><?xml version="1.0" encoding="utf-8"?>
<formControlPr xmlns="http://schemas.microsoft.com/office/spreadsheetml/2009/9/main" objectType="CheckBox" fmlaLink="$N$91" lockText="1" noThreeD="1"/>
</file>

<file path=xl/ctrlProps/ctrlProp711.xml><?xml version="1.0" encoding="utf-8"?>
<formControlPr xmlns="http://schemas.microsoft.com/office/spreadsheetml/2009/9/main" objectType="CheckBox" fmlaLink="$N$187" lockText="1" noThreeD="1"/>
</file>

<file path=xl/ctrlProps/ctrlProp712.xml><?xml version="1.0" encoding="utf-8"?>
<formControlPr xmlns="http://schemas.microsoft.com/office/spreadsheetml/2009/9/main" objectType="CheckBox" fmlaLink="$N$188" lockText="1" noThreeD="1"/>
</file>

<file path=xl/ctrlProps/ctrlProp713.xml><?xml version="1.0" encoding="utf-8"?>
<formControlPr xmlns="http://schemas.microsoft.com/office/spreadsheetml/2009/9/main" objectType="CheckBox" fmlaLink="$N$189" lockText="1" noThreeD="1"/>
</file>

<file path=xl/ctrlProps/ctrlProp714.xml><?xml version="1.0" encoding="utf-8"?>
<formControlPr xmlns="http://schemas.microsoft.com/office/spreadsheetml/2009/9/main" objectType="CheckBox" fmlaLink="$N$91" lockText="1" noThreeD="1"/>
</file>

<file path=xl/ctrlProps/ctrlProp715.xml><?xml version="1.0" encoding="utf-8"?>
<formControlPr xmlns="http://schemas.microsoft.com/office/spreadsheetml/2009/9/main" objectType="CheckBox" fmlaLink="$N$190" lockText="1" noThreeD="1"/>
</file>

<file path=xl/ctrlProps/ctrlProp716.xml><?xml version="1.0" encoding="utf-8"?>
<formControlPr xmlns="http://schemas.microsoft.com/office/spreadsheetml/2009/9/main" objectType="CheckBox" fmlaLink="$N$91" lockText="1" noThreeD="1"/>
</file>

<file path=xl/ctrlProps/ctrlProp717.xml><?xml version="1.0" encoding="utf-8"?>
<formControlPr xmlns="http://schemas.microsoft.com/office/spreadsheetml/2009/9/main" objectType="CheckBox" fmlaLink="$N$191" lockText="1" noThreeD="1"/>
</file>

<file path=xl/ctrlProps/ctrlProp718.xml><?xml version="1.0" encoding="utf-8"?>
<formControlPr xmlns="http://schemas.microsoft.com/office/spreadsheetml/2009/9/main" objectType="CheckBox" fmlaLink="$N$91" lockText="1" noThreeD="1"/>
</file>

<file path=xl/ctrlProps/ctrlProp719.xml><?xml version="1.0" encoding="utf-8"?>
<formControlPr xmlns="http://schemas.microsoft.com/office/spreadsheetml/2009/9/main" objectType="CheckBox" fmlaLink="$N$192" lockText="1" noThreeD="1"/>
</file>

<file path=xl/ctrlProps/ctrlProp720.xml><?xml version="1.0" encoding="utf-8"?>
<formControlPr xmlns="http://schemas.microsoft.com/office/spreadsheetml/2009/9/main" objectType="CheckBox" fmlaLink="$N$91" lockText="1" noThreeD="1"/>
</file>

<file path=xl/ctrlProps/ctrlProp721.xml><?xml version="1.0" encoding="utf-8"?>
<formControlPr xmlns="http://schemas.microsoft.com/office/spreadsheetml/2009/9/main" objectType="CheckBox" fmlaLink="$N$193" lockText="1" noThreeD="1"/>
</file>

<file path=xl/ctrlProps/ctrlProp722.xml><?xml version="1.0" encoding="utf-8"?>
<formControlPr xmlns="http://schemas.microsoft.com/office/spreadsheetml/2009/9/main" objectType="CheckBox" fmlaLink="$N$91" lockText="1" noThreeD="1"/>
</file>

<file path=xl/ctrlProps/ctrlProp723.xml><?xml version="1.0" encoding="utf-8"?>
<formControlPr xmlns="http://schemas.microsoft.com/office/spreadsheetml/2009/9/main" objectType="CheckBox" fmlaLink="$N$194" lockText="1" noThreeD="1"/>
</file>

<file path=xl/ctrlProps/ctrlProp724.xml><?xml version="1.0" encoding="utf-8"?>
<formControlPr xmlns="http://schemas.microsoft.com/office/spreadsheetml/2009/9/main" objectType="CheckBox" fmlaLink="$N$91" lockText="1" noThreeD="1"/>
</file>

<file path=xl/ctrlProps/ctrlProp725.xml><?xml version="1.0" encoding="utf-8"?>
<formControlPr xmlns="http://schemas.microsoft.com/office/spreadsheetml/2009/9/main" objectType="CheckBox" fmlaLink="$N$195" lockText="1" noThreeD="1"/>
</file>

<file path=xl/ctrlProps/ctrlProp726.xml><?xml version="1.0" encoding="utf-8"?>
<formControlPr xmlns="http://schemas.microsoft.com/office/spreadsheetml/2009/9/main" objectType="CheckBox" fmlaLink="$N$91" lockText="1" noThreeD="1"/>
</file>

<file path=xl/ctrlProps/ctrlProp727.xml><?xml version="1.0" encoding="utf-8"?>
<formControlPr xmlns="http://schemas.microsoft.com/office/spreadsheetml/2009/9/main" objectType="CheckBox" fmlaLink="$N$196" lockText="1" noThreeD="1"/>
</file>

<file path=xl/ctrlProps/ctrlProp728.xml><?xml version="1.0" encoding="utf-8"?>
<formControlPr xmlns="http://schemas.microsoft.com/office/spreadsheetml/2009/9/main" objectType="CheckBox" fmlaLink="$N$91" lockText="1" noThreeD="1"/>
</file>

<file path=xl/ctrlProps/ctrlProp729.xml><?xml version="1.0" encoding="utf-8"?>
<formControlPr xmlns="http://schemas.microsoft.com/office/spreadsheetml/2009/9/main" objectType="CheckBox" fmlaLink="$N$197" lockText="1" noThreeD="1"/>
</file>

<file path=xl/ctrlProps/ctrlProp730.xml><?xml version="1.0" encoding="utf-8"?>
<formControlPr xmlns="http://schemas.microsoft.com/office/spreadsheetml/2009/9/main" objectType="CheckBox" fmlaLink="$N$91" lockText="1" noThreeD="1"/>
</file>

<file path=xl/ctrlProps/ctrlProp731.xml><?xml version="1.0" encoding="utf-8"?>
<formControlPr xmlns="http://schemas.microsoft.com/office/spreadsheetml/2009/9/main" objectType="CheckBox" fmlaLink="$N$198" lockText="1" noThreeD="1"/>
</file>

<file path=xl/ctrlProps/ctrlProp732.xml><?xml version="1.0" encoding="utf-8"?>
<formControlPr xmlns="http://schemas.microsoft.com/office/spreadsheetml/2009/9/main" objectType="CheckBox" fmlaLink="$N$91" lockText="1" noThreeD="1"/>
</file>

<file path=xl/ctrlProps/ctrlProp733.xml><?xml version="1.0" encoding="utf-8"?>
<formControlPr xmlns="http://schemas.microsoft.com/office/spreadsheetml/2009/9/main" objectType="CheckBox" fmlaLink="$N$199" lockText="1" noThreeD="1"/>
</file>

<file path=xl/ctrlProps/ctrlProp734.xml><?xml version="1.0" encoding="utf-8"?>
<formControlPr xmlns="http://schemas.microsoft.com/office/spreadsheetml/2009/9/main" objectType="CheckBox" fmlaLink="$N$200" lockText="1" noThreeD="1"/>
</file>

<file path=xl/ctrlProps/ctrlProp735.xml><?xml version="1.0" encoding="utf-8"?>
<formControlPr xmlns="http://schemas.microsoft.com/office/spreadsheetml/2009/9/main" objectType="CheckBox" fmlaLink="$N$202" lockText="1" noThreeD="1"/>
</file>

<file path=xl/ctrlProps/ctrlProp736.xml><?xml version="1.0" encoding="utf-8"?>
<formControlPr xmlns="http://schemas.microsoft.com/office/spreadsheetml/2009/9/main" objectType="CheckBox" fmlaLink="$N$91" lockText="1" noThreeD="1"/>
</file>

<file path=xl/ctrlProps/ctrlProp737.xml><?xml version="1.0" encoding="utf-8"?>
<formControlPr xmlns="http://schemas.microsoft.com/office/spreadsheetml/2009/9/main" objectType="CheckBox" fmlaLink="$N$203" lockText="1" noThreeD="1"/>
</file>

<file path=xl/ctrlProps/ctrlProp738.xml><?xml version="1.0" encoding="utf-8"?>
<formControlPr xmlns="http://schemas.microsoft.com/office/spreadsheetml/2009/9/main" objectType="CheckBox" fmlaLink="$N$91" lockText="1" noThreeD="1"/>
</file>

<file path=xl/ctrlProps/ctrlProp739.xml><?xml version="1.0" encoding="utf-8"?>
<formControlPr xmlns="http://schemas.microsoft.com/office/spreadsheetml/2009/9/main" objectType="CheckBox" fmlaLink="$N$205" lockText="1" noThreeD="1"/>
</file>

<file path=xl/ctrlProps/ctrlProp740.xml><?xml version="1.0" encoding="utf-8"?>
<formControlPr xmlns="http://schemas.microsoft.com/office/spreadsheetml/2009/9/main" objectType="CheckBox" fmlaLink="$N$91" lockText="1" noThreeD="1"/>
</file>

<file path=xl/ctrlProps/ctrlProp741.xml><?xml version="1.0" encoding="utf-8"?>
<formControlPr xmlns="http://schemas.microsoft.com/office/spreadsheetml/2009/9/main" objectType="CheckBox" fmlaLink="$N$206" lockText="1" noThreeD="1"/>
</file>

<file path=xl/ctrlProps/ctrlProp742.xml><?xml version="1.0" encoding="utf-8"?>
<formControlPr xmlns="http://schemas.microsoft.com/office/spreadsheetml/2009/9/main" objectType="CheckBox" fmlaLink="$N$91" lockText="1" noThreeD="1"/>
</file>

<file path=xl/ctrlProps/ctrlProp743.xml><?xml version="1.0" encoding="utf-8"?>
<formControlPr xmlns="http://schemas.microsoft.com/office/spreadsheetml/2009/9/main" objectType="CheckBox" fmlaLink="$N$207" lockText="1" noThreeD="1"/>
</file>

<file path=xl/ctrlProps/ctrlProp744.xml><?xml version="1.0" encoding="utf-8"?>
<formControlPr xmlns="http://schemas.microsoft.com/office/spreadsheetml/2009/9/main" objectType="CheckBox" fmlaLink="$N$91" lockText="1" noThreeD="1"/>
</file>

<file path=xl/ctrlProps/ctrlProp745.xml><?xml version="1.0" encoding="utf-8"?>
<formControlPr xmlns="http://schemas.microsoft.com/office/spreadsheetml/2009/9/main" objectType="CheckBox" fmlaLink="$N$208" lockText="1" noThreeD="1"/>
</file>

<file path=xl/ctrlProps/ctrlProp746.xml><?xml version="1.0" encoding="utf-8"?>
<formControlPr xmlns="http://schemas.microsoft.com/office/spreadsheetml/2009/9/main" objectType="CheckBox" fmlaLink="$N$91" lockText="1" noThreeD="1"/>
</file>

<file path=xl/ctrlProps/ctrlProp747.xml><?xml version="1.0" encoding="utf-8"?>
<formControlPr xmlns="http://schemas.microsoft.com/office/spreadsheetml/2009/9/main" objectType="CheckBox" fmlaLink="$N$209" lockText="1" noThreeD="1"/>
</file>

<file path=xl/ctrlProps/ctrlProp748.xml><?xml version="1.0" encoding="utf-8"?>
<formControlPr xmlns="http://schemas.microsoft.com/office/spreadsheetml/2009/9/main" objectType="CheckBox" fmlaLink="$N$91" lockText="1" noThreeD="1"/>
</file>

<file path=xl/ctrlProps/ctrlProp749.xml><?xml version="1.0" encoding="utf-8"?>
<formControlPr xmlns="http://schemas.microsoft.com/office/spreadsheetml/2009/9/main" objectType="CheckBox" fmlaLink="$N$210" lockText="1" noThreeD="1"/>
</file>

<file path=xl/ctrlProps/ctrlProp750.xml><?xml version="1.0" encoding="utf-8"?>
<formControlPr xmlns="http://schemas.microsoft.com/office/spreadsheetml/2009/9/main" objectType="CheckBox" fmlaLink="$N$91" lockText="1" noThreeD="1"/>
</file>

<file path=xl/ctrlProps/ctrlProp751.xml><?xml version="1.0" encoding="utf-8"?>
<formControlPr xmlns="http://schemas.microsoft.com/office/spreadsheetml/2009/9/main" objectType="CheckBox" fmlaLink="$N$211" lockText="1" noThreeD="1"/>
</file>

<file path=xl/ctrlProps/ctrlProp752.xml><?xml version="1.0" encoding="utf-8"?>
<formControlPr xmlns="http://schemas.microsoft.com/office/spreadsheetml/2009/9/main" objectType="CheckBox" fmlaLink="$N$91" lockText="1" noThreeD="1"/>
</file>

<file path=xl/ctrlProps/ctrlProp753.xml><?xml version="1.0" encoding="utf-8"?>
<formControlPr xmlns="http://schemas.microsoft.com/office/spreadsheetml/2009/9/main" objectType="CheckBox" fmlaLink="$N$212" lockText="1" noThreeD="1"/>
</file>

<file path=xl/ctrlProps/ctrlProp754.xml><?xml version="1.0" encoding="utf-8"?>
<formControlPr xmlns="http://schemas.microsoft.com/office/spreadsheetml/2009/9/main" objectType="CheckBox" fmlaLink="$N$91" lockText="1" noThreeD="1"/>
</file>

<file path=xl/ctrlProps/ctrlProp755.xml><?xml version="1.0" encoding="utf-8"?>
<formControlPr xmlns="http://schemas.microsoft.com/office/spreadsheetml/2009/9/main" objectType="CheckBox" fmlaLink="$N$213" lockText="1" noThreeD="1"/>
</file>

<file path=xl/ctrlProps/ctrlProp756.xml><?xml version="1.0" encoding="utf-8"?>
<formControlPr xmlns="http://schemas.microsoft.com/office/spreadsheetml/2009/9/main" objectType="CheckBox" fmlaLink="$N$91" lockText="1" noThreeD="1"/>
</file>

<file path=xl/ctrlProps/ctrlProp757.xml><?xml version="1.0" encoding="utf-8"?>
<formControlPr xmlns="http://schemas.microsoft.com/office/spreadsheetml/2009/9/main" objectType="CheckBox" fmlaLink="$N$214" lockText="1" noThreeD="1"/>
</file>

<file path=xl/ctrlProps/ctrlProp758.xml><?xml version="1.0" encoding="utf-8"?>
<formControlPr xmlns="http://schemas.microsoft.com/office/spreadsheetml/2009/9/main" objectType="CheckBox" fmlaLink="$N$91" lockText="1" noThreeD="1"/>
</file>

<file path=xl/ctrlProps/ctrlProp759.xml><?xml version="1.0" encoding="utf-8"?>
<formControlPr xmlns="http://schemas.microsoft.com/office/spreadsheetml/2009/9/main" objectType="CheckBox" fmlaLink="$N$215" lockText="1" noThreeD="1"/>
</file>

<file path=xl/ctrlProps/ctrlProp760.xml><?xml version="1.0" encoding="utf-8"?>
<formControlPr xmlns="http://schemas.microsoft.com/office/spreadsheetml/2009/9/main" objectType="CheckBox" fmlaLink="$N$91" lockText="1" noThreeD="1"/>
</file>

<file path=xl/ctrlProps/ctrlProp761.xml><?xml version="1.0" encoding="utf-8"?>
<formControlPr xmlns="http://schemas.microsoft.com/office/spreadsheetml/2009/9/main" objectType="CheckBox" fmlaLink="$N$216" lockText="1" noThreeD="1"/>
</file>

<file path=xl/ctrlProps/ctrlProp762.xml><?xml version="1.0" encoding="utf-8"?>
<formControlPr xmlns="http://schemas.microsoft.com/office/spreadsheetml/2009/9/main" objectType="CheckBox" fmlaLink="$N$91" lockText="1" noThreeD="1"/>
</file>

<file path=xl/ctrlProps/ctrlProp763.xml><?xml version="1.0" encoding="utf-8"?>
<formControlPr xmlns="http://schemas.microsoft.com/office/spreadsheetml/2009/9/main" objectType="CheckBox" fmlaLink="$N$217" lockText="1" noThreeD="1"/>
</file>

<file path=xl/ctrlProps/ctrlProp764.xml><?xml version="1.0" encoding="utf-8"?>
<formControlPr xmlns="http://schemas.microsoft.com/office/spreadsheetml/2009/9/main" objectType="CheckBox" fmlaLink="$N$91" lockText="1" noThreeD="1"/>
</file>

<file path=xl/ctrlProps/ctrlProp765.xml><?xml version="1.0" encoding="utf-8"?>
<formControlPr xmlns="http://schemas.microsoft.com/office/spreadsheetml/2009/9/main" objectType="CheckBox" fmlaLink="$N$218" lockText="1" noThreeD="1"/>
</file>

<file path=xl/ctrlProps/ctrlProp766.xml><?xml version="1.0" encoding="utf-8"?>
<formControlPr xmlns="http://schemas.microsoft.com/office/spreadsheetml/2009/9/main" objectType="CheckBox" fmlaLink="$N$91" lockText="1" noThreeD="1"/>
</file>

<file path=xl/ctrlProps/ctrlProp767.xml><?xml version="1.0" encoding="utf-8"?>
<formControlPr xmlns="http://schemas.microsoft.com/office/spreadsheetml/2009/9/main" objectType="CheckBox" fmlaLink="$N$219" lockText="1" noThreeD="1"/>
</file>

<file path=xl/ctrlProps/ctrlProp768.xml><?xml version="1.0" encoding="utf-8"?>
<formControlPr xmlns="http://schemas.microsoft.com/office/spreadsheetml/2009/9/main" objectType="CheckBox" fmlaLink="$N$91" lockText="1" noThreeD="1"/>
</file>

<file path=xl/ctrlProps/ctrlProp769.xml><?xml version="1.0" encoding="utf-8"?>
<formControlPr xmlns="http://schemas.microsoft.com/office/spreadsheetml/2009/9/main" objectType="CheckBox" fmlaLink="$N$220" lockText="1" noThreeD="1"/>
</file>

<file path=xl/ctrlProps/ctrlProp770.xml><?xml version="1.0" encoding="utf-8"?>
<formControlPr xmlns="http://schemas.microsoft.com/office/spreadsheetml/2009/9/main" objectType="CheckBox" fmlaLink="$N$91" lockText="1" noThreeD="1"/>
</file>

<file path=xl/ctrlProps/ctrlProp771.xml><?xml version="1.0" encoding="utf-8"?>
<formControlPr xmlns="http://schemas.microsoft.com/office/spreadsheetml/2009/9/main" objectType="CheckBox" fmlaLink="$N$221" lockText="1" noThreeD="1"/>
</file>

<file path=xl/ctrlProps/ctrlProp772.xml><?xml version="1.0" encoding="utf-8"?>
<formControlPr xmlns="http://schemas.microsoft.com/office/spreadsheetml/2009/9/main" objectType="CheckBox" fmlaLink="$N$91" lockText="1" noThreeD="1"/>
</file>

<file path=xl/ctrlProps/ctrlProp773.xml><?xml version="1.0" encoding="utf-8"?>
<formControlPr xmlns="http://schemas.microsoft.com/office/spreadsheetml/2009/9/main" objectType="CheckBox" fmlaLink="$N$91" lockText="1" noThreeD="1"/>
</file>

<file path=xl/ctrlProps/ctrlProp774.xml><?xml version="1.0" encoding="utf-8"?>
<formControlPr xmlns="http://schemas.microsoft.com/office/spreadsheetml/2009/9/main" objectType="CheckBox" fmlaLink="$N$201" lockText="1" noThreeD="1"/>
</file>

<file path=xl/ctrlProps/ctrlProp775.xml><?xml version="1.0" encoding="utf-8"?>
<formControlPr xmlns="http://schemas.microsoft.com/office/spreadsheetml/2009/9/main" objectType="CheckBox" fmlaLink="$N$91" lockText="1" noThreeD="1"/>
</file>

<file path=xl/ctrlProps/ctrlProp776.xml><?xml version="1.0" encoding="utf-8"?>
<formControlPr xmlns="http://schemas.microsoft.com/office/spreadsheetml/2009/9/main" objectType="CheckBox" fmlaLink="$N$222" lockText="1" noThreeD="1"/>
</file>

<file path=xl/ctrlProps/ctrlProp777.xml><?xml version="1.0" encoding="utf-8"?>
<formControlPr xmlns="http://schemas.microsoft.com/office/spreadsheetml/2009/9/main" objectType="CheckBox" fmlaLink="$N$91" lockText="1" noThreeD="1"/>
</file>

<file path=xl/ctrlProps/ctrlProp778.xml><?xml version="1.0" encoding="utf-8"?>
<formControlPr xmlns="http://schemas.microsoft.com/office/spreadsheetml/2009/9/main" objectType="CheckBox" fmlaLink="$N$91" lockText="1" noThreeD="1"/>
</file>

<file path=xl/ctrlProps/ctrlProp779.xml><?xml version="1.0" encoding="utf-8"?>
<formControlPr xmlns="http://schemas.microsoft.com/office/spreadsheetml/2009/9/main" objectType="CheckBox" fmlaLink="$N$91" lockText="1" noThreeD="1"/>
</file>

<file path=xl/ctrlProps/ctrlProp780.xml><?xml version="1.0" encoding="utf-8"?>
<formControlPr xmlns="http://schemas.microsoft.com/office/spreadsheetml/2009/9/main" objectType="CheckBox" fmlaLink="$N$223" lockText="1" noThreeD="1"/>
</file>

<file path=xl/ctrlProps/ctrlProp781.xml><?xml version="1.0" encoding="utf-8"?>
<formControlPr xmlns="http://schemas.microsoft.com/office/spreadsheetml/2009/9/main" objectType="CheckBox" fmlaLink="$N$91" lockText="1" noThreeD="1"/>
</file>

<file path=xl/ctrlProps/ctrlProp782.xml><?xml version="1.0" encoding="utf-8"?>
<formControlPr xmlns="http://schemas.microsoft.com/office/spreadsheetml/2009/9/main" objectType="CheckBox" fmlaLink="$N$91" lockText="1" noThreeD="1"/>
</file>

<file path=xl/ctrlProps/ctrlProp783.xml><?xml version="1.0" encoding="utf-8"?>
<formControlPr xmlns="http://schemas.microsoft.com/office/spreadsheetml/2009/9/main" objectType="CheckBox" fmlaLink="$N$224" lockText="1" noThreeD="1"/>
</file>

<file path=xl/ctrlProps/ctrlProp784.xml><?xml version="1.0" encoding="utf-8"?>
<formControlPr xmlns="http://schemas.microsoft.com/office/spreadsheetml/2009/9/main" objectType="CheckBox" fmlaLink="$N$228" lockText="1" noThreeD="1"/>
</file>

<file path=xl/ctrlProps/ctrlProp785.xml><?xml version="1.0" encoding="utf-8"?>
<formControlPr xmlns="http://schemas.microsoft.com/office/spreadsheetml/2009/9/main" objectType="CheckBox" fmlaLink="$N$229" lockText="1" noThreeD="1"/>
</file>

<file path=xl/ctrlProps/ctrlProp786.xml><?xml version="1.0" encoding="utf-8"?>
<formControlPr xmlns="http://schemas.microsoft.com/office/spreadsheetml/2009/9/main" objectType="CheckBox" fmlaLink="$N$230" lockText="1" noThreeD="1"/>
</file>

<file path=xl/ctrlProps/ctrlProp787.xml><?xml version="1.0" encoding="utf-8"?>
<formControlPr xmlns="http://schemas.microsoft.com/office/spreadsheetml/2009/9/main" objectType="CheckBox" fmlaLink="$N$225" lockText="1" noThreeD="1"/>
</file>

<file path=xl/ctrlProps/ctrlProp788.xml><?xml version="1.0" encoding="utf-8"?>
<formControlPr xmlns="http://schemas.microsoft.com/office/spreadsheetml/2009/9/main" objectType="CheckBox" fmlaLink="$N$91" lockText="1" noThreeD="1"/>
</file>

<file path=xl/ctrlProps/ctrlProp789.xml><?xml version="1.0" encoding="utf-8"?>
<formControlPr xmlns="http://schemas.microsoft.com/office/spreadsheetml/2009/9/main" objectType="CheckBox" fmlaLink="$N$91" lockText="1" noThreeD="1"/>
</file>

<file path=xl/ctrlProps/ctrlProp790.xml><?xml version="1.0" encoding="utf-8"?>
<formControlPr xmlns="http://schemas.microsoft.com/office/spreadsheetml/2009/9/main" objectType="CheckBox" fmlaLink="$N$91" lockText="1" noThreeD="1"/>
</file>

<file path=xl/ctrlProps/ctrlProp791.xml><?xml version="1.0" encoding="utf-8"?>
<formControlPr xmlns="http://schemas.microsoft.com/office/spreadsheetml/2009/9/main" objectType="CheckBox" fmlaLink="$N$91" lockText="1" noThreeD="1"/>
</file>

<file path=xl/ctrlProps/ctrlProp792.xml><?xml version="1.0" encoding="utf-8"?>
<formControlPr xmlns="http://schemas.microsoft.com/office/spreadsheetml/2009/9/main" objectType="CheckBox" fmlaLink="$N$226" lockText="1" noThreeD="1"/>
</file>

<file path=xl/ctrlProps/ctrlProp793.xml><?xml version="1.0" encoding="utf-8"?>
<formControlPr xmlns="http://schemas.microsoft.com/office/spreadsheetml/2009/9/main" objectType="CheckBox" fmlaLink="$N$227" lockText="1" noThreeD="1"/>
</file>

<file path=xl/ctrlProps/ctrlProp794.xml><?xml version="1.0" encoding="utf-8"?>
<formControlPr xmlns="http://schemas.microsoft.com/office/spreadsheetml/2009/9/main" objectType="CheckBox" fmlaLink="$N$204" lockText="1" noThreeD="1"/>
</file>

<file path=xl/ctrlProps/ctrlProp795.xml><?xml version="1.0" encoding="utf-8"?>
<formControlPr xmlns="http://schemas.microsoft.com/office/spreadsheetml/2009/9/main" objectType="CheckBox" fmlaLink="$N$231" lockText="1" noThreeD="1"/>
</file>

<file path=xl/ctrlProps/ctrlProp796.xml><?xml version="1.0" encoding="utf-8"?>
<formControlPr xmlns="http://schemas.microsoft.com/office/spreadsheetml/2009/9/main" objectType="CheckBox" fmlaLink="$N$232" lockText="1" noThreeD="1"/>
</file>

<file path=xl/ctrlProps/ctrlProp797.xml><?xml version="1.0" encoding="utf-8"?>
<formControlPr xmlns="http://schemas.microsoft.com/office/spreadsheetml/2009/9/main" objectType="CheckBox" fmlaLink="$N$233" lockText="1" noThreeD="1"/>
</file>

<file path=xl/ctrlProps/ctrlProp798.xml><?xml version="1.0" encoding="utf-8"?>
<formControlPr xmlns="http://schemas.microsoft.com/office/spreadsheetml/2009/9/main" objectType="CheckBox" fmlaLink="$N$234" lockText="1" noThreeD="1"/>
</file>

<file path=xl/ctrlProps/ctrlProp799.xml><?xml version="1.0" encoding="utf-8"?>
<formControlPr xmlns="http://schemas.microsoft.com/office/spreadsheetml/2009/9/main" objectType="CheckBox" fmlaLink="$N$235" lockText="1" noThreeD="1"/>
</file>

<file path=xl/ctrlProps/ctrlProp800.xml><?xml version="1.0" encoding="utf-8"?>
<formControlPr xmlns="http://schemas.microsoft.com/office/spreadsheetml/2009/9/main" objectType="CheckBox" fmlaLink="$N$236" lockText="1" noThreeD="1"/>
</file>

<file path=xl/ctrlProps/ctrlProp801.xml><?xml version="1.0" encoding="utf-8"?>
<formControlPr xmlns="http://schemas.microsoft.com/office/spreadsheetml/2009/9/main" objectType="CheckBox" fmlaLink="$N$237" lockText="1" noThreeD="1"/>
</file>

<file path=xl/ctrlProps/ctrlProp802.xml><?xml version="1.0" encoding="utf-8"?>
<formControlPr xmlns="http://schemas.microsoft.com/office/spreadsheetml/2009/9/main" objectType="CheckBox" fmlaLink="$N$238" lockText="1" noThreeD="1"/>
</file>

<file path=xl/ctrlProps/ctrlProp803.xml><?xml version="1.0" encoding="utf-8"?>
<formControlPr xmlns="http://schemas.microsoft.com/office/spreadsheetml/2009/9/main" objectType="CheckBox" fmlaLink="$N$239" lockText="1" noThreeD="1"/>
</file>

<file path=xl/ctrlProps/ctrlProp804.xml><?xml version="1.0" encoding="utf-8"?>
<formControlPr xmlns="http://schemas.microsoft.com/office/spreadsheetml/2009/9/main" objectType="CheckBox" fmlaLink="$N$240" lockText="1" noThreeD="1"/>
</file>

<file path=xl/ctrlProps/ctrlProp805.xml><?xml version="1.0" encoding="utf-8"?>
<formControlPr xmlns="http://schemas.microsoft.com/office/spreadsheetml/2009/9/main" objectType="CheckBox" fmlaLink="$N$241" lockText="1" noThreeD="1"/>
</file>

<file path=xl/ctrlProps/ctrlProp806.xml><?xml version="1.0" encoding="utf-8"?>
<formControlPr xmlns="http://schemas.microsoft.com/office/spreadsheetml/2009/9/main" objectType="CheckBox" fmlaLink="$N$242" lockText="1" noThreeD="1"/>
</file>

<file path=xl/ctrlProps/ctrlProp807.xml><?xml version="1.0" encoding="utf-8"?>
<formControlPr xmlns="http://schemas.microsoft.com/office/spreadsheetml/2009/9/main" objectType="CheckBox" fmlaLink="$N$243" lockText="1" noThreeD="1"/>
</file>

<file path=xl/ctrlProps/ctrlProp808.xml><?xml version="1.0" encoding="utf-8"?>
<formControlPr xmlns="http://schemas.microsoft.com/office/spreadsheetml/2009/9/main" objectType="CheckBox" fmlaLink="$N$244" lockText="1" noThreeD="1"/>
</file>

<file path=xl/ctrlProps/ctrlProp809.xml><?xml version="1.0" encoding="utf-8"?>
<formControlPr xmlns="http://schemas.microsoft.com/office/spreadsheetml/2009/9/main" objectType="CheckBox" fmlaLink="$N$245" lockText="1" noThreeD="1"/>
</file>

<file path=xl/ctrlProps/ctrlProp810.xml><?xml version="1.0" encoding="utf-8"?>
<formControlPr xmlns="http://schemas.microsoft.com/office/spreadsheetml/2009/9/main" objectType="CheckBox" fmlaLink="$N$246" lockText="1" noThreeD="1"/>
</file>

<file path=xl/ctrlProps/ctrlProp811.xml><?xml version="1.0" encoding="utf-8"?>
<formControlPr xmlns="http://schemas.microsoft.com/office/spreadsheetml/2009/9/main" objectType="CheckBox" fmlaLink="$N$247" lockText="1" noThreeD="1"/>
</file>

<file path=xl/ctrlProps/ctrlProp812.xml><?xml version="1.0" encoding="utf-8"?>
<formControlPr xmlns="http://schemas.microsoft.com/office/spreadsheetml/2009/9/main" objectType="CheckBox" fmlaLink="$N$248" lockText="1" noThreeD="1"/>
</file>

<file path=xl/ctrlProps/ctrlProp813.xml><?xml version="1.0" encoding="utf-8"?>
<formControlPr xmlns="http://schemas.microsoft.com/office/spreadsheetml/2009/9/main" objectType="CheckBox" fmlaLink="$N$249" lockText="1" noThreeD="1"/>
</file>

<file path=xl/ctrlProps/ctrlProp814.xml><?xml version="1.0" encoding="utf-8"?>
<formControlPr xmlns="http://schemas.microsoft.com/office/spreadsheetml/2009/9/main" objectType="CheckBox" fmlaLink="$N$250" lockText="1" noThreeD="1"/>
</file>

<file path=xl/ctrlProps/ctrlProp815.xml><?xml version="1.0" encoding="utf-8"?>
<formControlPr xmlns="http://schemas.microsoft.com/office/spreadsheetml/2009/9/main" objectType="CheckBox" fmlaLink="$N$251" lockText="1" noThreeD="1"/>
</file>

<file path=xl/ctrlProps/ctrlProp816.xml><?xml version="1.0" encoding="utf-8"?>
<formControlPr xmlns="http://schemas.microsoft.com/office/spreadsheetml/2009/9/main" objectType="CheckBox" fmlaLink="$N$252" lockText="1" noThreeD="1"/>
</file>

<file path=xl/ctrlProps/ctrlProp817.xml><?xml version="1.0" encoding="utf-8"?>
<formControlPr xmlns="http://schemas.microsoft.com/office/spreadsheetml/2009/9/main" objectType="CheckBox" fmlaLink="$N$253" lockText="1" noThreeD="1"/>
</file>

<file path=xl/ctrlProps/ctrlProp818.xml><?xml version="1.0" encoding="utf-8"?>
<formControlPr xmlns="http://schemas.microsoft.com/office/spreadsheetml/2009/9/main" objectType="CheckBox" fmlaLink="$N$254" lockText="1" noThreeD="1"/>
</file>

<file path=xl/ctrlProps/ctrlProp819.xml><?xml version="1.0" encoding="utf-8"?>
<formControlPr xmlns="http://schemas.microsoft.com/office/spreadsheetml/2009/9/main" objectType="CheckBox" fmlaLink="$N$255" lockText="1" noThreeD="1"/>
</file>

<file path=xl/ctrlProps/ctrlProp820.xml><?xml version="1.0" encoding="utf-8"?>
<formControlPr xmlns="http://schemas.microsoft.com/office/spreadsheetml/2009/9/main" objectType="CheckBox" fmlaLink="$N$256" lockText="1" noThreeD="1"/>
</file>

<file path=xl/ctrlProps/ctrlProp821.xml><?xml version="1.0" encoding="utf-8"?>
<formControlPr xmlns="http://schemas.microsoft.com/office/spreadsheetml/2009/9/main" objectType="CheckBox" fmlaLink="$N$257" lockText="1" noThreeD="1"/>
</file>

<file path=xl/ctrlProps/ctrlProp822.xml><?xml version="1.0" encoding="utf-8"?>
<formControlPr xmlns="http://schemas.microsoft.com/office/spreadsheetml/2009/9/main" objectType="CheckBox" fmlaLink="$N$258" lockText="1" noThreeD="1"/>
</file>

<file path=xl/ctrlProps/ctrlProp823.xml><?xml version="1.0" encoding="utf-8"?>
<formControlPr xmlns="http://schemas.microsoft.com/office/spreadsheetml/2009/9/main" objectType="CheckBox" fmlaLink="$N$259" lockText="1" noThreeD="1"/>
</file>

<file path=xl/ctrlProps/ctrlProp824.xml><?xml version="1.0" encoding="utf-8"?>
<formControlPr xmlns="http://schemas.microsoft.com/office/spreadsheetml/2009/9/main" objectType="CheckBox" fmlaLink="$N$260" lockText="1" noThreeD="1"/>
</file>

<file path=xl/ctrlProps/ctrlProp825.xml><?xml version="1.0" encoding="utf-8"?>
<formControlPr xmlns="http://schemas.microsoft.com/office/spreadsheetml/2009/9/main" objectType="CheckBox" fmlaLink="$N$261" lockText="1" noThreeD="1"/>
</file>

<file path=xl/ctrlProps/ctrlProp826.xml><?xml version="1.0" encoding="utf-8"?>
<formControlPr xmlns="http://schemas.microsoft.com/office/spreadsheetml/2009/9/main" objectType="CheckBox" fmlaLink="$N$262" lockText="1" noThreeD="1"/>
</file>

<file path=xl/ctrlProps/ctrlProp827.xml><?xml version="1.0" encoding="utf-8"?>
<formControlPr xmlns="http://schemas.microsoft.com/office/spreadsheetml/2009/9/main" objectType="CheckBox" fmlaLink="$N$263" lockText="1" noThreeD="1"/>
</file>

<file path=xl/ctrlProps/ctrlProp828.xml><?xml version="1.0" encoding="utf-8"?>
<formControlPr xmlns="http://schemas.microsoft.com/office/spreadsheetml/2009/9/main" objectType="CheckBox" fmlaLink="$N$264" lockText="1" noThreeD="1"/>
</file>

<file path=xl/ctrlProps/ctrlProp829.xml><?xml version="1.0" encoding="utf-8"?>
<formControlPr xmlns="http://schemas.microsoft.com/office/spreadsheetml/2009/9/main" objectType="CheckBox" fmlaLink="$N$265" lockText="1" noThreeD="1"/>
</file>

<file path=xl/ctrlProps/ctrlProp830.xml><?xml version="1.0" encoding="utf-8"?>
<formControlPr xmlns="http://schemas.microsoft.com/office/spreadsheetml/2009/9/main" objectType="CheckBox" fmlaLink="$N$266" lockText="1" noThreeD="1"/>
</file>

<file path=xl/ctrlProps/ctrlProp831.xml><?xml version="1.0" encoding="utf-8"?>
<formControlPr xmlns="http://schemas.microsoft.com/office/spreadsheetml/2009/9/main" objectType="CheckBox" fmlaLink="$N$267" lockText="1" noThreeD="1"/>
</file>

<file path=xl/ctrlProps/ctrlProp832.xml><?xml version="1.0" encoding="utf-8"?>
<formControlPr xmlns="http://schemas.microsoft.com/office/spreadsheetml/2009/9/main" objectType="CheckBox" fmlaLink="$N$268" lockText="1" noThreeD="1"/>
</file>

<file path=xl/ctrlProps/ctrlProp833.xml><?xml version="1.0" encoding="utf-8"?>
<formControlPr xmlns="http://schemas.microsoft.com/office/spreadsheetml/2009/9/main" objectType="CheckBox" fmlaLink="$N$269" lockText="1" noThreeD="1"/>
</file>

<file path=xl/ctrlProps/ctrlProp834.xml><?xml version="1.0" encoding="utf-8"?>
<formControlPr xmlns="http://schemas.microsoft.com/office/spreadsheetml/2009/9/main" objectType="CheckBox" fmlaLink="$N$270" lockText="1" noThreeD="1"/>
</file>

<file path=xl/ctrlProps/ctrlProp835.xml><?xml version="1.0" encoding="utf-8"?>
<formControlPr xmlns="http://schemas.microsoft.com/office/spreadsheetml/2009/9/main" objectType="CheckBox" fmlaLink="$N$271" lockText="1" noThreeD="1"/>
</file>

<file path=xl/ctrlProps/ctrlProp836.xml><?xml version="1.0" encoding="utf-8"?>
<formControlPr xmlns="http://schemas.microsoft.com/office/spreadsheetml/2009/9/main" objectType="CheckBox" fmlaLink="$N$272" lockText="1" noThreeD="1"/>
</file>

<file path=xl/ctrlProps/ctrlProp837.xml><?xml version="1.0" encoding="utf-8"?>
<formControlPr xmlns="http://schemas.microsoft.com/office/spreadsheetml/2009/9/main" objectType="CheckBox" fmlaLink="$N$273" lockText="1" noThreeD="1"/>
</file>

<file path=xl/ctrlProps/ctrlProp838.xml><?xml version="1.0" encoding="utf-8"?>
<formControlPr xmlns="http://schemas.microsoft.com/office/spreadsheetml/2009/9/main" objectType="CheckBox" fmlaLink="$N$274" lockText="1" noThreeD="1"/>
</file>

<file path=xl/ctrlProps/ctrlProp839.xml><?xml version="1.0" encoding="utf-8"?>
<formControlPr xmlns="http://schemas.microsoft.com/office/spreadsheetml/2009/9/main" objectType="CheckBox" fmlaLink="$N$275" lockText="1" noThreeD="1"/>
</file>

<file path=xl/ctrlProps/ctrlProp840.xml><?xml version="1.0" encoding="utf-8"?>
<formControlPr xmlns="http://schemas.microsoft.com/office/spreadsheetml/2009/9/main" objectType="CheckBox" fmlaLink="$N$276" lockText="1" noThreeD="1"/>
</file>

<file path=xl/ctrlProps/ctrlProp841.xml><?xml version="1.0" encoding="utf-8"?>
<formControlPr xmlns="http://schemas.microsoft.com/office/spreadsheetml/2009/9/main" objectType="CheckBox" fmlaLink="$N$277" lockText="1" noThreeD="1"/>
</file>

<file path=xl/ctrlProps/ctrlProp842.xml><?xml version="1.0" encoding="utf-8"?>
<formControlPr xmlns="http://schemas.microsoft.com/office/spreadsheetml/2009/9/main" objectType="CheckBox" fmlaLink="$N$278" lockText="1" noThreeD="1"/>
</file>

<file path=xl/ctrlProps/ctrlProp843.xml><?xml version="1.0" encoding="utf-8"?>
<formControlPr xmlns="http://schemas.microsoft.com/office/spreadsheetml/2009/9/main" objectType="CheckBox" fmlaLink="$N$279" lockText="1" noThreeD="1"/>
</file>

<file path=xl/ctrlProps/ctrlProp844.xml><?xml version="1.0" encoding="utf-8"?>
<formControlPr xmlns="http://schemas.microsoft.com/office/spreadsheetml/2009/9/main" objectType="CheckBox" fmlaLink="$N$280" lockText="1" noThreeD="1"/>
</file>

<file path=xl/ctrlProps/ctrlProp845.xml><?xml version="1.0" encoding="utf-8"?>
<formControlPr xmlns="http://schemas.microsoft.com/office/spreadsheetml/2009/9/main" objectType="CheckBox" fmlaLink="$N$281" lockText="1" noThreeD="1"/>
</file>

<file path=xl/ctrlProps/ctrlProp846.xml><?xml version="1.0" encoding="utf-8"?>
<formControlPr xmlns="http://schemas.microsoft.com/office/spreadsheetml/2009/9/main" objectType="CheckBox" fmlaLink="$N$282" lockText="1" noThreeD="1"/>
</file>

<file path=xl/ctrlProps/ctrlProp847.xml><?xml version="1.0" encoding="utf-8"?>
<formControlPr xmlns="http://schemas.microsoft.com/office/spreadsheetml/2009/9/main" objectType="CheckBox" fmlaLink="$N$283" lockText="1" noThreeD="1"/>
</file>

<file path=xl/ctrlProps/ctrlProp848.xml><?xml version="1.0" encoding="utf-8"?>
<formControlPr xmlns="http://schemas.microsoft.com/office/spreadsheetml/2009/9/main" objectType="CheckBox" fmlaLink="$N$284" lockText="1" noThreeD="1"/>
</file>

<file path=xl/ctrlProps/ctrlProp849.xml><?xml version="1.0" encoding="utf-8"?>
<formControlPr xmlns="http://schemas.microsoft.com/office/spreadsheetml/2009/9/main" objectType="CheckBox" fmlaLink="$N$285" lockText="1" noThreeD="1"/>
</file>

<file path=xl/ctrlProps/ctrlProp850.xml><?xml version="1.0" encoding="utf-8"?>
<formControlPr xmlns="http://schemas.microsoft.com/office/spreadsheetml/2009/9/main" objectType="CheckBox" fmlaLink="$N$286" lockText="1" noThreeD="1"/>
</file>

<file path=xl/ctrlProps/ctrlProp851.xml><?xml version="1.0" encoding="utf-8"?>
<formControlPr xmlns="http://schemas.microsoft.com/office/spreadsheetml/2009/9/main" objectType="CheckBox" fmlaLink="$N$287" lockText="1" noThreeD="1"/>
</file>

<file path=xl/ctrlProps/ctrlProp852.xml><?xml version="1.0" encoding="utf-8"?>
<formControlPr xmlns="http://schemas.microsoft.com/office/spreadsheetml/2009/9/main" objectType="CheckBox" fmlaLink="$N$288" lockText="1" noThreeD="1"/>
</file>

<file path=xl/ctrlProps/ctrlProp853.xml><?xml version="1.0" encoding="utf-8"?>
<formControlPr xmlns="http://schemas.microsoft.com/office/spreadsheetml/2009/9/main" objectType="CheckBox" fmlaLink="$N$289" lockText="1" noThreeD="1"/>
</file>

<file path=xl/ctrlProps/ctrlProp854.xml><?xml version="1.0" encoding="utf-8"?>
<formControlPr xmlns="http://schemas.microsoft.com/office/spreadsheetml/2009/9/main" objectType="CheckBox" fmlaLink="$N$290" lockText="1" noThreeD="1"/>
</file>

<file path=xl/ctrlProps/ctrlProp855.xml><?xml version="1.0" encoding="utf-8"?>
<formControlPr xmlns="http://schemas.microsoft.com/office/spreadsheetml/2009/9/main" objectType="CheckBox" fmlaLink="$N$291" lockText="1" noThreeD="1"/>
</file>

<file path=xl/ctrlProps/ctrlProp856.xml><?xml version="1.0" encoding="utf-8"?>
<formControlPr xmlns="http://schemas.microsoft.com/office/spreadsheetml/2009/9/main" objectType="CheckBox" fmlaLink="$N$292" lockText="1" noThreeD="1"/>
</file>

<file path=xl/ctrlProps/ctrlProp857.xml><?xml version="1.0" encoding="utf-8"?>
<formControlPr xmlns="http://schemas.microsoft.com/office/spreadsheetml/2009/9/main" objectType="CheckBox" fmlaLink="$N$293" lockText="1" noThreeD="1"/>
</file>

<file path=xl/ctrlProps/ctrlProp858.xml><?xml version="1.0" encoding="utf-8"?>
<formControlPr xmlns="http://schemas.microsoft.com/office/spreadsheetml/2009/9/main" objectType="CheckBox" fmlaLink="$N$294" lockText="1" noThreeD="1"/>
</file>

<file path=xl/ctrlProps/ctrlProp859.xml><?xml version="1.0" encoding="utf-8"?>
<formControlPr xmlns="http://schemas.microsoft.com/office/spreadsheetml/2009/9/main" objectType="CheckBox" fmlaLink="$N$295" lockText="1" noThreeD="1"/>
</file>

<file path=xl/ctrlProps/ctrlProp860.xml><?xml version="1.0" encoding="utf-8"?>
<formControlPr xmlns="http://schemas.microsoft.com/office/spreadsheetml/2009/9/main" objectType="CheckBox" fmlaLink="$N$296" lockText="1" noThreeD="1"/>
</file>

<file path=xl/ctrlProps/ctrlProp861.xml><?xml version="1.0" encoding="utf-8"?>
<formControlPr xmlns="http://schemas.microsoft.com/office/spreadsheetml/2009/9/main" objectType="CheckBox" fmlaLink="$N$297" lockText="1" noThreeD="1"/>
</file>

<file path=xl/ctrlProps/ctrlProp862.xml><?xml version="1.0" encoding="utf-8"?>
<formControlPr xmlns="http://schemas.microsoft.com/office/spreadsheetml/2009/9/main" objectType="CheckBox" fmlaLink="$N$298" lockText="1" noThreeD="1"/>
</file>

<file path=xl/ctrlProps/ctrlProp863.xml><?xml version="1.0" encoding="utf-8"?>
<formControlPr xmlns="http://schemas.microsoft.com/office/spreadsheetml/2009/9/main" objectType="CheckBox" fmlaLink="$N$299" lockText="1" noThreeD="1"/>
</file>

<file path=xl/ctrlProps/ctrlProp864.xml><?xml version="1.0" encoding="utf-8"?>
<formControlPr xmlns="http://schemas.microsoft.com/office/spreadsheetml/2009/9/main" objectType="CheckBox" fmlaLink="$N$300" lockText="1" noThreeD="1"/>
</file>

<file path=xl/ctrlProps/ctrlProp865.xml><?xml version="1.0" encoding="utf-8"?>
<formControlPr xmlns="http://schemas.microsoft.com/office/spreadsheetml/2009/9/main" objectType="CheckBox" fmlaLink="$N$301" lockText="1" noThreeD="1"/>
</file>

<file path=xl/ctrlProps/ctrlProp866.xml><?xml version="1.0" encoding="utf-8"?>
<formControlPr xmlns="http://schemas.microsoft.com/office/spreadsheetml/2009/9/main" objectType="CheckBox" fmlaLink="$N$302" lockText="1" noThreeD="1"/>
</file>

<file path=xl/ctrlProps/ctrlProp867.xml><?xml version="1.0" encoding="utf-8"?>
<formControlPr xmlns="http://schemas.microsoft.com/office/spreadsheetml/2009/9/main" objectType="CheckBox" fmlaLink="$N$303" lockText="1" noThreeD="1"/>
</file>

<file path=xl/ctrlProps/ctrlProp868.xml><?xml version="1.0" encoding="utf-8"?>
<formControlPr xmlns="http://schemas.microsoft.com/office/spreadsheetml/2009/9/main" objectType="CheckBox" fmlaLink="$N$304" lockText="1" noThreeD="1"/>
</file>

<file path=xl/ctrlProps/ctrlProp869.xml><?xml version="1.0" encoding="utf-8"?>
<formControlPr xmlns="http://schemas.microsoft.com/office/spreadsheetml/2009/9/main" objectType="CheckBox" fmlaLink="$N$305" lockText="1" noThreeD="1"/>
</file>

<file path=xl/ctrlProps/ctrlProp870.xml><?xml version="1.0" encoding="utf-8"?>
<formControlPr xmlns="http://schemas.microsoft.com/office/spreadsheetml/2009/9/main" objectType="CheckBox" fmlaLink="$N$306" lockText="1" noThreeD="1"/>
</file>

<file path=xl/ctrlProps/ctrlProp871.xml><?xml version="1.0" encoding="utf-8"?>
<formControlPr xmlns="http://schemas.microsoft.com/office/spreadsheetml/2009/9/main" objectType="CheckBox" fmlaLink="$N$307" lockText="1" noThreeD="1"/>
</file>

<file path=xl/ctrlProps/ctrlProp872.xml><?xml version="1.0" encoding="utf-8"?>
<formControlPr xmlns="http://schemas.microsoft.com/office/spreadsheetml/2009/9/main" objectType="CheckBox" fmlaLink="$N$308" lockText="1" noThreeD="1"/>
</file>

<file path=xl/ctrlProps/ctrlProp873.xml><?xml version="1.0" encoding="utf-8"?>
<formControlPr xmlns="http://schemas.microsoft.com/office/spreadsheetml/2009/9/main" objectType="CheckBox" fmlaLink="$N$309" lockText="1" noThreeD="1"/>
</file>

<file path=xl/ctrlProps/ctrlProp874.xml><?xml version="1.0" encoding="utf-8"?>
<formControlPr xmlns="http://schemas.microsoft.com/office/spreadsheetml/2009/9/main" objectType="CheckBox" fmlaLink="$N$310" lockText="1" noThreeD="1"/>
</file>

<file path=xl/ctrlProps/ctrlProp875.xml><?xml version="1.0" encoding="utf-8"?>
<formControlPr xmlns="http://schemas.microsoft.com/office/spreadsheetml/2009/9/main" objectType="CheckBox" fmlaLink="$N$311" lockText="1" noThreeD="1"/>
</file>

<file path=xl/ctrlProps/ctrlProp876.xml><?xml version="1.0" encoding="utf-8"?>
<formControlPr xmlns="http://schemas.microsoft.com/office/spreadsheetml/2009/9/main" objectType="CheckBox" fmlaLink="$N$312" lockText="1" noThreeD="1"/>
</file>

<file path=xl/ctrlProps/ctrlProp877.xml><?xml version="1.0" encoding="utf-8"?>
<formControlPr xmlns="http://schemas.microsoft.com/office/spreadsheetml/2009/9/main" objectType="CheckBox" fmlaLink="$N$313" lockText="1" noThreeD="1"/>
</file>

<file path=xl/ctrlProps/ctrlProp878.xml><?xml version="1.0" encoding="utf-8"?>
<formControlPr xmlns="http://schemas.microsoft.com/office/spreadsheetml/2009/9/main" objectType="CheckBox" fmlaLink="$N$314" lockText="1" noThreeD="1"/>
</file>

<file path=xl/ctrlProps/ctrlProp879.xml><?xml version="1.0" encoding="utf-8"?>
<formControlPr xmlns="http://schemas.microsoft.com/office/spreadsheetml/2009/9/main" objectType="CheckBox" fmlaLink="$N$315" lockText="1" noThreeD="1"/>
</file>

<file path=xl/ctrlProps/ctrlProp880.xml><?xml version="1.0" encoding="utf-8"?>
<formControlPr xmlns="http://schemas.microsoft.com/office/spreadsheetml/2009/9/main" objectType="CheckBox" fmlaLink="$N$316" lockText="1" noThreeD="1"/>
</file>

<file path=xl/ctrlProps/ctrlProp881.xml><?xml version="1.0" encoding="utf-8"?>
<formControlPr xmlns="http://schemas.microsoft.com/office/spreadsheetml/2009/9/main" objectType="CheckBox" fmlaLink="$N$317" lockText="1" noThreeD="1"/>
</file>

<file path=xl/ctrlProps/ctrlProp882.xml><?xml version="1.0" encoding="utf-8"?>
<formControlPr xmlns="http://schemas.microsoft.com/office/spreadsheetml/2009/9/main" objectType="CheckBox" fmlaLink="$N$318" lockText="1" noThreeD="1"/>
</file>

<file path=xl/ctrlProps/ctrlProp883.xml><?xml version="1.0" encoding="utf-8"?>
<formControlPr xmlns="http://schemas.microsoft.com/office/spreadsheetml/2009/9/main" objectType="CheckBox" fmlaLink="$N$319" lockText="1" noThreeD="1"/>
</file>

<file path=xl/ctrlProps/ctrlProp884.xml><?xml version="1.0" encoding="utf-8"?>
<formControlPr xmlns="http://schemas.microsoft.com/office/spreadsheetml/2009/9/main" objectType="CheckBox" fmlaLink="$N$320" lockText="1" noThreeD="1"/>
</file>

<file path=xl/ctrlProps/ctrlProp885.xml><?xml version="1.0" encoding="utf-8"?>
<formControlPr xmlns="http://schemas.microsoft.com/office/spreadsheetml/2009/9/main" objectType="CheckBox" fmlaLink="$N$321" lockText="1" noThreeD="1"/>
</file>

<file path=xl/ctrlProps/ctrlProp886.xml><?xml version="1.0" encoding="utf-8"?>
<formControlPr xmlns="http://schemas.microsoft.com/office/spreadsheetml/2009/9/main" objectType="CheckBox" fmlaLink="$N$322" lockText="1" noThreeD="1"/>
</file>

<file path=xl/ctrlProps/ctrlProp887.xml><?xml version="1.0" encoding="utf-8"?>
<formControlPr xmlns="http://schemas.microsoft.com/office/spreadsheetml/2009/9/main" objectType="CheckBox" fmlaLink="$N$323" lockText="1" noThreeD="1"/>
</file>

<file path=xl/ctrlProps/ctrlProp888.xml><?xml version="1.0" encoding="utf-8"?>
<formControlPr xmlns="http://schemas.microsoft.com/office/spreadsheetml/2009/9/main" objectType="CheckBox" fmlaLink="$N$324" lockText="1" noThreeD="1"/>
</file>

<file path=xl/ctrlProps/ctrlProp889.xml><?xml version="1.0" encoding="utf-8"?>
<formControlPr xmlns="http://schemas.microsoft.com/office/spreadsheetml/2009/9/main" objectType="CheckBox" fmlaLink="$N$325" lockText="1" noThreeD="1"/>
</file>

<file path=xl/ctrlProps/ctrlProp890.xml><?xml version="1.0" encoding="utf-8"?>
<formControlPr xmlns="http://schemas.microsoft.com/office/spreadsheetml/2009/9/main" objectType="CheckBox" fmlaLink="$N$326" lockText="1" noThreeD="1"/>
</file>

<file path=xl/ctrlProps/ctrlProp891.xml><?xml version="1.0" encoding="utf-8"?>
<formControlPr xmlns="http://schemas.microsoft.com/office/spreadsheetml/2009/9/main" objectType="CheckBox" fmlaLink="$N$327" lockText="1" noThreeD="1"/>
</file>

<file path=xl/ctrlProps/ctrlProp892.xml><?xml version="1.0" encoding="utf-8"?>
<formControlPr xmlns="http://schemas.microsoft.com/office/spreadsheetml/2009/9/main" objectType="CheckBox" fmlaLink="$N$328" lockText="1" noThreeD="1"/>
</file>

<file path=xl/ctrlProps/ctrlProp893.xml><?xml version="1.0" encoding="utf-8"?>
<formControlPr xmlns="http://schemas.microsoft.com/office/spreadsheetml/2009/9/main" objectType="CheckBox" fmlaLink="$N$329" lockText="1" noThreeD="1"/>
</file>

<file path=xl/ctrlProps/ctrlProp894.xml><?xml version="1.0" encoding="utf-8"?>
<formControlPr xmlns="http://schemas.microsoft.com/office/spreadsheetml/2009/9/main" objectType="CheckBox" fmlaLink="$N$330" lockText="1" noThreeD="1"/>
</file>

<file path=xl/ctrlProps/ctrlProp895.xml><?xml version="1.0" encoding="utf-8"?>
<formControlPr xmlns="http://schemas.microsoft.com/office/spreadsheetml/2009/9/main" objectType="CheckBox" fmlaLink="$N$331" lockText="1" noThreeD="1"/>
</file>

<file path=xl/ctrlProps/ctrlProp896.xml><?xml version="1.0" encoding="utf-8"?>
<formControlPr xmlns="http://schemas.microsoft.com/office/spreadsheetml/2009/9/main" objectType="CheckBox" fmlaLink="$N$332" lockText="1" noThreeD="1"/>
</file>

<file path=xl/ctrlProps/ctrlProp897.xml><?xml version="1.0" encoding="utf-8"?>
<formControlPr xmlns="http://schemas.microsoft.com/office/spreadsheetml/2009/9/main" objectType="CheckBox" fmlaLink="$N$333" lockText="1" noThreeD="1"/>
</file>

<file path=xl/ctrlProps/ctrlProp898.xml><?xml version="1.0" encoding="utf-8"?>
<formControlPr xmlns="http://schemas.microsoft.com/office/spreadsheetml/2009/9/main" objectType="CheckBox" fmlaLink="$N$334" lockText="1" noThreeD="1"/>
</file>

<file path=xl/ctrlProps/ctrlProp899.xml><?xml version="1.0" encoding="utf-8"?>
<formControlPr xmlns="http://schemas.microsoft.com/office/spreadsheetml/2009/9/main" objectType="CheckBox" fmlaLink="$N$335" lockText="1" noThreeD="1"/>
</file>

<file path=xl/ctrlProps/ctrlProp900.xml><?xml version="1.0" encoding="utf-8"?>
<formControlPr xmlns="http://schemas.microsoft.com/office/spreadsheetml/2009/9/main" objectType="CheckBox" fmlaLink="$N$336" lockText="1" noThreeD="1"/>
</file>

<file path=xl/ctrlProps/ctrlProp901.xml><?xml version="1.0" encoding="utf-8"?>
<formControlPr xmlns="http://schemas.microsoft.com/office/spreadsheetml/2009/9/main" objectType="CheckBox" fmlaLink="$N$337" lockText="1" noThreeD="1"/>
</file>

<file path=xl/ctrlProps/ctrlProp902.xml><?xml version="1.0" encoding="utf-8"?>
<formControlPr xmlns="http://schemas.microsoft.com/office/spreadsheetml/2009/9/main" objectType="CheckBox" fmlaLink="$N$338" lockText="1" noThreeD="1"/>
</file>

<file path=xl/ctrlProps/ctrlProp903.xml><?xml version="1.0" encoding="utf-8"?>
<formControlPr xmlns="http://schemas.microsoft.com/office/spreadsheetml/2009/9/main" objectType="CheckBox" fmlaLink="$N$339" lockText="1" noThreeD="1"/>
</file>

<file path=xl/ctrlProps/ctrlProp904.xml><?xml version="1.0" encoding="utf-8"?>
<formControlPr xmlns="http://schemas.microsoft.com/office/spreadsheetml/2009/9/main" objectType="CheckBox" fmlaLink="$N$340" lockText="1" noThreeD="1"/>
</file>

<file path=xl/ctrlProps/ctrlProp905.xml><?xml version="1.0" encoding="utf-8"?>
<formControlPr xmlns="http://schemas.microsoft.com/office/spreadsheetml/2009/9/main" objectType="CheckBox" fmlaLink="$N$341" lockText="1" noThreeD="1"/>
</file>

<file path=xl/ctrlProps/ctrlProp906.xml><?xml version="1.0" encoding="utf-8"?>
<formControlPr xmlns="http://schemas.microsoft.com/office/spreadsheetml/2009/9/main" objectType="CheckBox" fmlaLink="$N$342" lockText="1" noThreeD="1"/>
</file>

<file path=xl/ctrlProps/ctrlProp907.xml><?xml version="1.0" encoding="utf-8"?>
<formControlPr xmlns="http://schemas.microsoft.com/office/spreadsheetml/2009/9/main" objectType="CheckBox" fmlaLink="$N$343" lockText="1" noThreeD="1"/>
</file>

<file path=xl/ctrlProps/ctrlProp908.xml><?xml version="1.0" encoding="utf-8"?>
<formControlPr xmlns="http://schemas.microsoft.com/office/spreadsheetml/2009/9/main" objectType="CheckBox" fmlaLink="$N$344" lockText="1" noThreeD="1"/>
</file>

<file path=xl/ctrlProps/ctrlProp909.xml><?xml version="1.0" encoding="utf-8"?>
<formControlPr xmlns="http://schemas.microsoft.com/office/spreadsheetml/2009/9/main" objectType="CheckBox" fmlaLink="$N$345" lockText="1" noThreeD="1"/>
</file>

<file path=xl/ctrlProps/ctrlProp910.xml><?xml version="1.0" encoding="utf-8"?>
<formControlPr xmlns="http://schemas.microsoft.com/office/spreadsheetml/2009/9/main" objectType="CheckBox" fmlaLink="$N$346" lockText="1" noThreeD="1"/>
</file>

<file path=xl/ctrlProps/ctrlProp911.xml><?xml version="1.0" encoding="utf-8"?>
<formControlPr xmlns="http://schemas.microsoft.com/office/spreadsheetml/2009/9/main" objectType="CheckBox" fmlaLink="$N$347" lockText="1" noThreeD="1"/>
</file>

<file path=xl/ctrlProps/ctrlProp912.xml><?xml version="1.0" encoding="utf-8"?>
<formControlPr xmlns="http://schemas.microsoft.com/office/spreadsheetml/2009/9/main" objectType="CheckBox" fmlaLink="$N$348" lockText="1" noThreeD="1"/>
</file>

<file path=xl/ctrlProps/ctrlProp913.xml><?xml version="1.0" encoding="utf-8"?>
<formControlPr xmlns="http://schemas.microsoft.com/office/spreadsheetml/2009/9/main" objectType="CheckBox" fmlaLink="$N$349" lockText="1" noThreeD="1"/>
</file>

<file path=xl/ctrlProps/ctrlProp914.xml><?xml version="1.0" encoding="utf-8"?>
<formControlPr xmlns="http://schemas.microsoft.com/office/spreadsheetml/2009/9/main" objectType="CheckBox" fmlaLink="$N$350" lockText="1" noThreeD="1"/>
</file>

<file path=xl/ctrlProps/ctrlProp915.xml><?xml version="1.0" encoding="utf-8"?>
<formControlPr xmlns="http://schemas.microsoft.com/office/spreadsheetml/2009/9/main" objectType="CheckBox" fmlaLink="$N$351" lockText="1" noThreeD="1"/>
</file>

<file path=xl/ctrlProps/ctrlProp916.xml><?xml version="1.0" encoding="utf-8"?>
<formControlPr xmlns="http://schemas.microsoft.com/office/spreadsheetml/2009/9/main" objectType="CheckBox" fmlaLink="$N$352" lockText="1" noThreeD="1"/>
</file>

<file path=xl/ctrlProps/ctrlProp917.xml><?xml version="1.0" encoding="utf-8"?>
<formControlPr xmlns="http://schemas.microsoft.com/office/spreadsheetml/2009/9/main" objectType="CheckBox" fmlaLink="$N$353" lockText="1" noThreeD="1"/>
</file>

<file path=xl/ctrlProps/ctrlProp918.xml><?xml version="1.0" encoding="utf-8"?>
<formControlPr xmlns="http://schemas.microsoft.com/office/spreadsheetml/2009/9/main" objectType="CheckBox" fmlaLink="$N$354" lockText="1" noThreeD="1"/>
</file>

<file path=xl/ctrlProps/ctrlProp919.xml><?xml version="1.0" encoding="utf-8"?>
<formControlPr xmlns="http://schemas.microsoft.com/office/spreadsheetml/2009/9/main" objectType="CheckBox" fmlaLink="$N$355" lockText="1" noThreeD="1"/>
</file>

<file path=xl/ctrlProps/ctrlProp920.xml><?xml version="1.0" encoding="utf-8"?>
<formControlPr xmlns="http://schemas.microsoft.com/office/spreadsheetml/2009/9/main" objectType="CheckBox" fmlaLink="$N$356" lockText="1" noThreeD="1"/>
</file>

<file path=xl/ctrlProps/ctrlProp921.xml><?xml version="1.0" encoding="utf-8"?>
<formControlPr xmlns="http://schemas.microsoft.com/office/spreadsheetml/2009/9/main" objectType="CheckBox" fmlaLink="$N$357" lockText="1" noThreeD="1"/>
</file>

<file path=xl/ctrlProps/ctrlProp922.xml><?xml version="1.0" encoding="utf-8"?>
<formControlPr xmlns="http://schemas.microsoft.com/office/spreadsheetml/2009/9/main" objectType="CheckBox" fmlaLink="$N$358" lockText="1" noThreeD="1"/>
</file>

<file path=xl/ctrlProps/ctrlProp923.xml><?xml version="1.0" encoding="utf-8"?>
<formControlPr xmlns="http://schemas.microsoft.com/office/spreadsheetml/2009/9/main" objectType="CheckBox" fmlaLink="$N$359" lockText="1" noThreeD="1"/>
</file>

<file path=xl/ctrlProps/ctrlProp924.xml><?xml version="1.0" encoding="utf-8"?>
<formControlPr xmlns="http://schemas.microsoft.com/office/spreadsheetml/2009/9/main" objectType="CheckBox" fmlaLink="$N$360" lockText="1" noThreeD="1"/>
</file>

<file path=xl/ctrlProps/ctrlProp925.xml><?xml version="1.0" encoding="utf-8"?>
<formControlPr xmlns="http://schemas.microsoft.com/office/spreadsheetml/2009/9/main" objectType="CheckBox" fmlaLink="$N$361" lockText="1" noThreeD="1"/>
</file>

<file path=xl/ctrlProps/ctrlProp926.xml><?xml version="1.0" encoding="utf-8"?>
<formControlPr xmlns="http://schemas.microsoft.com/office/spreadsheetml/2009/9/main" objectType="CheckBox" fmlaLink="$N$362" lockText="1" noThreeD="1"/>
</file>

<file path=xl/ctrlProps/ctrlProp927.xml><?xml version="1.0" encoding="utf-8"?>
<formControlPr xmlns="http://schemas.microsoft.com/office/spreadsheetml/2009/9/main" objectType="CheckBox" fmlaLink="$N$363" lockText="1" noThreeD="1"/>
</file>

<file path=xl/ctrlProps/ctrlProp928.xml><?xml version="1.0" encoding="utf-8"?>
<formControlPr xmlns="http://schemas.microsoft.com/office/spreadsheetml/2009/9/main" objectType="CheckBox" fmlaLink="$N$364" lockText="1" noThreeD="1"/>
</file>

<file path=xl/ctrlProps/ctrlProp929.xml><?xml version="1.0" encoding="utf-8"?>
<formControlPr xmlns="http://schemas.microsoft.com/office/spreadsheetml/2009/9/main" objectType="CheckBox" fmlaLink="$N$365" lockText="1" noThreeD="1"/>
</file>

<file path=xl/ctrlProps/ctrlProp930.xml><?xml version="1.0" encoding="utf-8"?>
<formControlPr xmlns="http://schemas.microsoft.com/office/spreadsheetml/2009/9/main" objectType="CheckBox" fmlaLink="$N$366" lockText="1" noThreeD="1"/>
</file>

<file path=xl/ctrlProps/ctrlProp931.xml><?xml version="1.0" encoding="utf-8"?>
<formControlPr xmlns="http://schemas.microsoft.com/office/spreadsheetml/2009/9/main" objectType="CheckBox" fmlaLink="$N$367" lockText="1" noThreeD="1"/>
</file>

<file path=xl/ctrlProps/ctrlProp932.xml><?xml version="1.0" encoding="utf-8"?>
<formControlPr xmlns="http://schemas.microsoft.com/office/spreadsheetml/2009/9/main" objectType="CheckBox" fmlaLink="$N$368" lockText="1" noThreeD="1"/>
</file>

<file path=xl/ctrlProps/ctrlProp933.xml><?xml version="1.0" encoding="utf-8"?>
<formControlPr xmlns="http://schemas.microsoft.com/office/spreadsheetml/2009/9/main" objectType="CheckBox" fmlaLink="$N$369" lockText="1" noThreeD="1"/>
</file>

<file path=xl/ctrlProps/ctrlProp934.xml><?xml version="1.0" encoding="utf-8"?>
<formControlPr xmlns="http://schemas.microsoft.com/office/spreadsheetml/2009/9/main" objectType="CheckBox" fmlaLink="$N$370" lockText="1" noThreeD="1"/>
</file>

<file path=xl/ctrlProps/ctrlProp935.xml><?xml version="1.0" encoding="utf-8"?>
<formControlPr xmlns="http://schemas.microsoft.com/office/spreadsheetml/2009/9/main" objectType="CheckBox" fmlaLink="$N$371" lockText="1" noThreeD="1"/>
</file>

<file path=xl/ctrlProps/ctrlProp936.xml><?xml version="1.0" encoding="utf-8"?>
<formControlPr xmlns="http://schemas.microsoft.com/office/spreadsheetml/2009/9/main" objectType="CheckBox" fmlaLink="$N$372" lockText="1" noThreeD="1"/>
</file>

<file path=xl/ctrlProps/ctrlProp937.xml><?xml version="1.0" encoding="utf-8"?>
<formControlPr xmlns="http://schemas.microsoft.com/office/spreadsheetml/2009/9/main" objectType="CheckBox" fmlaLink="$N$373" lockText="1" noThreeD="1"/>
</file>

<file path=xl/ctrlProps/ctrlProp938.xml><?xml version="1.0" encoding="utf-8"?>
<formControlPr xmlns="http://schemas.microsoft.com/office/spreadsheetml/2009/9/main" objectType="CheckBox" fmlaLink="$N$374" lockText="1" noThreeD="1"/>
</file>

<file path=xl/ctrlProps/ctrlProp939.xml><?xml version="1.0" encoding="utf-8"?>
<formControlPr xmlns="http://schemas.microsoft.com/office/spreadsheetml/2009/9/main" objectType="CheckBox" fmlaLink="$N$375" lockText="1" noThreeD="1"/>
</file>

<file path=xl/ctrlProps/ctrlProp940.xml><?xml version="1.0" encoding="utf-8"?>
<formControlPr xmlns="http://schemas.microsoft.com/office/spreadsheetml/2009/9/main" objectType="CheckBox" fmlaLink="$N$376" lockText="1" noThreeD="1"/>
</file>

<file path=xl/ctrlProps/ctrlProp941.xml><?xml version="1.0" encoding="utf-8"?>
<formControlPr xmlns="http://schemas.microsoft.com/office/spreadsheetml/2009/9/main" objectType="CheckBox" fmlaLink="$N$377" lockText="1" noThreeD="1"/>
</file>

<file path=xl/ctrlProps/ctrlProp942.xml><?xml version="1.0" encoding="utf-8"?>
<formControlPr xmlns="http://schemas.microsoft.com/office/spreadsheetml/2009/9/main" objectType="CheckBox" fmlaLink="$N$378" lockText="1" noThreeD="1"/>
</file>

<file path=xl/ctrlProps/ctrlProp943.xml><?xml version="1.0" encoding="utf-8"?>
<formControlPr xmlns="http://schemas.microsoft.com/office/spreadsheetml/2009/9/main" objectType="CheckBox" fmlaLink="$N$379" lockText="1" noThreeD="1"/>
</file>

<file path=xl/ctrlProps/ctrlProp944.xml><?xml version="1.0" encoding="utf-8"?>
<formControlPr xmlns="http://schemas.microsoft.com/office/spreadsheetml/2009/9/main" objectType="CheckBox" fmlaLink="$N$380" lockText="1" noThreeD="1"/>
</file>

<file path=xl/ctrlProps/ctrlProp945.xml><?xml version="1.0" encoding="utf-8"?>
<formControlPr xmlns="http://schemas.microsoft.com/office/spreadsheetml/2009/9/main" objectType="CheckBox" fmlaLink="$N$381" lockText="1" noThreeD="1"/>
</file>

<file path=xl/ctrlProps/ctrlProp946.xml><?xml version="1.0" encoding="utf-8"?>
<formControlPr xmlns="http://schemas.microsoft.com/office/spreadsheetml/2009/9/main" objectType="CheckBox" fmlaLink="$N$382" lockText="1" noThreeD="1"/>
</file>

<file path=xl/ctrlProps/ctrlProp947.xml><?xml version="1.0" encoding="utf-8"?>
<formControlPr xmlns="http://schemas.microsoft.com/office/spreadsheetml/2009/9/main" objectType="CheckBox" fmlaLink="$N$383" lockText="1" noThreeD="1"/>
</file>

<file path=xl/ctrlProps/ctrlProp948.xml><?xml version="1.0" encoding="utf-8"?>
<formControlPr xmlns="http://schemas.microsoft.com/office/spreadsheetml/2009/9/main" objectType="CheckBox" fmlaLink="$N$384" lockText="1" noThreeD="1"/>
</file>

<file path=xl/ctrlProps/ctrlProp949.xml><?xml version="1.0" encoding="utf-8"?>
<formControlPr xmlns="http://schemas.microsoft.com/office/spreadsheetml/2009/9/main" objectType="CheckBox" fmlaLink="$N$385" lockText="1" noThreeD="1"/>
</file>

<file path=xl/ctrlProps/ctrlProp950.xml><?xml version="1.0" encoding="utf-8"?>
<formControlPr xmlns="http://schemas.microsoft.com/office/spreadsheetml/2009/9/main" objectType="CheckBox" fmlaLink="$N$386" lockText="1" noThreeD="1"/>
</file>

<file path=xl/ctrlProps/ctrlProp951.xml><?xml version="1.0" encoding="utf-8"?>
<formControlPr xmlns="http://schemas.microsoft.com/office/spreadsheetml/2009/9/main" objectType="CheckBox" fmlaLink="$N$387" lockText="1" noThreeD="1"/>
</file>

<file path=xl/ctrlProps/ctrlProp952.xml><?xml version="1.0" encoding="utf-8"?>
<formControlPr xmlns="http://schemas.microsoft.com/office/spreadsheetml/2009/9/main" objectType="CheckBox" fmlaLink="$N$388" lockText="1" noThreeD="1"/>
</file>

<file path=xl/ctrlProps/ctrlProp953.xml><?xml version="1.0" encoding="utf-8"?>
<formControlPr xmlns="http://schemas.microsoft.com/office/spreadsheetml/2009/9/main" objectType="CheckBox" fmlaLink="$N$389" lockText="1" noThreeD="1"/>
</file>

<file path=xl/ctrlProps/ctrlProp954.xml><?xml version="1.0" encoding="utf-8"?>
<formControlPr xmlns="http://schemas.microsoft.com/office/spreadsheetml/2009/9/main" objectType="CheckBox" fmlaLink="$N$390" lockText="1" noThreeD="1"/>
</file>

<file path=xl/ctrlProps/ctrlProp955.xml><?xml version="1.0" encoding="utf-8"?>
<formControlPr xmlns="http://schemas.microsoft.com/office/spreadsheetml/2009/9/main" objectType="CheckBox" fmlaLink="$N$391" lockText="1" noThreeD="1"/>
</file>

<file path=xl/ctrlProps/ctrlProp956.xml><?xml version="1.0" encoding="utf-8"?>
<formControlPr xmlns="http://schemas.microsoft.com/office/spreadsheetml/2009/9/main" objectType="CheckBox" fmlaLink="$N$392" lockText="1" noThreeD="1"/>
</file>

<file path=xl/ctrlProps/ctrlProp957.xml><?xml version="1.0" encoding="utf-8"?>
<formControlPr xmlns="http://schemas.microsoft.com/office/spreadsheetml/2009/9/main" objectType="CheckBox" fmlaLink="$N$393" lockText="1" noThreeD="1"/>
</file>

<file path=xl/ctrlProps/ctrlProp958.xml><?xml version="1.0" encoding="utf-8"?>
<formControlPr xmlns="http://schemas.microsoft.com/office/spreadsheetml/2009/9/main" objectType="CheckBox" fmlaLink="$N$394" lockText="1" noThreeD="1"/>
</file>

<file path=xl/ctrlProps/ctrlProp959.xml><?xml version="1.0" encoding="utf-8"?>
<formControlPr xmlns="http://schemas.microsoft.com/office/spreadsheetml/2009/9/main" objectType="CheckBox" fmlaLink="$N$395" lockText="1" noThreeD="1"/>
</file>

<file path=xl/ctrlProps/ctrlProp960.xml><?xml version="1.0" encoding="utf-8"?>
<formControlPr xmlns="http://schemas.microsoft.com/office/spreadsheetml/2009/9/main" objectType="CheckBox" fmlaLink="$N$396" lockText="1" noThreeD="1"/>
</file>

<file path=xl/ctrlProps/ctrlProp961.xml><?xml version="1.0" encoding="utf-8"?>
<formControlPr xmlns="http://schemas.microsoft.com/office/spreadsheetml/2009/9/main" objectType="CheckBox" fmlaLink="$N$397" lockText="1" noThreeD="1"/>
</file>

<file path=xl/ctrlProps/ctrlProp962.xml><?xml version="1.0" encoding="utf-8"?>
<formControlPr xmlns="http://schemas.microsoft.com/office/spreadsheetml/2009/9/main" objectType="CheckBox" fmlaLink="$N$398" lockText="1" noThreeD="1"/>
</file>

<file path=xl/ctrlProps/ctrlProp963.xml><?xml version="1.0" encoding="utf-8"?>
<formControlPr xmlns="http://schemas.microsoft.com/office/spreadsheetml/2009/9/main" objectType="CheckBox" fmlaLink="$N$399" lockText="1" noThreeD="1"/>
</file>

<file path=xl/ctrlProps/ctrlProp964.xml><?xml version="1.0" encoding="utf-8"?>
<formControlPr xmlns="http://schemas.microsoft.com/office/spreadsheetml/2009/9/main" objectType="CheckBox" fmlaLink="$N$400" lockText="1" noThreeD="1"/>
</file>

<file path=xl/ctrlProps/ctrlProp965.xml><?xml version="1.0" encoding="utf-8"?>
<formControlPr xmlns="http://schemas.microsoft.com/office/spreadsheetml/2009/9/main" objectType="CheckBox" fmlaLink="$N$401" lockText="1" noThreeD="1"/>
</file>

<file path=xl/ctrlProps/ctrlProp966.xml><?xml version="1.0" encoding="utf-8"?>
<formControlPr xmlns="http://schemas.microsoft.com/office/spreadsheetml/2009/9/main" objectType="CheckBox" fmlaLink="$N$402" lockText="1" noThreeD="1"/>
</file>

<file path=xl/ctrlProps/ctrlProp967.xml><?xml version="1.0" encoding="utf-8"?>
<formControlPr xmlns="http://schemas.microsoft.com/office/spreadsheetml/2009/9/main" objectType="CheckBox" fmlaLink="$N$403" lockText="1" noThreeD="1"/>
</file>

<file path=xl/ctrlProps/ctrlProp968.xml><?xml version="1.0" encoding="utf-8"?>
<formControlPr xmlns="http://schemas.microsoft.com/office/spreadsheetml/2009/9/main" objectType="CheckBox" fmlaLink="$N$404" lockText="1" noThreeD="1"/>
</file>

<file path=xl/ctrlProps/ctrlProp969.xml><?xml version="1.0" encoding="utf-8"?>
<formControlPr xmlns="http://schemas.microsoft.com/office/spreadsheetml/2009/9/main" objectType="CheckBox" fmlaLink="$N$405" lockText="1" noThreeD="1"/>
</file>

<file path=xl/ctrlProps/ctrlProp970.xml><?xml version="1.0" encoding="utf-8"?>
<formControlPr xmlns="http://schemas.microsoft.com/office/spreadsheetml/2009/9/main" objectType="CheckBox" fmlaLink="$N$406" lockText="1" noThreeD="1"/>
</file>

<file path=xl/ctrlProps/ctrlProp971.xml><?xml version="1.0" encoding="utf-8"?>
<formControlPr xmlns="http://schemas.microsoft.com/office/spreadsheetml/2009/9/main" objectType="CheckBox" fmlaLink="$N$407" lockText="1" noThreeD="1"/>
</file>

<file path=xl/ctrlProps/ctrlProp972.xml><?xml version="1.0" encoding="utf-8"?>
<formControlPr xmlns="http://schemas.microsoft.com/office/spreadsheetml/2009/9/main" objectType="CheckBox" fmlaLink="$N$408" lockText="1" noThreeD="1"/>
</file>

<file path=xl/ctrlProps/ctrlProp973.xml><?xml version="1.0" encoding="utf-8"?>
<formControlPr xmlns="http://schemas.microsoft.com/office/spreadsheetml/2009/9/main" objectType="CheckBox" fmlaLink="$N$409" lockText="1" noThreeD="1"/>
</file>

<file path=xl/ctrlProps/ctrlProp974.xml><?xml version="1.0" encoding="utf-8"?>
<formControlPr xmlns="http://schemas.microsoft.com/office/spreadsheetml/2009/9/main" objectType="CheckBox" fmlaLink="$N$410" lockText="1" noThreeD="1"/>
</file>

<file path=xl/ctrlProps/ctrlProp975.xml><?xml version="1.0" encoding="utf-8"?>
<formControlPr xmlns="http://schemas.microsoft.com/office/spreadsheetml/2009/9/main" objectType="CheckBox" fmlaLink="$N$411" lockText="1" noThreeD="1"/>
</file>

<file path=xl/ctrlProps/ctrlProp976.xml><?xml version="1.0" encoding="utf-8"?>
<formControlPr xmlns="http://schemas.microsoft.com/office/spreadsheetml/2009/9/main" objectType="CheckBox" fmlaLink="$N$412" lockText="1" noThreeD="1"/>
</file>

<file path=xl/ctrlProps/ctrlProp977.xml><?xml version="1.0" encoding="utf-8"?>
<formControlPr xmlns="http://schemas.microsoft.com/office/spreadsheetml/2009/9/main" objectType="CheckBox" fmlaLink="$N$413" lockText="1" noThreeD="1"/>
</file>

<file path=xl/ctrlProps/ctrlProp978.xml><?xml version="1.0" encoding="utf-8"?>
<formControlPr xmlns="http://schemas.microsoft.com/office/spreadsheetml/2009/9/main" objectType="CheckBox" fmlaLink="$N$414" lockText="1" noThreeD="1"/>
</file>

<file path=xl/ctrlProps/ctrlProp979.xml><?xml version="1.0" encoding="utf-8"?>
<formControlPr xmlns="http://schemas.microsoft.com/office/spreadsheetml/2009/9/main" objectType="CheckBox" fmlaLink="$N$415" lockText="1" noThreeD="1"/>
</file>

<file path=xl/ctrlProps/ctrlProp980.xml><?xml version="1.0" encoding="utf-8"?>
<formControlPr xmlns="http://schemas.microsoft.com/office/spreadsheetml/2009/9/main" objectType="CheckBox" fmlaLink="$N$416" lockText="1" noThreeD="1"/>
</file>

<file path=xl/ctrlProps/ctrlProp981.xml><?xml version="1.0" encoding="utf-8"?>
<formControlPr xmlns="http://schemas.microsoft.com/office/spreadsheetml/2009/9/main" objectType="CheckBox" fmlaLink="$N$417" lockText="1" noThreeD="1"/>
</file>

<file path=xl/ctrlProps/ctrlProp982.xml><?xml version="1.0" encoding="utf-8"?>
<formControlPr xmlns="http://schemas.microsoft.com/office/spreadsheetml/2009/9/main" objectType="CheckBox" fmlaLink="$N$418" lockText="1" noThreeD="1"/>
</file>

<file path=xl/ctrlProps/ctrlProp983.xml><?xml version="1.0" encoding="utf-8"?>
<formControlPr xmlns="http://schemas.microsoft.com/office/spreadsheetml/2009/9/main" objectType="CheckBox" fmlaLink="$N$419" lockText="1" noThreeD="1"/>
</file>

<file path=xl/ctrlProps/ctrlProp984.xml><?xml version="1.0" encoding="utf-8"?>
<formControlPr xmlns="http://schemas.microsoft.com/office/spreadsheetml/2009/9/main" objectType="CheckBox" fmlaLink="$N$420" lockText="1" noThreeD="1"/>
</file>

<file path=xl/ctrlProps/ctrlProp985.xml><?xml version="1.0" encoding="utf-8"?>
<formControlPr xmlns="http://schemas.microsoft.com/office/spreadsheetml/2009/9/main" objectType="CheckBox" fmlaLink="$N$421" lockText="1" noThreeD="1"/>
</file>

<file path=xl/ctrlProps/ctrlProp986.xml><?xml version="1.0" encoding="utf-8"?>
<formControlPr xmlns="http://schemas.microsoft.com/office/spreadsheetml/2009/9/main" objectType="CheckBox" fmlaLink="$N$422" lockText="1" noThreeD="1"/>
</file>

<file path=xl/ctrlProps/ctrlProp987.xml><?xml version="1.0" encoding="utf-8"?>
<formControlPr xmlns="http://schemas.microsoft.com/office/spreadsheetml/2009/9/main" objectType="CheckBox" fmlaLink="$N$423" lockText="1" noThreeD="1"/>
</file>

<file path=xl/ctrlProps/ctrlProp988.xml><?xml version="1.0" encoding="utf-8"?>
<formControlPr xmlns="http://schemas.microsoft.com/office/spreadsheetml/2009/9/main" objectType="CheckBox" fmlaLink="$N$424" lockText="1" noThreeD="1"/>
</file>

<file path=xl/ctrlProps/ctrlProp989.xml><?xml version="1.0" encoding="utf-8"?>
<formControlPr xmlns="http://schemas.microsoft.com/office/spreadsheetml/2009/9/main" objectType="CheckBox" fmlaLink="$N$425" lockText="1" noThreeD="1"/>
</file>

<file path=xl/ctrlProps/ctrlProp990.xml><?xml version="1.0" encoding="utf-8"?>
<formControlPr xmlns="http://schemas.microsoft.com/office/spreadsheetml/2009/9/main" objectType="CheckBox" fmlaLink="$N$426" lockText="1" noThreeD="1"/>
</file>

<file path=xl/ctrlProps/ctrlProp991.xml><?xml version="1.0" encoding="utf-8"?>
<formControlPr xmlns="http://schemas.microsoft.com/office/spreadsheetml/2009/9/main" objectType="CheckBox" fmlaLink="$N$427" lockText="1" noThreeD="1"/>
</file>

<file path=xl/ctrlProps/ctrlProp992.xml><?xml version="1.0" encoding="utf-8"?>
<formControlPr xmlns="http://schemas.microsoft.com/office/spreadsheetml/2009/9/main" objectType="CheckBox" fmlaLink="$N$428" lockText="1" noThreeD="1"/>
</file>

<file path=xl/ctrlProps/ctrlProp993.xml><?xml version="1.0" encoding="utf-8"?>
<formControlPr xmlns="http://schemas.microsoft.com/office/spreadsheetml/2009/9/main" objectType="CheckBox" fmlaLink="$N$429" lockText="1" noThreeD="1"/>
</file>

<file path=xl/ctrlProps/ctrlProp994.xml><?xml version="1.0" encoding="utf-8"?>
<formControlPr xmlns="http://schemas.microsoft.com/office/spreadsheetml/2009/9/main" objectType="CheckBox" fmlaLink="$N$430" lockText="1" noThreeD="1"/>
</file>

<file path=xl/ctrlProps/ctrlProp995.xml><?xml version="1.0" encoding="utf-8"?>
<formControlPr xmlns="http://schemas.microsoft.com/office/spreadsheetml/2009/9/main" objectType="CheckBox" fmlaLink="$N$431" lockText="1" noThreeD="1"/>
</file>

<file path=xl/ctrlProps/ctrlProp996.xml><?xml version="1.0" encoding="utf-8"?>
<formControlPr xmlns="http://schemas.microsoft.com/office/spreadsheetml/2009/9/main" objectType="CheckBox" fmlaLink="$N$432" lockText="1" noThreeD="1"/>
</file>

<file path=xl/ctrlProps/ctrlProp997.xml><?xml version="1.0" encoding="utf-8"?>
<formControlPr xmlns="http://schemas.microsoft.com/office/spreadsheetml/2009/9/main" objectType="CheckBox" fmlaLink="$N$433" lockText="1" noThreeD="1"/>
</file>

<file path=xl/ctrlProps/ctrlProp998.xml><?xml version="1.0" encoding="utf-8"?>
<formControlPr xmlns="http://schemas.microsoft.com/office/spreadsheetml/2009/9/main" objectType="CheckBox" fmlaLink="$N$434" lockText="1" noThreeD="1"/>
</file>

<file path=xl/ctrlProps/ctrlProp999.xml><?xml version="1.0" encoding="utf-8"?>
<formControlPr xmlns="http://schemas.microsoft.com/office/spreadsheetml/2009/9/main" objectType="CheckBox" fmlaLink="$N$435" lockText="1" noThreeD="1"/>
</file>

<file path=xl/ctrlProps/ctrlProp1000.xml><?xml version="1.0" encoding="utf-8"?>
<formControlPr xmlns="http://schemas.microsoft.com/office/spreadsheetml/2009/9/main" objectType="CheckBox" fmlaLink="$N$436" lockText="1" noThreeD="1"/>
</file>

<file path=xl/ctrlProps/ctrlProp1001.xml><?xml version="1.0" encoding="utf-8"?>
<formControlPr xmlns="http://schemas.microsoft.com/office/spreadsheetml/2009/9/main" objectType="CheckBox" fmlaLink="$N$437" lockText="1" noThreeD="1"/>
</file>

<file path=xl/ctrlProps/ctrlProp1002.xml><?xml version="1.0" encoding="utf-8"?>
<formControlPr xmlns="http://schemas.microsoft.com/office/spreadsheetml/2009/9/main" objectType="CheckBox" fmlaLink="$N$438" lockText="1" noThreeD="1"/>
</file>

<file path=xl/ctrlProps/ctrlProp1003.xml><?xml version="1.0" encoding="utf-8"?>
<formControlPr xmlns="http://schemas.microsoft.com/office/spreadsheetml/2009/9/main" objectType="CheckBox" fmlaLink="$N$439" lockText="1" noThreeD="1"/>
</file>

<file path=xl/ctrlProps/ctrlProp1004.xml><?xml version="1.0" encoding="utf-8"?>
<formControlPr xmlns="http://schemas.microsoft.com/office/spreadsheetml/2009/9/main" objectType="CheckBox" fmlaLink="$N$440" lockText="1" noThreeD="1"/>
</file>

<file path=xl/ctrlProps/ctrlProp1005.xml><?xml version="1.0" encoding="utf-8"?>
<formControlPr xmlns="http://schemas.microsoft.com/office/spreadsheetml/2009/9/main" objectType="CheckBox" fmlaLink="$N$441" lockText="1" noThreeD="1"/>
</file>

<file path=xl/ctrlProps/ctrlProp1006.xml><?xml version="1.0" encoding="utf-8"?>
<formControlPr xmlns="http://schemas.microsoft.com/office/spreadsheetml/2009/9/main" objectType="CheckBox" fmlaLink="$N$442" lockText="1" noThreeD="1"/>
</file>

<file path=xl/ctrlProps/ctrlProp1007.xml><?xml version="1.0" encoding="utf-8"?>
<formControlPr xmlns="http://schemas.microsoft.com/office/spreadsheetml/2009/9/main" objectType="CheckBox" fmlaLink="$N$443" lockText="1" noThreeD="1"/>
</file>

<file path=xl/ctrlProps/ctrlProp1008.xml><?xml version="1.0" encoding="utf-8"?>
<formControlPr xmlns="http://schemas.microsoft.com/office/spreadsheetml/2009/9/main" objectType="CheckBox" fmlaLink="$N$444" lockText="1" noThreeD="1"/>
</file>

<file path=xl/ctrlProps/ctrlProp1009.xml><?xml version="1.0" encoding="utf-8"?>
<formControlPr xmlns="http://schemas.microsoft.com/office/spreadsheetml/2009/9/main" objectType="CheckBox" fmlaLink="$N$445" lockText="1" noThreeD="1"/>
</file>

<file path=xl/ctrlProps/ctrlProp1010.xml><?xml version="1.0" encoding="utf-8"?>
<formControlPr xmlns="http://schemas.microsoft.com/office/spreadsheetml/2009/9/main" objectType="CheckBox" fmlaLink="$N$446" lockText="1" noThreeD="1"/>
</file>

<file path=xl/ctrlProps/ctrlProp1011.xml><?xml version="1.0" encoding="utf-8"?>
<formControlPr xmlns="http://schemas.microsoft.com/office/spreadsheetml/2009/9/main" objectType="CheckBox" fmlaLink="$N$447" lockText="1" noThreeD="1"/>
</file>

<file path=xl/ctrlProps/ctrlProp1012.xml><?xml version="1.0" encoding="utf-8"?>
<formControlPr xmlns="http://schemas.microsoft.com/office/spreadsheetml/2009/9/main" objectType="CheckBox" fmlaLink="$N$448" lockText="1" noThreeD="1"/>
</file>

<file path=xl/ctrlProps/ctrlProp1013.xml><?xml version="1.0" encoding="utf-8"?>
<formControlPr xmlns="http://schemas.microsoft.com/office/spreadsheetml/2009/9/main" objectType="CheckBox" fmlaLink="$N$449" lockText="1" noThreeD="1"/>
</file>

<file path=xl/ctrlProps/ctrlProp1014.xml><?xml version="1.0" encoding="utf-8"?>
<formControlPr xmlns="http://schemas.microsoft.com/office/spreadsheetml/2009/9/main" objectType="CheckBox" fmlaLink="$N$450" lockText="1" noThreeD="1"/>
</file>

<file path=xl/ctrlProps/ctrlProp1015.xml><?xml version="1.0" encoding="utf-8"?>
<formControlPr xmlns="http://schemas.microsoft.com/office/spreadsheetml/2009/9/main" objectType="CheckBox" fmlaLink="$N$451" lockText="1" noThreeD="1"/>
</file>

<file path=xl/ctrlProps/ctrlProp1016.xml><?xml version="1.0" encoding="utf-8"?>
<formControlPr xmlns="http://schemas.microsoft.com/office/spreadsheetml/2009/9/main" objectType="CheckBox" fmlaLink="$N$452" lockText="1" noThreeD="1"/>
</file>

<file path=xl/ctrlProps/ctrlProp1017.xml><?xml version="1.0" encoding="utf-8"?>
<formControlPr xmlns="http://schemas.microsoft.com/office/spreadsheetml/2009/9/main" objectType="CheckBox" fmlaLink="$N$453" lockText="1" noThreeD="1"/>
</file>

<file path=xl/ctrlProps/ctrlProp1018.xml><?xml version="1.0" encoding="utf-8"?>
<formControlPr xmlns="http://schemas.microsoft.com/office/spreadsheetml/2009/9/main" objectType="CheckBox" fmlaLink="$N$454" lockText="1" noThreeD="1"/>
</file>

<file path=xl/ctrlProps/ctrlProp1019.xml><?xml version="1.0" encoding="utf-8"?>
<formControlPr xmlns="http://schemas.microsoft.com/office/spreadsheetml/2009/9/main" objectType="CheckBox" fmlaLink="$N$455" lockText="1" noThreeD="1"/>
</file>

<file path=xl/ctrlProps/ctrlProp1020.xml><?xml version="1.0" encoding="utf-8"?>
<formControlPr xmlns="http://schemas.microsoft.com/office/spreadsheetml/2009/9/main" objectType="CheckBox" fmlaLink="$N$456" lockText="1" noThreeD="1"/>
</file>

<file path=xl/ctrlProps/ctrlProp1021.xml><?xml version="1.0" encoding="utf-8"?>
<formControlPr xmlns="http://schemas.microsoft.com/office/spreadsheetml/2009/9/main" objectType="CheckBox" fmlaLink="$N$457" lockText="1" noThreeD="1"/>
</file>

<file path=xl/ctrlProps/ctrlProp1022.xml><?xml version="1.0" encoding="utf-8"?>
<formControlPr xmlns="http://schemas.microsoft.com/office/spreadsheetml/2009/9/main" objectType="CheckBox" fmlaLink="$N$458" lockText="1" noThreeD="1"/>
</file>

<file path=xl/ctrlProps/ctrlProp1023.xml><?xml version="1.0" encoding="utf-8"?>
<formControlPr xmlns="http://schemas.microsoft.com/office/spreadsheetml/2009/9/main" objectType="CheckBox" fmlaLink="$N$459" lockText="1" noThreeD="1"/>
</file>

<file path=xl/ctrlProps/ctrlProp1024.xml><?xml version="1.0" encoding="utf-8"?>
<formControlPr xmlns="http://schemas.microsoft.com/office/spreadsheetml/2009/9/main" objectType="CheckBox" fmlaLink="$N$460" lockText="1" noThreeD="1"/>
</file>

<file path=xl/ctrlProps/ctrlProp1025.xml><?xml version="1.0" encoding="utf-8"?>
<formControlPr xmlns="http://schemas.microsoft.com/office/spreadsheetml/2009/9/main" objectType="CheckBox" fmlaLink="$N$461" lockText="1" noThreeD="1"/>
</file>

<file path=xl/ctrlProps/ctrlProp1026.xml><?xml version="1.0" encoding="utf-8"?>
<formControlPr xmlns="http://schemas.microsoft.com/office/spreadsheetml/2009/9/main" objectType="CheckBox" fmlaLink="$N$462" lockText="1" noThreeD="1"/>
</file>

<file path=xl/ctrlProps/ctrlProp1027.xml><?xml version="1.0" encoding="utf-8"?>
<formControlPr xmlns="http://schemas.microsoft.com/office/spreadsheetml/2009/9/main" objectType="CheckBox" fmlaLink="$N$463" lockText="1" noThreeD="1"/>
</file>

<file path=xl/ctrlProps/ctrlProp1028.xml><?xml version="1.0" encoding="utf-8"?>
<formControlPr xmlns="http://schemas.microsoft.com/office/spreadsheetml/2009/9/main" objectType="CheckBox" fmlaLink="$N$464" lockText="1" noThreeD="1"/>
</file>

<file path=xl/ctrlProps/ctrlProp1029.xml><?xml version="1.0" encoding="utf-8"?>
<formControlPr xmlns="http://schemas.microsoft.com/office/spreadsheetml/2009/9/main" objectType="CheckBox" fmlaLink="$N$465" lockText="1" noThreeD="1"/>
</file>

<file path=xl/ctrlProps/ctrlProp1030.xml><?xml version="1.0" encoding="utf-8"?>
<formControlPr xmlns="http://schemas.microsoft.com/office/spreadsheetml/2009/9/main" objectType="CheckBox" fmlaLink="$N$466" lockText="1" noThreeD="1"/>
</file>

<file path=xl/ctrlProps/ctrlProp1031.xml><?xml version="1.0" encoding="utf-8"?>
<formControlPr xmlns="http://schemas.microsoft.com/office/spreadsheetml/2009/9/main" objectType="CheckBox" fmlaLink="$N$467" lockText="1" noThreeD="1"/>
</file>

<file path=xl/ctrlProps/ctrlProp1032.xml><?xml version="1.0" encoding="utf-8"?>
<formControlPr xmlns="http://schemas.microsoft.com/office/spreadsheetml/2009/9/main" objectType="CheckBox" fmlaLink="$N$468" lockText="1" noThreeD="1"/>
</file>

<file path=xl/ctrlProps/ctrlProp1033.xml><?xml version="1.0" encoding="utf-8"?>
<formControlPr xmlns="http://schemas.microsoft.com/office/spreadsheetml/2009/9/main" objectType="CheckBox" fmlaLink="$N$469" lockText="1" noThreeD="1"/>
</file>

<file path=xl/ctrlProps/ctrlProp1034.xml><?xml version="1.0" encoding="utf-8"?>
<formControlPr xmlns="http://schemas.microsoft.com/office/spreadsheetml/2009/9/main" objectType="CheckBox" fmlaLink="$N$470" lockText="1" noThreeD="1"/>
</file>

<file path=xl/ctrlProps/ctrlProp1035.xml><?xml version="1.0" encoding="utf-8"?>
<formControlPr xmlns="http://schemas.microsoft.com/office/spreadsheetml/2009/9/main" objectType="CheckBox" fmlaLink="$N$471" lockText="1" noThreeD="1"/>
</file>

<file path=xl/ctrlProps/ctrlProp1036.xml><?xml version="1.0" encoding="utf-8"?>
<formControlPr xmlns="http://schemas.microsoft.com/office/spreadsheetml/2009/9/main" objectType="CheckBox" fmlaLink="$N$472" lockText="1" noThreeD="1"/>
</file>

<file path=xl/ctrlProps/ctrlProp1037.xml><?xml version="1.0" encoding="utf-8"?>
<formControlPr xmlns="http://schemas.microsoft.com/office/spreadsheetml/2009/9/main" objectType="CheckBox" fmlaLink="$N$473" lockText="1" noThreeD="1"/>
</file>

<file path=xl/ctrlProps/ctrlProp1038.xml><?xml version="1.0" encoding="utf-8"?>
<formControlPr xmlns="http://schemas.microsoft.com/office/spreadsheetml/2009/9/main" objectType="CheckBox" fmlaLink="$N$474" lockText="1" noThreeD="1"/>
</file>

<file path=xl/ctrlProps/ctrlProp1039.xml><?xml version="1.0" encoding="utf-8"?>
<formControlPr xmlns="http://schemas.microsoft.com/office/spreadsheetml/2009/9/main" objectType="CheckBox" fmlaLink="$N$475" lockText="1" noThreeD="1"/>
</file>

<file path=xl/ctrlProps/ctrlProp1040.xml><?xml version="1.0" encoding="utf-8"?>
<formControlPr xmlns="http://schemas.microsoft.com/office/spreadsheetml/2009/9/main" objectType="CheckBox" fmlaLink="$N$476" lockText="1" noThreeD="1"/>
</file>

<file path=xl/ctrlProps/ctrlProp1041.xml><?xml version="1.0" encoding="utf-8"?>
<formControlPr xmlns="http://schemas.microsoft.com/office/spreadsheetml/2009/9/main" objectType="CheckBox" fmlaLink="$N$477" lockText="1" noThreeD="1"/>
</file>

<file path=xl/ctrlProps/ctrlProp1042.xml><?xml version="1.0" encoding="utf-8"?>
<formControlPr xmlns="http://schemas.microsoft.com/office/spreadsheetml/2009/9/main" objectType="CheckBox" fmlaLink="$N$478" lockText="1" noThreeD="1"/>
</file>

<file path=xl/ctrlProps/ctrlProp1043.xml><?xml version="1.0" encoding="utf-8"?>
<formControlPr xmlns="http://schemas.microsoft.com/office/spreadsheetml/2009/9/main" objectType="CheckBox" fmlaLink="$N$479" lockText="1" noThreeD="1"/>
</file>

<file path=xl/ctrlProps/ctrlProp1044.xml><?xml version="1.0" encoding="utf-8"?>
<formControlPr xmlns="http://schemas.microsoft.com/office/spreadsheetml/2009/9/main" objectType="CheckBox" fmlaLink="$N$480" lockText="1" noThreeD="1"/>
</file>

<file path=xl/ctrlProps/ctrlProp1045.xml><?xml version="1.0" encoding="utf-8"?>
<formControlPr xmlns="http://schemas.microsoft.com/office/spreadsheetml/2009/9/main" objectType="CheckBox" fmlaLink="$N$481" lockText="1" noThreeD="1"/>
</file>

<file path=xl/ctrlProps/ctrlProp1046.xml><?xml version="1.0" encoding="utf-8"?>
<formControlPr xmlns="http://schemas.microsoft.com/office/spreadsheetml/2009/9/main" objectType="CheckBox" fmlaLink="$N$482" lockText="1" noThreeD="1"/>
</file>

<file path=xl/ctrlProps/ctrlProp1047.xml><?xml version="1.0" encoding="utf-8"?>
<formControlPr xmlns="http://schemas.microsoft.com/office/spreadsheetml/2009/9/main" objectType="CheckBox" fmlaLink="$N$483" lockText="1" noThreeD="1"/>
</file>

<file path=xl/ctrlProps/ctrlProp1048.xml><?xml version="1.0" encoding="utf-8"?>
<formControlPr xmlns="http://schemas.microsoft.com/office/spreadsheetml/2009/9/main" objectType="CheckBox" fmlaLink="$N$484" lockText="1" noThreeD="1"/>
</file>

<file path=xl/ctrlProps/ctrlProp1049.xml><?xml version="1.0" encoding="utf-8"?>
<formControlPr xmlns="http://schemas.microsoft.com/office/spreadsheetml/2009/9/main" objectType="CheckBox" fmlaLink="$N$485" lockText="1" noThreeD="1"/>
</file>

<file path=xl/ctrlProps/ctrlProp1050.xml><?xml version="1.0" encoding="utf-8"?>
<formControlPr xmlns="http://schemas.microsoft.com/office/spreadsheetml/2009/9/main" objectType="CheckBox" fmlaLink="$N$486" lockText="1" noThreeD="1"/>
</file>

<file path=xl/ctrlProps/ctrlProp1051.xml><?xml version="1.0" encoding="utf-8"?>
<formControlPr xmlns="http://schemas.microsoft.com/office/spreadsheetml/2009/9/main" objectType="CheckBox" fmlaLink="$N$487" lockText="1" noThreeD="1"/>
</file>

<file path=xl/ctrlProps/ctrlProp1052.xml><?xml version="1.0" encoding="utf-8"?>
<formControlPr xmlns="http://schemas.microsoft.com/office/spreadsheetml/2009/9/main" objectType="CheckBox" fmlaLink="$N$488" lockText="1" noThreeD="1"/>
</file>

<file path=xl/ctrlProps/ctrlProp1053.xml><?xml version="1.0" encoding="utf-8"?>
<formControlPr xmlns="http://schemas.microsoft.com/office/spreadsheetml/2009/9/main" objectType="CheckBox" fmlaLink="$N$489" lockText="1" noThreeD="1"/>
</file>

<file path=xl/ctrlProps/ctrlProp1054.xml><?xml version="1.0" encoding="utf-8"?>
<formControlPr xmlns="http://schemas.microsoft.com/office/spreadsheetml/2009/9/main" objectType="CheckBox" fmlaLink="$N$490" lockText="1" noThreeD="1"/>
</file>

<file path=xl/ctrlProps/ctrlProp1055.xml><?xml version="1.0" encoding="utf-8"?>
<formControlPr xmlns="http://schemas.microsoft.com/office/spreadsheetml/2009/9/main" objectType="CheckBox" fmlaLink="$N$491" lockText="1" noThreeD="1"/>
</file>

<file path=xl/ctrlProps/ctrlProp1056.xml><?xml version="1.0" encoding="utf-8"?>
<formControlPr xmlns="http://schemas.microsoft.com/office/spreadsheetml/2009/9/main" objectType="CheckBox" fmlaLink="$N$492" lockText="1" noThreeD="1"/>
</file>

<file path=xl/ctrlProps/ctrlProp1057.xml><?xml version="1.0" encoding="utf-8"?>
<formControlPr xmlns="http://schemas.microsoft.com/office/spreadsheetml/2009/9/main" objectType="CheckBox" fmlaLink="$N$493" lockText="1" noThreeD="1"/>
</file>

<file path=xl/ctrlProps/ctrlProp1058.xml><?xml version="1.0" encoding="utf-8"?>
<formControlPr xmlns="http://schemas.microsoft.com/office/spreadsheetml/2009/9/main" objectType="CheckBox" fmlaLink="$N$494" lockText="1" noThreeD="1"/>
</file>

<file path=xl/ctrlProps/ctrlProp1059.xml><?xml version="1.0" encoding="utf-8"?>
<formControlPr xmlns="http://schemas.microsoft.com/office/spreadsheetml/2009/9/main" objectType="CheckBox" fmlaLink="$N$495" lockText="1" noThreeD="1"/>
</file>

<file path=xl/ctrlProps/ctrlProp1060.xml><?xml version="1.0" encoding="utf-8"?>
<formControlPr xmlns="http://schemas.microsoft.com/office/spreadsheetml/2009/9/main" objectType="CheckBox" fmlaLink="$N$496" lockText="1" noThreeD="1"/>
</file>

<file path=xl/ctrlProps/ctrlProp1061.xml><?xml version="1.0" encoding="utf-8"?>
<formControlPr xmlns="http://schemas.microsoft.com/office/spreadsheetml/2009/9/main" objectType="CheckBox" fmlaLink="$N$497" lockText="1" noThreeD="1"/>
</file>

<file path=xl/ctrlProps/ctrlProp1062.xml><?xml version="1.0" encoding="utf-8"?>
<formControlPr xmlns="http://schemas.microsoft.com/office/spreadsheetml/2009/9/main" objectType="CheckBox" fmlaLink="$N$500" lockText="1" noThreeD="1"/>
</file>

<file path=xl/ctrlProps/ctrlProp1063.xml><?xml version="1.0" encoding="utf-8"?>
<formControlPr xmlns="http://schemas.microsoft.com/office/spreadsheetml/2009/9/main" objectType="CheckBox" fmlaLink="$N$501" lockText="1" noThreeD="1"/>
</file>

<file path=xl/ctrlProps/ctrlProp1064.xml><?xml version="1.0" encoding="utf-8"?>
<formControlPr xmlns="http://schemas.microsoft.com/office/spreadsheetml/2009/9/main" objectType="CheckBox" fmlaLink="$N$501" lockText="1" noThreeD="1"/>
</file>

<file path=xl/ctrlProps/ctrlProp1065.xml><?xml version="1.0" encoding="utf-8"?>
<formControlPr xmlns="http://schemas.microsoft.com/office/spreadsheetml/2009/9/main" objectType="CheckBox" fmlaLink="$N$502" lockText="1" noThreeD="1"/>
</file>

<file path=xl/ctrlProps/ctrlProp1066.xml><?xml version="1.0" encoding="utf-8"?>
<formControlPr xmlns="http://schemas.microsoft.com/office/spreadsheetml/2009/9/main" objectType="CheckBox" fmlaLink="$N$503" lockText="1" noThreeD="1"/>
</file>

<file path=xl/ctrlProps/ctrlProp1067.xml><?xml version="1.0" encoding="utf-8"?>
<formControlPr xmlns="http://schemas.microsoft.com/office/spreadsheetml/2009/9/main" objectType="CheckBox" fmlaLink="$N$504" lockText="1" noThreeD="1"/>
</file>

<file path=xl/ctrlProps/ctrlProp1068.xml><?xml version="1.0" encoding="utf-8"?>
<formControlPr xmlns="http://schemas.microsoft.com/office/spreadsheetml/2009/9/main" objectType="CheckBox" fmlaLink="$N$505" lockText="1" noThreeD="1"/>
</file>

<file path=xl/ctrlProps/ctrlProp1069.xml><?xml version="1.0" encoding="utf-8"?>
<formControlPr xmlns="http://schemas.microsoft.com/office/spreadsheetml/2009/9/main" objectType="CheckBox" fmlaLink="$N$506" lockText="1" noThreeD="1"/>
</file>

<file path=xl/ctrlProps/ctrlProp1070.xml><?xml version="1.0" encoding="utf-8"?>
<formControlPr xmlns="http://schemas.microsoft.com/office/spreadsheetml/2009/9/main" objectType="CheckBox" fmlaLink="$N$507" lockText="1" noThreeD="1"/>
</file>

<file path=xl/ctrlProps/ctrlProp1071.xml><?xml version="1.0" encoding="utf-8"?>
<formControlPr xmlns="http://schemas.microsoft.com/office/spreadsheetml/2009/9/main" objectType="CheckBox" fmlaLink="$N$508" lockText="1" noThreeD="1"/>
</file>

<file path=xl/ctrlProps/ctrlProp1072.xml><?xml version="1.0" encoding="utf-8"?>
<formControlPr xmlns="http://schemas.microsoft.com/office/spreadsheetml/2009/9/main" objectType="CheckBox" fmlaLink="$N$509" lockText="1" noThreeD="1"/>
</file>

<file path=xl/ctrlProps/ctrlProp1073.xml><?xml version="1.0" encoding="utf-8"?>
<formControlPr xmlns="http://schemas.microsoft.com/office/spreadsheetml/2009/9/main" objectType="CheckBox" fmlaLink="$N$510" lockText="1" noThreeD="1"/>
</file>

<file path=xl/ctrlProps/ctrlProp1074.xml><?xml version="1.0" encoding="utf-8"?>
<formControlPr xmlns="http://schemas.microsoft.com/office/spreadsheetml/2009/9/main" objectType="CheckBox" fmlaLink="$N$511" lockText="1" noThreeD="1"/>
</file>

<file path=xl/ctrlProps/ctrlProp1075.xml><?xml version="1.0" encoding="utf-8"?>
<formControlPr xmlns="http://schemas.microsoft.com/office/spreadsheetml/2009/9/main" objectType="CheckBox" fmlaLink="$N$512" lockText="1" noThreeD="1"/>
</file>

<file path=xl/ctrlProps/ctrlProp1076.xml><?xml version="1.0" encoding="utf-8"?>
<formControlPr xmlns="http://schemas.microsoft.com/office/spreadsheetml/2009/9/main" objectType="CheckBox" fmlaLink="$N$513" lockText="1" noThreeD="1"/>
</file>

<file path=xl/ctrlProps/ctrlProp1077.xml><?xml version="1.0" encoding="utf-8"?>
<formControlPr xmlns="http://schemas.microsoft.com/office/spreadsheetml/2009/9/main" objectType="CheckBox" fmlaLink="$N$514" lockText="1" noThreeD="1"/>
</file>

<file path=xl/ctrlProps/ctrlProp1078.xml><?xml version="1.0" encoding="utf-8"?>
<formControlPr xmlns="http://schemas.microsoft.com/office/spreadsheetml/2009/9/main" objectType="CheckBox" fmlaLink="$N$515" lockText="1" noThreeD="1"/>
</file>

<file path=xl/ctrlProps/ctrlProp1079.xml><?xml version="1.0" encoding="utf-8"?>
<formControlPr xmlns="http://schemas.microsoft.com/office/spreadsheetml/2009/9/main" objectType="CheckBox" fmlaLink="$N$516" lockText="1" noThreeD="1"/>
</file>

<file path=xl/ctrlProps/ctrlProp1080.xml><?xml version="1.0" encoding="utf-8"?>
<formControlPr xmlns="http://schemas.microsoft.com/office/spreadsheetml/2009/9/main" objectType="CheckBox" fmlaLink="$N$517" lockText="1" noThreeD="1"/>
</file>

<file path=xl/ctrlProps/ctrlProp1081.xml><?xml version="1.0" encoding="utf-8"?>
<formControlPr xmlns="http://schemas.microsoft.com/office/spreadsheetml/2009/9/main" objectType="CheckBox" fmlaLink="$N$518" lockText="1" noThreeD="1"/>
</file>

<file path=xl/ctrlProps/ctrlProp1082.xml><?xml version="1.0" encoding="utf-8"?>
<formControlPr xmlns="http://schemas.microsoft.com/office/spreadsheetml/2009/9/main" objectType="CheckBox" fmlaLink="$N$519" lockText="1" noThreeD="1"/>
</file>

<file path=xl/ctrlProps/ctrlProp1083.xml><?xml version="1.0" encoding="utf-8"?>
<formControlPr xmlns="http://schemas.microsoft.com/office/spreadsheetml/2009/9/main" objectType="CheckBox" fmlaLink="$N$520" lockText="1" noThreeD="1"/>
</file>

<file path=xl/ctrlProps/ctrlProp1084.xml><?xml version="1.0" encoding="utf-8"?>
<formControlPr xmlns="http://schemas.microsoft.com/office/spreadsheetml/2009/9/main" objectType="CheckBox" fmlaLink="$N$521" lockText="1" noThreeD="1"/>
</file>

<file path=xl/ctrlProps/ctrlProp1085.xml><?xml version="1.0" encoding="utf-8"?>
<formControlPr xmlns="http://schemas.microsoft.com/office/spreadsheetml/2009/9/main" objectType="CheckBox" fmlaLink="$N$522" lockText="1" noThreeD="1"/>
</file>

<file path=xl/ctrlProps/ctrlProp1086.xml><?xml version="1.0" encoding="utf-8"?>
<formControlPr xmlns="http://schemas.microsoft.com/office/spreadsheetml/2009/9/main" objectType="CheckBox" fmlaLink="$N$523" lockText="1" noThreeD="1"/>
</file>

<file path=xl/ctrlProps/ctrlProp1087.xml><?xml version="1.0" encoding="utf-8"?>
<formControlPr xmlns="http://schemas.microsoft.com/office/spreadsheetml/2009/9/main" objectType="CheckBox" fmlaLink="$N$524" lockText="1" noThreeD="1"/>
</file>

<file path=xl/ctrlProps/ctrlProp1088.xml><?xml version="1.0" encoding="utf-8"?>
<formControlPr xmlns="http://schemas.microsoft.com/office/spreadsheetml/2009/9/main" objectType="CheckBox" fmlaLink="$N$525" lockText="1" noThreeD="1"/>
</file>

<file path=xl/ctrlProps/ctrlProp1089.xml><?xml version="1.0" encoding="utf-8"?>
<formControlPr xmlns="http://schemas.microsoft.com/office/spreadsheetml/2009/9/main" objectType="CheckBox" fmlaLink="$N$526" lockText="1" noThreeD="1"/>
</file>

<file path=xl/ctrlProps/ctrlProp1090.xml><?xml version="1.0" encoding="utf-8"?>
<formControlPr xmlns="http://schemas.microsoft.com/office/spreadsheetml/2009/9/main" objectType="CheckBox" fmlaLink="$N$527" lockText="1" noThreeD="1"/>
</file>

<file path=xl/ctrlProps/ctrlProp1091.xml><?xml version="1.0" encoding="utf-8"?>
<formControlPr xmlns="http://schemas.microsoft.com/office/spreadsheetml/2009/9/main" objectType="CheckBox" fmlaLink="$N$528" lockText="1" noThreeD="1"/>
</file>

<file path=xl/ctrlProps/ctrlProp1092.xml><?xml version="1.0" encoding="utf-8"?>
<formControlPr xmlns="http://schemas.microsoft.com/office/spreadsheetml/2009/9/main" objectType="CheckBox" fmlaLink="$N$529" lockText="1" noThreeD="1"/>
</file>

<file path=xl/ctrlProps/ctrlProp1093.xml><?xml version="1.0" encoding="utf-8"?>
<formControlPr xmlns="http://schemas.microsoft.com/office/spreadsheetml/2009/9/main" objectType="CheckBox" fmlaLink="$N$530" lockText="1" noThreeD="1"/>
</file>

<file path=xl/ctrlProps/ctrlProp1094.xml><?xml version="1.0" encoding="utf-8"?>
<formControlPr xmlns="http://schemas.microsoft.com/office/spreadsheetml/2009/9/main" objectType="CheckBox" fmlaLink="$N$531" lockText="1" noThreeD="1"/>
</file>

<file path=xl/ctrlProps/ctrlProp1095.xml><?xml version="1.0" encoding="utf-8"?>
<formControlPr xmlns="http://schemas.microsoft.com/office/spreadsheetml/2009/9/main" objectType="CheckBox" fmlaLink="$N$532" lockText="1" noThreeD="1"/>
</file>

<file path=xl/ctrlProps/ctrlProp1096.xml><?xml version="1.0" encoding="utf-8"?>
<formControlPr xmlns="http://schemas.microsoft.com/office/spreadsheetml/2009/9/main" objectType="CheckBox" fmlaLink="$N$533" lockText="1" noThreeD="1"/>
</file>

<file path=xl/ctrlProps/ctrlProp1097.xml><?xml version="1.0" encoding="utf-8"?>
<formControlPr xmlns="http://schemas.microsoft.com/office/spreadsheetml/2009/9/main" objectType="CheckBox" fmlaLink="$N$534" lockText="1" noThreeD="1"/>
</file>

<file path=xl/ctrlProps/ctrlProp1098.xml><?xml version="1.0" encoding="utf-8"?>
<formControlPr xmlns="http://schemas.microsoft.com/office/spreadsheetml/2009/9/main" objectType="CheckBox" fmlaLink="$N$535" lockText="1" noThreeD="1"/>
</file>

<file path=xl/ctrlProps/ctrlProp1099.xml><?xml version="1.0" encoding="utf-8"?>
<formControlPr xmlns="http://schemas.microsoft.com/office/spreadsheetml/2009/9/main" objectType="CheckBox" fmlaLink="$N$536" lockText="1" noThreeD="1"/>
</file>

<file path=xl/ctrlProps/ctrlProp1100.xml><?xml version="1.0" encoding="utf-8"?>
<formControlPr xmlns="http://schemas.microsoft.com/office/spreadsheetml/2009/9/main" objectType="CheckBox" fmlaLink="$N$537" lockText="1" noThreeD="1"/>
</file>

<file path=xl/ctrlProps/ctrlProp1101.xml><?xml version="1.0" encoding="utf-8"?>
<formControlPr xmlns="http://schemas.microsoft.com/office/spreadsheetml/2009/9/main" objectType="CheckBox" fmlaLink="$N$538" lockText="1" noThreeD="1"/>
</file>

<file path=xl/ctrlProps/ctrlProp1102.xml><?xml version="1.0" encoding="utf-8"?>
<formControlPr xmlns="http://schemas.microsoft.com/office/spreadsheetml/2009/9/main" objectType="CheckBox" fmlaLink="$N$539" lockText="1" noThreeD="1"/>
</file>

<file path=xl/ctrlProps/ctrlProp1103.xml><?xml version="1.0" encoding="utf-8"?>
<formControlPr xmlns="http://schemas.microsoft.com/office/spreadsheetml/2009/9/main" objectType="CheckBox" fmlaLink="$N$540" lockText="1" noThreeD="1"/>
</file>

<file path=xl/ctrlProps/ctrlProp1104.xml><?xml version="1.0" encoding="utf-8"?>
<formControlPr xmlns="http://schemas.microsoft.com/office/spreadsheetml/2009/9/main" objectType="CheckBox" fmlaLink="$N$541" lockText="1" noThreeD="1"/>
</file>

<file path=xl/ctrlProps/ctrlProp1105.xml><?xml version="1.0" encoding="utf-8"?>
<formControlPr xmlns="http://schemas.microsoft.com/office/spreadsheetml/2009/9/main" objectType="CheckBox" fmlaLink="$N$542" lockText="1" noThreeD="1"/>
</file>

<file path=xl/ctrlProps/ctrlProp1106.xml><?xml version="1.0" encoding="utf-8"?>
<formControlPr xmlns="http://schemas.microsoft.com/office/spreadsheetml/2009/9/main" objectType="CheckBox" fmlaLink="$N$543" lockText="1" noThreeD="1"/>
</file>

<file path=xl/ctrlProps/ctrlProp1107.xml><?xml version="1.0" encoding="utf-8"?>
<formControlPr xmlns="http://schemas.microsoft.com/office/spreadsheetml/2009/9/main" objectType="CheckBox" fmlaLink="$N$544" lockText="1" noThreeD="1"/>
</file>

<file path=xl/ctrlProps/ctrlProp1108.xml><?xml version="1.0" encoding="utf-8"?>
<formControlPr xmlns="http://schemas.microsoft.com/office/spreadsheetml/2009/9/main" objectType="CheckBox" fmlaLink="$N$545" lockText="1" noThreeD="1"/>
</file>

<file path=xl/ctrlProps/ctrlProp1109.xml><?xml version="1.0" encoding="utf-8"?>
<formControlPr xmlns="http://schemas.microsoft.com/office/spreadsheetml/2009/9/main" objectType="CheckBox" fmlaLink="$N$546" lockText="1" noThreeD="1"/>
</file>

<file path=xl/ctrlProps/ctrlProp1110.xml><?xml version="1.0" encoding="utf-8"?>
<formControlPr xmlns="http://schemas.microsoft.com/office/spreadsheetml/2009/9/main" objectType="CheckBox" fmlaLink="$N$547" lockText="1" noThreeD="1"/>
</file>

<file path=xl/ctrlProps/ctrlProp1111.xml><?xml version="1.0" encoding="utf-8"?>
<formControlPr xmlns="http://schemas.microsoft.com/office/spreadsheetml/2009/9/main" objectType="CheckBox" fmlaLink="$N$548" lockText="1" noThreeD="1"/>
</file>

<file path=xl/ctrlProps/ctrlProp1112.xml><?xml version="1.0" encoding="utf-8"?>
<formControlPr xmlns="http://schemas.microsoft.com/office/spreadsheetml/2009/9/main" objectType="CheckBox" fmlaLink="$N$549" lockText="1" noThreeD="1"/>
</file>

<file path=xl/ctrlProps/ctrlProp1113.xml><?xml version="1.0" encoding="utf-8"?>
<formControlPr xmlns="http://schemas.microsoft.com/office/spreadsheetml/2009/9/main" objectType="CheckBox" fmlaLink="$N$550" lockText="1" noThreeD="1"/>
</file>

<file path=xl/ctrlProps/ctrlProp1114.xml><?xml version="1.0" encoding="utf-8"?>
<formControlPr xmlns="http://schemas.microsoft.com/office/spreadsheetml/2009/9/main" objectType="CheckBox" fmlaLink="$N$551" lockText="1" noThreeD="1"/>
</file>

<file path=xl/ctrlProps/ctrlProp1115.xml><?xml version="1.0" encoding="utf-8"?>
<formControlPr xmlns="http://schemas.microsoft.com/office/spreadsheetml/2009/9/main" objectType="CheckBox" fmlaLink="$N$552" lockText="1" noThreeD="1"/>
</file>

<file path=xl/ctrlProps/ctrlProp1116.xml><?xml version="1.0" encoding="utf-8"?>
<formControlPr xmlns="http://schemas.microsoft.com/office/spreadsheetml/2009/9/main" objectType="CheckBox" fmlaLink="$N$553" lockText="1" noThreeD="1"/>
</file>

<file path=xl/ctrlProps/ctrlProp1117.xml><?xml version="1.0" encoding="utf-8"?>
<formControlPr xmlns="http://schemas.microsoft.com/office/spreadsheetml/2009/9/main" objectType="CheckBox" fmlaLink="$N$554" lockText="1" noThreeD="1"/>
</file>

<file path=xl/ctrlProps/ctrlProp1118.xml><?xml version="1.0" encoding="utf-8"?>
<formControlPr xmlns="http://schemas.microsoft.com/office/spreadsheetml/2009/9/main" objectType="CheckBox" fmlaLink="$N$555" lockText="1" noThreeD="1"/>
</file>

<file path=xl/ctrlProps/ctrlProp1119.xml><?xml version="1.0" encoding="utf-8"?>
<formControlPr xmlns="http://schemas.microsoft.com/office/spreadsheetml/2009/9/main" objectType="CheckBox" fmlaLink="$N$556" lockText="1" noThreeD="1"/>
</file>

<file path=xl/ctrlProps/ctrlProp1120.xml><?xml version="1.0" encoding="utf-8"?>
<formControlPr xmlns="http://schemas.microsoft.com/office/spreadsheetml/2009/9/main" objectType="CheckBox" fmlaLink="$N$557" lockText="1" noThreeD="1"/>
</file>

<file path=xl/ctrlProps/ctrlProp1121.xml><?xml version="1.0" encoding="utf-8"?>
<formControlPr xmlns="http://schemas.microsoft.com/office/spreadsheetml/2009/9/main" objectType="CheckBox" fmlaLink="$N$558" lockText="1" noThreeD="1"/>
</file>

<file path=xl/ctrlProps/ctrlProp1122.xml><?xml version="1.0" encoding="utf-8"?>
<formControlPr xmlns="http://schemas.microsoft.com/office/spreadsheetml/2009/9/main" objectType="CheckBox" fmlaLink="$N$559" lockText="1" noThreeD="1"/>
</file>

<file path=xl/ctrlProps/ctrlProp1123.xml><?xml version="1.0" encoding="utf-8"?>
<formControlPr xmlns="http://schemas.microsoft.com/office/spreadsheetml/2009/9/main" objectType="CheckBox" fmlaLink="$N$560" lockText="1" noThreeD="1"/>
</file>

<file path=xl/ctrlProps/ctrlProp1124.xml><?xml version="1.0" encoding="utf-8"?>
<formControlPr xmlns="http://schemas.microsoft.com/office/spreadsheetml/2009/9/main" objectType="CheckBox" fmlaLink="$N$561" lockText="1" noThreeD="1"/>
</file>

<file path=xl/ctrlProps/ctrlProp1125.xml><?xml version="1.0" encoding="utf-8"?>
<formControlPr xmlns="http://schemas.microsoft.com/office/spreadsheetml/2009/9/main" objectType="CheckBox" fmlaLink="$N$562" lockText="1" noThreeD="1"/>
</file>

<file path=xl/ctrlProps/ctrlProp1126.xml><?xml version="1.0" encoding="utf-8"?>
<formControlPr xmlns="http://schemas.microsoft.com/office/spreadsheetml/2009/9/main" objectType="CheckBox" fmlaLink="$N$563" lockText="1" noThreeD="1"/>
</file>

<file path=xl/ctrlProps/ctrlProp1127.xml><?xml version="1.0" encoding="utf-8"?>
<formControlPr xmlns="http://schemas.microsoft.com/office/spreadsheetml/2009/9/main" objectType="CheckBox" fmlaLink="$N$564" lockText="1" noThreeD="1"/>
</file>

<file path=xl/ctrlProps/ctrlProp1128.xml><?xml version="1.0" encoding="utf-8"?>
<formControlPr xmlns="http://schemas.microsoft.com/office/spreadsheetml/2009/9/main" objectType="CheckBox" fmlaLink="$N$565" lockText="1" noThreeD="1"/>
</file>

<file path=xl/ctrlProps/ctrlProp1129.xml><?xml version="1.0" encoding="utf-8"?>
<formControlPr xmlns="http://schemas.microsoft.com/office/spreadsheetml/2009/9/main" objectType="CheckBox" fmlaLink="$N$566" lockText="1" noThreeD="1"/>
</file>

<file path=xl/ctrlProps/ctrlProp1130.xml><?xml version="1.0" encoding="utf-8"?>
<formControlPr xmlns="http://schemas.microsoft.com/office/spreadsheetml/2009/9/main" objectType="CheckBox" fmlaLink="$N$567" lockText="1" noThreeD="1"/>
</file>

<file path=xl/ctrlProps/ctrlProp1131.xml><?xml version="1.0" encoding="utf-8"?>
<formControlPr xmlns="http://schemas.microsoft.com/office/spreadsheetml/2009/9/main" objectType="CheckBox" fmlaLink="$N$568" lockText="1" noThreeD="1"/>
</file>

<file path=xl/ctrlProps/ctrlProp1132.xml><?xml version="1.0" encoding="utf-8"?>
<formControlPr xmlns="http://schemas.microsoft.com/office/spreadsheetml/2009/9/main" objectType="CheckBox" fmlaLink="$N$569" lockText="1" noThreeD="1"/>
</file>

<file path=xl/ctrlProps/ctrlProp1133.xml><?xml version="1.0" encoding="utf-8"?>
<formControlPr xmlns="http://schemas.microsoft.com/office/spreadsheetml/2009/9/main" objectType="CheckBox" fmlaLink="$N$570" lockText="1" noThreeD="1"/>
</file>

<file path=xl/ctrlProps/ctrlProp1134.xml><?xml version="1.0" encoding="utf-8"?>
<formControlPr xmlns="http://schemas.microsoft.com/office/spreadsheetml/2009/9/main" objectType="CheckBox" fmlaLink="$N$571" lockText="1" noThreeD="1"/>
</file>

<file path=xl/ctrlProps/ctrlProp1135.xml><?xml version="1.0" encoding="utf-8"?>
<formControlPr xmlns="http://schemas.microsoft.com/office/spreadsheetml/2009/9/main" objectType="CheckBox" fmlaLink="$N$572" lockText="1" noThreeD="1"/>
</file>

<file path=xl/ctrlProps/ctrlProp1136.xml><?xml version="1.0" encoding="utf-8"?>
<formControlPr xmlns="http://schemas.microsoft.com/office/spreadsheetml/2009/9/main" objectType="CheckBox" fmlaLink="$N$573" lockText="1" noThreeD="1"/>
</file>

<file path=xl/ctrlProps/ctrlProp1137.xml><?xml version="1.0" encoding="utf-8"?>
<formControlPr xmlns="http://schemas.microsoft.com/office/spreadsheetml/2009/9/main" objectType="CheckBox" fmlaLink="$N$574" lockText="1" noThreeD="1"/>
</file>

<file path=xl/ctrlProps/ctrlProp1138.xml><?xml version="1.0" encoding="utf-8"?>
<formControlPr xmlns="http://schemas.microsoft.com/office/spreadsheetml/2009/9/main" objectType="CheckBox" fmlaLink="$N$575" lockText="1" noThreeD="1"/>
</file>

<file path=xl/ctrlProps/ctrlProp1139.xml><?xml version="1.0" encoding="utf-8"?>
<formControlPr xmlns="http://schemas.microsoft.com/office/spreadsheetml/2009/9/main" objectType="CheckBox" fmlaLink="$N$576" lockText="1" noThreeD="1"/>
</file>

<file path=xl/ctrlProps/ctrlProp1140.xml><?xml version="1.0" encoding="utf-8"?>
<formControlPr xmlns="http://schemas.microsoft.com/office/spreadsheetml/2009/9/main" objectType="CheckBox" fmlaLink="$N$577" lockText="1" noThreeD="1"/>
</file>

<file path=xl/ctrlProps/ctrlProp1141.xml><?xml version="1.0" encoding="utf-8"?>
<formControlPr xmlns="http://schemas.microsoft.com/office/spreadsheetml/2009/9/main" objectType="CheckBox" fmlaLink="$N$578" lockText="1" noThreeD="1"/>
</file>

<file path=xl/ctrlProps/ctrlProp1142.xml><?xml version="1.0" encoding="utf-8"?>
<formControlPr xmlns="http://schemas.microsoft.com/office/spreadsheetml/2009/9/main" objectType="CheckBox" fmlaLink="$N$579" lockText="1" noThreeD="1"/>
</file>

<file path=xl/ctrlProps/ctrlProp1143.xml><?xml version="1.0" encoding="utf-8"?>
<formControlPr xmlns="http://schemas.microsoft.com/office/spreadsheetml/2009/9/main" objectType="CheckBox" fmlaLink="$N$580" lockText="1" noThreeD="1"/>
</file>

<file path=xl/ctrlProps/ctrlProp1144.xml><?xml version="1.0" encoding="utf-8"?>
<formControlPr xmlns="http://schemas.microsoft.com/office/spreadsheetml/2009/9/main" objectType="CheckBox" fmlaLink="$N$581" lockText="1" noThreeD="1"/>
</file>

<file path=xl/ctrlProps/ctrlProp1145.xml><?xml version="1.0" encoding="utf-8"?>
<formControlPr xmlns="http://schemas.microsoft.com/office/spreadsheetml/2009/9/main" objectType="CheckBox" fmlaLink="$N$582" lockText="1" noThreeD="1"/>
</file>

<file path=xl/ctrlProps/ctrlProp1146.xml><?xml version="1.0" encoding="utf-8"?>
<formControlPr xmlns="http://schemas.microsoft.com/office/spreadsheetml/2009/9/main" objectType="CheckBox" fmlaLink="$N$583" lockText="1" noThreeD="1"/>
</file>

<file path=xl/ctrlProps/ctrlProp1147.xml><?xml version="1.0" encoding="utf-8"?>
<formControlPr xmlns="http://schemas.microsoft.com/office/spreadsheetml/2009/9/main" objectType="CheckBox" fmlaLink="$N$584" lockText="1" noThreeD="1"/>
</file>

<file path=xl/ctrlProps/ctrlProp1148.xml><?xml version="1.0" encoding="utf-8"?>
<formControlPr xmlns="http://schemas.microsoft.com/office/spreadsheetml/2009/9/main" objectType="CheckBox" fmlaLink="$N$585" lockText="1" noThreeD="1"/>
</file>

<file path=xl/ctrlProps/ctrlProp1149.xml><?xml version="1.0" encoding="utf-8"?>
<formControlPr xmlns="http://schemas.microsoft.com/office/spreadsheetml/2009/9/main" objectType="CheckBox" fmlaLink="$N$586" lockText="1" noThreeD="1"/>
</file>

<file path=xl/ctrlProps/ctrlProp1150.xml><?xml version="1.0" encoding="utf-8"?>
<formControlPr xmlns="http://schemas.microsoft.com/office/spreadsheetml/2009/9/main" objectType="CheckBox" fmlaLink="$N$587" lockText="1" noThreeD="1"/>
</file>

<file path=xl/ctrlProps/ctrlProp1151.xml><?xml version="1.0" encoding="utf-8"?>
<formControlPr xmlns="http://schemas.microsoft.com/office/spreadsheetml/2009/9/main" objectType="CheckBox" fmlaLink="$N$588" lockText="1" noThreeD="1"/>
</file>

<file path=xl/ctrlProps/ctrlProp1152.xml><?xml version="1.0" encoding="utf-8"?>
<formControlPr xmlns="http://schemas.microsoft.com/office/spreadsheetml/2009/9/main" objectType="CheckBox" fmlaLink="$N$589" lockText="1" noThreeD="1"/>
</file>

<file path=xl/ctrlProps/ctrlProp1153.xml><?xml version="1.0" encoding="utf-8"?>
<formControlPr xmlns="http://schemas.microsoft.com/office/spreadsheetml/2009/9/main" objectType="CheckBox" fmlaLink="$N$590" lockText="1" noThreeD="1"/>
</file>

<file path=xl/ctrlProps/ctrlProp1154.xml><?xml version="1.0" encoding="utf-8"?>
<formControlPr xmlns="http://schemas.microsoft.com/office/spreadsheetml/2009/9/main" objectType="CheckBox" fmlaLink="$N$591" lockText="1" noThreeD="1"/>
</file>

<file path=xl/ctrlProps/ctrlProp1155.xml><?xml version="1.0" encoding="utf-8"?>
<formControlPr xmlns="http://schemas.microsoft.com/office/spreadsheetml/2009/9/main" objectType="CheckBox" fmlaLink="$N$592" lockText="1" noThreeD="1"/>
</file>

<file path=xl/ctrlProps/ctrlProp1156.xml><?xml version="1.0" encoding="utf-8"?>
<formControlPr xmlns="http://schemas.microsoft.com/office/spreadsheetml/2009/9/main" objectType="CheckBox" fmlaLink="$N$593" lockText="1" noThreeD="1"/>
</file>

<file path=xl/ctrlProps/ctrlProp1157.xml><?xml version="1.0" encoding="utf-8"?>
<formControlPr xmlns="http://schemas.microsoft.com/office/spreadsheetml/2009/9/main" objectType="CheckBox" fmlaLink="$N$594" lockText="1" noThreeD="1"/>
</file>

<file path=xl/ctrlProps/ctrlProp1158.xml><?xml version="1.0" encoding="utf-8"?>
<formControlPr xmlns="http://schemas.microsoft.com/office/spreadsheetml/2009/9/main" objectType="CheckBox" fmlaLink="$N$595" lockText="1" noThreeD="1"/>
</file>

<file path=xl/ctrlProps/ctrlProp1159.xml><?xml version="1.0" encoding="utf-8"?>
<formControlPr xmlns="http://schemas.microsoft.com/office/spreadsheetml/2009/9/main" objectType="CheckBox" fmlaLink="$N$596" lockText="1" noThreeD="1"/>
</file>

<file path=xl/ctrlProps/ctrlProp1160.xml><?xml version="1.0" encoding="utf-8"?>
<formControlPr xmlns="http://schemas.microsoft.com/office/spreadsheetml/2009/9/main" objectType="CheckBox" fmlaLink="$N$597" lockText="1" noThreeD="1"/>
</file>

<file path=xl/ctrlProps/ctrlProp1161.xml><?xml version="1.0" encoding="utf-8"?>
<formControlPr xmlns="http://schemas.microsoft.com/office/spreadsheetml/2009/9/main" objectType="CheckBox" fmlaLink="$N$598" lockText="1" noThreeD="1"/>
</file>

<file path=xl/ctrlProps/ctrlProp1162.xml><?xml version="1.0" encoding="utf-8"?>
<formControlPr xmlns="http://schemas.microsoft.com/office/spreadsheetml/2009/9/main" objectType="CheckBox" fmlaLink="$N$599" lockText="1" noThreeD="1"/>
</file>

<file path=xl/ctrlProps/ctrlProp1163.xml><?xml version="1.0" encoding="utf-8"?>
<formControlPr xmlns="http://schemas.microsoft.com/office/spreadsheetml/2009/9/main" objectType="CheckBox" fmlaLink="$N$600" lockText="1" noThreeD="1"/>
</file>

<file path=xl/ctrlProps/ctrlProp1164.xml><?xml version="1.0" encoding="utf-8"?>
<formControlPr xmlns="http://schemas.microsoft.com/office/spreadsheetml/2009/9/main" objectType="CheckBox" fmlaLink="$N$601" lockText="1" noThreeD="1"/>
</file>

<file path=xl/ctrlProps/ctrlProp1165.xml><?xml version="1.0" encoding="utf-8"?>
<formControlPr xmlns="http://schemas.microsoft.com/office/spreadsheetml/2009/9/main" objectType="CheckBox" fmlaLink="$N$602" lockText="1" noThreeD="1"/>
</file>

<file path=xl/ctrlProps/ctrlProp1166.xml><?xml version="1.0" encoding="utf-8"?>
<formControlPr xmlns="http://schemas.microsoft.com/office/spreadsheetml/2009/9/main" objectType="CheckBox" fmlaLink="$N$603" lockText="1" noThreeD="1"/>
</file>

<file path=xl/ctrlProps/ctrlProp1167.xml><?xml version="1.0" encoding="utf-8"?>
<formControlPr xmlns="http://schemas.microsoft.com/office/spreadsheetml/2009/9/main" objectType="CheckBox" fmlaLink="$N$604" lockText="1" noThreeD="1"/>
</file>

<file path=xl/ctrlProps/ctrlProp1168.xml><?xml version="1.0" encoding="utf-8"?>
<formControlPr xmlns="http://schemas.microsoft.com/office/spreadsheetml/2009/9/main" objectType="CheckBox" fmlaLink="$N$605" lockText="1" noThreeD="1"/>
</file>

<file path=xl/ctrlProps/ctrlProp1169.xml><?xml version="1.0" encoding="utf-8"?>
<formControlPr xmlns="http://schemas.microsoft.com/office/spreadsheetml/2009/9/main" objectType="CheckBox" fmlaLink="$N$606" lockText="1" noThreeD="1"/>
</file>

<file path=xl/ctrlProps/ctrlProp1170.xml><?xml version="1.0" encoding="utf-8"?>
<formControlPr xmlns="http://schemas.microsoft.com/office/spreadsheetml/2009/9/main" objectType="CheckBox" fmlaLink="$N$607" lockText="1" noThreeD="1"/>
</file>

<file path=xl/ctrlProps/ctrlProp1171.xml><?xml version="1.0" encoding="utf-8"?>
<formControlPr xmlns="http://schemas.microsoft.com/office/spreadsheetml/2009/9/main" objectType="CheckBox" fmlaLink="$N$608" lockText="1" noThreeD="1"/>
</file>

<file path=xl/ctrlProps/ctrlProp1172.xml><?xml version="1.0" encoding="utf-8"?>
<formControlPr xmlns="http://schemas.microsoft.com/office/spreadsheetml/2009/9/main" objectType="CheckBox" fmlaLink="$N$609" lockText="1" noThreeD="1"/>
</file>

<file path=xl/ctrlProps/ctrlProp1173.xml><?xml version="1.0" encoding="utf-8"?>
<formControlPr xmlns="http://schemas.microsoft.com/office/spreadsheetml/2009/9/main" objectType="CheckBox" fmlaLink="$N$610" lockText="1" noThreeD="1"/>
</file>

<file path=xl/ctrlProps/ctrlProp1174.xml><?xml version="1.0" encoding="utf-8"?>
<formControlPr xmlns="http://schemas.microsoft.com/office/spreadsheetml/2009/9/main" objectType="CheckBox" fmlaLink="$N$611" lockText="1" noThreeD="1"/>
</file>

<file path=xl/ctrlProps/ctrlProp1175.xml><?xml version="1.0" encoding="utf-8"?>
<formControlPr xmlns="http://schemas.microsoft.com/office/spreadsheetml/2009/9/main" objectType="CheckBox" fmlaLink="$N$612" lockText="1" noThreeD="1"/>
</file>

<file path=xl/ctrlProps/ctrlProp1176.xml><?xml version="1.0" encoding="utf-8"?>
<formControlPr xmlns="http://schemas.microsoft.com/office/spreadsheetml/2009/9/main" objectType="CheckBox" fmlaLink="$N$613" lockText="1" noThreeD="1"/>
</file>

<file path=xl/ctrlProps/ctrlProp1177.xml><?xml version="1.0" encoding="utf-8"?>
<formControlPr xmlns="http://schemas.microsoft.com/office/spreadsheetml/2009/9/main" objectType="CheckBox" fmlaLink="$N$614" lockText="1" noThreeD="1"/>
</file>

<file path=xl/ctrlProps/ctrlProp1178.xml><?xml version="1.0" encoding="utf-8"?>
<formControlPr xmlns="http://schemas.microsoft.com/office/spreadsheetml/2009/9/main" objectType="CheckBox" fmlaLink="$N$615" lockText="1" noThreeD="1"/>
</file>

<file path=xl/ctrlProps/ctrlProp1179.xml><?xml version="1.0" encoding="utf-8"?>
<formControlPr xmlns="http://schemas.microsoft.com/office/spreadsheetml/2009/9/main" objectType="CheckBox" fmlaLink="$N$616" lockText="1" noThreeD="1"/>
</file>

<file path=xl/ctrlProps/ctrlProp1180.xml><?xml version="1.0" encoding="utf-8"?>
<formControlPr xmlns="http://schemas.microsoft.com/office/spreadsheetml/2009/9/main" objectType="CheckBox" fmlaLink="$N$617" lockText="1" noThreeD="1"/>
</file>

<file path=xl/ctrlProps/ctrlProp1181.xml><?xml version="1.0" encoding="utf-8"?>
<formControlPr xmlns="http://schemas.microsoft.com/office/spreadsheetml/2009/9/main" objectType="CheckBox" fmlaLink="$N$618" lockText="1" noThreeD="1"/>
</file>

<file path=xl/ctrlProps/ctrlProp1182.xml><?xml version="1.0" encoding="utf-8"?>
<formControlPr xmlns="http://schemas.microsoft.com/office/spreadsheetml/2009/9/main" objectType="CheckBox" fmlaLink="$N$619" lockText="1" noThreeD="1"/>
</file>

<file path=xl/ctrlProps/ctrlProp1183.xml><?xml version="1.0" encoding="utf-8"?>
<formControlPr xmlns="http://schemas.microsoft.com/office/spreadsheetml/2009/9/main" objectType="CheckBox" fmlaLink="$N$620" lockText="1" noThreeD="1"/>
</file>

<file path=xl/ctrlProps/ctrlProp1184.xml><?xml version="1.0" encoding="utf-8"?>
<formControlPr xmlns="http://schemas.microsoft.com/office/spreadsheetml/2009/9/main" objectType="CheckBox" fmlaLink="$N$621" lockText="1" noThreeD="1"/>
</file>

<file path=xl/ctrlProps/ctrlProp1185.xml><?xml version="1.0" encoding="utf-8"?>
<formControlPr xmlns="http://schemas.microsoft.com/office/spreadsheetml/2009/9/main" objectType="CheckBox" fmlaLink="$N$622" lockText="1" noThreeD="1"/>
</file>

<file path=xl/ctrlProps/ctrlProp1186.xml><?xml version="1.0" encoding="utf-8"?>
<formControlPr xmlns="http://schemas.microsoft.com/office/spreadsheetml/2009/9/main" objectType="CheckBox" fmlaLink="$N$623" lockText="1" noThreeD="1"/>
</file>

<file path=xl/ctrlProps/ctrlProp1187.xml><?xml version="1.0" encoding="utf-8"?>
<formControlPr xmlns="http://schemas.microsoft.com/office/spreadsheetml/2009/9/main" objectType="CheckBox" fmlaLink="$N$624" lockText="1" noThreeD="1"/>
</file>

<file path=xl/ctrlProps/ctrlProp1188.xml><?xml version="1.0" encoding="utf-8"?>
<formControlPr xmlns="http://schemas.microsoft.com/office/spreadsheetml/2009/9/main" objectType="CheckBox" fmlaLink="$N$625" lockText="1" noThreeD="1"/>
</file>

<file path=xl/ctrlProps/ctrlProp1189.xml><?xml version="1.0" encoding="utf-8"?>
<formControlPr xmlns="http://schemas.microsoft.com/office/spreadsheetml/2009/9/main" objectType="CheckBox" fmlaLink="$N$626" lockText="1" noThreeD="1"/>
</file>

<file path=xl/ctrlProps/ctrlProp1190.xml><?xml version="1.0" encoding="utf-8"?>
<formControlPr xmlns="http://schemas.microsoft.com/office/spreadsheetml/2009/9/main" objectType="CheckBox" fmlaLink="$N$627" lockText="1" noThreeD="1"/>
</file>

<file path=xl/ctrlProps/ctrlProp1191.xml><?xml version="1.0" encoding="utf-8"?>
<formControlPr xmlns="http://schemas.microsoft.com/office/spreadsheetml/2009/9/main" objectType="CheckBox" fmlaLink="$N$628" lockText="1" noThreeD="1"/>
</file>

<file path=xl/ctrlProps/ctrlProp1192.xml><?xml version="1.0" encoding="utf-8"?>
<formControlPr xmlns="http://schemas.microsoft.com/office/spreadsheetml/2009/9/main" objectType="CheckBox" fmlaLink="$N$629" lockText="1" noThreeD="1"/>
</file>

<file path=xl/ctrlProps/ctrlProp1193.xml><?xml version="1.0" encoding="utf-8"?>
<formControlPr xmlns="http://schemas.microsoft.com/office/spreadsheetml/2009/9/main" objectType="CheckBox" fmlaLink="$N$630" lockText="1" noThreeD="1"/>
</file>

<file path=xl/ctrlProps/ctrlProp1194.xml><?xml version="1.0" encoding="utf-8"?>
<formControlPr xmlns="http://schemas.microsoft.com/office/spreadsheetml/2009/9/main" objectType="CheckBox" fmlaLink="$N$631" lockText="1" noThreeD="1"/>
</file>

<file path=xl/ctrlProps/ctrlProp1195.xml><?xml version="1.0" encoding="utf-8"?>
<formControlPr xmlns="http://schemas.microsoft.com/office/spreadsheetml/2009/9/main" objectType="CheckBox" fmlaLink="$N$499" lockText="1" noThreeD="1"/>
</file>

<file path=xl/ctrlProps/ctrlProp1196.xml><?xml version="1.0" encoding="utf-8"?>
<formControlPr xmlns="http://schemas.microsoft.com/office/spreadsheetml/2009/9/main" objectType="CheckBox" fmlaLink="$N$498" lockText="1" noThreeD="1"/>
</file>

<file path=xl/ctrlProps/ctrlProp1197.xml><?xml version="1.0" encoding="utf-8"?>
<formControlPr xmlns="http://schemas.microsoft.com/office/spreadsheetml/2009/9/main" objectType="CheckBox" fmlaLink="$L$3" lockText="1" noThreeD="1"/>
</file>

<file path=xl/ctrlProps/ctrlProp1198.xml><?xml version="1.0" encoding="utf-8"?>
<formControlPr xmlns="http://schemas.microsoft.com/office/spreadsheetml/2009/9/main" objectType="CheckBox" fmlaLink="$L$4" lockText="1" noThreeD="1"/>
</file>

<file path=xl/ctrlProps/ctrlProp1199.xml><?xml version="1.0" encoding="utf-8"?>
<formControlPr xmlns="http://schemas.microsoft.com/office/spreadsheetml/2009/9/main" objectType="CheckBox" fmlaLink="$L$5" lockText="1" noThreeD="1"/>
</file>

<file path=xl/ctrlProps/ctrlProp1200.xml><?xml version="1.0" encoding="utf-8"?>
<formControlPr xmlns="http://schemas.microsoft.com/office/spreadsheetml/2009/9/main" objectType="CheckBox" fmlaLink="$L$6" lockText="1" noThreeD="1"/>
</file>

<file path=xl/ctrlProps/ctrlProp1201.xml><?xml version="1.0" encoding="utf-8"?>
<formControlPr xmlns="http://schemas.microsoft.com/office/spreadsheetml/2009/9/main" objectType="CheckBox" fmlaLink="$L$7" lockText="1" noThreeD="1"/>
</file>

<file path=xl/ctrlProps/ctrlProp1202.xml><?xml version="1.0" encoding="utf-8"?>
<formControlPr xmlns="http://schemas.microsoft.com/office/spreadsheetml/2009/9/main" objectType="CheckBox" fmlaLink="$L$8" lockText="1" noThreeD="1"/>
</file>

<file path=xl/ctrlProps/ctrlProp1203.xml><?xml version="1.0" encoding="utf-8"?>
<formControlPr xmlns="http://schemas.microsoft.com/office/spreadsheetml/2009/9/main" objectType="CheckBox" fmlaLink="$L$9" lockText="1" noThreeD="1"/>
</file>

<file path=xl/ctrlProps/ctrlProp1204.xml><?xml version="1.0" encoding="utf-8"?>
<formControlPr xmlns="http://schemas.microsoft.com/office/spreadsheetml/2009/9/main" objectType="CheckBox" fmlaLink="$L$10" lockText="1" noThreeD="1"/>
</file>

<file path=xl/ctrlProps/ctrlProp1205.xml><?xml version="1.0" encoding="utf-8"?>
<formControlPr xmlns="http://schemas.microsoft.com/office/spreadsheetml/2009/9/main" objectType="CheckBox" fmlaLink="$L$11" lockText="1" noThreeD="1"/>
</file>

<file path=xl/ctrlProps/ctrlProp1206.xml><?xml version="1.0" encoding="utf-8"?>
<formControlPr xmlns="http://schemas.microsoft.com/office/spreadsheetml/2009/9/main" objectType="CheckBox" fmlaLink="$L$12" lockText="1" noThreeD="1"/>
</file>

<file path=xl/ctrlProps/ctrlProp1207.xml><?xml version="1.0" encoding="utf-8"?>
<formControlPr xmlns="http://schemas.microsoft.com/office/spreadsheetml/2009/9/main" objectType="CheckBox" fmlaLink="$L$13" lockText="1" noThreeD="1"/>
</file>

<file path=xl/ctrlProps/ctrlProp1208.xml><?xml version="1.0" encoding="utf-8"?>
<formControlPr xmlns="http://schemas.microsoft.com/office/spreadsheetml/2009/9/main" objectType="CheckBox" fmlaLink="$L$14" lockText="1" noThreeD="1"/>
</file>

<file path=xl/ctrlProps/ctrlProp1209.xml><?xml version="1.0" encoding="utf-8"?>
<formControlPr xmlns="http://schemas.microsoft.com/office/spreadsheetml/2009/9/main" objectType="CheckBox" fmlaLink="$L$15" lockText="1" noThreeD="1"/>
</file>

<file path=xl/ctrlProps/ctrlProp1210.xml><?xml version="1.0" encoding="utf-8"?>
<formControlPr xmlns="http://schemas.microsoft.com/office/spreadsheetml/2009/9/main" objectType="CheckBox" fmlaLink="$L$16" lockText="1" noThreeD="1"/>
</file>

<file path=xl/ctrlProps/ctrlProp1211.xml><?xml version="1.0" encoding="utf-8"?>
<formControlPr xmlns="http://schemas.microsoft.com/office/spreadsheetml/2009/9/main" objectType="CheckBox" fmlaLink="$L$17" lockText="1" noThreeD="1"/>
</file>

<file path=xl/ctrlProps/ctrlProp1212.xml><?xml version="1.0" encoding="utf-8"?>
<formControlPr xmlns="http://schemas.microsoft.com/office/spreadsheetml/2009/9/main" objectType="CheckBox" fmlaLink="$L$18" lockText="1" noThreeD="1"/>
</file>

<file path=xl/ctrlProps/ctrlProp1213.xml><?xml version="1.0" encoding="utf-8"?>
<formControlPr xmlns="http://schemas.microsoft.com/office/spreadsheetml/2009/9/main" objectType="CheckBox" fmlaLink="$L$19" lockText="1" noThreeD="1"/>
</file>

<file path=xl/ctrlProps/ctrlProp1214.xml><?xml version="1.0" encoding="utf-8"?>
<formControlPr xmlns="http://schemas.microsoft.com/office/spreadsheetml/2009/9/main" objectType="CheckBox" fmlaLink="$L$20" lockText="1" noThreeD="1"/>
</file>

<file path=xl/ctrlProps/ctrlProp1215.xml><?xml version="1.0" encoding="utf-8"?>
<formControlPr xmlns="http://schemas.microsoft.com/office/spreadsheetml/2009/9/main" objectType="CheckBox" fmlaLink="$L$21" lockText="1" noThreeD="1"/>
</file>

<file path=xl/ctrlProps/ctrlProp1216.xml><?xml version="1.0" encoding="utf-8"?>
<formControlPr xmlns="http://schemas.microsoft.com/office/spreadsheetml/2009/9/main" objectType="CheckBox" fmlaLink="$L$22" lockText="1" noThreeD="1"/>
</file>

<file path=xl/ctrlProps/ctrlProp1217.xml><?xml version="1.0" encoding="utf-8"?>
<formControlPr xmlns="http://schemas.microsoft.com/office/spreadsheetml/2009/9/main" objectType="CheckBox" fmlaLink="$L$23" lockText="1" noThreeD="1"/>
</file>

<file path=xl/ctrlProps/ctrlProp1218.xml><?xml version="1.0" encoding="utf-8"?>
<formControlPr xmlns="http://schemas.microsoft.com/office/spreadsheetml/2009/9/main" objectType="CheckBox" fmlaLink="$L$24" lockText="1" noThreeD="1"/>
</file>

<file path=xl/ctrlProps/ctrlProp1219.xml><?xml version="1.0" encoding="utf-8"?>
<formControlPr xmlns="http://schemas.microsoft.com/office/spreadsheetml/2009/9/main" objectType="CheckBox" fmlaLink="$L$25" lockText="1" noThreeD="1"/>
</file>

<file path=xl/ctrlProps/ctrlProp1220.xml><?xml version="1.0" encoding="utf-8"?>
<formControlPr xmlns="http://schemas.microsoft.com/office/spreadsheetml/2009/9/main" objectType="CheckBox" fmlaLink="$L$26" lockText="1" noThreeD="1"/>
</file>

<file path=xl/ctrlProps/ctrlProp1221.xml><?xml version="1.0" encoding="utf-8"?>
<formControlPr xmlns="http://schemas.microsoft.com/office/spreadsheetml/2009/9/main" objectType="CheckBox" fmlaLink="$L$27" lockText="1" noThreeD="1"/>
</file>

<file path=xl/ctrlProps/ctrlProp1222.xml><?xml version="1.0" encoding="utf-8"?>
<formControlPr xmlns="http://schemas.microsoft.com/office/spreadsheetml/2009/9/main" objectType="CheckBox" fmlaLink="$L$28" lockText="1" noThreeD="1"/>
</file>

<file path=xl/ctrlProps/ctrlProp1223.xml><?xml version="1.0" encoding="utf-8"?>
<formControlPr xmlns="http://schemas.microsoft.com/office/spreadsheetml/2009/9/main" objectType="CheckBox" fmlaLink="$L$29" lockText="1" noThreeD="1"/>
</file>

<file path=xl/ctrlProps/ctrlProp1224.xml><?xml version="1.0" encoding="utf-8"?>
<formControlPr xmlns="http://schemas.microsoft.com/office/spreadsheetml/2009/9/main" objectType="CheckBox" fmlaLink="$L$30" lockText="1" noThreeD="1"/>
</file>

<file path=xl/ctrlProps/ctrlProp1225.xml><?xml version="1.0" encoding="utf-8"?>
<formControlPr xmlns="http://schemas.microsoft.com/office/spreadsheetml/2009/9/main" objectType="CheckBox" fmlaLink="$L$31" lockText="1" noThreeD="1"/>
</file>

<file path=xl/ctrlProps/ctrlProp1226.xml><?xml version="1.0" encoding="utf-8"?>
<formControlPr xmlns="http://schemas.microsoft.com/office/spreadsheetml/2009/9/main" objectType="CheckBox" fmlaLink="$L$32" lockText="1" noThreeD="1"/>
</file>

<file path=xl/ctrlProps/ctrlProp1227.xml><?xml version="1.0" encoding="utf-8"?>
<formControlPr xmlns="http://schemas.microsoft.com/office/spreadsheetml/2009/9/main" objectType="CheckBox" fmlaLink="$L$33" lockText="1" noThreeD="1"/>
</file>

<file path=xl/ctrlProps/ctrlProp1228.xml><?xml version="1.0" encoding="utf-8"?>
<formControlPr xmlns="http://schemas.microsoft.com/office/spreadsheetml/2009/9/main" objectType="CheckBox" fmlaLink="$L$34" lockText="1" noThreeD="1"/>
</file>

<file path=xl/ctrlProps/ctrlProp1229.xml><?xml version="1.0" encoding="utf-8"?>
<formControlPr xmlns="http://schemas.microsoft.com/office/spreadsheetml/2009/9/main" objectType="CheckBox" fmlaLink="$L$35" lockText="1" noThreeD="1"/>
</file>

<file path=xl/ctrlProps/ctrlProp1230.xml><?xml version="1.0" encoding="utf-8"?>
<formControlPr xmlns="http://schemas.microsoft.com/office/spreadsheetml/2009/9/main" objectType="CheckBox" fmlaLink="$L$36" lockText="1" noThreeD="1"/>
</file>

<file path=xl/ctrlProps/ctrlProp1231.xml><?xml version="1.0" encoding="utf-8"?>
<formControlPr xmlns="http://schemas.microsoft.com/office/spreadsheetml/2009/9/main" objectType="CheckBox" fmlaLink="$L$37" lockText="1" noThreeD="1"/>
</file>

<file path=xl/ctrlProps/ctrlProp1232.xml><?xml version="1.0" encoding="utf-8"?>
<formControlPr xmlns="http://schemas.microsoft.com/office/spreadsheetml/2009/9/main" objectType="CheckBox" fmlaLink="$L$38" lockText="1" noThreeD="1"/>
</file>

<file path=xl/ctrlProps/ctrlProp1233.xml><?xml version="1.0" encoding="utf-8"?>
<formControlPr xmlns="http://schemas.microsoft.com/office/spreadsheetml/2009/9/main" objectType="CheckBox" fmlaLink="$L$39" lockText="1" noThreeD="1"/>
</file>

<file path=xl/ctrlProps/ctrlProp1234.xml><?xml version="1.0" encoding="utf-8"?>
<formControlPr xmlns="http://schemas.microsoft.com/office/spreadsheetml/2009/9/main" objectType="CheckBox" fmlaLink="$L$40" lockText="1" noThreeD="1"/>
</file>

<file path=xl/ctrlProps/ctrlProp1235.xml><?xml version="1.0" encoding="utf-8"?>
<formControlPr xmlns="http://schemas.microsoft.com/office/spreadsheetml/2009/9/main" objectType="CheckBox" fmlaLink="$L$41" lockText="1" noThreeD="1"/>
</file>

<file path=xl/ctrlProps/ctrlProp1236.xml><?xml version="1.0" encoding="utf-8"?>
<formControlPr xmlns="http://schemas.microsoft.com/office/spreadsheetml/2009/9/main" objectType="CheckBox" fmlaLink="$L$43" lockText="1" noThreeD="1"/>
</file>

<file path=xl/ctrlProps/ctrlProp1237.xml><?xml version="1.0" encoding="utf-8"?>
<formControlPr xmlns="http://schemas.microsoft.com/office/spreadsheetml/2009/9/main" objectType="CheckBox" fmlaLink="$L$42" lockText="1" noThreeD="1"/>
</file>

<file path=xl/ctrlProps/ctrlProp1238.xml><?xml version="1.0" encoding="utf-8"?>
<formControlPr xmlns="http://schemas.microsoft.com/office/spreadsheetml/2009/9/main" objectType="CheckBox" fmlaLink="$L$44" lockText="1" noThreeD="1"/>
</file>

<file path=xl/ctrlProps/ctrlProp1239.xml><?xml version="1.0" encoding="utf-8"?>
<formControlPr xmlns="http://schemas.microsoft.com/office/spreadsheetml/2009/9/main" objectType="CheckBox" fmlaLink="$L$45" lockText="1" noThreeD="1"/>
</file>

<file path=xl/ctrlProps/ctrlProp1240.xml><?xml version="1.0" encoding="utf-8"?>
<formControlPr xmlns="http://schemas.microsoft.com/office/spreadsheetml/2009/9/main" objectType="CheckBox" fmlaLink="$L$46" lockText="1" noThreeD="1"/>
</file>

<file path=xl/ctrlProps/ctrlProp1241.xml><?xml version="1.0" encoding="utf-8"?>
<formControlPr xmlns="http://schemas.microsoft.com/office/spreadsheetml/2009/9/main" objectType="CheckBox" fmlaLink="$L$47" lockText="1" noThreeD="1"/>
</file>

<file path=xl/ctrlProps/ctrlProp1242.xml><?xml version="1.0" encoding="utf-8"?>
<formControlPr xmlns="http://schemas.microsoft.com/office/spreadsheetml/2009/9/main" objectType="CheckBox" fmlaLink="$L$48" lockText="1" noThreeD="1"/>
</file>

<file path=xl/ctrlProps/ctrlProp1243.xml><?xml version="1.0" encoding="utf-8"?>
<formControlPr xmlns="http://schemas.microsoft.com/office/spreadsheetml/2009/9/main" objectType="CheckBox" fmlaLink="$L$49" lockText="1" noThreeD="1"/>
</file>

<file path=xl/ctrlProps/ctrlProp1244.xml><?xml version="1.0" encoding="utf-8"?>
<formControlPr xmlns="http://schemas.microsoft.com/office/spreadsheetml/2009/9/main" objectType="CheckBox" fmlaLink="$L$50" lockText="1" noThreeD="1"/>
</file>

<file path=xl/ctrlProps/ctrlProp1245.xml><?xml version="1.0" encoding="utf-8"?>
<formControlPr xmlns="http://schemas.microsoft.com/office/spreadsheetml/2009/9/main" objectType="CheckBox" fmlaLink="$L$51" lockText="1" noThreeD="1"/>
</file>

<file path=xl/ctrlProps/ctrlProp1246.xml><?xml version="1.0" encoding="utf-8"?>
<formControlPr xmlns="http://schemas.microsoft.com/office/spreadsheetml/2009/9/main" objectType="CheckBox" fmlaLink="$L$52" lockText="1" noThreeD="1"/>
</file>

<file path=xl/ctrlProps/ctrlProp1247.xml><?xml version="1.0" encoding="utf-8"?>
<formControlPr xmlns="http://schemas.microsoft.com/office/spreadsheetml/2009/9/main" objectType="CheckBox" fmlaLink="$L$53" lockText="1" noThreeD="1"/>
</file>

<file path=xl/ctrlProps/ctrlProp1248.xml><?xml version="1.0" encoding="utf-8"?>
<formControlPr xmlns="http://schemas.microsoft.com/office/spreadsheetml/2009/9/main" objectType="CheckBox" fmlaLink="$L$54" lockText="1" noThreeD="1"/>
</file>

<file path=xl/ctrlProps/ctrlProp1249.xml><?xml version="1.0" encoding="utf-8"?>
<formControlPr xmlns="http://schemas.microsoft.com/office/spreadsheetml/2009/9/main" objectType="CheckBox" fmlaLink="$L$55" lockText="1" noThreeD="1"/>
</file>

<file path=xl/ctrlProps/ctrlProp1250.xml><?xml version="1.0" encoding="utf-8"?>
<formControlPr xmlns="http://schemas.microsoft.com/office/spreadsheetml/2009/9/main" objectType="CheckBox" fmlaLink="$L$56" lockText="1" noThreeD="1"/>
</file>

<file path=xl/ctrlProps/ctrlProp1251.xml><?xml version="1.0" encoding="utf-8"?>
<formControlPr xmlns="http://schemas.microsoft.com/office/spreadsheetml/2009/9/main" objectType="CheckBox" fmlaLink="$L$57" lockText="1" noThreeD="1"/>
</file>

<file path=xl/ctrlProps/ctrlProp1252.xml><?xml version="1.0" encoding="utf-8"?>
<formControlPr xmlns="http://schemas.microsoft.com/office/spreadsheetml/2009/9/main" objectType="CheckBox" fmlaLink="$L$58" lockText="1" noThreeD="1"/>
</file>

<file path=xl/ctrlProps/ctrlProp1253.xml><?xml version="1.0" encoding="utf-8"?>
<formControlPr xmlns="http://schemas.microsoft.com/office/spreadsheetml/2009/9/main" objectType="CheckBox" fmlaLink="$L$59" lockText="1" noThreeD="1"/>
</file>

<file path=xl/ctrlProps/ctrlProp1254.xml><?xml version="1.0" encoding="utf-8"?>
<formControlPr xmlns="http://schemas.microsoft.com/office/spreadsheetml/2009/9/main" objectType="CheckBox" fmlaLink="$L$60" lockText="1" noThreeD="1"/>
</file>

<file path=xl/ctrlProps/ctrlProp1255.xml><?xml version="1.0" encoding="utf-8"?>
<formControlPr xmlns="http://schemas.microsoft.com/office/spreadsheetml/2009/9/main" objectType="CheckBox" fmlaLink="$L$61" lockText="1" noThreeD="1"/>
</file>

<file path=xl/ctrlProps/ctrlProp1256.xml><?xml version="1.0" encoding="utf-8"?>
<formControlPr xmlns="http://schemas.microsoft.com/office/spreadsheetml/2009/9/main" objectType="CheckBox" fmlaLink="$L$62" lockText="1" noThreeD="1"/>
</file>

<file path=xl/ctrlProps/ctrlProp1257.xml><?xml version="1.0" encoding="utf-8"?>
<formControlPr xmlns="http://schemas.microsoft.com/office/spreadsheetml/2009/9/main" objectType="CheckBox" fmlaLink="$L$63" lockText="1" noThreeD="1"/>
</file>

<file path=xl/ctrlProps/ctrlProp1258.xml><?xml version="1.0" encoding="utf-8"?>
<formControlPr xmlns="http://schemas.microsoft.com/office/spreadsheetml/2009/9/main" objectType="CheckBox" fmlaLink="$L$64" lockText="1" noThreeD="1"/>
</file>

<file path=xl/ctrlProps/ctrlProp1259.xml><?xml version="1.0" encoding="utf-8"?>
<formControlPr xmlns="http://schemas.microsoft.com/office/spreadsheetml/2009/9/main" objectType="CheckBox" fmlaLink="$L$65" lockText="1" noThreeD="1"/>
</file>

<file path=xl/ctrlProps/ctrlProp1260.xml><?xml version="1.0" encoding="utf-8"?>
<formControlPr xmlns="http://schemas.microsoft.com/office/spreadsheetml/2009/9/main" objectType="CheckBox" fmlaLink="$L$66" lockText="1" noThreeD="1"/>
</file>

<file path=xl/ctrlProps/ctrlProp1261.xml><?xml version="1.0" encoding="utf-8"?>
<formControlPr xmlns="http://schemas.microsoft.com/office/spreadsheetml/2009/9/main" objectType="CheckBox" fmlaLink="$L$67" lockText="1" noThreeD="1"/>
</file>

<file path=xl/ctrlProps/ctrlProp1262.xml><?xml version="1.0" encoding="utf-8"?>
<formControlPr xmlns="http://schemas.microsoft.com/office/spreadsheetml/2009/9/main" objectType="CheckBox" fmlaLink="$L$68" lockText="1" noThreeD="1"/>
</file>

<file path=xl/ctrlProps/ctrlProp1263.xml><?xml version="1.0" encoding="utf-8"?>
<formControlPr xmlns="http://schemas.microsoft.com/office/spreadsheetml/2009/9/main" objectType="CheckBox" fmlaLink="$L$69" lockText="1" noThreeD="1"/>
</file>

<file path=xl/ctrlProps/ctrlProp1264.xml><?xml version="1.0" encoding="utf-8"?>
<formControlPr xmlns="http://schemas.microsoft.com/office/spreadsheetml/2009/9/main" objectType="CheckBox" fmlaLink="$L$70" lockText="1" noThreeD="1"/>
</file>

<file path=xl/ctrlProps/ctrlProp1265.xml><?xml version="1.0" encoding="utf-8"?>
<formControlPr xmlns="http://schemas.microsoft.com/office/spreadsheetml/2009/9/main" objectType="CheckBox" fmlaLink="$L$71" lockText="1" noThreeD="1"/>
</file>

<file path=xl/ctrlProps/ctrlProp1266.xml><?xml version="1.0" encoding="utf-8"?>
<formControlPr xmlns="http://schemas.microsoft.com/office/spreadsheetml/2009/9/main" objectType="CheckBox" fmlaLink="$L$72" lockText="1" noThreeD="1"/>
</file>

<file path=xl/ctrlProps/ctrlProp1267.xml><?xml version="1.0" encoding="utf-8"?>
<formControlPr xmlns="http://schemas.microsoft.com/office/spreadsheetml/2009/9/main" objectType="CheckBox" fmlaLink="$L$73" lockText="1" noThreeD="1"/>
</file>

<file path=xl/ctrlProps/ctrlProp1268.xml><?xml version="1.0" encoding="utf-8"?>
<formControlPr xmlns="http://schemas.microsoft.com/office/spreadsheetml/2009/9/main" objectType="CheckBox" fmlaLink="$L$74" lockText="1" noThreeD="1"/>
</file>

<file path=xl/ctrlProps/ctrlProp1269.xml><?xml version="1.0" encoding="utf-8"?>
<formControlPr xmlns="http://schemas.microsoft.com/office/spreadsheetml/2009/9/main" objectType="CheckBox" fmlaLink="$L$75" lockText="1" noThreeD="1"/>
</file>

<file path=xl/ctrlProps/ctrlProp1270.xml><?xml version="1.0" encoding="utf-8"?>
<formControlPr xmlns="http://schemas.microsoft.com/office/spreadsheetml/2009/9/main" objectType="CheckBox" fmlaLink="$L$76" lockText="1" noThreeD="1"/>
</file>

<file path=xl/ctrlProps/ctrlProp1271.xml><?xml version="1.0" encoding="utf-8"?>
<formControlPr xmlns="http://schemas.microsoft.com/office/spreadsheetml/2009/9/main" objectType="CheckBox" fmlaLink="$L$77" lockText="1" noThreeD="1"/>
</file>

<file path=xl/ctrlProps/ctrlProp1272.xml><?xml version="1.0" encoding="utf-8"?>
<formControlPr xmlns="http://schemas.microsoft.com/office/spreadsheetml/2009/9/main" objectType="CheckBox" fmlaLink="$L$78" lockText="1" noThreeD="1"/>
</file>

<file path=xl/ctrlProps/ctrlProp1273.xml><?xml version="1.0" encoding="utf-8"?>
<formControlPr xmlns="http://schemas.microsoft.com/office/spreadsheetml/2009/9/main" objectType="CheckBox" fmlaLink="$L$79" lockText="1" noThreeD="1"/>
</file>

<file path=xl/ctrlProps/ctrlProp1274.xml><?xml version="1.0" encoding="utf-8"?>
<formControlPr xmlns="http://schemas.microsoft.com/office/spreadsheetml/2009/9/main" objectType="CheckBox" fmlaLink="$L$80" lockText="1" noThreeD="1"/>
</file>

<file path=xl/ctrlProps/ctrlProp1275.xml><?xml version="1.0" encoding="utf-8"?>
<formControlPr xmlns="http://schemas.microsoft.com/office/spreadsheetml/2009/9/main" objectType="CheckBox" fmlaLink="$L$81" lockText="1" noThreeD="1"/>
</file>

<file path=xl/ctrlProps/ctrlProp1276.xml><?xml version="1.0" encoding="utf-8"?>
<formControlPr xmlns="http://schemas.microsoft.com/office/spreadsheetml/2009/9/main" objectType="CheckBox" fmlaLink="$L$82" lockText="1" noThreeD="1"/>
</file>

<file path=xl/ctrlProps/ctrlProp1277.xml><?xml version="1.0" encoding="utf-8"?>
<formControlPr xmlns="http://schemas.microsoft.com/office/spreadsheetml/2009/9/main" objectType="CheckBox" fmlaLink="$L$83" lockText="1" noThreeD="1"/>
</file>

<file path=xl/ctrlProps/ctrlProp1278.xml><?xml version="1.0" encoding="utf-8"?>
<formControlPr xmlns="http://schemas.microsoft.com/office/spreadsheetml/2009/9/main" objectType="CheckBox" fmlaLink="$L$84" lockText="1" noThreeD="1"/>
</file>

<file path=xl/ctrlProps/ctrlProp1279.xml><?xml version="1.0" encoding="utf-8"?>
<formControlPr xmlns="http://schemas.microsoft.com/office/spreadsheetml/2009/9/main" objectType="CheckBox" fmlaLink="$L$85" lockText="1" noThreeD="1"/>
</file>

<file path=xl/ctrlProps/ctrlProp1280.xml><?xml version="1.0" encoding="utf-8"?>
<formControlPr xmlns="http://schemas.microsoft.com/office/spreadsheetml/2009/9/main" objectType="CheckBox" fmlaLink="$L$86" lockText="1" noThreeD="1"/>
</file>

<file path=xl/ctrlProps/ctrlProp1281.xml><?xml version="1.0" encoding="utf-8"?>
<formControlPr xmlns="http://schemas.microsoft.com/office/spreadsheetml/2009/9/main" objectType="CheckBox" fmlaLink="$L$87" lockText="1" noThreeD="1"/>
</file>

<file path=xl/ctrlProps/ctrlProp1282.xml><?xml version="1.0" encoding="utf-8"?>
<formControlPr xmlns="http://schemas.microsoft.com/office/spreadsheetml/2009/9/main" objectType="CheckBox" fmlaLink="$L$88" lockText="1" noThreeD="1"/>
</file>

<file path=xl/ctrlProps/ctrlProp1283.xml><?xml version="1.0" encoding="utf-8"?>
<formControlPr xmlns="http://schemas.microsoft.com/office/spreadsheetml/2009/9/main" objectType="CheckBox" fmlaLink="$L$89" lockText="1" noThreeD="1"/>
</file>

<file path=xl/ctrlProps/ctrlProp1284.xml><?xml version="1.0" encoding="utf-8"?>
<formControlPr xmlns="http://schemas.microsoft.com/office/spreadsheetml/2009/9/main" objectType="CheckBox" fmlaLink="$L$90" lockText="1" noThreeD="1"/>
</file>

<file path=xl/ctrlProps/ctrlProp1285.xml><?xml version="1.0" encoding="utf-8"?>
<formControlPr xmlns="http://schemas.microsoft.com/office/spreadsheetml/2009/9/main" objectType="CheckBox" fmlaLink="$L$91" lockText="1" noThreeD="1"/>
</file>

<file path=xl/ctrlProps/ctrlProp1286.xml><?xml version="1.0" encoding="utf-8"?>
<formControlPr xmlns="http://schemas.microsoft.com/office/spreadsheetml/2009/9/main" objectType="CheckBox" fmlaLink="$L$2" lockText="1" noThreeD="1"/>
</file>

<file path=xl/ctrlProps/ctrlProp1287.xml><?xml version="1.0" encoding="utf-8"?>
<formControlPr xmlns="http://schemas.microsoft.com/office/spreadsheetml/2009/9/main" objectType="CheckBox" fmlaLink="$L$92" lockText="1" noThreeD="1"/>
</file>

<file path=xl/ctrlProps/ctrlProp1288.xml><?xml version="1.0" encoding="utf-8"?>
<formControlPr xmlns="http://schemas.microsoft.com/office/spreadsheetml/2009/9/main" objectType="CheckBox" fmlaLink="$L$93" lockText="1" noThreeD="1"/>
</file>

<file path=xl/ctrlProps/ctrlProp1289.xml><?xml version="1.0" encoding="utf-8"?>
<formControlPr xmlns="http://schemas.microsoft.com/office/spreadsheetml/2009/9/main" objectType="CheckBox" fmlaLink="$L$94" lockText="1" noThreeD="1"/>
</file>

<file path=xl/ctrlProps/ctrlProp1290.xml><?xml version="1.0" encoding="utf-8"?>
<formControlPr xmlns="http://schemas.microsoft.com/office/spreadsheetml/2009/9/main" objectType="CheckBox" fmlaLink="$L$95" lockText="1" noThreeD="1"/>
</file>

<file path=xl/ctrlProps/ctrlProp1291.xml><?xml version="1.0" encoding="utf-8"?>
<formControlPr xmlns="http://schemas.microsoft.com/office/spreadsheetml/2009/9/main" objectType="CheckBox" fmlaLink="$L$96" lockText="1" noThreeD="1"/>
</file>

<file path=xl/ctrlProps/ctrlProp1292.xml><?xml version="1.0" encoding="utf-8"?>
<formControlPr xmlns="http://schemas.microsoft.com/office/spreadsheetml/2009/9/main" objectType="CheckBox" fmlaLink="$L$97" lockText="1" noThreeD="1"/>
</file>

<file path=xl/ctrlProps/ctrlProp1293.xml><?xml version="1.0" encoding="utf-8"?>
<formControlPr xmlns="http://schemas.microsoft.com/office/spreadsheetml/2009/9/main" objectType="CheckBox" fmlaLink="$L$98" lockText="1" noThreeD="1"/>
</file>

<file path=xl/ctrlProps/ctrlProp1294.xml><?xml version="1.0" encoding="utf-8"?>
<formControlPr xmlns="http://schemas.microsoft.com/office/spreadsheetml/2009/9/main" objectType="CheckBox" fmlaLink="$L$99" lockText="1" noThreeD="1"/>
</file>

<file path=xl/ctrlProps/ctrlProp1295.xml><?xml version="1.0" encoding="utf-8"?>
<formControlPr xmlns="http://schemas.microsoft.com/office/spreadsheetml/2009/9/main" objectType="CheckBox" fmlaLink="$L$100" lockText="1" noThreeD="1"/>
</file>

<file path=xl/ctrlProps/ctrlProp1296.xml><?xml version="1.0" encoding="utf-8"?>
<formControlPr xmlns="http://schemas.microsoft.com/office/spreadsheetml/2009/9/main" objectType="CheckBox" fmlaLink="$L$101" lockText="1" noThreeD="1"/>
</file>

<file path=xl/ctrlProps/ctrlProp1297.xml><?xml version="1.0" encoding="utf-8"?>
<formControlPr xmlns="http://schemas.microsoft.com/office/spreadsheetml/2009/9/main" objectType="CheckBox" fmlaLink="$L$102" lockText="1" noThreeD="1"/>
</file>

<file path=xl/ctrlProps/ctrlProp1298.xml><?xml version="1.0" encoding="utf-8"?>
<formControlPr xmlns="http://schemas.microsoft.com/office/spreadsheetml/2009/9/main" objectType="CheckBox" fmlaLink="$L$103" lockText="1" noThreeD="1"/>
</file>

<file path=xl/ctrlProps/ctrlProp1299.xml><?xml version="1.0" encoding="utf-8"?>
<formControlPr xmlns="http://schemas.microsoft.com/office/spreadsheetml/2009/9/main" objectType="CheckBox" fmlaLink="$L$104" lockText="1" noThreeD="1"/>
</file>

<file path=xl/ctrlProps/ctrlProp1300.xml><?xml version="1.0" encoding="utf-8"?>
<formControlPr xmlns="http://schemas.microsoft.com/office/spreadsheetml/2009/9/main" objectType="CheckBox" fmlaLink="$L$105" lockText="1" noThreeD="1"/>
</file>

<file path=xl/ctrlProps/ctrlProp1301.xml><?xml version="1.0" encoding="utf-8"?>
<formControlPr xmlns="http://schemas.microsoft.com/office/spreadsheetml/2009/9/main" objectType="CheckBox" fmlaLink="$L$106" lockText="1" noThreeD="1"/>
</file>

<file path=xl/ctrlProps/ctrlProp1302.xml><?xml version="1.0" encoding="utf-8"?>
<formControlPr xmlns="http://schemas.microsoft.com/office/spreadsheetml/2009/9/main" objectType="CheckBox" fmlaLink="$L$91" lockText="1" noThreeD="1"/>
</file>

<file path=xl/ctrlProps/ctrlProp1303.xml><?xml version="1.0" encoding="utf-8"?>
<formControlPr xmlns="http://schemas.microsoft.com/office/spreadsheetml/2009/9/main" objectType="CheckBox" fmlaLink="$L$107" lockText="1" noThreeD="1"/>
</file>

<file path=xl/ctrlProps/ctrlProp1304.xml><?xml version="1.0" encoding="utf-8"?>
<formControlPr xmlns="http://schemas.microsoft.com/office/spreadsheetml/2009/9/main" objectType="CheckBox" fmlaLink="$L$108" lockText="1" noThreeD="1"/>
</file>

<file path=xl/ctrlProps/ctrlProp1305.xml><?xml version="1.0" encoding="utf-8"?>
<formControlPr xmlns="http://schemas.microsoft.com/office/spreadsheetml/2009/9/main" objectType="CheckBox" fmlaLink="$L$91" lockText="1" noThreeD="1"/>
</file>

<file path=xl/ctrlProps/ctrlProp1306.xml><?xml version="1.0" encoding="utf-8"?>
<formControlPr xmlns="http://schemas.microsoft.com/office/spreadsheetml/2009/9/main" objectType="CheckBox" fmlaLink="$L$91" lockText="1" noThreeD="1"/>
</file>

<file path=xl/ctrlProps/ctrlProp1307.xml><?xml version="1.0" encoding="utf-8"?>
<formControlPr xmlns="http://schemas.microsoft.com/office/spreadsheetml/2009/9/main" objectType="CheckBox" fmlaLink="$L$109" lockText="1" noThreeD="1"/>
</file>

<file path=xl/ctrlProps/ctrlProp1308.xml><?xml version="1.0" encoding="utf-8"?>
<formControlPr xmlns="http://schemas.microsoft.com/office/spreadsheetml/2009/9/main" objectType="CheckBox" fmlaLink="$L$110" lockText="1" noThreeD="1"/>
</file>

<file path=xl/ctrlProps/ctrlProp1309.xml><?xml version="1.0" encoding="utf-8"?>
<formControlPr xmlns="http://schemas.microsoft.com/office/spreadsheetml/2009/9/main" objectType="CheckBox" fmlaLink="$L$91" lockText="1" noThreeD="1"/>
</file>

<file path=xl/ctrlProps/ctrlProp1310.xml><?xml version="1.0" encoding="utf-8"?>
<formControlPr xmlns="http://schemas.microsoft.com/office/spreadsheetml/2009/9/main" objectType="CheckBox" fmlaLink="$L$111" lockText="1" noThreeD="1"/>
</file>

<file path=xl/ctrlProps/ctrlProp1311.xml><?xml version="1.0" encoding="utf-8"?>
<formControlPr xmlns="http://schemas.microsoft.com/office/spreadsheetml/2009/9/main" objectType="CheckBox" fmlaLink="$L$91" lockText="1" noThreeD="1"/>
</file>

<file path=xl/ctrlProps/ctrlProp1312.xml><?xml version="1.0" encoding="utf-8"?>
<formControlPr xmlns="http://schemas.microsoft.com/office/spreadsheetml/2009/9/main" objectType="CheckBox" fmlaLink="$L$91" lockText="1" noThreeD="1"/>
</file>

<file path=xl/ctrlProps/ctrlProp1313.xml><?xml version="1.0" encoding="utf-8"?>
<formControlPr xmlns="http://schemas.microsoft.com/office/spreadsheetml/2009/9/main" objectType="CheckBox" fmlaLink="$L$112" lockText="1" noThreeD="1"/>
</file>

<file path=xl/ctrlProps/ctrlProp1314.xml><?xml version="1.0" encoding="utf-8"?>
<formControlPr xmlns="http://schemas.microsoft.com/office/spreadsheetml/2009/9/main" objectType="CheckBox" fmlaLink="$L$91" lockText="1" noThreeD="1"/>
</file>

<file path=xl/ctrlProps/ctrlProp1315.xml><?xml version="1.0" encoding="utf-8"?>
<formControlPr xmlns="http://schemas.microsoft.com/office/spreadsheetml/2009/9/main" objectType="CheckBox" checked="Checked" fmlaLink="#REF!" lockText="1" noThreeD="1"/>
</file>

<file path=xl/ctrlProps/ctrlProp1316.xml><?xml version="1.0" encoding="utf-8"?>
<formControlPr xmlns="http://schemas.microsoft.com/office/spreadsheetml/2009/9/main" objectType="CheckBox" fmlaLink="$L$91" lockText="1" noThreeD="1"/>
</file>

<file path=xl/ctrlProps/ctrlProp1317.xml><?xml version="1.0" encoding="utf-8"?>
<formControlPr xmlns="http://schemas.microsoft.com/office/spreadsheetml/2009/9/main" objectType="CheckBox" fmlaLink="$L$113" lockText="1" noThreeD="1"/>
</file>

<file path=xl/ctrlProps/ctrlProp1318.xml><?xml version="1.0" encoding="utf-8"?>
<formControlPr xmlns="http://schemas.microsoft.com/office/spreadsheetml/2009/9/main" objectType="CheckBox" fmlaLink="$L$91" lockText="1" noThreeD="1"/>
</file>

<file path=xl/ctrlProps/ctrlProp1319.xml><?xml version="1.0" encoding="utf-8"?>
<formControlPr xmlns="http://schemas.microsoft.com/office/spreadsheetml/2009/9/main" objectType="CheckBox" fmlaLink="$L$114" lockText="1" noThreeD="1"/>
</file>

<file path=xl/ctrlProps/ctrlProp1320.xml><?xml version="1.0" encoding="utf-8"?>
<formControlPr xmlns="http://schemas.microsoft.com/office/spreadsheetml/2009/9/main" objectType="CheckBox" fmlaLink="$L$91" lockText="1" noThreeD="1"/>
</file>

<file path=xl/ctrlProps/ctrlProp1321.xml><?xml version="1.0" encoding="utf-8"?>
<formControlPr xmlns="http://schemas.microsoft.com/office/spreadsheetml/2009/9/main" objectType="CheckBox" fmlaLink="$L$115" lockText="1" noThreeD="1"/>
</file>

<file path=xl/ctrlProps/ctrlProp1322.xml><?xml version="1.0" encoding="utf-8"?>
<formControlPr xmlns="http://schemas.microsoft.com/office/spreadsheetml/2009/9/main" objectType="CheckBox" fmlaLink="$L$91" lockText="1" noThreeD="1"/>
</file>

<file path=xl/ctrlProps/ctrlProp1323.xml><?xml version="1.0" encoding="utf-8"?>
<formControlPr xmlns="http://schemas.microsoft.com/office/spreadsheetml/2009/9/main" objectType="CheckBox" fmlaLink="$L$116" lockText="1" noThreeD="1"/>
</file>

<file path=xl/ctrlProps/ctrlProp1324.xml><?xml version="1.0" encoding="utf-8"?>
<formControlPr xmlns="http://schemas.microsoft.com/office/spreadsheetml/2009/9/main" objectType="CheckBox" fmlaLink="$L$91" lockText="1" noThreeD="1"/>
</file>

<file path=xl/ctrlProps/ctrlProp1325.xml><?xml version="1.0" encoding="utf-8"?>
<formControlPr xmlns="http://schemas.microsoft.com/office/spreadsheetml/2009/9/main" objectType="CheckBox" fmlaLink="$L$117" lockText="1" noThreeD="1"/>
</file>

<file path=xl/ctrlProps/ctrlProp1326.xml><?xml version="1.0" encoding="utf-8"?>
<formControlPr xmlns="http://schemas.microsoft.com/office/spreadsheetml/2009/9/main" objectType="CheckBox" fmlaLink="$L$91" lockText="1" noThreeD="1"/>
</file>

<file path=xl/ctrlProps/ctrlProp1327.xml><?xml version="1.0" encoding="utf-8"?>
<formControlPr xmlns="http://schemas.microsoft.com/office/spreadsheetml/2009/9/main" objectType="CheckBox" fmlaLink="$L$118" lockText="1" noThreeD="1"/>
</file>

<file path=xl/ctrlProps/ctrlProp1328.xml><?xml version="1.0" encoding="utf-8"?>
<formControlPr xmlns="http://schemas.microsoft.com/office/spreadsheetml/2009/9/main" objectType="CheckBox" fmlaLink="$L$91" lockText="1" noThreeD="1"/>
</file>

<file path=xl/ctrlProps/ctrlProp1329.xml><?xml version="1.0" encoding="utf-8"?>
<formControlPr xmlns="http://schemas.microsoft.com/office/spreadsheetml/2009/9/main" objectType="CheckBox" fmlaLink="$L$119" lockText="1" noThreeD="1"/>
</file>

<file path=xl/ctrlProps/ctrlProp1330.xml><?xml version="1.0" encoding="utf-8"?>
<formControlPr xmlns="http://schemas.microsoft.com/office/spreadsheetml/2009/9/main" objectType="CheckBox" fmlaLink="$L$91" lockText="1" noThreeD="1"/>
</file>

<file path=xl/ctrlProps/ctrlProp1331.xml><?xml version="1.0" encoding="utf-8"?>
<formControlPr xmlns="http://schemas.microsoft.com/office/spreadsheetml/2009/9/main" objectType="CheckBox" fmlaLink="$L$120" lockText="1" noThreeD="1"/>
</file>

<file path=xl/ctrlProps/ctrlProp1332.xml><?xml version="1.0" encoding="utf-8"?>
<formControlPr xmlns="http://schemas.microsoft.com/office/spreadsheetml/2009/9/main" objectType="CheckBox" fmlaLink="$L$91" lockText="1" noThreeD="1"/>
</file>

<file path=xl/ctrlProps/ctrlProp1333.xml><?xml version="1.0" encoding="utf-8"?>
<formControlPr xmlns="http://schemas.microsoft.com/office/spreadsheetml/2009/9/main" objectType="CheckBox" fmlaLink="$L$121" lockText="1" noThreeD="1"/>
</file>

<file path=xl/ctrlProps/ctrlProp1334.xml><?xml version="1.0" encoding="utf-8"?>
<formControlPr xmlns="http://schemas.microsoft.com/office/spreadsheetml/2009/9/main" objectType="CheckBox" fmlaLink="$L$91" lockText="1" noThreeD="1"/>
</file>

<file path=xl/ctrlProps/ctrlProp1335.xml><?xml version="1.0" encoding="utf-8"?>
<formControlPr xmlns="http://schemas.microsoft.com/office/spreadsheetml/2009/9/main" objectType="CheckBox" fmlaLink="$L$122" lockText="1" noThreeD="1"/>
</file>

<file path=xl/ctrlProps/ctrlProp1336.xml><?xml version="1.0" encoding="utf-8"?>
<formControlPr xmlns="http://schemas.microsoft.com/office/spreadsheetml/2009/9/main" objectType="CheckBox" fmlaLink="$L$91" lockText="1" noThreeD="1"/>
</file>

<file path=xl/ctrlProps/ctrlProp1337.xml><?xml version="1.0" encoding="utf-8"?>
<formControlPr xmlns="http://schemas.microsoft.com/office/spreadsheetml/2009/9/main" objectType="CheckBox" fmlaLink="$L$123" lockText="1" noThreeD="1"/>
</file>

<file path=xl/ctrlProps/ctrlProp1338.xml><?xml version="1.0" encoding="utf-8"?>
<formControlPr xmlns="http://schemas.microsoft.com/office/spreadsheetml/2009/9/main" objectType="CheckBox" fmlaLink="$L$91" lockText="1" noThreeD="1"/>
</file>

<file path=xl/ctrlProps/ctrlProp1339.xml><?xml version="1.0" encoding="utf-8"?>
<formControlPr xmlns="http://schemas.microsoft.com/office/spreadsheetml/2009/9/main" objectType="CheckBox" fmlaLink="$L$124" lockText="1" noThreeD="1"/>
</file>

<file path=xl/ctrlProps/ctrlProp1340.xml><?xml version="1.0" encoding="utf-8"?>
<formControlPr xmlns="http://schemas.microsoft.com/office/spreadsheetml/2009/9/main" objectType="CheckBox" fmlaLink="$L$91" lockText="1" noThreeD="1"/>
</file>

<file path=xl/ctrlProps/ctrlProp1341.xml><?xml version="1.0" encoding="utf-8"?>
<formControlPr xmlns="http://schemas.microsoft.com/office/spreadsheetml/2009/9/main" objectType="CheckBox" fmlaLink="$L$125" lockText="1" noThreeD="1"/>
</file>

<file path=xl/ctrlProps/ctrlProp1342.xml><?xml version="1.0" encoding="utf-8"?>
<formControlPr xmlns="http://schemas.microsoft.com/office/spreadsheetml/2009/9/main" objectType="CheckBox" fmlaLink="$L$91" lockText="1" noThreeD="1"/>
</file>

<file path=xl/ctrlProps/ctrlProp1343.xml><?xml version="1.0" encoding="utf-8"?>
<formControlPr xmlns="http://schemas.microsoft.com/office/spreadsheetml/2009/9/main" objectType="CheckBox" fmlaLink="$L$126" lockText="1" noThreeD="1"/>
</file>

<file path=xl/ctrlProps/ctrlProp1344.xml><?xml version="1.0" encoding="utf-8"?>
<formControlPr xmlns="http://schemas.microsoft.com/office/spreadsheetml/2009/9/main" objectType="CheckBox" fmlaLink="$L$91" lockText="1" noThreeD="1"/>
</file>

<file path=xl/ctrlProps/ctrlProp1345.xml><?xml version="1.0" encoding="utf-8"?>
<formControlPr xmlns="http://schemas.microsoft.com/office/spreadsheetml/2009/9/main" objectType="CheckBox" fmlaLink="$L$127" lockText="1" noThreeD="1"/>
</file>

<file path=xl/ctrlProps/ctrlProp1346.xml><?xml version="1.0" encoding="utf-8"?>
<formControlPr xmlns="http://schemas.microsoft.com/office/spreadsheetml/2009/9/main" objectType="CheckBox" fmlaLink="$L$91" lockText="1" noThreeD="1"/>
</file>

<file path=xl/ctrlProps/ctrlProp1347.xml><?xml version="1.0" encoding="utf-8"?>
<formControlPr xmlns="http://schemas.microsoft.com/office/spreadsheetml/2009/9/main" objectType="CheckBox" fmlaLink="$L$128" lockText="1" noThreeD="1"/>
</file>

<file path=xl/ctrlProps/ctrlProp1348.xml><?xml version="1.0" encoding="utf-8"?>
<formControlPr xmlns="http://schemas.microsoft.com/office/spreadsheetml/2009/9/main" objectType="CheckBox" fmlaLink="$L$91" lockText="1" noThreeD="1"/>
</file>

<file path=xl/ctrlProps/ctrlProp1349.xml><?xml version="1.0" encoding="utf-8"?>
<formControlPr xmlns="http://schemas.microsoft.com/office/spreadsheetml/2009/9/main" objectType="CheckBox" fmlaLink="$L$129" lockText="1" noThreeD="1"/>
</file>

<file path=xl/ctrlProps/ctrlProp1350.xml><?xml version="1.0" encoding="utf-8"?>
<formControlPr xmlns="http://schemas.microsoft.com/office/spreadsheetml/2009/9/main" objectType="CheckBox" fmlaLink="$L$91" lockText="1" noThreeD="1"/>
</file>

<file path=xl/ctrlProps/ctrlProp1351.xml><?xml version="1.0" encoding="utf-8"?>
<formControlPr xmlns="http://schemas.microsoft.com/office/spreadsheetml/2009/9/main" objectType="CheckBox" fmlaLink="$L$130" lockText="1" noThreeD="1"/>
</file>

<file path=xl/ctrlProps/ctrlProp1352.xml><?xml version="1.0" encoding="utf-8"?>
<formControlPr xmlns="http://schemas.microsoft.com/office/spreadsheetml/2009/9/main" objectType="CheckBox" fmlaLink="$L$91" lockText="1" noThreeD="1"/>
</file>

<file path=xl/ctrlProps/ctrlProp1353.xml><?xml version="1.0" encoding="utf-8"?>
<formControlPr xmlns="http://schemas.microsoft.com/office/spreadsheetml/2009/9/main" objectType="CheckBox" fmlaLink="$L$131" lockText="1" noThreeD="1"/>
</file>

<file path=xl/ctrlProps/ctrlProp1354.xml><?xml version="1.0" encoding="utf-8"?>
<formControlPr xmlns="http://schemas.microsoft.com/office/spreadsheetml/2009/9/main" objectType="CheckBox" fmlaLink="$L$91" lockText="1" noThreeD="1"/>
</file>

<file path=xl/ctrlProps/ctrlProp1355.xml><?xml version="1.0" encoding="utf-8"?>
<formControlPr xmlns="http://schemas.microsoft.com/office/spreadsheetml/2009/9/main" objectType="CheckBox" fmlaLink="$L$132" lockText="1" noThreeD="1"/>
</file>

<file path=xl/ctrlProps/ctrlProp1356.xml><?xml version="1.0" encoding="utf-8"?>
<formControlPr xmlns="http://schemas.microsoft.com/office/spreadsheetml/2009/9/main" objectType="CheckBox" fmlaLink="$L$91" lockText="1" noThreeD="1"/>
</file>

<file path=xl/ctrlProps/ctrlProp1357.xml><?xml version="1.0" encoding="utf-8"?>
<formControlPr xmlns="http://schemas.microsoft.com/office/spreadsheetml/2009/9/main" objectType="CheckBox" fmlaLink="$L$133" lockText="1" noThreeD="1"/>
</file>

<file path=xl/ctrlProps/ctrlProp1358.xml><?xml version="1.0" encoding="utf-8"?>
<formControlPr xmlns="http://schemas.microsoft.com/office/spreadsheetml/2009/9/main" objectType="CheckBox" fmlaLink="$L$91" lockText="1" noThreeD="1"/>
</file>

<file path=xl/ctrlProps/ctrlProp1359.xml><?xml version="1.0" encoding="utf-8"?>
<formControlPr xmlns="http://schemas.microsoft.com/office/spreadsheetml/2009/9/main" objectType="CheckBox" fmlaLink="$L$134" lockText="1" noThreeD="1"/>
</file>

<file path=xl/ctrlProps/ctrlProp1360.xml><?xml version="1.0" encoding="utf-8"?>
<formControlPr xmlns="http://schemas.microsoft.com/office/spreadsheetml/2009/9/main" objectType="CheckBox" fmlaLink="$L$91" lockText="1" noThreeD="1"/>
</file>

<file path=xl/ctrlProps/ctrlProp1361.xml><?xml version="1.0" encoding="utf-8"?>
<formControlPr xmlns="http://schemas.microsoft.com/office/spreadsheetml/2009/9/main" objectType="CheckBox" fmlaLink="$L$135" lockText="1" noThreeD="1"/>
</file>

<file path=xl/ctrlProps/ctrlProp1362.xml><?xml version="1.0" encoding="utf-8"?>
<formControlPr xmlns="http://schemas.microsoft.com/office/spreadsheetml/2009/9/main" objectType="CheckBox" fmlaLink="$L$91" lockText="1" noThreeD="1"/>
</file>

<file path=xl/ctrlProps/ctrlProp1363.xml><?xml version="1.0" encoding="utf-8"?>
<formControlPr xmlns="http://schemas.microsoft.com/office/spreadsheetml/2009/9/main" objectType="CheckBox" fmlaLink="$L$136" lockText="1" noThreeD="1"/>
</file>

<file path=xl/ctrlProps/ctrlProp1364.xml><?xml version="1.0" encoding="utf-8"?>
<formControlPr xmlns="http://schemas.microsoft.com/office/spreadsheetml/2009/9/main" objectType="CheckBox" fmlaLink="$L$91" lockText="1" noThreeD="1"/>
</file>

<file path=xl/ctrlProps/ctrlProp1365.xml><?xml version="1.0" encoding="utf-8"?>
<formControlPr xmlns="http://schemas.microsoft.com/office/spreadsheetml/2009/9/main" objectType="CheckBox" fmlaLink="$L$137" lockText="1" noThreeD="1"/>
</file>

<file path=xl/ctrlProps/ctrlProp1366.xml><?xml version="1.0" encoding="utf-8"?>
<formControlPr xmlns="http://schemas.microsoft.com/office/spreadsheetml/2009/9/main" objectType="CheckBox" fmlaLink="$L$91" lockText="1" noThreeD="1"/>
</file>

<file path=xl/ctrlProps/ctrlProp1367.xml><?xml version="1.0" encoding="utf-8"?>
<formControlPr xmlns="http://schemas.microsoft.com/office/spreadsheetml/2009/9/main" objectType="CheckBox" fmlaLink="$L$138" lockText="1" noThreeD="1"/>
</file>

<file path=xl/ctrlProps/ctrlProp1368.xml><?xml version="1.0" encoding="utf-8"?>
<formControlPr xmlns="http://schemas.microsoft.com/office/spreadsheetml/2009/9/main" objectType="CheckBox" fmlaLink="$L$91" lockText="1" noThreeD="1"/>
</file>

<file path=xl/ctrlProps/ctrlProp1369.xml><?xml version="1.0" encoding="utf-8"?>
<formControlPr xmlns="http://schemas.microsoft.com/office/spreadsheetml/2009/9/main" objectType="CheckBox" fmlaLink="$L$139" lockText="1" noThreeD="1"/>
</file>

<file path=xl/ctrlProps/ctrlProp1370.xml><?xml version="1.0" encoding="utf-8"?>
<formControlPr xmlns="http://schemas.microsoft.com/office/spreadsheetml/2009/9/main" objectType="CheckBox" fmlaLink="$L$91" lockText="1" noThreeD="1"/>
</file>

<file path=xl/ctrlProps/ctrlProp1371.xml><?xml version="1.0" encoding="utf-8"?>
<formControlPr xmlns="http://schemas.microsoft.com/office/spreadsheetml/2009/9/main" objectType="CheckBox" fmlaLink="$L$140" lockText="1" noThreeD="1"/>
</file>

<file path=xl/ctrlProps/ctrlProp1372.xml><?xml version="1.0" encoding="utf-8"?>
<formControlPr xmlns="http://schemas.microsoft.com/office/spreadsheetml/2009/9/main" objectType="CheckBox" fmlaLink="$L$91" lockText="1" noThreeD="1"/>
</file>

<file path=xl/ctrlProps/ctrlProp1373.xml><?xml version="1.0" encoding="utf-8"?>
<formControlPr xmlns="http://schemas.microsoft.com/office/spreadsheetml/2009/9/main" objectType="CheckBox" fmlaLink="$L$141" lockText="1" noThreeD="1"/>
</file>

<file path=xl/ctrlProps/ctrlProp1374.xml><?xml version="1.0" encoding="utf-8"?>
<formControlPr xmlns="http://schemas.microsoft.com/office/spreadsheetml/2009/9/main" objectType="CheckBox" fmlaLink="$L$91" lockText="1" noThreeD="1"/>
</file>

<file path=xl/ctrlProps/ctrlProp1375.xml><?xml version="1.0" encoding="utf-8"?>
<formControlPr xmlns="http://schemas.microsoft.com/office/spreadsheetml/2009/9/main" objectType="CheckBox" fmlaLink="$L$142" lockText="1" noThreeD="1"/>
</file>

<file path=xl/ctrlProps/ctrlProp1376.xml><?xml version="1.0" encoding="utf-8"?>
<formControlPr xmlns="http://schemas.microsoft.com/office/spreadsheetml/2009/9/main" objectType="CheckBox" fmlaLink="$L$91" lockText="1" noThreeD="1"/>
</file>

<file path=xl/ctrlProps/ctrlProp1377.xml><?xml version="1.0" encoding="utf-8"?>
<formControlPr xmlns="http://schemas.microsoft.com/office/spreadsheetml/2009/9/main" objectType="CheckBox" fmlaLink="$L$143" lockText="1" noThreeD="1"/>
</file>

<file path=xl/ctrlProps/ctrlProp1378.xml><?xml version="1.0" encoding="utf-8"?>
<formControlPr xmlns="http://schemas.microsoft.com/office/spreadsheetml/2009/9/main" objectType="CheckBox" fmlaLink="$L$91" lockText="1" noThreeD="1"/>
</file>

<file path=xl/ctrlProps/ctrlProp1379.xml><?xml version="1.0" encoding="utf-8"?>
<formControlPr xmlns="http://schemas.microsoft.com/office/spreadsheetml/2009/9/main" objectType="CheckBox" fmlaLink="$L$144" lockText="1" noThreeD="1"/>
</file>

<file path=xl/ctrlProps/ctrlProp1380.xml><?xml version="1.0" encoding="utf-8"?>
<formControlPr xmlns="http://schemas.microsoft.com/office/spreadsheetml/2009/9/main" objectType="CheckBox" fmlaLink="$L$91" lockText="1" noThreeD="1"/>
</file>

<file path=xl/ctrlProps/ctrlProp1381.xml><?xml version="1.0" encoding="utf-8"?>
<formControlPr xmlns="http://schemas.microsoft.com/office/spreadsheetml/2009/9/main" objectType="CheckBox" fmlaLink="$L$145" lockText="1" noThreeD="1"/>
</file>

<file path=xl/ctrlProps/ctrlProp1382.xml><?xml version="1.0" encoding="utf-8"?>
<formControlPr xmlns="http://schemas.microsoft.com/office/spreadsheetml/2009/9/main" objectType="CheckBox" fmlaLink="$L$91" lockText="1" noThreeD="1"/>
</file>

<file path=xl/ctrlProps/ctrlProp1383.xml><?xml version="1.0" encoding="utf-8"?>
<formControlPr xmlns="http://schemas.microsoft.com/office/spreadsheetml/2009/9/main" objectType="CheckBox" fmlaLink="$L$146" lockText="1" noThreeD="1"/>
</file>

<file path=xl/ctrlProps/ctrlProp1384.xml><?xml version="1.0" encoding="utf-8"?>
<formControlPr xmlns="http://schemas.microsoft.com/office/spreadsheetml/2009/9/main" objectType="CheckBox" fmlaLink="$L$91" lockText="1" noThreeD="1"/>
</file>

<file path=xl/ctrlProps/ctrlProp1385.xml><?xml version="1.0" encoding="utf-8"?>
<formControlPr xmlns="http://schemas.microsoft.com/office/spreadsheetml/2009/9/main" objectType="CheckBox" fmlaLink="$L$147" lockText="1" noThreeD="1"/>
</file>

<file path=xl/ctrlProps/ctrlProp1386.xml><?xml version="1.0" encoding="utf-8"?>
<formControlPr xmlns="http://schemas.microsoft.com/office/spreadsheetml/2009/9/main" objectType="CheckBox" fmlaLink="$L$91" lockText="1" noThreeD="1"/>
</file>

<file path=xl/ctrlProps/ctrlProp1387.xml><?xml version="1.0" encoding="utf-8"?>
<formControlPr xmlns="http://schemas.microsoft.com/office/spreadsheetml/2009/9/main" objectType="CheckBox" fmlaLink="$L$148" lockText="1" noThreeD="1"/>
</file>

<file path=xl/ctrlProps/ctrlProp1388.xml><?xml version="1.0" encoding="utf-8"?>
<formControlPr xmlns="http://schemas.microsoft.com/office/spreadsheetml/2009/9/main" objectType="CheckBox" fmlaLink="$L$91" lockText="1" noThreeD="1"/>
</file>

<file path=xl/ctrlProps/ctrlProp1389.xml><?xml version="1.0" encoding="utf-8"?>
<formControlPr xmlns="http://schemas.microsoft.com/office/spreadsheetml/2009/9/main" objectType="CheckBox" fmlaLink="$L$149" lockText="1" noThreeD="1"/>
</file>

<file path=xl/ctrlProps/ctrlProp1390.xml><?xml version="1.0" encoding="utf-8"?>
<formControlPr xmlns="http://schemas.microsoft.com/office/spreadsheetml/2009/9/main" objectType="CheckBox" fmlaLink="$L$91" lockText="1" noThreeD="1"/>
</file>

<file path=xl/ctrlProps/ctrlProp1391.xml><?xml version="1.0" encoding="utf-8"?>
<formControlPr xmlns="http://schemas.microsoft.com/office/spreadsheetml/2009/9/main" objectType="CheckBox" fmlaLink="$L$150" lockText="1" noThreeD="1"/>
</file>

<file path=xl/ctrlProps/ctrlProp1392.xml><?xml version="1.0" encoding="utf-8"?>
<formControlPr xmlns="http://schemas.microsoft.com/office/spreadsheetml/2009/9/main" objectType="CheckBox" fmlaLink="$L$91" lockText="1" noThreeD="1"/>
</file>

<file path=xl/ctrlProps/ctrlProp1393.xml><?xml version="1.0" encoding="utf-8"?>
<formControlPr xmlns="http://schemas.microsoft.com/office/spreadsheetml/2009/9/main" objectType="CheckBox" fmlaLink="$L$151" lockText="1" noThreeD="1"/>
</file>

<file path=xl/ctrlProps/ctrlProp1394.xml><?xml version="1.0" encoding="utf-8"?>
<formControlPr xmlns="http://schemas.microsoft.com/office/spreadsheetml/2009/9/main" objectType="CheckBox" fmlaLink="$L$91" lockText="1" noThreeD="1"/>
</file>

<file path=xl/ctrlProps/ctrlProp1395.xml><?xml version="1.0" encoding="utf-8"?>
<formControlPr xmlns="http://schemas.microsoft.com/office/spreadsheetml/2009/9/main" objectType="CheckBox" fmlaLink="$L$152" lockText="1" noThreeD="1"/>
</file>

<file path=xl/ctrlProps/ctrlProp1396.xml><?xml version="1.0" encoding="utf-8"?>
<formControlPr xmlns="http://schemas.microsoft.com/office/spreadsheetml/2009/9/main" objectType="CheckBox" fmlaLink="$L$91" lockText="1" noThreeD="1"/>
</file>

<file path=xl/ctrlProps/ctrlProp1397.xml><?xml version="1.0" encoding="utf-8"?>
<formControlPr xmlns="http://schemas.microsoft.com/office/spreadsheetml/2009/9/main" objectType="CheckBox" fmlaLink="$L$153" lockText="1" noThreeD="1"/>
</file>

<file path=xl/ctrlProps/ctrlProp1398.xml><?xml version="1.0" encoding="utf-8"?>
<formControlPr xmlns="http://schemas.microsoft.com/office/spreadsheetml/2009/9/main" objectType="CheckBox" fmlaLink="$L$91" lockText="1" noThreeD="1"/>
</file>

<file path=xl/ctrlProps/ctrlProp1399.xml><?xml version="1.0" encoding="utf-8"?>
<formControlPr xmlns="http://schemas.microsoft.com/office/spreadsheetml/2009/9/main" objectType="CheckBox" fmlaLink="$L$154" lockText="1" noThreeD="1"/>
</file>

<file path=xl/ctrlProps/ctrlProp1400.xml><?xml version="1.0" encoding="utf-8"?>
<formControlPr xmlns="http://schemas.microsoft.com/office/spreadsheetml/2009/9/main" objectType="CheckBox" fmlaLink="$L$91" lockText="1" noThreeD="1"/>
</file>

<file path=xl/ctrlProps/ctrlProp1401.xml><?xml version="1.0" encoding="utf-8"?>
<formControlPr xmlns="http://schemas.microsoft.com/office/spreadsheetml/2009/9/main" objectType="CheckBox" fmlaLink="$L$155" lockText="1" noThreeD="1"/>
</file>

<file path=xl/ctrlProps/ctrlProp1402.xml><?xml version="1.0" encoding="utf-8"?>
<formControlPr xmlns="http://schemas.microsoft.com/office/spreadsheetml/2009/9/main" objectType="CheckBox" fmlaLink="$L$156" lockText="1" noThreeD="1"/>
</file>

<file path=xl/ctrlProps/ctrlProp1403.xml><?xml version="1.0" encoding="utf-8"?>
<formControlPr xmlns="http://schemas.microsoft.com/office/spreadsheetml/2009/9/main" objectType="CheckBox" fmlaLink="$L$91" lockText="1" noThreeD="1"/>
</file>

<file path=xl/ctrlProps/ctrlProp1404.xml><?xml version="1.0" encoding="utf-8"?>
<formControlPr xmlns="http://schemas.microsoft.com/office/spreadsheetml/2009/9/main" objectType="CheckBox" fmlaLink="$L$157" lockText="1" noThreeD="1"/>
</file>

<file path=xl/ctrlProps/ctrlProp1405.xml><?xml version="1.0" encoding="utf-8"?>
<formControlPr xmlns="http://schemas.microsoft.com/office/spreadsheetml/2009/9/main" objectType="CheckBox" fmlaLink="$L$91" lockText="1" noThreeD="1"/>
</file>

<file path=xl/ctrlProps/ctrlProp1406.xml><?xml version="1.0" encoding="utf-8"?>
<formControlPr xmlns="http://schemas.microsoft.com/office/spreadsheetml/2009/9/main" objectType="CheckBox" fmlaLink="$L$158" lockText="1" noThreeD="1"/>
</file>

<file path=xl/ctrlProps/ctrlProp1407.xml><?xml version="1.0" encoding="utf-8"?>
<formControlPr xmlns="http://schemas.microsoft.com/office/spreadsheetml/2009/9/main" objectType="CheckBox" fmlaLink="$L$91" lockText="1" noThreeD="1"/>
</file>

<file path=xl/ctrlProps/ctrlProp1408.xml><?xml version="1.0" encoding="utf-8"?>
<formControlPr xmlns="http://schemas.microsoft.com/office/spreadsheetml/2009/9/main" objectType="CheckBox" fmlaLink="$L$159" lockText="1" noThreeD="1"/>
</file>

<file path=xl/ctrlProps/ctrlProp1409.xml><?xml version="1.0" encoding="utf-8"?>
<formControlPr xmlns="http://schemas.microsoft.com/office/spreadsheetml/2009/9/main" objectType="CheckBox" fmlaLink="$L$91" lockText="1" noThreeD="1"/>
</file>

<file path=xl/ctrlProps/ctrlProp1410.xml><?xml version="1.0" encoding="utf-8"?>
<formControlPr xmlns="http://schemas.microsoft.com/office/spreadsheetml/2009/9/main" objectType="CheckBox" fmlaLink="$L$160" lockText="1" noThreeD="1"/>
</file>

<file path=xl/ctrlProps/ctrlProp1411.xml><?xml version="1.0" encoding="utf-8"?>
<formControlPr xmlns="http://schemas.microsoft.com/office/spreadsheetml/2009/9/main" objectType="CheckBox" fmlaLink="$L$91" lockText="1" noThreeD="1"/>
</file>

<file path=xl/ctrlProps/ctrlProp1412.xml><?xml version="1.0" encoding="utf-8"?>
<formControlPr xmlns="http://schemas.microsoft.com/office/spreadsheetml/2009/9/main" objectType="CheckBox" fmlaLink="$L$161" lockText="1" noThreeD="1"/>
</file>

<file path=xl/ctrlProps/ctrlProp1413.xml><?xml version="1.0" encoding="utf-8"?>
<formControlPr xmlns="http://schemas.microsoft.com/office/spreadsheetml/2009/9/main" objectType="CheckBox" fmlaLink="$L$91" lockText="1" noThreeD="1"/>
</file>

<file path=xl/ctrlProps/ctrlProp1414.xml><?xml version="1.0" encoding="utf-8"?>
<formControlPr xmlns="http://schemas.microsoft.com/office/spreadsheetml/2009/9/main" objectType="CheckBox" fmlaLink="$L$162" lockText="1" noThreeD="1"/>
</file>

<file path=xl/ctrlProps/ctrlProp1415.xml><?xml version="1.0" encoding="utf-8"?>
<formControlPr xmlns="http://schemas.microsoft.com/office/spreadsheetml/2009/9/main" objectType="CheckBox" fmlaLink="$L$91" lockText="1" noThreeD="1"/>
</file>

<file path=xl/ctrlProps/ctrlProp1416.xml><?xml version="1.0" encoding="utf-8"?>
<formControlPr xmlns="http://schemas.microsoft.com/office/spreadsheetml/2009/9/main" objectType="CheckBox" fmlaLink="$L$163" lockText="1" noThreeD="1"/>
</file>

<file path=xl/ctrlProps/ctrlProp1417.xml><?xml version="1.0" encoding="utf-8"?>
<formControlPr xmlns="http://schemas.microsoft.com/office/spreadsheetml/2009/9/main" objectType="CheckBox" fmlaLink="$L$91" lockText="1" noThreeD="1"/>
</file>

<file path=xl/ctrlProps/ctrlProp1418.xml><?xml version="1.0" encoding="utf-8"?>
<formControlPr xmlns="http://schemas.microsoft.com/office/spreadsheetml/2009/9/main" objectType="CheckBox" fmlaLink="$L$164" lockText="1" noThreeD="1"/>
</file>

<file path=xl/ctrlProps/ctrlProp1419.xml><?xml version="1.0" encoding="utf-8"?>
<formControlPr xmlns="http://schemas.microsoft.com/office/spreadsheetml/2009/9/main" objectType="CheckBox" fmlaLink="$L$91" lockText="1" noThreeD="1"/>
</file>

<file path=xl/ctrlProps/ctrlProp1420.xml><?xml version="1.0" encoding="utf-8"?>
<formControlPr xmlns="http://schemas.microsoft.com/office/spreadsheetml/2009/9/main" objectType="CheckBox" fmlaLink="$L$165" lockText="1" noThreeD="1"/>
</file>

<file path=xl/ctrlProps/ctrlProp1421.xml><?xml version="1.0" encoding="utf-8"?>
<formControlPr xmlns="http://schemas.microsoft.com/office/spreadsheetml/2009/9/main" objectType="CheckBox" fmlaLink="$L$91" lockText="1" noThreeD="1"/>
</file>

<file path=xl/ctrlProps/ctrlProp1422.xml><?xml version="1.0" encoding="utf-8"?>
<formControlPr xmlns="http://schemas.microsoft.com/office/spreadsheetml/2009/9/main" objectType="CheckBox" fmlaLink="$L$166" lockText="1" noThreeD="1"/>
</file>

<file path=xl/ctrlProps/ctrlProp1423.xml><?xml version="1.0" encoding="utf-8"?>
<formControlPr xmlns="http://schemas.microsoft.com/office/spreadsheetml/2009/9/main" objectType="CheckBox" fmlaLink="$L$91" lockText="1" noThreeD="1"/>
</file>

<file path=xl/ctrlProps/ctrlProp1424.xml><?xml version="1.0" encoding="utf-8"?>
<formControlPr xmlns="http://schemas.microsoft.com/office/spreadsheetml/2009/9/main" objectType="CheckBox" fmlaLink="$L$167" lockText="1" noThreeD="1"/>
</file>

<file path=xl/ctrlProps/ctrlProp1425.xml><?xml version="1.0" encoding="utf-8"?>
<formControlPr xmlns="http://schemas.microsoft.com/office/spreadsheetml/2009/9/main" objectType="CheckBox" fmlaLink="$L$91" lockText="1" noThreeD="1"/>
</file>

<file path=xl/ctrlProps/ctrlProp1426.xml><?xml version="1.0" encoding="utf-8"?>
<formControlPr xmlns="http://schemas.microsoft.com/office/spreadsheetml/2009/9/main" objectType="CheckBox" fmlaLink="$L$168" lockText="1" noThreeD="1"/>
</file>

<file path=xl/ctrlProps/ctrlProp1427.xml><?xml version="1.0" encoding="utf-8"?>
<formControlPr xmlns="http://schemas.microsoft.com/office/spreadsheetml/2009/9/main" objectType="CheckBox" fmlaLink="$L$91" lockText="1" noThreeD="1"/>
</file>

<file path=xl/ctrlProps/ctrlProp1428.xml><?xml version="1.0" encoding="utf-8"?>
<formControlPr xmlns="http://schemas.microsoft.com/office/spreadsheetml/2009/9/main" objectType="CheckBox" fmlaLink="$L$169" lockText="1" noThreeD="1"/>
</file>

<file path=xl/ctrlProps/ctrlProp1429.xml><?xml version="1.0" encoding="utf-8"?>
<formControlPr xmlns="http://schemas.microsoft.com/office/spreadsheetml/2009/9/main" objectType="CheckBox" fmlaLink="$L$91" lockText="1" noThreeD="1"/>
</file>

<file path=xl/ctrlProps/ctrlProp1430.xml><?xml version="1.0" encoding="utf-8"?>
<formControlPr xmlns="http://schemas.microsoft.com/office/spreadsheetml/2009/9/main" objectType="CheckBox" fmlaLink="$L$170" lockText="1" noThreeD="1"/>
</file>

<file path=xl/ctrlProps/ctrlProp1431.xml><?xml version="1.0" encoding="utf-8"?>
<formControlPr xmlns="http://schemas.microsoft.com/office/spreadsheetml/2009/9/main" objectType="CheckBox" fmlaLink="$L$91" lockText="1" noThreeD="1"/>
</file>

<file path=xl/ctrlProps/ctrlProp1432.xml><?xml version="1.0" encoding="utf-8"?>
<formControlPr xmlns="http://schemas.microsoft.com/office/spreadsheetml/2009/9/main" objectType="CheckBox" fmlaLink="$L$171" lockText="1" noThreeD="1"/>
</file>

<file path=xl/ctrlProps/ctrlProp1433.xml><?xml version="1.0" encoding="utf-8"?>
<formControlPr xmlns="http://schemas.microsoft.com/office/spreadsheetml/2009/9/main" objectType="CheckBox" fmlaLink="$L$172" lockText="1" noThreeD="1"/>
</file>

<file path=xl/ctrlProps/ctrlProp1434.xml><?xml version="1.0" encoding="utf-8"?>
<formControlPr xmlns="http://schemas.microsoft.com/office/spreadsheetml/2009/9/main" objectType="CheckBox" fmlaLink="$L$91" lockText="1" noThreeD="1"/>
</file>

<file path=xl/ctrlProps/ctrlProp1435.xml><?xml version="1.0" encoding="utf-8"?>
<formControlPr xmlns="http://schemas.microsoft.com/office/spreadsheetml/2009/9/main" objectType="CheckBox" fmlaLink="$L$173" lockText="1" noThreeD="1"/>
</file>

<file path=xl/ctrlProps/ctrlProp1436.xml><?xml version="1.0" encoding="utf-8"?>
<formControlPr xmlns="http://schemas.microsoft.com/office/spreadsheetml/2009/9/main" objectType="CheckBox" fmlaLink="$L$91" lockText="1" noThreeD="1"/>
</file>

<file path=xl/ctrlProps/ctrlProp1437.xml><?xml version="1.0" encoding="utf-8"?>
<formControlPr xmlns="http://schemas.microsoft.com/office/spreadsheetml/2009/9/main" objectType="CheckBox" fmlaLink="$L$174" lockText="1" noThreeD="1"/>
</file>

<file path=xl/ctrlProps/ctrlProp1438.xml><?xml version="1.0" encoding="utf-8"?>
<formControlPr xmlns="http://schemas.microsoft.com/office/spreadsheetml/2009/9/main" objectType="CheckBox" fmlaLink="$L$91" lockText="1" noThreeD="1"/>
</file>

<file path=xl/ctrlProps/ctrlProp1439.xml><?xml version="1.0" encoding="utf-8"?>
<formControlPr xmlns="http://schemas.microsoft.com/office/spreadsheetml/2009/9/main" objectType="CheckBox" fmlaLink="$L$175" lockText="1" noThreeD="1"/>
</file>

<file path=xl/ctrlProps/ctrlProp1440.xml><?xml version="1.0" encoding="utf-8"?>
<formControlPr xmlns="http://schemas.microsoft.com/office/spreadsheetml/2009/9/main" objectType="CheckBox" fmlaLink="$L$91" lockText="1" noThreeD="1"/>
</file>

<file path=xl/ctrlProps/ctrlProp1441.xml><?xml version="1.0" encoding="utf-8"?>
<formControlPr xmlns="http://schemas.microsoft.com/office/spreadsheetml/2009/9/main" objectType="CheckBox" fmlaLink="$L$176" lockText="1" noThreeD="1"/>
</file>

<file path=xl/ctrlProps/ctrlProp1442.xml><?xml version="1.0" encoding="utf-8"?>
<formControlPr xmlns="http://schemas.microsoft.com/office/spreadsheetml/2009/9/main" objectType="CheckBox" fmlaLink="$L$91" lockText="1" noThreeD="1"/>
</file>

<file path=xl/ctrlProps/ctrlProp1443.xml><?xml version="1.0" encoding="utf-8"?>
<formControlPr xmlns="http://schemas.microsoft.com/office/spreadsheetml/2009/9/main" objectType="CheckBox" fmlaLink="$L$177" lockText="1" noThreeD="1"/>
</file>

<file path=xl/ctrlProps/ctrlProp1444.xml><?xml version="1.0" encoding="utf-8"?>
<formControlPr xmlns="http://schemas.microsoft.com/office/spreadsheetml/2009/9/main" objectType="CheckBox" fmlaLink="$L$91" lockText="1" noThreeD="1"/>
</file>

<file path=xl/ctrlProps/ctrlProp1445.xml><?xml version="1.0" encoding="utf-8"?>
<formControlPr xmlns="http://schemas.microsoft.com/office/spreadsheetml/2009/9/main" objectType="CheckBox" fmlaLink="$L$178" lockText="1" noThreeD="1"/>
</file>

<file path=xl/ctrlProps/ctrlProp1446.xml><?xml version="1.0" encoding="utf-8"?>
<formControlPr xmlns="http://schemas.microsoft.com/office/spreadsheetml/2009/9/main" objectType="CheckBox" fmlaLink="$L$91" lockText="1" noThreeD="1"/>
</file>

<file path=xl/ctrlProps/ctrlProp1447.xml><?xml version="1.0" encoding="utf-8"?>
<formControlPr xmlns="http://schemas.microsoft.com/office/spreadsheetml/2009/9/main" objectType="CheckBox" fmlaLink="$L$179" lockText="1" noThreeD="1"/>
</file>

<file path=xl/ctrlProps/ctrlProp1448.xml><?xml version="1.0" encoding="utf-8"?>
<formControlPr xmlns="http://schemas.microsoft.com/office/spreadsheetml/2009/9/main" objectType="CheckBox" fmlaLink="$L$91" lockText="1" noThreeD="1"/>
</file>

<file path=xl/ctrlProps/ctrlProp1449.xml><?xml version="1.0" encoding="utf-8"?>
<formControlPr xmlns="http://schemas.microsoft.com/office/spreadsheetml/2009/9/main" objectType="CheckBox" fmlaLink="$L$180" lockText="1" noThreeD="1"/>
</file>

<file path=xl/ctrlProps/ctrlProp1450.xml><?xml version="1.0" encoding="utf-8"?>
<formControlPr xmlns="http://schemas.microsoft.com/office/spreadsheetml/2009/9/main" objectType="CheckBox" fmlaLink="$L$91" lockText="1" noThreeD="1"/>
</file>

<file path=xl/ctrlProps/ctrlProp1451.xml><?xml version="1.0" encoding="utf-8"?>
<formControlPr xmlns="http://schemas.microsoft.com/office/spreadsheetml/2009/9/main" objectType="CheckBox" fmlaLink="$L$181" lockText="1" noThreeD="1"/>
</file>

<file path=xl/ctrlProps/ctrlProp1452.xml><?xml version="1.0" encoding="utf-8"?>
<formControlPr xmlns="http://schemas.microsoft.com/office/spreadsheetml/2009/9/main" objectType="CheckBox" fmlaLink="$L$91" lockText="1" noThreeD="1"/>
</file>

<file path=xl/ctrlProps/ctrlProp1453.xml><?xml version="1.0" encoding="utf-8"?>
<formControlPr xmlns="http://schemas.microsoft.com/office/spreadsheetml/2009/9/main" objectType="CheckBox" fmlaLink="$L$182" lockText="1" noThreeD="1"/>
</file>

<file path=xl/ctrlProps/ctrlProp1454.xml><?xml version="1.0" encoding="utf-8"?>
<formControlPr xmlns="http://schemas.microsoft.com/office/spreadsheetml/2009/9/main" objectType="CheckBox" fmlaLink="$L$91" lockText="1" noThreeD="1"/>
</file>

<file path=xl/ctrlProps/ctrlProp1455.xml><?xml version="1.0" encoding="utf-8"?>
<formControlPr xmlns="http://schemas.microsoft.com/office/spreadsheetml/2009/9/main" objectType="CheckBox" fmlaLink="$L$183" lockText="1" noThreeD="1"/>
</file>

<file path=xl/ctrlProps/ctrlProp1456.xml><?xml version="1.0" encoding="utf-8"?>
<formControlPr xmlns="http://schemas.microsoft.com/office/spreadsheetml/2009/9/main" objectType="CheckBox" fmlaLink="$L$91" lockText="1" noThreeD="1"/>
</file>

<file path=xl/ctrlProps/ctrlProp1457.xml><?xml version="1.0" encoding="utf-8"?>
<formControlPr xmlns="http://schemas.microsoft.com/office/spreadsheetml/2009/9/main" objectType="CheckBox" fmlaLink="$L$184" lockText="1" noThreeD="1"/>
</file>

<file path=xl/ctrlProps/ctrlProp1458.xml><?xml version="1.0" encoding="utf-8"?>
<formControlPr xmlns="http://schemas.microsoft.com/office/spreadsheetml/2009/9/main" objectType="CheckBox" fmlaLink="$L$91" lockText="1" noThreeD="1"/>
</file>

<file path=xl/ctrlProps/ctrlProp1459.xml><?xml version="1.0" encoding="utf-8"?>
<formControlPr xmlns="http://schemas.microsoft.com/office/spreadsheetml/2009/9/main" objectType="CheckBox" fmlaLink="$L$185" lockText="1" noThreeD="1"/>
</file>

<file path=xl/ctrlProps/ctrlProp1460.xml><?xml version="1.0" encoding="utf-8"?>
<formControlPr xmlns="http://schemas.microsoft.com/office/spreadsheetml/2009/9/main" objectType="CheckBox" fmlaLink="$L$91" lockText="1" noThreeD="1"/>
</file>

<file path=xl/ctrlProps/ctrlProp1461.xml><?xml version="1.0" encoding="utf-8"?>
<formControlPr xmlns="http://schemas.microsoft.com/office/spreadsheetml/2009/9/main" objectType="CheckBox" fmlaLink="$L$186" lockText="1" noThreeD="1"/>
</file>

<file path=xl/ctrlProps/ctrlProp1462.xml><?xml version="1.0" encoding="utf-8"?>
<formControlPr xmlns="http://schemas.microsoft.com/office/spreadsheetml/2009/9/main" objectType="CheckBox" fmlaLink="$L$91" lockText="1" noThreeD="1"/>
</file>

<file path=xl/ctrlProps/ctrlProp1463.xml><?xml version="1.0" encoding="utf-8"?>
<formControlPr xmlns="http://schemas.microsoft.com/office/spreadsheetml/2009/9/main" objectType="CheckBox" fmlaLink="$L$187" lockText="1" noThreeD="1"/>
</file>

<file path=xl/ctrlProps/ctrlProp1464.xml><?xml version="1.0" encoding="utf-8"?>
<formControlPr xmlns="http://schemas.microsoft.com/office/spreadsheetml/2009/9/main" objectType="CheckBox" fmlaLink="$L$188" lockText="1" noThreeD="1"/>
</file>

<file path=xl/ctrlProps/ctrlProp1465.xml><?xml version="1.0" encoding="utf-8"?>
<formControlPr xmlns="http://schemas.microsoft.com/office/spreadsheetml/2009/9/main" objectType="CheckBox" fmlaLink="$L$189" lockText="1" noThreeD="1"/>
</file>

<file path=xl/ctrlProps/ctrlProp1466.xml><?xml version="1.0" encoding="utf-8"?>
<formControlPr xmlns="http://schemas.microsoft.com/office/spreadsheetml/2009/9/main" objectType="CheckBox" fmlaLink="$L$91" lockText="1" noThreeD="1"/>
</file>

<file path=xl/ctrlProps/ctrlProp1467.xml><?xml version="1.0" encoding="utf-8"?>
<formControlPr xmlns="http://schemas.microsoft.com/office/spreadsheetml/2009/9/main" objectType="CheckBox" fmlaLink="$L$190" lockText="1" noThreeD="1"/>
</file>

<file path=xl/ctrlProps/ctrlProp1468.xml><?xml version="1.0" encoding="utf-8"?>
<formControlPr xmlns="http://schemas.microsoft.com/office/spreadsheetml/2009/9/main" objectType="CheckBox" fmlaLink="$L$91" lockText="1" noThreeD="1"/>
</file>

<file path=xl/ctrlProps/ctrlProp1469.xml><?xml version="1.0" encoding="utf-8"?>
<formControlPr xmlns="http://schemas.microsoft.com/office/spreadsheetml/2009/9/main" objectType="CheckBox" fmlaLink="$L$191" lockText="1" noThreeD="1"/>
</file>

<file path=xl/ctrlProps/ctrlProp1470.xml><?xml version="1.0" encoding="utf-8"?>
<formControlPr xmlns="http://schemas.microsoft.com/office/spreadsheetml/2009/9/main" objectType="CheckBox" fmlaLink="$L$91" lockText="1" noThreeD="1"/>
</file>

<file path=xl/ctrlProps/ctrlProp1471.xml><?xml version="1.0" encoding="utf-8"?>
<formControlPr xmlns="http://schemas.microsoft.com/office/spreadsheetml/2009/9/main" objectType="CheckBox" fmlaLink="$L$192" lockText="1" noThreeD="1"/>
</file>

<file path=xl/ctrlProps/ctrlProp1472.xml><?xml version="1.0" encoding="utf-8"?>
<formControlPr xmlns="http://schemas.microsoft.com/office/spreadsheetml/2009/9/main" objectType="CheckBox" fmlaLink="$L$91" lockText="1" noThreeD="1"/>
</file>

<file path=xl/ctrlProps/ctrlProp1473.xml><?xml version="1.0" encoding="utf-8"?>
<formControlPr xmlns="http://schemas.microsoft.com/office/spreadsheetml/2009/9/main" objectType="CheckBox" fmlaLink="$L$193" lockText="1" noThreeD="1"/>
</file>

<file path=xl/ctrlProps/ctrlProp1474.xml><?xml version="1.0" encoding="utf-8"?>
<formControlPr xmlns="http://schemas.microsoft.com/office/spreadsheetml/2009/9/main" objectType="CheckBox" fmlaLink="$L$91" lockText="1" noThreeD="1"/>
</file>

<file path=xl/ctrlProps/ctrlProp1475.xml><?xml version="1.0" encoding="utf-8"?>
<formControlPr xmlns="http://schemas.microsoft.com/office/spreadsheetml/2009/9/main" objectType="CheckBox" fmlaLink="$L$194" lockText="1" noThreeD="1"/>
</file>

<file path=xl/ctrlProps/ctrlProp1476.xml><?xml version="1.0" encoding="utf-8"?>
<formControlPr xmlns="http://schemas.microsoft.com/office/spreadsheetml/2009/9/main" objectType="CheckBox" fmlaLink="$L$91" lockText="1" noThreeD="1"/>
</file>

<file path=xl/ctrlProps/ctrlProp1477.xml><?xml version="1.0" encoding="utf-8"?>
<formControlPr xmlns="http://schemas.microsoft.com/office/spreadsheetml/2009/9/main" objectType="CheckBox" fmlaLink="$L$195" lockText="1" noThreeD="1"/>
</file>

<file path=xl/ctrlProps/ctrlProp1478.xml><?xml version="1.0" encoding="utf-8"?>
<formControlPr xmlns="http://schemas.microsoft.com/office/spreadsheetml/2009/9/main" objectType="CheckBox" fmlaLink="$L$91" lockText="1" noThreeD="1"/>
</file>

<file path=xl/ctrlProps/ctrlProp1479.xml><?xml version="1.0" encoding="utf-8"?>
<formControlPr xmlns="http://schemas.microsoft.com/office/spreadsheetml/2009/9/main" objectType="CheckBox" fmlaLink="$L$196" lockText="1" noThreeD="1"/>
</file>

<file path=xl/ctrlProps/ctrlProp1480.xml><?xml version="1.0" encoding="utf-8"?>
<formControlPr xmlns="http://schemas.microsoft.com/office/spreadsheetml/2009/9/main" objectType="CheckBox" fmlaLink="$L$91" lockText="1" noThreeD="1"/>
</file>

<file path=xl/ctrlProps/ctrlProp1481.xml><?xml version="1.0" encoding="utf-8"?>
<formControlPr xmlns="http://schemas.microsoft.com/office/spreadsheetml/2009/9/main" objectType="CheckBox" fmlaLink="$L$197" lockText="1" noThreeD="1"/>
</file>

<file path=xl/ctrlProps/ctrlProp1482.xml><?xml version="1.0" encoding="utf-8"?>
<formControlPr xmlns="http://schemas.microsoft.com/office/spreadsheetml/2009/9/main" objectType="CheckBox" fmlaLink="$L$91" lockText="1" noThreeD="1"/>
</file>

<file path=xl/ctrlProps/ctrlProp1483.xml><?xml version="1.0" encoding="utf-8"?>
<formControlPr xmlns="http://schemas.microsoft.com/office/spreadsheetml/2009/9/main" objectType="CheckBox" fmlaLink="$L$198" lockText="1" noThreeD="1"/>
</file>

<file path=xl/ctrlProps/ctrlProp1484.xml><?xml version="1.0" encoding="utf-8"?>
<formControlPr xmlns="http://schemas.microsoft.com/office/spreadsheetml/2009/9/main" objectType="CheckBox" fmlaLink="$L$91" lockText="1" noThreeD="1"/>
</file>

<file path=xl/ctrlProps/ctrlProp1485.xml><?xml version="1.0" encoding="utf-8"?>
<formControlPr xmlns="http://schemas.microsoft.com/office/spreadsheetml/2009/9/main" objectType="CheckBox" fmlaLink="$L$199" lockText="1" noThreeD="1"/>
</file>

<file path=xl/ctrlProps/ctrlProp1486.xml><?xml version="1.0" encoding="utf-8"?>
<formControlPr xmlns="http://schemas.microsoft.com/office/spreadsheetml/2009/9/main" objectType="CheckBox" fmlaLink="$L$200" lockText="1" noThreeD="1"/>
</file>

<file path=xl/ctrlProps/ctrlProp1487.xml><?xml version="1.0" encoding="utf-8"?>
<formControlPr xmlns="http://schemas.microsoft.com/office/spreadsheetml/2009/9/main" objectType="CheckBox" fmlaLink="$L$202" lockText="1" noThreeD="1"/>
</file>

<file path=xl/ctrlProps/ctrlProp1488.xml><?xml version="1.0" encoding="utf-8"?>
<formControlPr xmlns="http://schemas.microsoft.com/office/spreadsheetml/2009/9/main" objectType="CheckBox" fmlaLink="$L$91" lockText="1" noThreeD="1"/>
</file>

<file path=xl/ctrlProps/ctrlProp1489.xml><?xml version="1.0" encoding="utf-8"?>
<formControlPr xmlns="http://schemas.microsoft.com/office/spreadsheetml/2009/9/main" objectType="CheckBox" fmlaLink="$L$203" lockText="1" noThreeD="1"/>
</file>

<file path=xl/ctrlProps/ctrlProp1490.xml><?xml version="1.0" encoding="utf-8"?>
<formControlPr xmlns="http://schemas.microsoft.com/office/spreadsheetml/2009/9/main" objectType="CheckBox" fmlaLink="$L$91" lockText="1" noThreeD="1"/>
</file>

<file path=xl/ctrlProps/ctrlProp1491.xml><?xml version="1.0" encoding="utf-8"?>
<formControlPr xmlns="http://schemas.microsoft.com/office/spreadsheetml/2009/9/main" objectType="CheckBox" fmlaLink="$L$205" lockText="1" noThreeD="1"/>
</file>

<file path=xl/ctrlProps/ctrlProp1492.xml><?xml version="1.0" encoding="utf-8"?>
<formControlPr xmlns="http://schemas.microsoft.com/office/spreadsheetml/2009/9/main" objectType="CheckBox" fmlaLink="$L$91" lockText="1" noThreeD="1"/>
</file>

<file path=xl/ctrlProps/ctrlProp1493.xml><?xml version="1.0" encoding="utf-8"?>
<formControlPr xmlns="http://schemas.microsoft.com/office/spreadsheetml/2009/9/main" objectType="CheckBox" fmlaLink="$L$206" lockText="1" noThreeD="1"/>
</file>

<file path=xl/ctrlProps/ctrlProp1494.xml><?xml version="1.0" encoding="utf-8"?>
<formControlPr xmlns="http://schemas.microsoft.com/office/spreadsheetml/2009/9/main" objectType="CheckBox" fmlaLink="$L$91" lockText="1" noThreeD="1"/>
</file>

<file path=xl/ctrlProps/ctrlProp1495.xml><?xml version="1.0" encoding="utf-8"?>
<formControlPr xmlns="http://schemas.microsoft.com/office/spreadsheetml/2009/9/main" objectType="CheckBox" fmlaLink="$L$207" lockText="1" noThreeD="1"/>
</file>

<file path=xl/ctrlProps/ctrlProp1496.xml><?xml version="1.0" encoding="utf-8"?>
<formControlPr xmlns="http://schemas.microsoft.com/office/spreadsheetml/2009/9/main" objectType="CheckBox" fmlaLink="$L$91" lockText="1" noThreeD="1"/>
</file>

<file path=xl/ctrlProps/ctrlProp1497.xml><?xml version="1.0" encoding="utf-8"?>
<formControlPr xmlns="http://schemas.microsoft.com/office/spreadsheetml/2009/9/main" objectType="CheckBox" fmlaLink="$L$208" lockText="1" noThreeD="1"/>
</file>

<file path=xl/ctrlProps/ctrlProp1498.xml><?xml version="1.0" encoding="utf-8"?>
<formControlPr xmlns="http://schemas.microsoft.com/office/spreadsheetml/2009/9/main" objectType="CheckBox" fmlaLink="$L$91" lockText="1" noThreeD="1"/>
</file>

<file path=xl/ctrlProps/ctrlProp1499.xml><?xml version="1.0" encoding="utf-8"?>
<formControlPr xmlns="http://schemas.microsoft.com/office/spreadsheetml/2009/9/main" objectType="CheckBox" fmlaLink="$L$209" lockText="1" noThreeD="1"/>
</file>

<file path=xl/ctrlProps/ctrlProp1500.xml><?xml version="1.0" encoding="utf-8"?>
<formControlPr xmlns="http://schemas.microsoft.com/office/spreadsheetml/2009/9/main" objectType="CheckBox" fmlaLink="$L$91" lockText="1" noThreeD="1"/>
</file>

<file path=xl/ctrlProps/ctrlProp1501.xml><?xml version="1.0" encoding="utf-8"?>
<formControlPr xmlns="http://schemas.microsoft.com/office/spreadsheetml/2009/9/main" objectType="CheckBox" fmlaLink="$L$210" lockText="1" noThreeD="1"/>
</file>

<file path=xl/ctrlProps/ctrlProp1502.xml><?xml version="1.0" encoding="utf-8"?>
<formControlPr xmlns="http://schemas.microsoft.com/office/spreadsheetml/2009/9/main" objectType="CheckBox" fmlaLink="$L$91" lockText="1" noThreeD="1"/>
</file>

<file path=xl/ctrlProps/ctrlProp1503.xml><?xml version="1.0" encoding="utf-8"?>
<formControlPr xmlns="http://schemas.microsoft.com/office/spreadsheetml/2009/9/main" objectType="CheckBox" fmlaLink="$L$211" lockText="1" noThreeD="1"/>
</file>

<file path=xl/ctrlProps/ctrlProp1504.xml><?xml version="1.0" encoding="utf-8"?>
<formControlPr xmlns="http://schemas.microsoft.com/office/spreadsheetml/2009/9/main" objectType="CheckBox" fmlaLink="$L$91" lockText="1" noThreeD="1"/>
</file>

<file path=xl/ctrlProps/ctrlProp1505.xml><?xml version="1.0" encoding="utf-8"?>
<formControlPr xmlns="http://schemas.microsoft.com/office/spreadsheetml/2009/9/main" objectType="CheckBox" fmlaLink="$L$212" lockText="1" noThreeD="1"/>
</file>

<file path=xl/ctrlProps/ctrlProp1506.xml><?xml version="1.0" encoding="utf-8"?>
<formControlPr xmlns="http://schemas.microsoft.com/office/spreadsheetml/2009/9/main" objectType="CheckBox" fmlaLink="$L$91" lockText="1" noThreeD="1"/>
</file>

<file path=xl/ctrlProps/ctrlProp1507.xml><?xml version="1.0" encoding="utf-8"?>
<formControlPr xmlns="http://schemas.microsoft.com/office/spreadsheetml/2009/9/main" objectType="CheckBox" fmlaLink="$L$213" lockText="1" noThreeD="1"/>
</file>

<file path=xl/ctrlProps/ctrlProp1508.xml><?xml version="1.0" encoding="utf-8"?>
<formControlPr xmlns="http://schemas.microsoft.com/office/spreadsheetml/2009/9/main" objectType="CheckBox" fmlaLink="$L$91" lockText="1" noThreeD="1"/>
</file>

<file path=xl/ctrlProps/ctrlProp1509.xml><?xml version="1.0" encoding="utf-8"?>
<formControlPr xmlns="http://schemas.microsoft.com/office/spreadsheetml/2009/9/main" objectType="CheckBox" fmlaLink="$L$214" lockText="1" noThreeD="1"/>
</file>

<file path=xl/ctrlProps/ctrlProp1510.xml><?xml version="1.0" encoding="utf-8"?>
<formControlPr xmlns="http://schemas.microsoft.com/office/spreadsheetml/2009/9/main" objectType="CheckBox" fmlaLink="$L$91" lockText="1" noThreeD="1"/>
</file>

<file path=xl/ctrlProps/ctrlProp1511.xml><?xml version="1.0" encoding="utf-8"?>
<formControlPr xmlns="http://schemas.microsoft.com/office/spreadsheetml/2009/9/main" objectType="CheckBox" fmlaLink="$L$215" lockText="1" noThreeD="1"/>
</file>

<file path=xl/ctrlProps/ctrlProp1512.xml><?xml version="1.0" encoding="utf-8"?>
<formControlPr xmlns="http://schemas.microsoft.com/office/spreadsheetml/2009/9/main" objectType="CheckBox" fmlaLink="$L$91" lockText="1" noThreeD="1"/>
</file>

<file path=xl/ctrlProps/ctrlProp1513.xml><?xml version="1.0" encoding="utf-8"?>
<formControlPr xmlns="http://schemas.microsoft.com/office/spreadsheetml/2009/9/main" objectType="CheckBox" fmlaLink="$L$216" lockText="1" noThreeD="1"/>
</file>

<file path=xl/ctrlProps/ctrlProp1514.xml><?xml version="1.0" encoding="utf-8"?>
<formControlPr xmlns="http://schemas.microsoft.com/office/spreadsheetml/2009/9/main" objectType="CheckBox" fmlaLink="$L$91" lockText="1" noThreeD="1"/>
</file>

<file path=xl/ctrlProps/ctrlProp1515.xml><?xml version="1.0" encoding="utf-8"?>
<formControlPr xmlns="http://schemas.microsoft.com/office/spreadsheetml/2009/9/main" objectType="CheckBox" fmlaLink="$L$217" lockText="1" noThreeD="1"/>
</file>

<file path=xl/ctrlProps/ctrlProp1516.xml><?xml version="1.0" encoding="utf-8"?>
<formControlPr xmlns="http://schemas.microsoft.com/office/spreadsheetml/2009/9/main" objectType="CheckBox" fmlaLink="$L$91" lockText="1" noThreeD="1"/>
</file>

<file path=xl/ctrlProps/ctrlProp1517.xml><?xml version="1.0" encoding="utf-8"?>
<formControlPr xmlns="http://schemas.microsoft.com/office/spreadsheetml/2009/9/main" objectType="CheckBox" fmlaLink="$L$218" lockText="1" noThreeD="1"/>
</file>

<file path=xl/ctrlProps/ctrlProp1518.xml><?xml version="1.0" encoding="utf-8"?>
<formControlPr xmlns="http://schemas.microsoft.com/office/spreadsheetml/2009/9/main" objectType="CheckBox" fmlaLink="$L$91" lockText="1" noThreeD="1"/>
</file>

<file path=xl/ctrlProps/ctrlProp1519.xml><?xml version="1.0" encoding="utf-8"?>
<formControlPr xmlns="http://schemas.microsoft.com/office/spreadsheetml/2009/9/main" objectType="CheckBox" fmlaLink="$L$219" lockText="1" noThreeD="1"/>
</file>

<file path=xl/ctrlProps/ctrlProp1520.xml><?xml version="1.0" encoding="utf-8"?>
<formControlPr xmlns="http://schemas.microsoft.com/office/spreadsheetml/2009/9/main" objectType="CheckBox" fmlaLink="$L$91" lockText="1" noThreeD="1"/>
</file>

<file path=xl/ctrlProps/ctrlProp1521.xml><?xml version="1.0" encoding="utf-8"?>
<formControlPr xmlns="http://schemas.microsoft.com/office/spreadsheetml/2009/9/main" objectType="CheckBox" fmlaLink="$L$220" lockText="1" noThreeD="1"/>
</file>

<file path=xl/ctrlProps/ctrlProp1522.xml><?xml version="1.0" encoding="utf-8"?>
<formControlPr xmlns="http://schemas.microsoft.com/office/spreadsheetml/2009/9/main" objectType="CheckBox" fmlaLink="$L$91" lockText="1" noThreeD="1"/>
</file>

<file path=xl/ctrlProps/ctrlProp1523.xml><?xml version="1.0" encoding="utf-8"?>
<formControlPr xmlns="http://schemas.microsoft.com/office/spreadsheetml/2009/9/main" objectType="CheckBox" fmlaLink="$L$221" lockText="1" noThreeD="1"/>
</file>

<file path=xl/ctrlProps/ctrlProp1524.xml><?xml version="1.0" encoding="utf-8"?>
<formControlPr xmlns="http://schemas.microsoft.com/office/spreadsheetml/2009/9/main" objectType="CheckBox" fmlaLink="$L$91" lockText="1" noThreeD="1"/>
</file>

<file path=xl/ctrlProps/ctrlProp1525.xml><?xml version="1.0" encoding="utf-8"?>
<formControlPr xmlns="http://schemas.microsoft.com/office/spreadsheetml/2009/9/main" objectType="CheckBox" fmlaLink="$L$91" lockText="1" noThreeD="1"/>
</file>

<file path=xl/ctrlProps/ctrlProp1526.xml><?xml version="1.0" encoding="utf-8"?>
<formControlPr xmlns="http://schemas.microsoft.com/office/spreadsheetml/2009/9/main" objectType="CheckBox" fmlaLink="$L$201" lockText="1" noThreeD="1"/>
</file>

<file path=xl/ctrlProps/ctrlProp1527.xml><?xml version="1.0" encoding="utf-8"?>
<formControlPr xmlns="http://schemas.microsoft.com/office/spreadsheetml/2009/9/main" objectType="CheckBox" fmlaLink="$L$91" lockText="1" noThreeD="1"/>
</file>

<file path=xl/ctrlProps/ctrlProp1528.xml><?xml version="1.0" encoding="utf-8"?>
<formControlPr xmlns="http://schemas.microsoft.com/office/spreadsheetml/2009/9/main" objectType="CheckBox" fmlaLink="$L$222" lockText="1" noThreeD="1"/>
</file>

<file path=xl/ctrlProps/ctrlProp1529.xml><?xml version="1.0" encoding="utf-8"?>
<formControlPr xmlns="http://schemas.microsoft.com/office/spreadsheetml/2009/9/main" objectType="CheckBox" fmlaLink="$L$91" lockText="1" noThreeD="1"/>
</file>

<file path=xl/ctrlProps/ctrlProp1530.xml><?xml version="1.0" encoding="utf-8"?>
<formControlPr xmlns="http://schemas.microsoft.com/office/spreadsheetml/2009/9/main" objectType="CheckBox" fmlaLink="$L$91" lockText="1" noThreeD="1"/>
</file>

<file path=xl/ctrlProps/ctrlProp1531.xml><?xml version="1.0" encoding="utf-8"?>
<formControlPr xmlns="http://schemas.microsoft.com/office/spreadsheetml/2009/9/main" objectType="CheckBox" fmlaLink="$L$91" lockText="1" noThreeD="1"/>
</file>

<file path=xl/ctrlProps/ctrlProp1532.xml><?xml version="1.0" encoding="utf-8"?>
<formControlPr xmlns="http://schemas.microsoft.com/office/spreadsheetml/2009/9/main" objectType="CheckBox" fmlaLink="$L$223" lockText="1" noThreeD="1"/>
</file>

<file path=xl/ctrlProps/ctrlProp1533.xml><?xml version="1.0" encoding="utf-8"?>
<formControlPr xmlns="http://schemas.microsoft.com/office/spreadsheetml/2009/9/main" objectType="CheckBox" fmlaLink="$L$91" lockText="1" noThreeD="1"/>
</file>

<file path=xl/ctrlProps/ctrlProp1534.xml><?xml version="1.0" encoding="utf-8"?>
<formControlPr xmlns="http://schemas.microsoft.com/office/spreadsheetml/2009/9/main" objectType="CheckBox" fmlaLink="$L$91" lockText="1" noThreeD="1"/>
</file>

<file path=xl/ctrlProps/ctrlProp1535.xml><?xml version="1.0" encoding="utf-8"?>
<formControlPr xmlns="http://schemas.microsoft.com/office/spreadsheetml/2009/9/main" objectType="CheckBox" fmlaLink="$L$224" lockText="1" noThreeD="1"/>
</file>

<file path=xl/ctrlProps/ctrlProp1536.xml><?xml version="1.0" encoding="utf-8"?>
<formControlPr xmlns="http://schemas.microsoft.com/office/spreadsheetml/2009/9/main" objectType="CheckBox" fmlaLink="$L$228" lockText="1" noThreeD="1"/>
</file>

<file path=xl/ctrlProps/ctrlProp1537.xml><?xml version="1.0" encoding="utf-8"?>
<formControlPr xmlns="http://schemas.microsoft.com/office/spreadsheetml/2009/9/main" objectType="CheckBox" fmlaLink="$L$229" lockText="1" noThreeD="1"/>
</file>

<file path=xl/ctrlProps/ctrlProp1538.xml><?xml version="1.0" encoding="utf-8"?>
<formControlPr xmlns="http://schemas.microsoft.com/office/spreadsheetml/2009/9/main" objectType="CheckBox" fmlaLink="$L$230" lockText="1" noThreeD="1"/>
</file>

<file path=xl/ctrlProps/ctrlProp1539.xml><?xml version="1.0" encoding="utf-8"?>
<formControlPr xmlns="http://schemas.microsoft.com/office/spreadsheetml/2009/9/main" objectType="CheckBox" fmlaLink="$L$225" lockText="1" noThreeD="1"/>
</file>

<file path=xl/ctrlProps/ctrlProp1540.xml><?xml version="1.0" encoding="utf-8"?>
<formControlPr xmlns="http://schemas.microsoft.com/office/spreadsheetml/2009/9/main" objectType="CheckBox" fmlaLink="$L$91" lockText="1" noThreeD="1"/>
</file>

<file path=xl/ctrlProps/ctrlProp1541.xml><?xml version="1.0" encoding="utf-8"?>
<formControlPr xmlns="http://schemas.microsoft.com/office/spreadsheetml/2009/9/main" objectType="CheckBox" fmlaLink="$L$91" lockText="1" noThreeD="1"/>
</file>

<file path=xl/ctrlProps/ctrlProp1542.xml><?xml version="1.0" encoding="utf-8"?>
<formControlPr xmlns="http://schemas.microsoft.com/office/spreadsheetml/2009/9/main" objectType="CheckBox" fmlaLink="$L$91" lockText="1" noThreeD="1"/>
</file>

<file path=xl/ctrlProps/ctrlProp1543.xml><?xml version="1.0" encoding="utf-8"?>
<formControlPr xmlns="http://schemas.microsoft.com/office/spreadsheetml/2009/9/main" objectType="CheckBox" fmlaLink="$L$91" lockText="1" noThreeD="1"/>
</file>

<file path=xl/ctrlProps/ctrlProp1544.xml><?xml version="1.0" encoding="utf-8"?>
<formControlPr xmlns="http://schemas.microsoft.com/office/spreadsheetml/2009/9/main" objectType="CheckBox" fmlaLink="$L$226" lockText="1" noThreeD="1"/>
</file>

<file path=xl/ctrlProps/ctrlProp1545.xml><?xml version="1.0" encoding="utf-8"?>
<formControlPr xmlns="http://schemas.microsoft.com/office/spreadsheetml/2009/9/main" objectType="CheckBox" fmlaLink="$L$227" lockText="1" noThreeD="1"/>
</file>

<file path=xl/ctrlProps/ctrlProp1546.xml><?xml version="1.0" encoding="utf-8"?>
<formControlPr xmlns="http://schemas.microsoft.com/office/spreadsheetml/2009/9/main" objectType="CheckBox" fmlaLink="$L$204" lockText="1" noThreeD="1"/>
</file>

<file path=xl/ctrlProps/ctrlProp1547.xml><?xml version="1.0" encoding="utf-8"?>
<formControlPr xmlns="http://schemas.microsoft.com/office/spreadsheetml/2009/9/main" objectType="CheckBox" fmlaLink="$L$231" lockText="1" noThreeD="1"/>
</file>

<file path=xl/ctrlProps/ctrlProp1548.xml><?xml version="1.0" encoding="utf-8"?>
<formControlPr xmlns="http://schemas.microsoft.com/office/spreadsheetml/2009/9/main" objectType="CheckBox" fmlaLink="$L$232" lockText="1" noThreeD="1"/>
</file>

<file path=xl/ctrlProps/ctrlProp1549.xml><?xml version="1.0" encoding="utf-8"?>
<formControlPr xmlns="http://schemas.microsoft.com/office/spreadsheetml/2009/9/main" objectType="CheckBox" fmlaLink="$L$233" lockText="1" noThreeD="1"/>
</file>

<file path=xl/ctrlProps/ctrlProp1550.xml><?xml version="1.0" encoding="utf-8"?>
<formControlPr xmlns="http://schemas.microsoft.com/office/spreadsheetml/2009/9/main" objectType="CheckBox" fmlaLink="$L$234" lockText="1" noThreeD="1"/>
</file>

<file path=xl/ctrlProps/ctrlProp1551.xml><?xml version="1.0" encoding="utf-8"?>
<formControlPr xmlns="http://schemas.microsoft.com/office/spreadsheetml/2009/9/main" objectType="CheckBox" fmlaLink="$L$235" lockText="1" noThreeD="1"/>
</file>

<file path=xl/ctrlProps/ctrlProp1552.xml><?xml version="1.0" encoding="utf-8"?>
<formControlPr xmlns="http://schemas.microsoft.com/office/spreadsheetml/2009/9/main" objectType="CheckBox" fmlaLink="$L$236" lockText="1" noThreeD="1"/>
</file>

<file path=xl/ctrlProps/ctrlProp1553.xml><?xml version="1.0" encoding="utf-8"?>
<formControlPr xmlns="http://schemas.microsoft.com/office/spreadsheetml/2009/9/main" objectType="CheckBox" fmlaLink="$L$237" lockText="1" noThreeD="1"/>
</file>

<file path=xl/ctrlProps/ctrlProp1554.xml><?xml version="1.0" encoding="utf-8"?>
<formControlPr xmlns="http://schemas.microsoft.com/office/spreadsheetml/2009/9/main" objectType="CheckBox" fmlaLink="$L$238" lockText="1" noThreeD="1"/>
</file>

<file path=xl/ctrlProps/ctrlProp1555.xml><?xml version="1.0" encoding="utf-8"?>
<formControlPr xmlns="http://schemas.microsoft.com/office/spreadsheetml/2009/9/main" objectType="CheckBox" fmlaLink="$L$239" lockText="1" noThreeD="1"/>
</file>

<file path=xl/ctrlProps/ctrlProp1556.xml><?xml version="1.0" encoding="utf-8"?>
<formControlPr xmlns="http://schemas.microsoft.com/office/spreadsheetml/2009/9/main" objectType="CheckBox" fmlaLink="$L$240" lockText="1" noThreeD="1"/>
</file>

<file path=xl/ctrlProps/ctrlProp1557.xml><?xml version="1.0" encoding="utf-8"?>
<formControlPr xmlns="http://schemas.microsoft.com/office/spreadsheetml/2009/9/main" objectType="CheckBox" fmlaLink="$L$241" lockText="1" noThreeD="1"/>
</file>

<file path=xl/ctrlProps/ctrlProp1558.xml><?xml version="1.0" encoding="utf-8"?>
<formControlPr xmlns="http://schemas.microsoft.com/office/spreadsheetml/2009/9/main" objectType="CheckBox" fmlaLink="$L$242" lockText="1" noThreeD="1"/>
</file>

<file path=xl/ctrlProps/ctrlProp1559.xml><?xml version="1.0" encoding="utf-8"?>
<formControlPr xmlns="http://schemas.microsoft.com/office/spreadsheetml/2009/9/main" objectType="CheckBox" fmlaLink="$L$243" lockText="1" noThreeD="1"/>
</file>

<file path=xl/ctrlProps/ctrlProp1560.xml><?xml version="1.0" encoding="utf-8"?>
<formControlPr xmlns="http://schemas.microsoft.com/office/spreadsheetml/2009/9/main" objectType="CheckBox" fmlaLink="$L$244" lockText="1" noThreeD="1"/>
</file>

<file path=xl/ctrlProps/ctrlProp1561.xml><?xml version="1.0" encoding="utf-8"?>
<formControlPr xmlns="http://schemas.microsoft.com/office/spreadsheetml/2009/9/main" objectType="CheckBox" fmlaLink="$L$245" lockText="1" noThreeD="1"/>
</file>

<file path=xl/ctrlProps/ctrlProp1562.xml><?xml version="1.0" encoding="utf-8"?>
<formControlPr xmlns="http://schemas.microsoft.com/office/spreadsheetml/2009/9/main" objectType="CheckBox" fmlaLink="$L$246" lockText="1" noThreeD="1"/>
</file>

<file path=xl/ctrlProps/ctrlProp1563.xml><?xml version="1.0" encoding="utf-8"?>
<formControlPr xmlns="http://schemas.microsoft.com/office/spreadsheetml/2009/9/main" objectType="CheckBox" fmlaLink="$L$247" lockText="1" noThreeD="1"/>
</file>

<file path=xl/ctrlProps/ctrlProp1564.xml><?xml version="1.0" encoding="utf-8"?>
<formControlPr xmlns="http://schemas.microsoft.com/office/spreadsheetml/2009/9/main" objectType="CheckBox" fmlaLink="$L$248" lockText="1" noThreeD="1"/>
</file>

<file path=xl/ctrlProps/ctrlProp1565.xml><?xml version="1.0" encoding="utf-8"?>
<formControlPr xmlns="http://schemas.microsoft.com/office/spreadsheetml/2009/9/main" objectType="CheckBox" fmlaLink="$L$249" lockText="1" noThreeD="1"/>
</file>

<file path=xl/ctrlProps/ctrlProp1566.xml><?xml version="1.0" encoding="utf-8"?>
<formControlPr xmlns="http://schemas.microsoft.com/office/spreadsheetml/2009/9/main" objectType="CheckBox" fmlaLink="$L$250" lockText="1" noThreeD="1"/>
</file>

<file path=xl/ctrlProps/ctrlProp1567.xml><?xml version="1.0" encoding="utf-8"?>
<formControlPr xmlns="http://schemas.microsoft.com/office/spreadsheetml/2009/9/main" objectType="CheckBox" fmlaLink="$L$251" lockText="1" noThreeD="1"/>
</file>

<file path=xl/ctrlProps/ctrlProp1568.xml><?xml version="1.0" encoding="utf-8"?>
<formControlPr xmlns="http://schemas.microsoft.com/office/spreadsheetml/2009/9/main" objectType="CheckBox" fmlaLink="$L$252" lockText="1" noThreeD="1"/>
</file>

<file path=xl/ctrlProps/ctrlProp1569.xml><?xml version="1.0" encoding="utf-8"?>
<formControlPr xmlns="http://schemas.microsoft.com/office/spreadsheetml/2009/9/main" objectType="CheckBox" fmlaLink="$L$253" lockText="1" noThreeD="1"/>
</file>

<file path=xl/ctrlProps/ctrlProp1570.xml><?xml version="1.0" encoding="utf-8"?>
<formControlPr xmlns="http://schemas.microsoft.com/office/spreadsheetml/2009/9/main" objectType="CheckBox" fmlaLink="$L$254" lockText="1" noThreeD="1"/>
</file>

<file path=xl/ctrlProps/ctrlProp1571.xml><?xml version="1.0" encoding="utf-8"?>
<formControlPr xmlns="http://schemas.microsoft.com/office/spreadsheetml/2009/9/main" objectType="CheckBox" fmlaLink="$L$255" lockText="1" noThreeD="1"/>
</file>

<file path=xl/ctrlProps/ctrlProp1572.xml><?xml version="1.0" encoding="utf-8"?>
<formControlPr xmlns="http://schemas.microsoft.com/office/spreadsheetml/2009/9/main" objectType="CheckBox" fmlaLink="$L$256" lockText="1" noThreeD="1"/>
</file>

<file path=xl/ctrlProps/ctrlProp1573.xml><?xml version="1.0" encoding="utf-8"?>
<formControlPr xmlns="http://schemas.microsoft.com/office/spreadsheetml/2009/9/main" objectType="CheckBox" fmlaLink="$L$257" lockText="1" noThreeD="1"/>
</file>

<file path=xl/ctrlProps/ctrlProp1574.xml><?xml version="1.0" encoding="utf-8"?>
<formControlPr xmlns="http://schemas.microsoft.com/office/spreadsheetml/2009/9/main" objectType="CheckBox" fmlaLink="$L$258" lockText="1" noThreeD="1"/>
</file>

<file path=xl/ctrlProps/ctrlProp1575.xml><?xml version="1.0" encoding="utf-8"?>
<formControlPr xmlns="http://schemas.microsoft.com/office/spreadsheetml/2009/9/main" objectType="CheckBox" fmlaLink="$L$259" lockText="1" noThreeD="1"/>
</file>

<file path=xl/ctrlProps/ctrlProp1576.xml><?xml version="1.0" encoding="utf-8"?>
<formControlPr xmlns="http://schemas.microsoft.com/office/spreadsheetml/2009/9/main" objectType="CheckBox" fmlaLink="$L$260" lockText="1" noThreeD="1"/>
</file>

<file path=xl/ctrlProps/ctrlProp1577.xml><?xml version="1.0" encoding="utf-8"?>
<formControlPr xmlns="http://schemas.microsoft.com/office/spreadsheetml/2009/9/main" objectType="CheckBox" fmlaLink="$L$261" lockText="1" noThreeD="1"/>
</file>

<file path=xl/ctrlProps/ctrlProp1578.xml><?xml version="1.0" encoding="utf-8"?>
<formControlPr xmlns="http://schemas.microsoft.com/office/spreadsheetml/2009/9/main" objectType="CheckBox" fmlaLink="$L$262" lockText="1" noThreeD="1"/>
</file>

<file path=xl/ctrlProps/ctrlProp1579.xml><?xml version="1.0" encoding="utf-8"?>
<formControlPr xmlns="http://schemas.microsoft.com/office/spreadsheetml/2009/9/main" objectType="CheckBox" fmlaLink="$L$263" lockText="1" noThreeD="1"/>
</file>

<file path=xl/ctrlProps/ctrlProp1580.xml><?xml version="1.0" encoding="utf-8"?>
<formControlPr xmlns="http://schemas.microsoft.com/office/spreadsheetml/2009/9/main" objectType="CheckBox" fmlaLink="$L$264" lockText="1" noThreeD="1"/>
</file>

<file path=xl/ctrlProps/ctrlProp1581.xml><?xml version="1.0" encoding="utf-8"?>
<formControlPr xmlns="http://schemas.microsoft.com/office/spreadsheetml/2009/9/main" objectType="CheckBox" fmlaLink="$L$265" lockText="1" noThreeD="1"/>
</file>

<file path=xl/ctrlProps/ctrlProp1582.xml><?xml version="1.0" encoding="utf-8"?>
<formControlPr xmlns="http://schemas.microsoft.com/office/spreadsheetml/2009/9/main" objectType="CheckBox" fmlaLink="$L$266" lockText="1" noThreeD="1"/>
</file>

<file path=xl/ctrlProps/ctrlProp1583.xml><?xml version="1.0" encoding="utf-8"?>
<formControlPr xmlns="http://schemas.microsoft.com/office/spreadsheetml/2009/9/main" objectType="CheckBox" fmlaLink="$L$267" lockText="1" noThreeD="1"/>
</file>

<file path=xl/ctrlProps/ctrlProp1584.xml><?xml version="1.0" encoding="utf-8"?>
<formControlPr xmlns="http://schemas.microsoft.com/office/spreadsheetml/2009/9/main" objectType="CheckBox" fmlaLink="$L$268" lockText="1" noThreeD="1"/>
</file>

<file path=xl/ctrlProps/ctrlProp1585.xml><?xml version="1.0" encoding="utf-8"?>
<formControlPr xmlns="http://schemas.microsoft.com/office/spreadsheetml/2009/9/main" objectType="CheckBox" fmlaLink="$L$269" lockText="1" noThreeD="1"/>
</file>

<file path=xl/ctrlProps/ctrlProp1586.xml><?xml version="1.0" encoding="utf-8"?>
<formControlPr xmlns="http://schemas.microsoft.com/office/spreadsheetml/2009/9/main" objectType="CheckBox" fmlaLink="$L$270" lockText="1" noThreeD="1"/>
</file>

<file path=xl/ctrlProps/ctrlProp1587.xml><?xml version="1.0" encoding="utf-8"?>
<formControlPr xmlns="http://schemas.microsoft.com/office/spreadsheetml/2009/9/main" objectType="CheckBox" fmlaLink="$L$271" lockText="1" noThreeD="1"/>
</file>

<file path=xl/ctrlProps/ctrlProp1588.xml><?xml version="1.0" encoding="utf-8"?>
<formControlPr xmlns="http://schemas.microsoft.com/office/spreadsheetml/2009/9/main" objectType="CheckBox" fmlaLink="$L$272" lockText="1" noThreeD="1"/>
</file>

<file path=xl/ctrlProps/ctrlProp1589.xml><?xml version="1.0" encoding="utf-8"?>
<formControlPr xmlns="http://schemas.microsoft.com/office/spreadsheetml/2009/9/main" objectType="CheckBox" fmlaLink="$L$273" lockText="1" noThreeD="1"/>
</file>

<file path=xl/ctrlProps/ctrlProp1590.xml><?xml version="1.0" encoding="utf-8"?>
<formControlPr xmlns="http://schemas.microsoft.com/office/spreadsheetml/2009/9/main" objectType="CheckBox" fmlaLink="$L$274" lockText="1" noThreeD="1"/>
</file>

<file path=xl/ctrlProps/ctrlProp1591.xml><?xml version="1.0" encoding="utf-8"?>
<formControlPr xmlns="http://schemas.microsoft.com/office/spreadsheetml/2009/9/main" objectType="CheckBox" fmlaLink="$L$275" lockText="1" noThreeD="1"/>
</file>

<file path=xl/ctrlProps/ctrlProp1592.xml><?xml version="1.0" encoding="utf-8"?>
<formControlPr xmlns="http://schemas.microsoft.com/office/spreadsheetml/2009/9/main" objectType="CheckBox" fmlaLink="$L$276" lockText="1" noThreeD="1"/>
</file>

<file path=xl/ctrlProps/ctrlProp1593.xml><?xml version="1.0" encoding="utf-8"?>
<formControlPr xmlns="http://schemas.microsoft.com/office/spreadsheetml/2009/9/main" objectType="CheckBox" fmlaLink="$L$277" lockText="1" noThreeD="1"/>
</file>

<file path=xl/ctrlProps/ctrlProp1594.xml><?xml version="1.0" encoding="utf-8"?>
<formControlPr xmlns="http://schemas.microsoft.com/office/spreadsheetml/2009/9/main" objectType="CheckBox" fmlaLink="$L$278" lockText="1" noThreeD="1"/>
</file>

<file path=xl/ctrlProps/ctrlProp1595.xml><?xml version="1.0" encoding="utf-8"?>
<formControlPr xmlns="http://schemas.microsoft.com/office/spreadsheetml/2009/9/main" objectType="CheckBox" fmlaLink="$L$279" lockText="1" noThreeD="1"/>
</file>

<file path=xl/ctrlProps/ctrlProp1596.xml><?xml version="1.0" encoding="utf-8"?>
<formControlPr xmlns="http://schemas.microsoft.com/office/spreadsheetml/2009/9/main" objectType="CheckBox" fmlaLink="$L$280" lockText="1" noThreeD="1"/>
</file>

<file path=xl/ctrlProps/ctrlProp1597.xml><?xml version="1.0" encoding="utf-8"?>
<formControlPr xmlns="http://schemas.microsoft.com/office/spreadsheetml/2009/9/main" objectType="CheckBox" fmlaLink="$L$281" lockText="1" noThreeD="1"/>
</file>

<file path=xl/ctrlProps/ctrlProp1598.xml><?xml version="1.0" encoding="utf-8"?>
<formControlPr xmlns="http://schemas.microsoft.com/office/spreadsheetml/2009/9/main" objectType="CheckBox" fmlaLink="$L$282" lockText="1" noThreeD="1"/>
</file>

<file path=xl/ctrlProps/ctrlProp1599.xml><?xml version="1.0" encoding="utf-8"?>
<formControlPr xmlns="http://schemas.microsoft.com/office/spreadsheetml/2009/9/main" objectType="CheckBox" fmlaLink="$L$283" lockText="1" noThreeD="1"/>
</file>

<file path=xl/ctrlProps/ctrlProp1600.xml><?xml version="1.0" encoding="utf-8"?>
<formControlPr xmlns="http://schemas.microsoft.com/office/spreadsheetml/2009/9/main" objectType="CheckBox" fmlaLink="$L$284" lockText="1" noThreeD="1"/>
</file>

<file path=xl/ctrlProps/ctrlProp1601.xml><?xml version="1.0" encoding="utf-8"?>
<formControlPr xmlns="http://schemas.microsoft.com/office/spreadsheetml/2009/9/main" objectType="CheckBox" fmlaLink="$L$285" lockText="1" noThreeD="1"/>
</file>

<file path=xl/ctrlProps/ctrlProp1602.xml><?xml version="1.0" encoding="utf-8"?>
<formControlPr xmlns="http://schemas.microsoft.com/office/spreadsheetml/2009/9/main" objectType="CheckBox" fmlaLink="$L$286" lockText="1" noThreeD="1"/>
</file>

<file path=xl/ctrlProps/ctrlProp1603.xml><?xml version="1.0" encoding="utf-8"?>
<formControlPr xmlns="http://schemas.microsoft.com/office/spreadsheetml/2009/9/main" objectType="CheckBox" fmlaLink="$L$287" lockText="1" noThreeD="1"/>
</file>

<file path=xl/ctrlProps/ctrlProp1604.xml><?xml version="1.0" encoding="utf-8"?>
<formControlPr xmlns="http://schemas.microsoft.com/office/spreadsheetml/2009/9/main" objectType="CheckBox" fmlaLink="$L$288" lockText="1" noThreeD="1"/>
</file>

<file path=xl/ctrlProps/ctrlProp1605.xml><?xml version="1.0" encoding="utf-8"?>
<formControlPr xmlns="http://schemas.microsoft.com/office/spreadsheetml/2009/9/main" objectType="CheckBox" fmlaLink="$L$289" lockText="1" noThreeD="1"/>
</file>

<file path=xl/ctrlProps/ctrlProp1606.xml><?xml version="1.0" encoding="utf-8"?>
<formControlPr xmlns="http://schemas.microsoft.com/office/spreadsheetml/2009/9/main" objectType="CheckBox" fmlaLink="$L$290" lockText="1" noThreeD="1"/>
</file>

<file path=xl/ctrlProps/ctrlProp1607.xml><?xml version="1.0" encoding="utf-8"?>
<formControlPr xmlns="http://schemas.microsoft.com/office/spreadsheetml/2009/9/main" objectType="CheckBox" fmlaLink="$L$291" lockText="1" noThreeD="1"/>
</file>

<file path=xl/ctrlProps/ctrlProp1608.xml><?xml version="1.0" encoding="utf-8"?>
<formControlPr xmlns="http://schemas.microsoft.com/office/spreadsheetml/2009/9/main" objectType="CheckBox" fmlaLink="$L$292" lockText="1" noThreeD="1"/>
</file>

<file path=xl/ctrlProps/ctrlProp1609.xml><?xml version="1.0" encoding="utf-8"?>
<formControlPr xmlns="http://schemas.microsoft.com/office/spreadsheetml/2009/9/main" objectType="CheckBox" fmlaLink="$L$293" lockText="1" noThreeD="1"/>
</file>

<file path=xl/ctrlProps/ctrlProp1610.xml><?xml version="1.0" encoding="utf-8"?>
<formControlPr xmlns="http://schemas.microsoft.com/office/spreadsheetml/2009/9/main" objectType="CheckBox" fmlaLink="$L$294" lockText="1" noThreeD="1"/>
</file>

<file path=xl/ctrlProps/ctrlProp1611.xml><?xml version="1.0" encoding="utf-8"?>
<formControlPr xmlns="http://schemas.microsoft.com/office/spreadsheetml/2009/9/main" objectType="CheckBox" fmlaLink="$L$295" lockText="1" noThreeD="1"/>
</file>

<file path=xl/ctrlProps/ctrlProp1612.xml><?xml version="1.0" encoding="utf-8"?>
<formControlPr xmlns="http://schemas.microsoft.com/office/spreadsheetml/2009/9/main" objectType="CheckBox" fmlaLink="$L$296" lockText="1" noThreeD="1"/>
</file>

<file path=xl/ctrlProps/ctrlProp1613.xml><?xml version="1.0" encoding="utf-8"?>
<formControlPr xmlns="http://schemas.microsoft.com/office/spreadsheetml/2009/9/main" objectType="CheckBox" fmlaLink="$L$297" lockText="1" noThreeD="1"/>
</file>

<file path=xl/ctrlProps/ctrlProp1614.xml><?xml version="1.0" encoding="utf-8"?>
<formControlPr xmlns="http://schemas.microsoft.com/office/spreadsheetml/2009/9/main" objectType="CheckBox" fmlaLink="$L$298" lockText="1" noThreeD="1"/>
</file>

<file path=xl/ctrlProps/ctrlProp1615.xml><?xml version="1.0" encoding="utf-8"?>
<formControlPr xmlns="http://schemas.microsoft.com/office/spreadsheetml/2009/9/main" objectType="CheckBox" fmlaLink="$L$299" lockText="1" noThreeD="1"/>
</file>

<file path=xl/ctrlProps/ctrlProp1616.xml><?xml version="1.0" encoding="utf-8"?>
<formControlPr xmlns="http://schemas.microsoft.com/office/spreadsheetml/2009/9/main" objectType="CheckBox" fmlaLink="$L$300" lockText="1" noThreeD="1"/>
</file>

<file path=xl/ctrlProps/ctrlProp1617.xml><?xml version="1.0" encoding="utf-8"?>
<formControlPr xmlns="http://schemas.microsoft.com/office/spreadsheetml/2009/9/main" objectType="CheckBox" fmlaLink="$L$301" lockText="1" noThreeD="1"/>
</file>

<file path=xl/ctrlProps/ctrlProp1618.xml><?xml version="1.0" encoding="utf-8"?>
<formControlPr xmlns="http://schemas.microsoft.com/office/spreadsheetml/2009/9/main" objectType="CheckBox" fmlaLink="$L$302" lockText="1" noThreeD="1"/>
</file>

<file path=xl/ctrlProps/ctrlProp1619.xml><?xml version="1.0" encoding="utf-8"?>
<formControlPr xmlns="http://schemas.microsoft.com/office/spreadsheetml/2009/9/main" objectType="CheckBox" fmlaLink="$L$303" lockText="1" noThreeD="1"/>
</file>

<file path=xl/ctrlProps/ctrlProp1620.xml><?xml version="1.0" encoding="utf-8"?>
<formControlPr xmlns="http://schemas.microsoft.com/office/spreadsheetml/2009/9/main" objectType="CheckBox" fmlaLink="$L$304" lockText="1" noThreeD="1"/>
</file>

<file path=xl/ctrlProps/ctrlProp1621.xml><?xml version="1.0" encoding="utf-8"?>
<formControlPr xmlns="http://schemas.microsoft.com/office/spreadsheetml/2009/9/main" objectType="CheckBox" fmlaLink="$L$305" lockText="1" noThreeD="1"/>
</file>

<file path=xl/ctrlProps/ctrlProp1622.xml><?xml version="1.0" encoding="utf-8"?>
<formControlPr xmlns="http://schemas.microsoft.com/office/spreadsheetml/2009/9/main" objectType="CheckBox" fmlaLink="$L$306" lockText="1" noThreeD="1"/>
</file>

<file path=xl/ctrlProps/ctrlProp1623.xml><?xml version="1.0" encoding="utf-8"?>
<formControlPr xmlns="http://schemas.microsoft.com/office/spreadsheetml/2009/9/main" objectType="CheckBox" fmlaLink="$L$307" lockText="1" noThreeD="1"/>
</file>

<file path=xl/ctrlProps/ctrlProp1624.xml><?xml version="1.0" encoding="utf-8"?>
<formControlPr xmlns="http://schemas.microsoft.com/office/spreadsheetml/2009/9/main" objectType="CheckBox" fmlaLink="$L$308" lockText="1" noThreeD="1"/>
</file>

<file path=xl/ctrlProps/ctrlProp1625.xml><?xml version="1.0" encoding="utf-8"?>
<formControlPr xmlns="http://schemas.microsoft.com/office/spreadsheetml/2009/9/main" objectType="CheckBox" fmlaLink="$L$309" lockText="1" noThreeD="1"/>
</file>

<file path=xl/ctrlProps/ctrlProp1626.xml><?xml version="1.0" encoding="utf-8"?>
<formControlPr xmlns="http://schemas.microsoft.com/office/spreadsheetml/2009/9/main" objectType="CheckBox" fmlaLink="$L$310" lockText="1" noThreeD="1"/>
</file>

<file path=xl/ctrlProps/ctrlProp1627.xml><?xml version="1.0" encoding="utf-8"?>
<formControlPr xmlns="http://schemas.microsoft.com/office/spreadsheetml/2009/9/main" objectType="CheckBox" fmlaLink="$L$311" lockText="1" noThreeD="1"/>
</file>

<file path=xl/ctrlProps/ctrlProp1628.xml><?xml version="1.0" encoding="utf-8"?>
<formControlPr xmlns="http://schemas.microsoft.com/office/spreadsheetml/2009/9/main" objectType="CheckBox" fmlaLink="$L$312" lockText="1" noThreeD="1"/>
</file>

<file path=xl/ctrlProps/ctrlProp1629.xml><?xml version="1.0" encoding="utf-8"?>
<formControlPr xmlns="http://schemas.microsoft.com/office/spreadsheetml/2009/9/main" objectType="CheckBox" fmlaLink="$L$313" lockText="1" noThreeD="1"/>
</file>

<file path=xl/ctrlProps/ctrlProp1630.xml><?xml version="1.0" encoding="utf-8"?>
<formControlPr xmlns="http://schemas.microsoft.com/office/spreadsheetml/2009/9/main" objectType="CheckBox" fmlaLink="$L$314" lockText="1" noThreeD="1"/>
</file>

<file path=xl/ctrlProps/ctrlProp1631.xml><?xml version="1.0" encoding="utf-8"?>
<formControlPr xmlns="http://schemas.microsoft.com/office/spreadsheetml/2009/9/main" objectType="CheckBox" fmlaLink="$L$315" lockText="1" noThreeD="1"/>
</file>

<file path=xl/ctrlProps/ctrlProp1632.xml><?xml version="1.0" encoding="utf-8"?>
<formControlPr xmlns="http://schemas.microsoft.com/office/spreadsheetml/2009/9/main" objectType="CheckBox" fmlaLink="$L$316" lockText="1" noThreeD="1"/>
</file>

<file path=xl/ctrlProps/ctrlProp1633.xml><?xml version="1.0" encoding="utf-8"?>
<formControlPr xmlns="http://schemas.microsoft.com/office/spreadsheetml/2009/9/main" objectType="CheckBox" fmlaLink="$L$317" lockText="1" noThreeD="1"/>
</file>

<file path=xl/ctrlProps/ctrlProp1634.xml><?xml version="1.0" encoding="utf-8"?>
<formControlPr xmlns="http://schemas.microsoft.com/office/spreadsheetml/2009/9/main" objectType="CheckBox" fmlaLink="$L$318" lockText="1" noThreeD="1"/>
</file>

<file path=xl/ctrlProps/ctrlProp1635.xml><?xml version="1.0" encoding="utf-8"?>
<formControlPr xmlns="http://schemas.microsoft.com/office/spreadsheetml/2009/9/main" objectType="CheckBox" fmlaLink="$L$319" lockText="1" noThreeD="1"/>
</file>

<file path=xl/ctrlProps/ctrlProp1636.xml><?xml version="1.0" encoding="utf-8"?>
<formControlPr xmlns="http://schemas.microsoft.com/office/spreadsheetml/2009/9/main" objectType="CheckBox" fmlaLink="$L$320" lockText="1" noThreeD="1"/>
</file>

<file path=xl/ctrlProps/ctrlProp1637.xml><?xml version="1.0" encoding="utf-8"?>
<formControlPr xmlns="http://schemas.microsoft.com/office/spreadsheetml/2009/9/main" objectType="CheckBox" fmlaLink="$L$321" lockText="1" noThreeD="1"/>
</file>

<file path=xl/ctrlProps/ctrlProp1638.xml><?xml version="1.0" encoding="utf-8"?>
<formControlPr xmlns="http://schemas.microsoft.com/office/spreadsheetml/2009/9/main" objectType="CheckBox" fmlaLink="$L$322" lockText="1" noThreeD="1"/>
</file>

<file path=xl/ctrlProps/ctrlProp1639.xml><?xml version="1.0" encoding="utf-8"?>
<formControlPr xmlns="http://schemas.microsoft.com/office/spreadsheetml/2009/9/main" objectType="CheckBox" fmlaLink="$L$323" lockText="1" noThreeD="1"/>
</file>

<file path=xl/ctrlProps/ctrlProp1640.xml><?xml version="1.0" encoding="utf-8"?>
<formControlPr xmlns="http://schemas.microsoft.com/office/spreadsheetml/2009/9/main" objectType="CheckBox" fmlaLink="$L$324" lockText="1" noThreeD="1"/>
</file>

<file path=xl/ctrlProps/ctrlProp1641.xml><?xml version="1.0" encoding="utf-8"?>
<formControlPr xmlns="http://schemas.microsoft.com/office/spreadsheetml/2009/9/main" objectType="CheckBox" fmlaLink="$L$325" lockText="1" noThreeD="1"/>
</file>

<file path=xl/ctrlProps/ctrlProp1642.xml><?xml version="1.0" encoding="utf-8"?>
<formControlPr xmlns="http://schemas.microsoft.com/office/spreadsheetml/2009/9/main" objectType="CheckBox" fmlaLink="$L$326" lockText="1" noThreeD="1"/>
</file>

<file path=xl/ctrlProps/ctrlProp1643.xml><?xml version="1.0" encoding="utf-8"?>
<formControlPr xmlns="http://schemas.microsoft.com/office/spreadsheetml/2009/9/main" objectType="CheckBox" fmlaLink="$L$327" lockText="1" noThreeD="1"/>
</file>

<file path=xl/ctrlProps/ctrlProp1644.xml><?xml version="1.0" encoding="utf-8"?>
<formControlPr xmlns="http://schemas.microsoft.com/office/spreadsheetml/2009/9/main" objectType="CheckBox" fmlaLink="$L$328" lockText="1" noThreeD="1"/>
</file>

<file path=xl/ctrlProps/ctrlProp1645.xml><?xml version="1.0" encoding="utf-8"?>
<formControlPr xmlns="http://schemas.microsoft.com/office/spreadsheetml/2009/9/main" objectType="CheckBox" fmlaLink="$L$329" lockText="1" noThreeD="1"/>
</file>

<file path=xl/ctrlProps/ctrlProp1646.xml><?xml version="1.0" encoding="utf-8"?>
<formControlPr xmlns="http://schemas.microsoft.com/office/spreadsheetml/2009/9/main" objectType="CheckBox" fmlaLink="$L$330" lockText="1" noThreeD="1"/>
</file>

<file path=xl/ctrlProps/ctrlProp1647.xml><?xml version="1.0" encoding="utf-8"?>
<formControlPr xmlns="http://schemas.microsoft.com/office/spreadsheetml/2009/9/main" objectType="CheckBox" fmlaLink="$L$331" lockText="1" noThreeD="1"/>
</file>

<file path=xl/ctrlProps/ctrlProp1648.xml><?xml version="1.0" encoding="utf-8"?>
<formControlPr xmlns="http://schemas.microsoft.com/office/spreadsheetml/2009/9/main" objectType="CheckBox" fmlaLink="$L$332" lockText="1" noThreeD="1"/>
</file>

<file path=xl/ctrlProps/ctrlProp1649.xml><?xml version="1.0" encoding="utf-8"?>
<formControlPr xmlns="http://schemas.microsoft.com/office/spreadsheetml/2009/9/main" objectType="CheckBox" fmlaLink="$L$333" lockText="1" noThreeD="1"/>
</file>

<file path=xl/ctrlProps/ctrlProp1650.xml><?xml version="1.0" encoding="utf-8"?>
<formControlPr xmlns="http://schemas.microsoft.com/office/spreadsheetml/2009/9/main" objectType="CheckBox" fmlaLink="$L$334" lockText="1" noThreeD="1"/>
</file>

<file path=xl/ctrlProps/ctrlProp1651.xml><?xml version="1.0" encoding="utf-8"?>
<formControlPr xmlns="http://schemas.microsoft.com/office/spreadsheetml/2009/9/main" objectType="CheckBox" fmlaLink="$L$335" lockText="1" noThreeD="1"/>
</file>

<file path=xl/ctrlProps/ctrlProp1652.xml><?xml version="1.0" encoding="utf-8"?>
<formControlPr xmlns="http://schemas.microsoft.com/office/spreadsheetml/2009/9/main" objectType="CheckBox" fmlaLink="$L$336" lockText="1" noThreeD="1"/>
</file>

<file path=xl/ctrlProps/ctrlProp1653.xml><?xml version="1.0" encoding="utf-8"?>
<formControlPr xmlns="http://schemas.microsoft.com/office/spreadsheetml/2009/9/main" objectType="CheckBox" fmlaLink="$L$337" lockText="1" noThreeD="1"/>
</file>

<file path=xl/ctrlProps/ctrlProp1654.xml><?xml version="1.0" encoding="utf-8"?>
<formControlPr xmlns="http://schemas.microsoft.com/office/spreadsheetml/2009/9/main" objectType="CheckBox" fmlaLink="$L$338" lockText="1" noThreeD="1"/>
</file>

<file path=xl/ctrlProps/ctrlProp1655.xml><?xml version="1.0" encoding="utf-8"?>
<formControlPr xmlns="http://schemas.microsoft.com/office/spreadsheetml/2009/9/main" objectType="CheckBox" fmlaLink="$L$339" lockText="1" noThreeD="1"/>
</file>

<file path=xl/ctrlProps/ctrlProp1656.xml><?xml version="1.0" encoding="utf-8"?>
<formControlPr xmlns="http://schemas.microsoft.com/office/spreadsheetml/2009/9/main" objectType="CheckBox" fmlaLink="$L$340" lockText="1" noThreeD="1"/>
</file>

<file path=xl/ctrlProps/ctrlProp1657.xml><?xml version="1.0" encoding="utf-8"?>
<formControlPr xmlns="http://schemas.microsoft.com/office/spreadsheetml/2009/9/main" objectType="CheckBox" fmlaLink="$L$341" lockText="1" noThreeD="1"/>
</file>

<file path=xl/ctrlProps/ctrlProp1658.xml><?xml version="1.0" encoding="utf-8"?>
<formControlPr xmlns="http://schemas.microsoft.com/office/spreadsheetml/2009/9/main" objectType="CheckBox" fmlaLink="$L$342" lockText="1" noThreeD="1"/>
</file>

<file path=xl/ctrlProps/ctrlProp1659.xml><?xml version="1.0" encoding="utf-8"?>
<formControlPr xmlns="http://schemas.microsoft.com/office/spreadsheetml/2009/9/main" objectType="CheckBox" fmlaLink="$L$343" lockText="1" noThreeD="1"/>
</file>

<file path=xl/ctrlProps/ctrlProp1660.xml><?xml version="1.0" encoding="utf-8"?>
<formControlPr xmlns="http://schemas.microsoft.com/office/spreadsheetml/2009/9/main" objectType="CheckBox" fmlaLink="$L$344" lockText="1" noThreeD="1"/>
</file>

<file path=xl/ctrlProps/ctrlProp1661.xml><?xml version="1.0" encoding="utf-8"?>
<formControlPr xmlns="http://schemas.microsoft.com/office/spreadsheetml/2009/9/main" objectType="CheckBox" fmlaLink="$L$345" lockText="1" noThreeD="1"/>
</file>

<file path=xl/ctrlProps/ctrlProp1662.xml><?xml version="1.0" encoding="utf-8"?>
<formControlPr xmlns="http://schemas.microsoft.com/office/spreadsheetml/2009/9/main" objectType="CheckBox" fmlaLink="$L$346" lockText="1" noThreeD="1"/>
</file>

<file path=xl/ctrlProps/ctrlProp1663.xml><?xml version="1.0" encoding="utf-8"?>
<formControlPr xmlns="http://schemas.microsoft.com/office/spreadsheetml/2009/9/main" objectType="CheckBox" fmlaLink="$L$347" lockText="1" noThreeD="1"/>
</file>

<file path=xl/ctrlProps/ctrlProp1664.xml><?xml version="1.0" encoding="utf-8"?>
<formControlPr xmlns="http://schemas.microsoft.com/office/spreadsheetml/2009/9/main" objectType="CheckBox" fmlaLink="$L$348" lockText="1" noThreeD="1"/>
</file>

<file path=xl/ctrlProps/ctrlProp1665.xml><?xml version="1.0" encoding="utf-8"?>
<formControlPr xmlns="http://schemas.microsoft.com/office/spreadsheetml/2009/9/main" objectType="CheckBox" fmlaLink="$L$349" lockText="1" noThreeD="1"/>
</file>

<file path=xl/ctrlProps/ctrlProp1666.xml><?xml version="1.0" encoding="utf-8"?>
<formControlPr xmlns="http://schemas.microsoft.com/office/spreadsheetml/2009/9/main" objectType="CheckBox" fmlaLink="$L$350" lockText="1" noThreeD="1"/>
</file>

<file path=xl/ctrlProps/ctrlProp1667.xml><?xml version="1.0" encoding="utf-8"?>
<formControlPr xmlns="http://schemas.microsoft.com/office/spreadsheetml/2009/9/main" objectType="CheckBox" fmlaLink="$L$351" lockText="1" noThreeD="1"/>
</file>

<file path=xl/ctrlProps/ctrlProp1668.xml><?xml version="1.0" encoding="utf-8"?>
<formControlPr xmlns="http://schemas.microsoft.com/office/spreadsheetml/2009/9/main" objectType="CheckBox" fmlaLink="$L$352" lockText="1" noThreeD="1"/>
</file>

<file path=xl/ctrlProps/ctrlProp1669.xml><?xml version="1.0" encoding="utf-8"?>
<formControlPr xmlns="http://schemas.microsoft.com/office/spreadsheetml/2009/9/main" objectType="CheckBox" fmlaLink="$L$353" lockText="1" noThreeD="1"/>
</file>

<file path=xl/ctrlProps/ctrlProp1670.xml><?xml version="1.0" encoding="utf-8"?>
<formControlPr xmlns="http://schemas.microsoft.com/office/spreadsheetml/2009/9/main" objectType="CheckBox" fmlaLink="$L$354" lockText="1" noThreeD="1"/>
</file>

<file path=xl/ctrlProps/ctrlProp1671.xml><?xml version="1.0" encoding="utf-8"?>
<formControlPr xmlns="http://schemas.microsoft.com/office/spreadsheetml/2009/9/main" objectType="CheckBox" fmlaLink="$L$355" lockText="1" noThreeD="1"/>
</file>

<file path=xl/ctrlProps/ctrlProp1672.xml><?xml version="1.0" encoding="utf-8"?>
<formControlPr xmlns="http://schemas.microsoft.com/office/spreadsheetml/2009/9/main" objectType="CheckBox" fmlaLink="$L$356" lockText="1" noThreeD="1"/>
</file>

<file path=xl/ctrlProps/ctrlProp1673.xml><?xml version="1.0" encoding="utf-8"?>
<formControlPr xmlns="http://schemas.microsoft.com/office/spreadsheetml/2009/9/main" objectType="CheckBox" fmlaLink="$L$357" lockText="1" noThreeD="1"/>
</file>

<file path=xl/ctrlProps/ctrlProp1674.xml><?xml version="1.0" encoding="utf-8"?>
<formControlPr xmlns="http://schemas.microsoft.com/office/spreadsheetml/2009/9/main" objectType="CheckBox" fmlaLink="$L$358" lockText="1" noThreeD="1"/>
</file>

<file path=xl/ctrlProps/ctrlProp1675.xml><?xml version="1.0" encoding="utf-8"?>
<formControlPr xmlns="http://schemas.microsoft.com/office/spreadsheetml/2009/9/main" objectType="CheckBox" fmlaLink="$L$359" lockText="1" noThreeD="1"/>
</file>

<file path=xl/ctrlProps/ctrlProp1676.xml><?xml version="1.0" encoding="utf-8"?>
<formControlPr xmlns="http://schemas.microsoft.com/office/spreadsheetml/2009/9/main" objectType="CheckBox" fmlaLink="$L$360" lockText="1" noThreeD="1"/>
</file>

<file path=xl/ctrlProps/ctrlProp1677.xml><?xml version="1.0" encoding="utf-8"?>
<formControlPr xmlns="http://schemas.microsoft.com/office/spreadsheetml/2009/9/main" objectType="CheckBox" fmlaLink="$L$361" lockText="1" noThreeD="1"/>
</file>

<file path=xl/ctrlProps/ctrlProp1678.xml><?xml version="1.0" encoding="utf-8"?>
<formControlPr xmlns="http://schemas.microsoft.com/office/spreadsheetml/2009/9/main" objectType="CheckBox" fmlaLink="$L$362" lockText="1" noThreeD="1"/>
</file>

<file path=xl/ctrlProps/ctrlProp1679.xml><?xml version="1.0" encoding="utf-8"?>
<formControlPr xmlns="http://schemas.microsoft.com/office/spreadsheetml/2009/9/main" objectType="CheckBox" fmlaLink="$L$363" lockText="1" noThreeD="1"/>
</file>

<file path=xl/ctrlProps/ctrlProp1680.xml><?xml version="1.0" encoding="utf-8"?>
<formControlPr xmlns="http://schemas.microsoft.com/office/spreadsheetml/2009/9/main" objectType="CheckBox" fmlaLink="$L$364" lockText="1" noThreeD="1"/>
</file>

<file path=xl/ctrlProps/ctrlProp1681.xml><?xml version="1.0" encoding="utf-8"?>
<formControlPr xmlns="http://schemas.microsoft.com/office/spreadsheetml/2009/9/main" objectType="CheckBox" fmlaLink="$L$365" lockText="1" noThreeD="1"/>
</file>

<file path=xl/ctrlProps/ctrlProp1682.xml><?xml version="1.0" encoding="utf-8"?>
<formControlPr xmlns="http://schemas.microsoft.com/office/spreadsheetml/2009/9/main" objectType="CheckBox" fmlaLink="$L$366" lockText="1" noThreeD="1"/>
</file>

<file path=xl/ctrlProps/ctrlProp1683.xml><?xml version="1.0" encoding="utf-8"?>
<formControlPr xmlns="http://schemas.microsoft.com/office/spreadsheetml/2009/9/main" objectType="CheckBox" fmlaLink="$L$367" lockText="1" noThreeD="1"/>
</file>

<file path=xl/ctrlProps/ctrlProp1684.xml><?xml version="1.0" encoding="utf-8"?>
<formControlPr xmlns="http://schemas.microsoft.com/office/spreadsheetml/2009/9/main" objectType="CheckBox" fmlaLink="$L$368" lockText="1" noThreeD="1"/>
</file>

<file path=xl/ctrlProps/ctrlProp1685.xml><?xml version="1.0" encoding="utf-8"?>
<formControlPr xmlns="http://schemas.microsoft.com/office/spreadsheetml/2009/9/main" objectType="CheckBox" fmlaLink="$L$369" lockText="1" noThreeD="1"/>
</file>

<file path=xl/ctrlProps/ctrlProp1686.xml><?xml version="1.0" encoding="utf-8"?>
<formControlPr xmlns="http://schemas.microsoft.com/office/spreadsheetml/2009/9/main" objectType="CheckBox" fmlaLink="$L$370" lockText="1" noThreeD="1"/>
</file>

<file path=xl/ctrlProps/ctrlProp1687.xml><?xml version="1.0" encoding="utf-8"?>
<formControlPr xmlns="http://schemas.microsoft.com/office/spreadsheetml/2009/9/main" objectType="CheckBox" fmlaLink="$L$371" lockText="1" noThreeD="1"/>
</file>

<file path=xl/ctrlProps/ctrlProp1688.xml><?xml version="1.0" encoding="utf-8"?>
<formControlPr xmlns="http://schemas.microsoft.com/office/spreadsheetml/2009/9/main" objectType="CheckBox" fmlaLink="$L$372" lockText="1" noThreeD="1"/>
</file>

<file path=xl/ctrlProps/ctrlProp1689.xml><?xml version="1.0" encoding="utf-8"?>
<formControlPr xmlns="http://schemas.microsoft.com/office/spreadsheetml/2009/9/main" objectType="CheckBox" fmlaLink="$L$373" lockText="1" noThreeD="1"/>
</file>

<file path=xl/ctrlProps/ctrlProp1690.xml><?xml version="1.0" encoding="utf-8"?>
<formControlPr xmlns="http://schemas.microsoft.com/office/spreadsheetml/2009/9/main" objectType="CheckBox" fmlaLink="$L$374" lockText="1" noThreeD="1"/>
</file>

<file path=xl/ctrlProps/ctrlProp1691.xml><?xml version="1.0" encoding="utf-8"?>
<formControlPr xmlns="http://schemas.microsoft.com/office/spreadsheetml/2009/9/main" objectType="CheckBox" fmlaLink="$L$375" lockText="1" noThreeD="1"/>
</file>

<file path=xl/ctrlProps/ctrlProp1692.xml><?xml version="1.0" encoding="utf-8"?>
<formControlPr xmlns="http://schemas.microsoft.com/office/spreadsheetml/2009/9/main" objectType="CheckBox" fmlaLink="$L$376" lockText="1" noThreeD="1"/>
</file>

<file path=xl/ctrlProps/ctrlProp1693.xml><?xml version="1.0" encoding="utf-8"?>
<formControlPr xmlns="http://schemas.microsoft.com/office/spreadsheetml/2009/9/main" objectType="CheckBox" fmlaLink="$L$377" lockText="1" noThreeD="1"/>
</file>

<file path=xl/ctrlProps/ctrlProp1694.xml><?xml version="1.0" encoding="utf-8"?>
<formControlPr xmlns="http://schemas.microsoft.com/office/spreadsheetml/2009/9/main" objectType="CheckBox" fmlaLink="$L$378" lockText="1" noThreeD="1"/>
</file>

<file path=xl/ctrlProps/ctrlProp1695.xml><?xml version="1.0" encoding="utf-8"?>
<formControlPr xmlns="http://schemas.microsoft.com/office/spreadsheetml/2009/9/main" objectType="CheckBox" fmlaLink="$L$379" lockText="1" noThreeD="1"/>
</file>

<file path=xl/ctrlProps/ctrlProp1696.xml><?xml version="1.0" encoding="utf-8"?>
<formControlPr xmlns="http://schemas.microsoft.com/office/spreadsheetml/2009/9/main" objectType="CheckBox" fmlaLink="$L$380" lockText="1" noThreeD="1"/>
</file>

<file path=xl/ctrlProps/ctrlProp1697.xml><?xml version="1.0" encoding="utf-8"?>
<formControlPr xmlns="http://schemas.microsoft.com/office/spreadsheetml/2009/9/main" objectType="CheckBox" fmlaLink="$L$381" lockText="1" noThreeD="1"/>
</file>

<file path=xl/ctrlProps/ctrlProp1698.xml><?xml version="1.0" encoding="utf-8"?>
<formControlPr xmlns="http://schemas.microsoft.com/office/spreadsheetml/2009/9/main" objectType="CheckBox" fmlaLink="$L$382" lockText="1" noThreeD="1"/>
</file>

<file path=xl/ctrlProps/ctrlProp1699.xml><?xml version="1.0" encoding="utf-8"?>
<formControlPr xmlns="http://schemas.microsoft.com/office/spreadsheetml/2009/9/main" objectType="CheckBox" fmlaLink="$L$383" lockText="1" noThreeD="1"/>
</file>

<file path=xl/ctrlProps/ctrlProp1700.xml><?xml version="1.0" encoding="utf-8"?>
<formControlPr xmlns="http://schemas.microsoft.com/office/spreadsheetml/2009/9/main" objectType="CheckBox" fmlaLink="$L$384" lockText="1" noThreeD="1"/>
</file>

<file path=xl/ctrlProps/ctrlProp1701.xml><?xml version="1.0" encoding="utf-8"?>
<formControlPr xmlns="http://schemas.microsoft.com/office/spreadsheetml/2009/9/main" objectType="CheckBox" fmlaLink="$L$385" lockText="1" noThreeD="1"/>
</file>

<file path=xl/ctrlProps/ctrlProp1702.xml><?xml version="1.0" encoding="utf-8"?>
<formControlPr xmlns="http://schemas.microsoft.com/office/spreadsheetml/2009/9/main" objectType="CheckBox" fmlaLink="$L$386" lockText="1" noThreeD="1"/>
</file>

<file path=xl/ctrlProps/ctrlProp1703.xml><?xml version="1.0" encoding="utf-8"?>
<formControlPr xmlns="http://schemas.microsoft.com/office/spreadsheetml/2009/9/main" objectType="CheckBox" fmlaLink="$L$387" lockText="1" noThreeD="1"/>
</file>

<file path=xl/ctrlProps/ctrlProp1704.xml><?xml version="1.0" encoding="utf-8"?>
<formControlPr xmlns="http://schemas.microsoft.com/office/spreadsheetml/2009/9/main" objectType="CheckBox" fmlaLink="$L$388" lockText="1" noThreeD="1"/>
</file>

<file path=xl/ctrlProps/ctrlProp1705.xml><?xml version="1.0" encoding="utf-8"?>
<formControlPr xmlns="http://schemas.microsoft.com/office/spreadsheetml/2009/9/main" objectType="CheckBox" fmlaLink="$L$389" lockText="1" noThreeD="1"/>
</file>

<file path=xl/ctrlProps/ctrlProp1706.xml><?xml version="1.0" encoding="utf-8"?>
<formControlPr xmlns="http://schemas.microsoft.com/office/spreadsheetml/2009/9/main" objectType="CheckBox" fmlaLink="$L$390" lockText="1" noThreeD="1"/>
</file>

<file path=xl/ctrlProps/ctrlProp1707.xml><?xml version="1.0" encoding="utf-8"?>
<formControlPr xmlns="http://schemas.microsoft.com/office/spreadsheetml/2009/9/main" objectType="CheckBox" fmlaLink="$L$391" lockText="1" noThreeD="1"/>
</file>

<file path=xl/ctrlProps/ctrlProp1708.xml><?xml version="1.0" encoding="utf-8"?>
<formControlPr xmlns="http://schemas.microsoft.com/office/spreadsheetml/2009/9/main" objectType="CheckBox" fmlaLink="$L$392" lockText="1" noThreeD="1"/>
</file>

<file path=xl/ctrlProps/ctrlProp1709.xml><?xml version="1.0" encoding="utf-8"?>
<formControlPr xmlns="http://schemas.microsoft.com/office/spreadsheetml/2009/9/main" objectType="CheckBox" fmlaLink="$L$393" lockText="1" noThreeD="1"/>
</file>

<file path=xl/ctrlProps/ctrlProp1710.xml><?xml version="1.0" encoding="utf-8"?>
<formControlPr xmlns="http://schemas.microsoft.com/office/spreadsheetml/2009/9/main" objectType="CheckBox" fmlaLink="$L$394" lockText="1" noThreeD="1"/>
</file>

<file path=xl/ctrlProps/ctrlProp1711.xml><?xml version="1.0" encoding="utf-8"?>
<formControlPr xmlns="http://schemas.microsoft.com/office/spreadsheetml/2009/9/main" objectType="CheckBox" fmlaLink="$L$395" lockText="1" noThreeD="1"/>
</file>

<file path=xl/ctrlProps/ctrlProp1712.xml><?xml version="1.0" encoding="utf-8"?>
<formControlPr xmlns="http://schemas.microsoft.com/office/spreadsheetml/2009/9/main" objectType="CheckBox" fmlaLink="$L$396" lockText="1" noThreeD="1"/>
</file>

<file path=xl/ctrlProps/ctrlProp1713.xml><?xml version="1.0" encoding="utf-8"?>
<formControlPr xmlns="http://schemas.microsoft.com/office/spreadsheetml/2009/9/main" objectType="CheckBox" fmlaLink="$L$397" lockText="1" noThreeD="1"/>
</file>

<file path=xl/ctrlProps/ctrlProp1714.xml><?xml version="1.0" encoding="utf-8"?>
<formControlPr xmlns="http://schemas.microsoft.com/office/spreadsheetml/2009/9/main" objectType="CheckBox" fmlaLink="$L$398" lockText="1" noThreeD="1"/>
</file>

<file path=xl/ctrlProps/ctrlProp1715.xml><?xml version="1.0" encoding="utf-8"?>
<formControlPr xmlns="http://schemas.microsoft.com/office/spreadsheetml/2009/9/main" objectType="CheckBox" fmlaLink="$L$399" lockText="1" noThreeD="1"/>
</file>

<file path=xl/ctrlProps/ctrlProp1716.xml><?xml version="1.0" encoding="utf-8"?>
<formControlPr xmlns="http://schemas.microsoft.com/office/spreadsheetml/2009/9/main" objectType="CheckBox" fmlaLink="$L$400" lockText="1" noThreeD="1"/>
</file>

<file path=xl/ctrlProps/ctrlProp1717.xml><?xml version="1.0" encoding="utf-8"?>
<formControlPr xmlns="http://schemas.microsoft.com/office/spreadsheetml/2009/9/main" objectType="CheckBox" fmlaLink="$L$401" lockText="1" noThreeD="1"/>
</file>

<file path=xl/ctrlProps/ctrlProp1718.xml><?xml version="1.0" encoding="utf-8"?>
<formControlPr xmlns="http://schemas.microsoft.com/office/spreadsheetml/2009/9/main" objectType="CheckBox" fmlaLink="$L$402" lockText="1" noThreeD="1"/>
</file>

<file path=xl/ctrlProps/ctrlProp1719.xml><?xml version="1.0" encoding="utf-8"?>
<formControlPr xmlns="http://schemas.microsoft.com/office/spreadsheetml/2009/9/main" objectType="CheckBox" fmlaLink="$L$403" lockText="1" noThreeD="1"/>
</file>

<file path=xl/ctrlProps/ctrlProp1720.xml><?xml version="1.0" encoding="utf-8"?>
<formControlPr xmlns="http://schemas.microsoft.com/office/spreadsheetml/2009/9/main" objectType="CheckBox" fmlaLink="$L$404" lockText="1" noThreeD="1"/>
</file>

<file path=xl/ctrlProps/ctrlProp1721.xml><?xml version="1.0" encoding="utf-8"?>
<formControlPr xmlns="http://schemas.microsoft.com/office/spreadsheetml/2009/9/main" objectType="CheckBox" fmlaLink="$L$405" lockText="1" noThreeD="1"/>
</file>

<file path=xl/ctrlProps/ctrlProp1722.xml><?xml version="1.0" encoding="utf-8"?>
<formControlPr xmlns="http://schemas.microsoft.com/office/spreadsheetml/2009/9/main" objectType="CheckBox" fmlaLink="$L$406" lockText="1" noThreeD="1"/>
</file>

<file path=xl/ctrlProps/ctrlProp1723.xml><?xml version="1.0" encoding="utf-8"?>
<formControlPr xmlns="http://schemas.microsoft.com/office/spreadsheetml/2009/9/main" objectType="CheckBox" fmlaLink="$L$407" lockText="1" noThreeD="1"/>
</file>

<file path=xl/ctrlProps/ctrlProp1724.xml><?xml version="1.0" encoding="utf-8"?>
<formControlPr xmlns="http://schemas.microsoft.com/office/spreadsheetml/2009/9/main" objectType="CheckBox" fmlaLink="$L$408" lockText="1" noThreeD="1"/>
</file>

<file path=xl/ctrlProps/ctrlProp1725.xml><?xml version="1.0" encoding="utf-8"?>
<formControlPr xmlns="http://schemas.microsoft.com/office/spreadsheetml/2009/9/main" objectType="CheckBox" fmlaLink="$L$409" lockText="1" noThreeD="1"/>
</file>

<file path=xl/ctrlProps/ctrlProp1726.xml><?xml version="1.0" encoding="utf-8"?>
<formControlPr xmlns="http://schemas.microsoft.com/office/spreadsheetml/2009/9/main" objectType="CheckBox" fmlaLink="$L$410" lockText="1" noThreeD="1"/>
</file>

<file path=xl/ctrlProps/ctrlProp1727.xml><?xml version="1.0" encoding="utf-8"?>
<formControlPr xmlns="http://schemas.microsoft.com/office/spreadsheetml/2009/9/main" objectType="CheckBox" fmlaLink="$L$411" lockText="1" noThreeD="1"/>
</file>

<file path=xl/ctrlProps/ctrlProp1728.xml><?xml version="1.0" encoding="utf-8"?>
<formControlPr xmlns="http://schemas.microsoft.com/office/spreadsheetml/2009/9/main" objectType="CheckBox" fmlaLink="$L$412" lockText="1" noThreeD="1"/>
</file>

<file path=xl/ctrlProps/ctrlProp1729.xml><?xml version="1.0" encoding="utf-8"?>
<formControlPr xmlns="http://schemas.microsoft.com/office/spreadsheetml/2009/9/main" objectType="CheckBox" fmlaLink="$L$413" lockText="1" noThreeD="1"/>
</file>

<file path=xl/ctrlProps/ctrlProp1730.xml><?xml version="1.0" encoding="utf-8"?>
<formControlPr xmlns="http://schemas.microsoft.com/office/spreadsheetml/2009/9/main" objectType="CheckBox" fmlaLink="$L$414" lockText="1" noThreeD="1"/>
</file>

<file path=xl/ctrlProps/ctrlProp1731.xml><?xml version="1.0" encoding="utf-8"?>
<formControlPr xmlns="http://schemas.microsoft.com/office/spreadsheetml/2009/9/main" objectType="CheckBox" fmlaLink="$L$415" lockText="1" noThreeD="1"/>
</file>

<file path=xl/ctrlProps/ctrlProp1732.xml><?xml version="1.0" encoding="utf-8"?>
<formControlPr xmlns="http://schemas.microsoft.com/office/spreadsheetml/2009/9/main" objectType="CheckBox" fmlaLink="$L$416" lockText="1" noThreeD="1"/>
</file>

<file path=xl/ctrlProps/ctrlProp1733.xml><?xml version="1.0" encoding="utf-8"?>
<formControlPr xmlns="http://schemas.microsoft.com/office/spreadsheetml/2009/9/main" objectType="CheckBox" fmlaLink="$L$417" lockText="1" noThreeD="1"/>
</file>

<file path=xl/ctrlProps/ctrlProp1734.xml><?xml version="1.0" encoding="utf-8"?>
<formControlPr xmlns="http://schemas.microsoft.com/office/spreadsheetml/2009/9/main" objectType="CheckBox" fmlaLink="$L$418" lockText="1" noThreeD="1"/>
</file>

<file path=xl/ctrlProps/ctrlProp1735.xml><?xml version="1.0" encoding="utf-8"?>
<formControlPr xmlns="http://schemas.microsoft.com/office/spreadsheetml/2009/9/main" objectType="CheckBox" fmlaLink="$L$419" lockText="1" noThreeD="1"/>
</file>

<file path=xl/ctrlProps/ctrlProp1736.xml><?xml version="1.0" encoding="utf-8"?>
<formControlPr xmlns="http://schemas.microsoft.com/office/spreadsheetml/2009/9/main" objectType="CheckBox" fmlaLink="$L$420" lockText="1" noThreeD="1"/>
</file>

<file path=xl/ctrlProps/ctrlProp1737.xml><?xml version="1.0" encoding="utf-8"?>
<formControlPr xmlns="http://schemas.microsoft.com/office/spreadsheetml/2009/9/main" objectType="CheckBox" fmlaLink="$L$421" lockText="1" noThreeD="1"/>
</file>

<file path=xl/ctrlProps/ctrlProp1738.xml><?xml version="1.0" encoding="utf-8"?>
<formControlPr xmlns="http://schemas.microsoft.com/office/spreadsheetml/2009/9/main" objectType="CheckBox" fmlaLink="$L$422" lockText="1" noThreeD="1"/>
</file>

<file path=xl/ctrlProps/ctrlProp1739.xml><?xml version="1.0" encoding="utf-8"?>
<formControlPr xmlns="http://schemas.microsoft.com/office/spreadsheetml/2009/9/main" objectType="CheckBox" fmlaLink="$L$423" lockText="1" noThreeD="1"/>
</file>

<file path=xl/ctrlProps/ctrlProp1740.xml><?xml version="1.0" encoding="utf-8"?>
<formControlPr xmlns="http://schemas.microsoft.com/office/spreadsheetml/2009/9/main" objectType="CheckBox" fmlaLink="$L$424" lockText="1" noThreeD="1"/>
</file>

<file path=xl/ctrlProps/ctrlProp1741.xml><?xml version="1.0" encoding="utf-8"?>
<formControlPr xmlns="http://schemas.microsoft.com/office/spreadsheetml/2009/9/main" objectType="CheckBox" fmlaLink="$L$425" lockText="1" noThreeD="1"/>
</file>

<file path=xl/ctrlProps/ctrlProp1742.xml><?xml version="1.0" encoding="utf-8"?>
<formControlPr xmlns="http://schemas.microsoft.com/office/spreadsheetml/2009/9/main" objectType="CheckBox" fmlaLink="$L$426" lockText="1" noThreeD="1"/>
</file>

<file path=xl/ctrlProps/ctrlProp1743.xml><?xml version="1.0" encoding="utf-8"?>
<formControlPr xmlns="http://schemas.microsoft.com/office/spreadsheetml/2009/9/main" objectType="CheckBox" fmlaLink="$L$427" lockText="1" noThreeD="1"/>
</file>

<file path=xl/ctrlProps/ctrlProp1744.xml><?xml version="1.0" encoding="utf-8"?>
<formControlPr xmlns="http://schemas.microsoft.com/office/spreadsheetml/2009/9/main" objectType="CheckBox" fmlaLink="$L$428" lockText="1" noThreeD="1"/>
</file>

<file path=xl/ctrlProps/ctrlProp1745.xml><?xml version="1.0" encoding="utf-8"?>
<formControlPr xmlns="http://schemas.microsoft.com/office/spreadsheetml/2009/9/main" objectType="CheckBox" fmlaLink="$L$429" lockText="1" noThreeD="1"/>
</file>

<file path=xl/ctrlProps/ctrlProp1746.xml><?xml version="1.0" encoding="utf-8"?>
<formControlPr xmlns="http://schemas.microsoft.com/office/spreadsheetml/2009/9/main" objectType="CheckBox" fmlaLink="$L$430" lockText="1" noThreeD="1"/>
</file>

<file path=xl/ctrlProps/ctrlProp1747.xml><?xml version="1.0" encoding="utf-8"?>
<formControlPr xmlns="http://schemas.microsoft.com/office/spreadsheetml/2009/9/main" objectType="CheckBox" fmlaLink="$L$431" lockText="1" noThreeD="1"/>
</file>

<file path=xl/ctrlProps/ctrlProp1748.xml><?xml version="1.0" encoding="utf-8"?>
<formControlPr xmlns="http://schemas.microsoft.com/office/spreadsheetml/2009/9/main" objectType="CheckBox" fmlaLink="$L$432" lockText="1" noThreeD="1"/>
</file>

<file path=xl/ctrlProps/ctrlProp1749.xml><?xml version="1.0" encoding="utf-8"?>
<formControlPr xmlns="http://schemas.microsoft.com/office/spreadsheetml/2009/9/main" objectType="CheckBox" fmlaLink="$L$433" lockText="1" noThreeD="1"/>
</file>

<file path=xl/ctrlProps/ctrlProp1750.xml><?xml version="1.0" encoding="utf-8"?>
<formControlPr xmlns="http://schemas.microsoft.com/office/spreadsheetml/2009/9/main" objectType="CheckBox" fmlaLink="$L$434" lockText="1" noThreeD="1"/>
</file>

<file path=xl/ctrlProps/ctrlProp1751.xml><?xml version="1.0" encoding="utf-8"?>
<formControlPr xmlns="http://schemas.microsoft.com/office/spreadsheetml/2009/9/main" objectType="CheckBox" fmlaLink="$L$435" lockText="1" noThreeD="1"/>
</file>

<file path=xl/ctrlProps/ctrlProp1752.xml><?xml version="1.0" encoding="utf-8"?>
<formControlPr xmlns="http://schemas.microsoft.com/office/spreadsheetml/2009/9/main" objectType="CheckBox" fmlaLink="$L$436" lockText="1" noThreeD="1"/>
</file>

<file path=xl/ctrlProps/ctrlProp1753.xml><?xml version="1.0" encoding="utf-8"?>
<formControlPr xmlns="http://schemas.microsoft.com/office/spreadsheetml/2009/9/main" objectType="CheckBox" fmlaLink="$L$437" lockText="1" noThreeD="1"/>
</file>

<file path=xl/ctrlProps/ctrlProp1754.xml><?xml version="1.0" encoding="utf-8"?>
<formControlPr xmlns="http://schemas.microsoft.com/office/spreadsheetml/2009/9/main" objectType="CheckBox" fmlaLink="$L$438" lockText="1" noThreeD="1"/>
</file>

<file path=xl/ctrlProps/ctrlProp1755.xml><?xml version="1.0" encoding="utf-8"?>
<formControlPr xmlns="http://schemas.microsoft.com/office/spreadsheetml/2009/9/main" objectType="CheckBox" fmlaLink="$L$439" lockText="1" noThreeD="1"/>
</file>

<file path=xl/ctrlProps/ctrlProp1756.xml><?xml version="1.0" encoding="utf-8"?>
<formControlPr xmlns="http://schemas.microsoft.com/office/spreadsheetml/2009/9/main" objectType="CheckBox" fmlaLink="$L$440" lockText="1" noThreeD="1"/>
</file>

<file path=xl/ctrlProps/ctrlProp1757.xml><?xml version="1.0" encoding="utf-8"?>
<formControlPr xmlns="http://schemas.microsoft.com/office/spreadsheetml/2009/9/main" objectType="CheckBox" fmlaLink="$L$441" lockText="1" noThreeD="1"/>
</file>

<file path=xl/ctrlProps/ctrlProp1758.xml><?xml version="1.0" encoding="utf-8"?>
<formControlPr xmlns="http://schemas.microsoft.com/office/spreadsheetml/2009/9/main" objectType="CheckBox" fmlaLink="$L$442" lockText="1" noThreeD="1"/>
</file>

<file path=xl/ctrlProps/ctrlProp1759.xml><?xml version="1.0" encoding="utf-8"?>
<formControlPr xmlns="http://schemas.microsoft.com/office/spreadsheetml/2009/9/main" objectType="CheckBox" fmlaLink="$L$443" lockText="1" noThreeD="1"/>
</file>

<file path=xl/ctrlProps/ctrlProp1760.xml><?xml version="1.0" encoding="utf-8"?>
<formControlPr xmlns="http://schemas.microsoft.com/office/spreadsheetml/2009/9/main" objectType="CheckBox" fmlaLink="$L$444" lockText="1" noThreeD="1"/>
</file>

<file path=xl/ctrlProps/ctrlProp1761.xml><?xml version="1.0" encoding="utf-8"?>
<formControlPr xmlns="http://schemas.microsoft.com/office/spreadsheetml/2009/9/main" objectType="CheckBox" fmlaLink="$L$445" lockText="1" noThreeD="1"/>
</file>

<file path=xl/ctrlProps/ctrlProp1762.xml><?xml version="1.0" encoding="utf-8"?>
<formControlPr xmlns="http://schemas.microsoft.com/office/spreadsheetml/2009/9/main" objectType="CheckBox" fmlaLink="$L$446" lockText="1" noThreeD="1"/>
</file>

<file path=xl/ctrlProps/ctrlProp1763.xml><?xml version="1.0" encoding="utf-8"?>
<formControlPr xmlns="http://schemas.microsoft.com/office/spreadsheetml/2009/9/main" objectType="CheckBox" fmlaLink="$L$447" lockText="1" noThreeD="1"/>
</file>

<file path=xl/ctrlProps/ctrlProp1764.xml><?xml version="1.0" encoding="utf-8"?>
<formControlPr xmlns="http://schemas.microsoft.com/office/spreadsheetml/2009/9/main" objectType="CheckBox" fmlaLink="$L$448" lockText="1" noThreeD="1"/>
</file>

<file path=xl/ctrlProps/ctrlProp1765.xml><?xml version="1.0" encoding="utf-8"?>
<formControlPr xmlns="http://schemas.microsoft.com/office/spreadsheetml/2009/9/main" objectType="CheckBox" fmlaLink="$L$449" lockText="1" noThreeD="1"/>
</file>

<file path=xl/ctrlProps/ctrlProp1766.xml><?xml version="1.0" encoding="utf-8"?>
<formControlPr xmlns="http://schemas.microsoft.com/office/spreadsheetml/2009/9/main" objectType="CheckBox" fmlaLink="$L$450" lockText="1" noThreeD="1"/>
</file>

<file path=xl/ctrlProps/ctrlProp1767.xml><?xml version="1.0" encoding="utf-8"?>
<formControlPr xmlns="http://schemas.microsoft.com/office/spreadsheetml/2009/9/main" objectType="CheckBox" fmlaLink="$L$451" lockText="1" noThreeD="1"/>
</file>

<file path=xl/ctrlProps/ctrlProp1768.xml><?xml version="1.0" encoding="utf-8"?>
<formControlPr xmlns="http://schemas.microsoft.com/office/spreadsheetml/2009/9/main" objectType="CheckBox" fmlaLink="$L$452" lockText="1" noThreeD="1"/>
</file>

<file path=xl/ctrlProps/ctrlProp1769.xml><?xml version="1.0" encoding="utf-8"?>
<formControlPr xmlns="http://schemas.microsoft.com/office/spreadsheetml/2009/9/main" objectType="CheckBox" fmlaLink="$L$453" lockText="1" noThreeD="1"/>
</file>

<file path=xl/ctrlProps/ctrlProp1770.xml><?xml version="1.0" encoding="utf-8"?>
<formControlPr xmlns="http://schemas.microsoft.com/office/spreadsheetml/2009/9/main" objectType="CheckBox" fmlaLink="$L$454" lockText="1" noThreeD="1"/>
</file>

<file path=xl/ctrlProps/ctrlProp1771.xml><?xml version="1.0" encoding="utf-8"?>
<formControlPr xmlns="http://schemas.microsoft.com/office/spreadsheetml/2009/9/main" objectType="CheckBox" fmlaLink="$L$455" lockText="1" noThreeD="1"/>
</file>

<file path=xl/ctrlProps/ctrlProp1772.xml><?xml version="1.0" encoding="utf-8"?>
<formControlPr xmlns="http://schemas.microsoft.com/office/spreadsheetml/2009/9/main" objectType="CheckBox" fmlaLink="$L$456" lockText="1" noThreeD="1"/>
</file>

<file path=xl/ctrlProps/ctrlProp1773.xml><?xml version="1.0" encoding="utf-8"?>
<formControlPr xmlns="http://schemas.microsoft.com/office/spreadsheetml/2009/9/main" objectType="CheckBox" fmlaLink="$L$457" lockText="1" noThreeD="1"/>
</file>

<file path=xl/ctrlProps/ctrlProp1774.xml><?xml version="1.0" encoding="utf-8"?>
<formControlPr xmlns="http://schemas.microsoft.com/office/spreadsheetml/2009/9/main" objectType="CheckBox" fmlaLink="$L$458" lockText="1" noThreeD="1"/>
</file>

<file path=xl/ctrlProps/ctrlProp1775.xml><?xml version="1.0" encoding="utf-8"?>
<formControlPr xmlns="http://schemas.microsoft.com/office/spreadsheetml/2009/9/main" objectType="CheckBox" fmlaLink="$L$459" lockText="1" noThreeD="1"/>
</file>

<file path=xl/ctrlProps/ctrlProp1776.xml><?xml version="1.0" encoding="utf-8"?>
<formControlPr xmlns="http://schemas.microsoft.com/office/spreadsheetml/2009/9/main" objectType="CheckBox" fmlaLink="$L$460" lockText="1" noThreeD="1"/>
</file>

<file path=xl/ctrlProps/ctrlProp1777.xml><?xml version="1.0" encoding="utf-8"?>
<formControlPr xmlns="http://schemas.microsoft.com/office/spreadsheetml/2009/9/main" objectType="CheckBox" fmlaLink="$L$461" lockText="1" noThreeD="1"/>
</file>

<file path=xl/ctrlProps/ctrlProp1778.xml><?xml version="1.0" encoding="utf-8"?>
<formControlPr xmlns="http://schemas.microsoft.com/office/spreadsheetml/2009/9/main" objectType="CheckBox" fmlaLink="$L$462" lockText="1" noThreeD="1"/>
</file>

<file path=xl/ctrlProps/ctrlProp1779.xml><?xml version="1.0" encoding="utf-8"?>
<formControlPr xmlns="http://schemas.microsoft.com/office/spreadsheetml/2009/9/main" objectType="CheckBox" fmlaLink="$L$463" lockText="1" noThreeD="1"/>
</file>

<file path=xl/ctrlProps/ctrlProp1780.xml><?xml version="1.0" encoding="utf-8"?>
<formControlPr xmlns="http://schemas.microsoft.com/office/spreadsheetml/2009/9/main" objectType="CheckBox" fmlaLink="$L$464" lockText="1" noThreeD="1"/>
</file>

<file path=xl/ctrlProps/ctrlProp1781.xml><?xml version="1.0" encoding="utf-8"?>
<formControlPr xmlns="http://schemas.microsoft.com/office/spreadsheetml/2009/9/main" objectType="CheckBox" fmlaLink="$L$465" lockText="1" noThreeD="1"/>
</file>

<file path=xl/ctrlProps/ctrlProp1782.xml><?xml version="1.0" encoding="utf-8"?>
<formControlPr xmlns="http://schemas.microsoft.com/office/spreadsheetml/2009/9/main" objectType="CheckBox" fmlaLink="$L$466" lockText="1" noThreeD="1"/>
</file>

<file path=xl/ctrlProps/ctrlProp1783.xml><?xml version="1.0" encoding="utf-8"?>
<formControlPr xmlns="http://schemas.microsoft.com/office/spreadsheetml/2009/9/main" objectType="CheckBox" fmlaLink="$L$467" lockText="1" noThreeD="1"/>
</file>

<file path=xl/ctrlProps/ctrlProp1784.xml><?xml version="1.0" encoding="utf-8"?>
<formControlPr xmlns="http://schemas.microsoft.com/office/spreadsheetml/2009/9/main" objectType="CheckBox" fmlaLink="$L$468" lockText="1" noThreeD="1"/>
</file>

<file path=xl/ctrlProps/ctrlProp1785.xml><?xml version="1.0" encoding="utf-8"?>
<formControlPr xmlns="http://schemas.microsoft.com/office/spreadsheetml/2009/9/main" objectType="CheckBox" fmlaLink="$L$469" lockText="1" noThreeD="1"/>
</file>

<file path=xl/ctrlProps/ctrlProp1786.xml><?xml version="1.0" encoding="utf-8"?>
<formControlPr xmlns="http://schemas.microsoft.com/office/spreadsheetml/2009/9/main" objectType="CheckBox" fmlaLink="$L$470" lockText="1" noThreeD="1"/>
</file>

<file path=xl/ctrlProps/ctrlProp1787.xml><?xml version="1.0" encoding="utf-8"?>
<formControlPr xmlns="http://schemas.microsoft.com/office/spreadsheetml/2009/9/main" objectType="CheckBox" fmlaLink="$L$471" lockText="1" noThreeD="1"/>
</file>

<file path=xl/ctrlProps/ctrlProp1788.xml><?xml version="1.0" encoding="utf-8"?>
<formControlPr xmlns="http://schemas.microsoft.com/office/spreadsheetml/2009/9/main" objectType="CheckBox" fmlaLink="$L$472" lockText="1" noThreeD="1"/>
</file>

<file path=xl/ctrlProps/ctrlProp1789.xml><?xml version="1.0" encoding="utf-8"?>
<formControlPr xmlns="http://schemas.microsoft.com/office/spreadsheetml/2009/9/main" objectType="CheckBox" fmlaLink="$L$473" lockText="1" noThreeD="1"/>
</file>

<file path=xl/ctrlProps/ctrlProp1790.xml><?xml version="1.0" encoding="utf-8"?>
<formControlPr xmlns="http://schemas.microsoft.com/office/spreadsheetml/2009/9/main" objectType="CheckBox" fmlaLink="$L$474" lockText="1" noThreeD="1"/>
</file>

<file path=xl/ctrlProps/ctrlProp1791.xml><?xml version="1.0" encoding="utf-8"?>
<formControlPr xmlns="http://schemas.microsoft.com/office/spreadsheetml/2009/9/main" objectType="CheckBox" fmlaLink="$L$475" lockText="1" noThreeD="1"/>
</file>

<file path=xl/ctrlProps/ctrlProp1792.xml><?xml version="1.0" encoding="utf-8"?>
<formControlPr xmlns="http://schemas.microsoft.com/office/spreadsheetml/2009/9/main" objectType="CheckBox" fmlaLink="$L$476" lockText="1" noThreeD="1"/>
</file>

<file path=xl/ctrlProps/ctrlProp1793.xml><?xml version="1.0" encoding="utf-8"?>
<formControlPr xmlns="http://schemas.microsoft.com/office/spreadsheetml/2009/9/main" objectType="CheckBox" fmlaLink="$L$477" lockText="1" noThreeD="1"/>
</file>

<file path=xl/ctrlProps/ctrlProp1794.xml><?xml version="1.0" encoding="utf-8"?>
<formControlPr xmlns="http://schemas.microsoft.com/office/spreadsheetml/2009/9/main" objectType="CheckBox" fmlaLink="$L$478" lockText="1" noThreeD="1"/>
</file>

<file path=xl/ctrlProps/ctrlProp1795.xml><?xml version="1.0" encoding="utf-8"?>
<formControlPr xmlns="http://schemas.microsoft.com/office/spreadsheetml/2009/9/main" objectType="CheckBox" fmlaLink="$L$479" lockText="1" noThreeD="1"/>
</file>

<file path=xl/ctrlProps/ctrlProp1796.xml><?xml version="1.0" encoding="utf-8"?>
<formControlPr xmlns="http://schemas.microsoft.com/office/spreadsheetml/2009/9/main" objectType="CheckBox" fmlaLink="$L$480" lockText="1" noThreeD="1"/>
</file>

<file path=xl/ctrlProps/ctrlProp1797.xml><?xml version="1.0" encoding="utf-8"?>
<formControlPr xmlns="http://schemas.microsoft.com/office/spreadsheetml/2009/9/main" objectType="CheckBox" fmlaLink="$L$481" lockText="1" noThreeD="1"/>
</file>

<file path=xl/ctrlProps/ctrlProp1798.xml><?xml version="1.0" encoding="utf-8"?>
<formControlPr xmlns="http://schemas.microsoft.com/office/spreadsheetml/2009/9/main" objectType="CheckBox" fmlaLink="$L$482" lockText="1" noThreeD="1"/>
</file>

<file path=xl/ctrlProps/ctrlProp1799.xml><?xml version="1.0" encoding="utf-8"?>
<formControlPr xmlns="http://schemas.microsoft.com/office/spreadsheetml/2009/9/main" objectType="CheckBox" fmlaLink="$L$483" lockText="1" noThreeD="1"/>
</file>

<file path=xl/ctrlProps/ctrlProp1800.xml><?xml version="1.0" encoding="utf-8"?>
<formControlPr xmlns="http://schemas.microsoft.com/office/spreadsheetml/2009/9/main" objectType="CheckBox" fmlaLink="$L$484" lockText="1" noThreeD="1"/>
</file>

<file path=xl/ctrlProps/ctrlProp1801.xml><?xml version="1.0" encoding="utf-8"?>
<formControlPr xmlns="http://schemas.microsoft.com/office/spreadsheetml/2009/9/main" objectType="CheckBox" fmlaLink="$L$485" lockText="1" noThreeD="1"/>
</file>

<file path=xl/ctrlProps/ctrlProp1802.xml><?xml version="1.0" encoding="utf-8"?>
<formControlPr xmlns="http://schemas.microsoft.com/office/spreadsheetml/2009/9/main" objectType="CheckBox" fmlaLink="$L$486" lockText="1" noThreeD="1"/>
</file>

<file path=xl/ctrlProps/ctrlProp1803.xml><?xml version="1.0" encoding="utf-8"?>
<formControlPr xmlns="http://schemas.microsoft.com/office/spreadsheetml/2009/9/main" objectType="CheckBox" fmlaLink="$L$487" lockText="1" noThreeD="1"/>
</file>

<file path=xl/ctrlProps/ctrlProp1804.xml><?xml version="1.0" encoding="utf-8"?>
<formControlPr xmlns="http://schemas.microsoft.com/office/spreadsheetml/2009/9/main" objectType="CheckBox" fmlaLink="$L$488" lockText="1" noThreeD="1"/>
</file>

<file path=xl/ctrlProps/ctrlProp1805.xml><?xml version="1.0" encoding="utf-8"?>
<formControlPr xmlns="http://schemas.microsoft.com/office/spreadsheetml/2009/9/main" objectType="CheckBox" fmlaLink="$L$489" lockText="1" noThreeD="1"/>
</file>

<file path=xl/ctrlProps/ctrlProp1806.xml><?xml version="1.0" encoding="utf-8"?>
<formControlPr xmlns="http://schemas.microsoft.com/office/spreadsheetml/2009/9/main" objectType="CheckBox" fmlaLink="$L$490" lockText="1" noThreeD="1"/>
</file>

<file path=xl/ctrlProps/ctrlProp1807.xml><?xml version="1.0" encoding="utf-8"?>
<formControlPr xmlns="http://schemas.microsoft.com/office/spreadsheetml/2009/9/main" objectType="CheckBox" fmlaLink="$L$491" lockText="1" noThreeD="1"/>
</file>

<file path=xl/ctrlProps/ctrlProp1808.xml><?xml version="1.0" encoding="utf-8"?>
<formControlPr xmlns="http://schemas.microsoft.com/office/spreadsheetml/2009/9/main" objectType="CheckBox" fmlaLink="$L$492" lockText="1" noThreeD="1"/>
</file>

<file path=xl/ctrlProps/ctrlProp1809.xml><?xml version="1.0" encoding="utf-8"?>
<formControlPr xmlns="http://schemas.microsoft.com/office/spreadsheetml/2009/9/main" objectType="CheckBox" fmlaLink="$L$493" lockText="1" noThreeD="1"/>
</file>

<file path=xl/ctrlProps/ctrlProp1810.xml><?xml version="1.0" encoding="utf-8"?>
<formControlPr xmlns="http://schemas.microsoft.com/office/spreadsheetml/2009/9/main" objectType="CheckBox" fmlaLink="$L$494" lockText="1" noThreeD="1"/>
</file>

<file path=xl/ctrlProps/ctrlProp1811.xml><?xml version="1.0" encoding="utf-8"?>
<formControlPr xmlns="http://schemas.microsoft.com/office/spreadsheetml/2009/9/main" objectType="CheckBox" fmlaLink="$L$495" lockText="1" noThreeD="1"/>
</file>

<file path=xl/ctrlProps/ctrlProp1812.xml><?xml version="1.0" encoding="utf-8"?>
<formControlPr xmlns="http://schemas.microsoft.com/office/spreadsheetml/2009/9/main" objectType="CheckBox" fmlaLink="$L$496" lockText="1" noThreeD="1"/>
</file>

<file path=xl/ctrlProps/ctrlProp1813.xml><?xml version="1.0" encoding="utf-8"?>
<formControlPr xmlns="http://schemas.microsoft.com/office/spreadsheetml/2009/9/main" objectType="CheckBox" fmlaLink="$L$497" lockText="1" noThreeD="1"/>
</file>

<file path=xl/ctrlProps/ctrlProp1814.xml><?xml version="1.0" encoding="utf-8"?>
<formControlPr xmlns="http://schemas.microsoft.com/office/spreadsheetml/2009/9/main" objectType="CheckBox" fmlaLink="$L$500" lockText="1" noThreeD="1"/>
</file>

<file path=xl/ctrlProps/ctrlProp1815.xml><?xml version="1.0" encoding="utf-8"?>
<formControlPr xmlns="http://schemas.microsoft.com/office/spreadsheetml/2009/9/main" objectType="CheckBox" fmlaLink="$L$501" lockText="1" noThreeD="1"/>
</file>

<file path=xl/ctrlProps/ctrlProp1816.xml><?xml version="1.0" encoding="utf-8"?>
<formControlPr xmlns="http://schemas.microsoft.com/office/spreadsheetml/2009/9/main" objectType="CheckBox" fmlaLink="$L$501" lockText="1" noThreeD="1"/>
</file>

<file path=xl/ctrlProps/ctrlProp1817.xml><?xml version="1.0" encoding="utf-8"?>
<formControlPr xmlns="http://schemas.microsoft.com/office/spreadsheetml/2009/9/main" objectType="CheckBox" fmlaLink="$L$502" lockText="1" noThreeD="1"/>
</file>

<file path=xl/ctrlProps/ctrlProp1818.xml><?xml version="1.0" encoding="utf-8"?>
<formControlPr xmlns="http://schemas.microsoft.com/office/spreadsheetml/2009/9/main" objectType="CheckBox" fmlaLink="$L$503" lockText="1" noThreeD="1"/>
</file>

<file path=xl/ctrlProps/ctrlProp1819.xml><?xml version="1.0" encoding="utf-8"?>
<formControlPr xmlns="http://schemas.microsoft.com/office/spreadsheetml/2009/9/main" objectType="CheckBox" fmlaLink="$L$504" lockText="1" noThreeD="1"/>
</file>

<file path=xl/ctrlProps/ctrlProp1820.xml><?xml version="1.0" encoding="utf-8"?>
<formControlPr xmlns="http://schemas.microsoft.com/office/spreadsheetml/2009/9/main" objectType="CheckBox" fmlaLink="$L$505" lockText="1" noThreeD="1"/>
</file>

<file path=xl/ctrlProps/ctrlProp1821.xml><?xml version="1.0" encoding="utf-8"?>
<formControlPr xmlns="http://schemas.microsoft.com/office/spreadsheetml/2009/9/main" objectType="CheckBox" fmlaLink="$L$506" lockText="1" noThreeD="1"/>
</file>

<file path=xl/ctrlProps/ctrlProp1822.xml><?xml version="1.0" encoding="utf-8"?>
<formControlPr xmlns="http://schemas.microsoft.com/office/spreadsheetml/2009/9/main" objectType="CheckBox" fmlaLink="$L$507" lockText="1" noThreeD="1"/>
</file>

<file path=xl/ctrlProps/ctrlProp1823.xml><?xml version="1.0" encoding="utf-8"?>
<formControlPr xmlns="http://schemas.microsoft.com/office/spreadsheetml/2009/9/main" objectType="CheckBox" fmlaLink="$L$508" lockText="1" noThreeD="1"/>
</file>

<file path=xl/ctrlProps/ctrlProp1824.xml><?xml version="1.0" encoding="utf-8"?>
<formControlPr xmlns="http://schemas.microsoft.com/office/spreadsheetml/2009/9/main" objectType="CheckBox" fmlaLink="#REF!" lockText="1" noThreeD="1"/>
</file>

<file path=xl/ctrlProps/ctrlProp1825.xml><?xml version="1.0" encoding="utf-8"?>
<formControlPr xmlns="http://schemas.microsoft.com/office/spreadsheetml/2009/9/main" objectType="CheckBox" fmlaLink="#REF!" lockText="1" noThreeD="1"/>
</file>

<file path=xl/ctrlProps/ctrlProp1826.xml><?xml version="1.0" encoding="utf-8"?>
<formControlPr xmlns="http://schemas.microsoft.com/office/spreadsheetml/2009/9/main" objectType="CheckBox" fmlaLink="#REF!" lockText="1" noThreeD="1"/>
</file>

<file path=xl/ctrlProps/ctrlProp1827.xml><?xml version="1.0" encoding="utf-8"?>
<formControlPr xmlns="http://schemas.microsoft.com/office/spreadsheetml/2009/9/main" objectType="CheckBox" fmlaLink="#REF!" lockText="1" noThreeD="1"/>
</file>

<file path=xl/ctrlProps/ctrlProp1828.xml><?xml version="1.0" encoding="utf-8"?>
<formControlPr xmlns="http://schemas.microsoft.com/office/spreadsheetml/2009/9/main" objectType="CheckBox" fmlaLink="#REF!" lockText="1" noThreeD="1"/>
</file>

<file path=xl/ctrlProps/ctrlProp1829.xml><?xml version="1.0" encoding="utf-8"?>
<formControlPr xmlns="http://schemas.microsoft.com/office/spreadsheetml/2009/9/main" objectType="CheckBox" fmlaLink="#REF!" lockText="1" noThreeD="1"/>
</file>

<file path=xl/ctrlProps/ctrlProp1830.xml><?xml version="1.0" encoding="utf-8"?>
<formControlPr xmlns="http://schemas.microsoft.com/office/spreadsheetml/2009/9/main" objectType="CheckBox" fmlaLink="#REF!" lockText="1" noThreeD="1"/>
</file>

<file path=xl/ctrlProps/ctrlProp1831.xml><?xml version="1.0" encoding="utf-8"?>
<formControlPr xmlns="http://schemas.microsoft.com/office/spreadsheetml/2009/9/main" objectType="CheckBox" fmlaLink="#REF!" lockText="1" noThreeD="1"/>
</file>

<file path=xl/ctrlProps/ctrlProp1832.xml><?xml version="1.0" encoding="utf-8"?>
<formControlPr xmlns="http://schemas.microsoft.com/office/spreadsheetml/2009/9/main" objectType="CheckBox" fmlaLink="#REF!" lockText="1" noThreeD="1"/>
</file>

<file path=xl/ctrlProps/ctrlProp1833.xml><?xml version="1.0" encoding="utf-8"?>
<formControlPr xmlns="http://schemas.microsoft.com/office/spreadsheetml/2009/9/main" objectType="CheckBox" fmlaLink="#REF!" lockText="1" noThreeD="1"/>
</file>

<file path=xl/ctrlProps/ctrlProp1834.xml><?xml version="1.0" encoding="utf-8"?>
<formControlPr xmlns="http://schemas.microsoft.com/office/spreadsheetml/2009/9/main" objectType="CheckBox" fmlaLink="#REF!" lockText="1" noThreeD="1"/>
</file>

<file path=xl/ctrlProps/ctrlProp1835.xml><?xml version="1.0" encoding="utf-8"?>
<formControlPr xmlns="http://schemas.microsoft.com/office/spreadsheetml/2009/9/main" objectType="CheckBox" fmlaLink="#REF!" lockText="1" noThreeD="1"/>
</file>

<file path=xl/ctrlProps/ctrlProp1836.xml><?xml version="1.0" encoding="utf-8"?>
<formControlPr xmlns="http://schemas.microsoft.com/office/spreadsheetml/2009/9/main" objectType="CheckBox" fmlaLink="#REF!" lockText="1" noThreeD="1"/>
</file>

<file path=xl/ctrlProps/ctrlProp1837.xml><?xml version="1.0" encoding="utf-8"?>
<formControlPr xmlns="http://schemas.microsoft.com/office/spreadsheetml/2009/9/main" objectType="CheckBox" fmlaLink="#REF!" lockText="1" noThreeD="1"/>
</file>

<file path=xl/ctrlProps/ctrlProp1838.xml><?xml version="1.0" encoding="utf-8"?>
<formControlPr xmlns="http://schemas.microsoft.com/office/spreadsheetml/2009/9/main" objectType="CheckBox" fmlaLink="#REF!" lockText="1" noThreeD="1"/>
</file>

<file path=xl/ctrlProps/ctrlProp1839.xml><?xml version="1.0" encoding="utf-8"?>
<formControlPr xmlns="http://schemas.microsoft.com/office/spreadsheetml/2009/9/main" objectType="CheckBox" fmlaLink="#REF!" lockText="1" noThreeD="1"/>
</file>

<file path=xl/ctrlProps/ctrlProp1840.xml><?xml version="1.0" encoding="utf-8"?>
<formControlPr xmlns="http://schemas.microsoft.com/office/spreadsheetml/2009/9/main" objectType="CheckBox" fmlaLink="#REF!" lockText="1" noThreeD="1"/>
</file>

<file path=xl/ctrlProps/ctrlProp1841.xml><?xml version="1.0" encoding="utf-8"?>
<formControlPr xmlns="http://schemas.microsoft.com/office/spreadsheetml/2009/9/main" objectType="CheckBox" fmlaLink="#REF!" lockText="1" noThreeD="1"/>
</file>

<file path=xl/ctrlProps/ctrlProp1842.xml><?xml version="1.0" encoding="utf-8"?>
<formControlPr xmlns="http://schemas.microsoft.com/office/spreadsheetml/2009/9/main" objectType="CheckBox" fmlaLink="#REF!" lockText="1" noThreeD="1"/>
</file>

<file path=xl/ctrlProps/ctrlProp1843.xml><?xml version="1.0" encoding="utf-8"?>
<formControlPr xmlns="http://schemas.microsoft.com/office/spreadsheetml/2009/9/main" objectType="CheckBox" fmlaLink="#REF!" lockText="1" noThreeD="1"/>
</file>

<file path=xl/ctrlProps/ctrlProp1844.xml><?xml version="1.0" encoding="utf-8"?>
<formControlPr xmlns="http://schemas.microsoft.com/office/spreadsheetml/2009/9/main" objectType="CheckBox" fmlaLink="#REF!" lockText="1" noThreeD="1"/>
</file>

<file path=xl/ctrlProps/ctrlProp1845.xml><?xml version="1.0" encoding="utf-8"?>
<formControlPr xmlns="http://schemas.microsoft.com/office/spreadsheetml/2009/9/main" objectType="CheckBox" fmlaLink="#REF!" lockText="1" noThreeD="1"/>
</file>

<file path=xl/ctrlProps/ctrlProp1846.xml><?xml version="1.0" encoding="utf-8"?>
<formControlPr xmlns="http://schemas.microsoft.com/office/spreadsheetml/2009/9/main" objectType="CheckBox" fmlaLink="#REF!" lockText="1" noThreeD="1"/>
</file>

<file path=xl/ctrlProps/ctrlProp1847.xml><?xml version="1.0" encoding="utf-8"?>
<formControlPr xmlns="http://schemas.microsoft.com/office/spreadsheetml/2009/9/main" objectType="CheckBox" fmlaLink="#REF!" lockText="1" noThreeD="1"/>
</file>

<file path=xl/ctrlProps/ctrlProp1848.xml><?xml version="1.0" encoding="utf-8"?>
<formControlPr xmlns="http://schemas.microsoft.com/office/spreadsheetml/2009/9/main" objectType="CheckBox" fmlaLink="#REF!" lockText="1" noThreeD="1"/>
</file>

<file path=xl/ctrlProps/ctrlProp1849.xml><?xml version="1.0" encoding="utf-8"?>
<formControlPr xmlns="http://schemas.microsoft.com/office/spreadsheetml/2009/9/main" objectType="CheckBox" fmlaLink="#REF!" lockText="1" noThreeD="1"/>
</file>

<file path=xl/ctrlProps/ctrlProp1850.xml><?xml version="1.0" encoding="utf-8"?>
<formControlPr xmlns="http://schemas.microsoft.com/office/spreadsheetml/2009/9/main" objectType="CheckBox" fmlaLink="#REF!" lockText="1" noThreeD="1"/>
</file>

<file path=xl/ctrlProps/ctrlProp1851.xml><?xml version="1.0" encoding="utf-8"?>
<formControlPr xmlns="http://schemas.microsoft.com/office/spreadsheetml/2009/9/main" objectType="CheckBox" fmlaLink="#REF!" lockText="1" noThreeD="1"/>
</file>

<file path=xl/ctrlProps/ctrlProp1852.xml><?xml version="1.0" encoding="utf-8"?>
<formControlPr xmlns="http://schemas.microsoft.com/office/spreadsheetml/2009/9/main" objectType="CheckBox" fmlaLink="#REF!" lockText="1" noThreeD="1"/>
</file>

<file path=xl/ctrlProps/ctrlProp1853.xml><?xml version="1.0" encoding="utf-8"?>
<formControlPr xmlns="http://schemas.microsoft.com/office/spreadsheetml/2009/9/main" objectType="CheckBox" fmlaLink="#REF!" lockText="1" noThreeD="1"/>
</file>

<file path=xl/ctrlProps/ctrlProp1854.xml><?xml version="1.0" encoding="utf-8"?>
<formControlPr xmlns="http://schemas.microsoft.com/office/spreadsheetml/2009/9/main" objectType="CheckBox" fmlaLink="#REF!" lockText="1" noThreeD="1"/>
</file>

<file path=xl/ctrlProps/ctrlProp1855.xml><?xml version="1.0" encoding="utf-8"?>
<formControlPr xmlns="http://schemas.microsoft.com/office/spreadsheetml/2009/9/main" objectType="CheckBox" fmlaLink="#REF!" lockText="1" noThreeD="1"/>
</file>

<file path=xl/ctrlProps/ctrlProp1856.xml><?xml version="1.0" encoding="utf-8"?>
<formControlPr xmlns="http://schemas.microsoft.com/office/spreadsheetml/2009/9/main" objectType="CheckBox" fmlaLink="#REF!" lockText="1" noThreeD="1"/>
</file>

<file path=xl/ctrlProps/ctrlProp1857.xml><?xml version="1.0" encoding="utf-8"?>
<formControlPr xmlns="http://schemas.microsoft.com/office/spreadsheetml/2009/9/main" objectType="CheckBox" fmlaLink="#REF!" lockText="1" noThreeD="1"/>
</file>

<file path=xl/ctrlProps/ctrlProp1858.xml><?xml version="1.0" encoding="utf-8"?>
<formControlPr xmlns="http://schemas.microsoft.com/office/spreadsheetml/2009/9/main" objectType="CheckBox" fmlaLink="#REF!" lockText="1" noThreeD="1"/>
</file>

<file path=xl/ctrlProps/ctrlProp1859.xml><?xml version="1.0" encoding="utf-8"?>
<formControlPr xmlns="http://schemas.microsoft.com/office/spreadsheetml/2009/9/main" objectType="CheckBox" fmlaLink="#REF!" lockText="1" noThreeD="1"/>
</file>

<file path=xl/ctrlProps/ctrlProp1860.xml><?xml version="1.0" encoding="utf-8"?>
<formControlPr xmlns="http://schemas.microsoft.com/office/spreadsheetml/2009/9/main" objectType="CheckBox" fmlaLink="#REF!" lockText="1" noThreeD="1"/>
</file>

<file path=xl/ctrlProps/ctrlProp1861.xml><?xml version="1.0" encoding="utf-8"?>
<formControlPr xmlns="http://schemas.microsoft.com/office/spreadsheetml/2009/9/main" objectType="CheckBox" fmlaLink="#REF!" lockText="1" noThreeD="1"/>
</file>

<file path=xl/ctrlProps/ctrlProp1862.xml><?xml version="1.0" encoding="utf-8"?>
<formControlPr xmlns="http://schemas.microsoft.com/office/spreadsheetml/2009/9/main" objectType="CheckBox" fmlaLink="#REF!" lockText="1" noThreeD="1"/>
</file>

<file path=xl/ctrlProps/ctrlProp1863.xml><?xml version="1.0" encoding="utf-8"?>
<formControlPr xmlns="http://schemas.microsoft.com/office/spreadsheetml/2009/9/main" objectType="CheckBox" fmlaLink="#REF!" lockText="1" noThreeD="1"/>
</file>

<file path=xl/ctrlProps/ctrlProp1864.xml><?xml version="1.0" encoding="utf-8"?>
<formControlPr xmlns="http://schemas.microsoft.com/office/spreadsheetml/2009/9/main" objectType="CheckBox" fmlaLink="#REF!" lockText="1" noThreeD="1"/>
</file>

<file path=xl/ctrlProps/ctrlProp1865.xml><?xml version="1.0" encoding="utf-8"?>
<formControlPr xmlns="http://schemas.microsoft.com/office/spreadsheetml/2009/9/main" objectType="CheckBox" fmlaLink="#REF!" lockText="1" noThreeD="1"/>
</file>

<file path=xl/ctrlProps/ctrlProp1866.xml><?xml version="1.0" encoding="utf-8"?>
<formControlPr xmlns="http://schemas.microsoft.com/office/spreadsheetml/2009/9/main" objectType="CheckBox" fmlaLink="#REF!" lockText="1" noThreeD="1"/>
</file>

<file path=xl/ctrlProps/ctrlProp1867.xml><?xml version="1.0" encoding="utf-8"?>
<formControlPr xmlns="http://schemas.microsoft.com/office/spreadsheetml/2009/9/main" objectType="CheckBox" fmlaLink="#REF!" lockText="1" noThreeD="1"/>
</file>

<file path=xl/ctrlProps/ctrlProp1868.xml><?xml version="1.0" encoding="utf-8"?>
<formControlPr xmlns="http://schemas.microsoft.com/office/spreadsheetml/2009/9/main" objectType="CheckBox" fmlaLink="#REF!" lockText="1" noThreeD="1"/>
</file>

<file path=xl/ctrlProps/ctrlProp1869.xml><?xml version="1.0" encoding="utf-8"?>
<formControlPr xmlns="http://schemas.microsoft.com/office/spreadsheetml/2009/9/main" objectType="CheckBox" fmlaLink="#REF!" lockText="1" noThreeD="1"/>
</file>

<file path=xl/ctrlProps/ctrlProp1870.xml><?xml version="1.0" encoding="utf-8"?>
<formControlPr xmlns="http://schemas.microsoft.com/office/spreadsheetml/2009/9/main" objectType="CheckBox" fmlaLink="#REF!" lockText="1" noThreeD="1"/>
</file>

<file path=xl/ctrlProps/ctrlProp1871.xml><?xml version="1.0" encoding="utf-8"?>
<formControlPr xmlns="http://schemas.microsoft.com/office/spreadsheetml/2009/9/main" objectType="CheckBox" fmlaLink="#REF!" lockText="1" noThreeD="1"/>
</file>

<file path=xl/ctrlProps/ctrlProp1872.xml><?xml version="1.0" encoding="utf-8"?>
<formControlPr xmlns="http://schemas.microsoft.com/office/spreadsheetml/2009/9/main" objectType="CheckBox" fmlaLink="#REF!" lockText="1" noThreeD="1"/>
</file>

<file path=xl/ctrlProps/ctrlProp1873.xml><?xml version="1.0" encoding="utf-8"?>
<formControlPr xmlns="http://schemas.microsoft.com/office/spreadsheetml/2009/9/main" objectType="CheckBox" fmlaLink="#REF!" lockText="1" noThreeD="1"/>
</file>

<file path=xl/ctrlProps/ctrlProp1874.xml><?xml version="1.0" encoding="utf-8"?>
<formControlPr xmlns="http://schemas.microsoft.com/office/spreadsheetml/2009/9/main" objectType="CheckBox" fmlaLink="#REF!" lockText="1" noThreeD="1"/>
</file>

<file path=xl/ctrlProps/ctrlProp1875.xml><?xml version="1.0" encoding="utf-8"?>
<formControlPr xmlns="http://schemas.microsoft.com/office/spreadsheetml/2009/9/main" objectType="CheckBox" fmlaLink="#REF!" lockText="1" noThreeD="1"/>
</file>

<file path=xl/ctrlProps/ctrlProp1876.xml><?xml version="1.0" encoding="utf-8"?>
<formControlPr xmlns="http://schemas.microsoft.com/office/spreadsheetml/2009/9/main" objectType="CheckBox" fmlaLink="#REF!" lockText="1" noThreeD="1"/>
</file>

<file path=xl/ctrlProps/ctrlProp1877.xml><?xml version="1.0" encoding="utf-8"?>
<formControlPr xmlns="http://schemas.microsoft.com/office/spreadsheetml/2009/9/main" objectType="CheckBox" fmlaLink="#REF!" lockText="1" noThreeD="1"/>
</file>

<file path=xl/ctrlProps/ctrlProp1878.xml><?xml version="1.0" encoding="utf-8"?>
<formControlPr xmlns="http://schemas.microsoft.com/office/spreadsheetml/2009/9/main" objectType="CheckBox" fmlaLink="#REF!" lockText="1" noThreeD="1"/>
</file>

<file path=xl/ctrlProps/ctrlProp1879.xml><?xml version="1.0" encoding="utf-8"?>
<formControlPr xmlns="http://schemas.microsoft.com/office/spreadsheetml/2009/9/main" objectType="CheckBox" fmlaLink="#REF!" lockText="1" noThreeD="1"/>
</file>

<file path=xl/ctrlProps/ctrlProp1880.xml><?xml version="1.0" encoding="utf-8"?>
<formControlPr xmlns="http://schemas.microsoft.com/office/spreadsheetml/2009/9/main" objectType="CheckBox" fmlaLink="#REF!" lockText="1" noThreeD="1"/>
</file>

<file path=xl/ctrlProps/ctrlProp1881.xml><?xml version="1.0" encoding="utf-8"?>
<formControlPr xmlns="http://schemas.microsoft.com/office/spreadsheetml/2009/9/main" objectType="CheckBox" fmlaLink="#REF!" lockText="1" noThreeD="1"/>
</file>

<file path=xl/ctrlProps/ctrlProp1882.xml><?xml version="1.0" encoding="utf-8"?>
<formControlPr xmlns="http://schemas.microsoft.com/office/spreadsheetml/2009/9/main" objectType="CheckBox" fmlaLink="#REF!" lockText="1" noThreeD="1"/>
</file>

<file path=xl/ctrlProps/ctrlProp1883.xml><?xml version="1.0" encoding="utf-8"?>
<formControlPr xmlns="http://schemas.microsoft.com/office/spreadsheetml/2009/9/main" objectType="CheckBox" fmlaLink="#REF!" lockText="1" noThreeD="1"/>
</file>

<file path=xl/ctrlProps/ctrlProp1884.xml><?xml version="1.0" encoding="utf-8"?>
<formControlPr xmlns="http://schemas.microsoft.com/office/spreadsheetml/2009/9/main" objectType="CheckBox" fmlaLink="#REF!" lockText="1" noThreeD="1"/>
</file>

<file path=xl/ctrlProps/ctrlProp1885.xml><?xml version="1.0" encoding="utf-8"?>
<formControlPr xmlns="http://schemas.microsoft.com/office/spreadsheetml/2009/9/main" objectType="CheckBox" fmlaLink="#REF!" lockText="1" noThreeD="1"/>
</file>

<file path=xl/ctrlProps/ctrlProp1886.xml><?xml version="1.0" encoding="utf-8"?>
<formControlPr xmlns="http://schemas.microsoft.com/office/spreadsheetml/2009/9/main" objectType="CheckBox" fmlaLink="#REF!" lockText="1" noThreeD="1"/>
</file>

<file path=xl/ctrlProps/ctrlProp1887.xml><?xml version="1.0" encoding="utf-8"?>
<formControlPr xmlns="http://schemas.microsoft.com/office/spreadsheetml/2009/9/main" objectType="CheckBox" fmlaLink="#REF!" lockText="1" noThreeD="1"/>
</file>

<file path=xl/ctrlProps/ctrlProp1888.xml><?xml version="1.0" encoding="utf-8"?>
<formControlPr xmlns="http://schemas.microsoft.com/office/spreadsheetml/2009/9/main" objectType="CheckBox" fmlaLink="#REF!" lockText="1" noThreeD="1"/>
</file>

<file path=xl/ctrlProps/ctrlProp1889.xml><?xml version="1.0" encoding="utf-8"?>
<formControlPr xmlns="http://schemas.microsoft.com/office/spreadsheetml/2009/9/main" objectType="CheckBox" fmlaLink="$L$499" lockText="1" noThreeD="1"/>
</file>

<file path=xl/ctrlProps/ctrlProp1890.xml><?xml version="1.0" encoding="utf-8"?>
<formControlPr xmlns="http://schemas.microsoft.com/office/spreadsheetml/2009/9/main" objectType="CheckBox" fmlaLink="$L$498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42</xdr:row>
      <xdr:rowOff>9525</xdr:rowOff>
    </xdr:from>
    <xdr:to>
      <xdr:col>6</xdr:col>
      <xdr:colOff>0</xdr:colOff>
      <xdr:row>50</xdr:row>
      <xdr:rowOff>0</xdr:rowOff>
    </xdr:to>
    <xdr:sp macro="" textlink="">
      <xdr:nvSpPr>
        <xdr:cNvPr id="2054" name="Text Box 6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180975" y="6315075"/>
          <a:ext cx="6172200" cy="13335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91440" tIns="45720" rIns="91440" bIns="45720" anchor="t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4</xdr:col>
      <xdr:colOff>1295400</xdr:colOff>
      <xdr:row>5</xdr:row>
      <xdr:rowOff>38101</xdr:rowOff>
    </xdr:from>
    <xdr:to>
      <xdr:col>5</xdr:col>
      <xdr:colOff>561975</xdr:colOff>
      <xdr:row>13</xdr:row>
      <xdr:rowOff>152401</xdr:rowOff>
    </xdr:to>
    <xdr:pic>
      <xdr:nvPicPr>
        <xdr:cNvPr id="4" name="Grafik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133476"/>
          <a:ext cx="1895475" cy="123825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16</xdr:row>
          <xdr:rowOff>137160</xdr:rowOff>
        </xdr:from>
        <xdr:to>
          <xdr:col>11</xdr:col>
          <xdr:colOff>762000</xdr:colOff>
          <xdr:row>19</xdr:row>
          <xdr:rowOff>76200</xdr:rowOff>
        </xdr:to>
        <xdr:sp macro="" textlink="">
          <xdr:nvSpPr>
            <xdr:cNvPr id="1025" name="cmdUebernehm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350520</xdr:colOff>
          <xdr:row>20</xdr:row>
          <xdr:rowOff>22860</xdr:rowOff>
        </xdr:from>
        <xdr:to>
          <xdr:col>11</xdr:col>
          <xdr:colOff>754380</xdr:colOff>
          <xdr:row>22</xdr:row>
          <xdr:rowOff>160020</xdr:rowOff>
        </xdr:to>
        <xdr:sp macro="" textlink="">
          <xdr:nvSpPr>
            <xdr:cNvPr id="1027" name="cmdLoe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42</xdr:row>
      <xdr:rowOff>9525</xdr:rowOff>
    </xdr:from>
    <xdr:to>
      <xdr:col>6</xdr:col>
      <xdr:colOff>0</xdr:colOff>
      <xdr:row>50</xdr:row>
      <xdr:rowOff>0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80975" y="6943725"/>
          <a:ext cx="6153150" cy="13335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91440" tIns="45720" rIns="91440" bIns="45720" anchor="t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4</xdr:col>
      <xdr:colOff>1295400</xdr:colOff>
      <xdr:row>5</xdr:row>
      <xdr:rowOff>38101</xdr:rowOff>
    </xdr:from>
    <xdr:to>
      <xdr:col>6</xdr:col>
      <xdr:colOff>314325</xdr:colOff>
      <xdr:row>13</xdr:row>
      <xdr:rowOff>152401</xdr:rowOff>
    </xdr:to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133476"/>
          <a:ext cx="1895475" cy="123825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1</xdr:row>
          <xdr:rowOff>0</xdr:rowOff>
        </xdr:from>
        <xdr:to>
          <xdr:col>3</xdr:col>
          <xdr:colOff>426720</xdr:colOff>
          <xdr:row>1</xdr:row>
          <xdr:rowOff>213360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2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</xdr:row>
          <xdr:rowOff>7620</xdr:rowOff>
        </xdr:from>
        <xdr:to>
          <xdr:col>3</xdr:col>
          <xdr:colOff>426720</xdr:colOff>
          <xdr:row>2</xdr:row>
          <xdr:rowOff>220980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</xdr:row>
          <xdr:rowOff>7620</xdr:rowOff>
        </xdr:from>
        <xdr:to>
          <xdr:col>3</xdr:col>
          <xdr:colOff>426720</xdr:colOff>
          <xdr:row>3</xdr:row>
          <xdr:rowOff>220980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</xdr:row>
          <xdr:rowOff>0</xdr:rowOff>
        </xdr:from>
        <xdr:to>
          <xdr:col>3</xdr:col>
          <xdr:colOff>419100</xdr:colOff>
          <xdr:row>4</xdr:row>
          <xdr:rowOff>213360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</xdr:row>
          <xdr:rowOff>7620</xdr:rowOff>
        </xdr:from>
        <xdr:to>
          <xdr:col>3</xdr:col>
          <xdr:colOff>411480</xdr:colOff>
          <xdr:row>5</xdr:row>
          <xdr:rowOff>220980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</xdr:row>
          <xdr:rowOff>0</xdr:rowOff>
        </xdr:from>
        <xdr:to>
          <xdr:col>3</xdr:col>
          <xdr:colOff>419100</xdr:colOff>
          <xdr:row>6</xdr:row>
          <xdr:rowOff>213360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</xdr:row>
          <xdr:rowOff>0</xdr:rowOff>
        </xdr:from>
        <xdr:to>
          <xdr:col>3</xdr:col>
          <xdr:colOff>419100</xdr:colOff>
          <xdr:row>7</xdr:row>
          <xdr:rowOff>213360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</xdr:row>
          <xdr:rowOff>0</xdr:rowOff>
        </xdr:from>
        <xdr:to>
          <xdr:col>3</xdr:col>
          <xdr:colOff>419100</xdr:colOff>
          <xdr:row>8</xdr:row>
          <xdr:rowOff>213360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</xdr:row>
          <xdr:rowOff>0</xdr:rowOff>
        </xdr:from>
        <xdr:to>
          <xdr:col>3</xdr:col>
          <xdr:colOff>419100</xdr:colOff>
          <xdr:row>9</xdr:row>
          <xdr:rowOff>213360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</xdr:row>
          <xdr:rowOff>7620</xdr:rowOff>
        </xdr:from>
        <xdr:to>
          <xdr:col>3</xdr:col>
          <xdr:colOff>419100</xdr:colOff>
          <xdr:row>10</xdr:row>
          <xdr:rowOff>220980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</xdr:row>
          <xdr:rowOff>7620</xdr:rowOff>
        </xdr:from>
        <xdr:to>
          <xdr:col>3</xdr:col>
          <xdr:colOff>419100</xdr:colOff>
          <xdr:row>11</xdr:row>
          <xdr:rowOff>220980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</xdr:row>
          <xdr:rowOff>0</xdr:rowOff>
        </xdr:from>
        <xdr:to>
          <xdr:col>3</xdr:col>
          <xdr:colOff>419100</xdr:colOff>
          <xdr:row>12</xdr:row>
          <xdr:rowOff>213360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</xdr:row>
          <xdr:rowOff>7620</xdr:rowOff>
        </xdr:from>
        <xdr:to>
          <xdr:col>3</xdr:col>
          <xdr:colOff>419100</xdr:colOff>
          <xdr:row>13</xdr:row>
          <xdr:rowOff>220980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</xdr:row>
          <xdr:rowOff>0</xdr:rowOff>
        </xdr:from>
        <xdr:to>
          <xdr:col>3</xdr:col>
          <xdr:colOff>419100</xdr:colOff>
          <xdr:row>14</xdr:row>
          <xdr:rowOff>213360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</xdr:row>
          <xdr:rowOff>0</xdr:rowOff>
        </xdr:from>
        <xdr:to>
          <xdr:col>3</xdr:col>
          <xdr:colOff>419100</xdr:colOff>
          <xdr:row>15</xdr:row>
          <xdr:rowOff>213360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</xdr:row>
          <xdr:rowOff>0</xdr:rowOff>
        </xdr:from>
        <xdr:to>
          <xdr:col>3</xdr:col>
          <xdr:colOff>419100</xdr:colOff>
          <xdr:row>16</xdr:row>
          <xdr:rowOff>213360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</xdr:row>
          <xdr:rowOff>0</xdr:rowOff>
        </xdr:from>
        <xdr:to>
          <xdr:col>3</xdr:col>
          <xdr:colOff>419100</xdr:colOff>
          <xdr:row>17</xdr:row>
          <xdr:rowOff>213360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</xdr:row>
          <xdr:rowOff>0</xdr:rowOff>
        </xdr:from>
        <xdr:to>
          <xdr:col>3</xdr:col>
          <xdr:colOff>419100</xdr:colOff>
          <xdr:row>18</xdr:row>
          <xdr:rowOff>213360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</xdr:row>
          <xdr:rowOff>0</xdr:rowOff>
        </xdr:from>
        <xdr:to>
          <xdr:col>3</xdr:col>
          <xdr:colOff>419100</xdr:colOff>
          <xdr:row>19</xdr:row>
          <xdr:rowOff>213360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</xdr:row>
          <xdr:rowOff>0</xdr:rowOff>
        </xdr:from>
        <xdr:to>
          <xdr:col>3</xdr:col>
          <xdr:colOff>419100</xdr:colOff>
          <xdr:row>20</xdr:row>
          <xdr:rowOff>213360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</xdr:row>
          <xdr:rowOff>0</xdr:rowOff>
        </xdr:from>
        <xdr:to>
          <xdr:col>3</xdr:col>
          <xdr:colOff>419100</xdr:colOff>
          <xdr:row>21</xdr:row>
          <xdr:rowOff>213360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</xdr:row>
          <xdr:rowOff>0</xdr:rowOff>
        </xdr:from>
        <xdr:to>
          <xdr:col>3</xdr:col>
          <xdr:colOff>419100</xdr:colOff>
          <xdr:row>22</xdr:row>
          <xdr:rowOff>213360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</xdr:row>
          <xdr:rowOff>0</xdr:rowOff>
        </xdr:from>
        <xdr:to>
          <xdr:col>3</xdr:col>
          <xdr:colOff>419100</xdr:colOff>
          <xdr:row>23</xdr:row>
          <xdr:rowOff>213360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24</xdr:row>
          <xdr:rowOff>0</xdr:rowOff>
        </xdr:from>
        <xdr:to>
          <xdr:col>3</xdr:col>
          <xdr:colOff>419100</xdr:colOff>
          <xdr:row>24</xdr:row>
          <xdr:rowOff>213360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2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25</xdr:row>
          <xdr:rowOff>0</xdr:rowOff>
        </xdr:from>
        <xdr:to>
          <xdr:col>3</xdr:col>
          <xdr:colOff>419100</xdr:colOff>
          <xdr:row>25</xdr:row>
          <xdr:rowOff>213360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2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26</xdr:row>
          <xdr:rowOff>0</xdr:rowOff>
        </xdr:from>
        <xdr:to>
          <xdr:col>3</xdr:col>
          <xdr:colOff>419100</xdr:colOff>
          <xdr:row>26</xdr:row>
          <xdr:rowOff>213360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27</xdr:row>
          <xdr:rowOff>0</xdr:rowOff>
        </xdr:from>
        <xdr:to>
          <xdr:col>3</xdr:col>
          <xdr:colOff>419100</xdr:colOff>
          <xdr:row>27</xdr:row>
          <xdr:rowOff>213360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2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28</xdr:row>
          <xdr:rowOff>0</xdr:rowOff>
        </xdr:from>
        <xdr:to>
          <xdr:col>3</xdr:col>
          <xdr:colOff>419100</xdr:colOff>
          <xdr:row>28</xdr:row>
          <xdr:rowOff>213360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29</xdr:row>
          <xdr:rowOff>0</xdr:rowOff>
        </xdr:from>
        <xdr:to>
          <xdr:col>3</xdr:col>
          <xdr:colOff>419100</xdr:colOff>
          <xdr:row>29</xdr:row>
          <xdr:rowOff>213360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30</xdr:row>
          <xdr:rowOff>0</xdr:rowOff>
        </xdr:from>
        <xdr:to>
          <xdr:col>3</xdr:col>
          <xdr:colOff>419100</xdr:colOff>
          <xdr:row>30</xdr:row>
          <xdr:rowOff>213360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31</xdr:row>
          <xdr:rowOff>0</xdr:rowOff>
        </xdr:from>
        <xdr:to>
          <xdr:col>3</xdr:col>
          <xdr:colOff>419100</xdr:colOff>
          <xdr:row>31</xdr:row>
          <xdr:rowOff>213360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32</xdr:row>
          <xdr:rowOff>0</xdr:rowOff>
        </xdr:from>
        <xdr:to>
          <xdr:col>3</xdr:col>
          <xdr:colOff>419100</xdr:colOff>
          <xdr:row>32</xdr:row>
          <xdr:rowOff>213360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33</xdr:row>
          <xdr:rowOff>0</xdr:rowOff>
        </xdr:from>
        <xdr:to>
          <xdr:col>3</xdr:col>
          <xdr:colOff>419100</xdr:colOff>
          <xdr:row>33</xdr:row>
          <xdr:rowOff>213360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34</xdr:row>
          <xdr:rowOff>7620</xdr:rowOff>
        </xdr:from>
        <xdr:to>
          <xdr:col>3</xdr:col>
          <xdr:colOff>419100</xdr:colOff>
          <xdr:row>34</xdr:row>
          <xdr:rowOff>220980</xdr:rowOff>
        </xdr:to>
        <xdr:sp macro="" textlink="">
          <xdr:nvSpPr>
            <xdr:cNvPr id="5210" name="Check Box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2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35</xdr:row>
          <xdr:rowOff>0</xdr:rowOff>
        </xdr:from>
        <xdr:to>
          <xdr:col>3</xdr:col>
          <xdr:colOff>419100</xdr:colOff>
          <xdr:row>35</xdr:row>
          <xdr:rowOff>213360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36</xdr:row>
          <xdr:rowOff>0</xdr:rowOff>
        </xdr:from>
        <xdr:to>
          <xdr:col>3</xdr:col>
          <xdr:colOff>419100</xdr:colOff>
          <xdr:row>36</xdr:row>
          <xdr:rowOff>213360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37</xdr:row>
          <xdr:rowOff>0</xdr:rowOff>
        </xdr:from>
        <xdr:to>
          <xdr:col>3</xdr:col>
          <xdr:colOff>419100</xdr:colOff>
          <xdr:row>37</xdr:row>
          <xdr:rowOff>213360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38</xdr:row>
          <xdr:rowOff>0</xdr:rowOff>
        </xdr:from>
        <xdr:to>
          <xdr:col>3</xdr:col>
          <xdr:colOff>419100</xdr:colOff>
          <xdr:row>38</xdr:row>
          <xdr:rowOff>213360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39</xdr:row>
          <xdr:rowOff>0</xdr:rowOff>
        </xdr:from>
        <xdr:to>
          <xdr:col>3</xdr:col>
          <xdr:colOff>419100</xdr:colOff>
          <xdr:row>39</xdr:row>
          <xdr:rowOff>213360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40</xdr:row>
          <xdr:rowOff>0</xdr:rowOff>
        </xdr:from>
        <xdr:to>
          <xdr:col>3</xdr:col>
          <xdr:colOff>419100</xdr:colOff>
          <xdr:row>40</xdr:row>
          <xdr:rowOff>213360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42</xdr:row>
          <xdr:rowOff>0</xdr:rowOff>
        </xdr:from>
        <xdr:to>
          <xdr:col>3</xdr:col>
          <xdr:colOff>419100</xdr:colOff>
          <xdr:row>42</xdr:row>
          <xdr:rowOff>213360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41</xdr:row>
          <xdr:rowOff>0</xdr:rowOff>
        </xdr:from>
        <xdr:to>
          <xdr:col>3</xdr:col>
          <xdr:colOff>419100</xdr:colOff>
          <xdr:row>41</xdr:row>
          <xdr:rowOff>213360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43</xdr:row>
          <xdr:rowOff>0</xdr:rowOff>
        </xdr:from>
        <xdr:to>
          <xdr:col>3</xdr:col>
          <xdr:colOff>419100</xdr:colOff>
          <xdr:row>43</xdr:row>
          <xdr:rowOff>213360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44</xdr:row>
          <xdr:rowOff>0</xdr:rowOff>
        </xdr:from>
        <xdr:to>
          <xdr:col>3</xdr:col>
          <xdr:colOff>419100</xdr:colOff>
          <xdr:row>44</xdr:row>
          <xdr:rowOff>213360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45</xdr:row>
          <xdr:rowOff>0</xdr:rowOff>
        </xdr:from>
        <xdr:to>
          <xdr:col>3</xdr:col>
          <xdr:colOff>419100</xdr:colOff>
          <xdr:row>45</xdr:row>
          <xdr:rowOff>213360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46</xdr:row>
          <xdr:rowOff>0</xdr:rowOff>
        </xdr:from>
        <xdr:to>
          <xdr:col>3</xdr:col>
          <xdr:colOff>419100</xdr:colOff>
          <xdr:row>46</xdr:row>
          <xdr:rowOff>213360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47</xdr:row>
          <xdr:rowOff>0</xdr:rowOff>
        </xdr:from>
        <xdr:to>
          <xdr:col>3</xdr:col>
          <xdr:colOff>419100</xdr:colOff>
          <xdr:row>47</xdr:row>
          <xdr:rowOff>213360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48</xdr:row>
          <xdr:rowOff>0</xdr:rowOff>
        </xdr:from>
        <xdr:to>
          <xdr:col>3</xdr:col>
          <xdr:colOff>419100</xdr:colOff>
          <xdr:row>48</xdr:row>
          <xdr:rowOff>213360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49</xdr:row>
          <xdr:rowOff>0</xdr:rowOff>
        </xdr:from>
        <xdr:to>
          <xdr:col>3</xdr:col>
          <xdr:colOff>419100</xdr:colOff>
          <xdr:row>49</xdr:row>
          <xdr:rowOff>213360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50</xdr:row>
          <xdr:rowOff>0</xdr:rowOff>
        </xdr:from>
        <xdr:to>
          <xdr:col>3</xdr:col>
          <xdr:colOff>419100</xdr:colOff>
          <xdr:row>50</xdr:row>
          <xdr:rowOff>213360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51</xdr:row>
          <xdr:rowOff>0</xdr:rowOff>
        </xdr:from>
        <xdr:to>
          <xdr:col>3</xdr:col>
          <xdr:colOff>419100</xdr:colOff>
          <xdr:row>51</xdr:row>
          <xdr:rowOff>213360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52</xdr:row>
          <xdr:rowOff>0</xdr:rowOff>
        </xdr:from>
        <xdr:to>
          <xdr:col>3</xdr:col>
          <xdr:colOff>419100</xdr:colOff>
          <xdr:row>52</xdr:row>
          <xdr:rowOff>213360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53</xdr:row>
          <xdr:rowOff>0</xdr:rowOff>
        </xdr:from>
        <xdr:to>
          <xdr:col>3</xdr:col>
          <xdr:colOff>419100</xdr:colOff>
          <xdr:row>53</xdr:row>
          <xdr:rowOff>213360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54</xdr:row>
          <xdr:rowOff>0</xdr:rowOff>
        </xdr:from>
        <xdr:to>
          <xdr:col>3</xdr:col>
          <xdr:colOff>419100</xdr:colOff>
          <xdr:row>54</xdr:row>
          <xdr:rowOff>213360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55</xdr:row>
          <xdr:rowOff>0</xdr:rowOff>
        </xdr:from>
        <xdr:to>
          <xdr:col>3</xdr:col>
          <xdr:colOff>419100</xdr:colOff>
          <xdr:row>55</xdr:row>
          <xdr:rowOff>213360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56</xdr:row>
          <xdr:rowOff>0</xdr:rowOff>
        </xdr:from>
        <xdr:to>
          <xdr:col>3</xdr:col>
          <xdr:colOff>419100</xdr:colOff>
          <xdr:row>56</xdr:row>
          <xdr:rowOff>213360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57</xdr:row>
          <xdr:rowOff>0</xdr:rowOff>
        </xdr:from>
        <xdr:to>
          <xdr:col>3</xdr:col>
          <xdr:colOff>419100</xdr:colOff>
          <xdr:row>57</xdr:row>
          <xdr:rowOff>213360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58</xdr:row>
          <xdr:rowOff>0</xdr:rowOff>
        </xdr:from>
        <xdr:to>
          <xdr:col>3</xdr:col>
          <xdr:colOff>419100</xdr:colOff>
          <xdr:row>58</xdr:row>
          <xdr:rowOff>213360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59</xdr:row>
          <xdr:rowOff>7620</xdr:rowOff>
        </xdr:from>
        <xdr:to>
          <xdr:col>3</xdr:col>
          <xdr:colOff>419100</xdr:colOff>
          <xdr:row>59</xdr:row>
          <xdr:rowOff>220980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60</xdr:row>
          <xdr:rowOff>0</xdr:rowOff>
        </xdr:from>
        <xdr:to>
          <xdr:col>3</xdr:col>
          <xdr:colOff>419100</xdr:colOff>
          <xdr:row>60</xdr:row>
          <xdr:rowOff>213360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60</xdr:row>
          <xdr:rowOff>182880</xdr:rowOff>
        </xdr:from>
        <xdr:to>
          <xdr:col>3</xdr:col>
          <xdr:colOff>419100</xdr:colOff>
          <xdr:row>61</xdr:row>
          <xdr:rowOff>152400</xdr:rowOff>
        </xdr:to>
        <xdr:sp macro="" textlink="">
          <xdr:nvSpPr>
            <xdr:cNvPr id="5237" name="Check Box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2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62</xdr:row>
          <xdr:rowOff>0</xdr:rowOff>
        </xdr:from>
        <xdr:to>
          <xdr:col>3</xdr:col>
          <xdr:colOff>419100</xdr:colOff>
          <xdr:row>62</xdr:row>
          <xdr:rowOff>213360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63</xdr:row>
          <xdr:rowOff>0</xdr:rowOff>
        </xdr:from>
        <xdr:to>
          <xdr:col>3</xdr:col>
          <xdr:colOff>419100</xdr:colOff>
          <xdr:row>63</xdr:row>
          <xdr:rowOff>213360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64</xdr:row>
          <xdr:rowOff>0</xdr:rowOff>
        </xdr:from>
        <xdr:to>
          <xdr:col>3</xdr:col>
          <xdr:colOff>419100</xdr:colOff>
          <xdr:row>64</xdr:row>
          <xdr:rowOff>213360</xdr:rowOff>
        </xdr:to>
        <xdr:sp macro="" textlink="">
          <xdr:nvSpPr>
            <xdr:cNvPr id="5240" name="Check Box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2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65</xdr:row>
          <xdr:rowOff>0</xdr:rowOff>
        </xdr:from>
        <xdr:to>
          <xdr:col>3</xdr:col>
          <xdr:colOff>419100</xdr:colOff>
          <xdr:row>65</xdr:row>
          <xdr:rowOff>213360</xdr:rowOff>
        </xdr:to>
        <xdr:sp macro="" textlink="">
          <xdr:nvSpPr>
            <xdr:cNvPr id="5241" name="Check Box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2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66</xdr:row>
          <xdr:rowOff>0</xdr:rowOff>
        </xdr:from>
        <xdr:to>
          <xdr:col>3</xdr:col>
          <xdr:colOff>419100</xdr:colOff>
          <xdr:row>66</xdr:row>
          <xdr:rowOff>213360</xdr:rowOff>
        </xdr:to>
        <xdr:sp macro="" textlink="">
          <xdr:nvSpPr>
            <xdr:cNvPr id="5242" name="Check Box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67</xdr:row>
          <xdr:rowOff>0</xdr:rowOff>
        </xdr:from>
        <xdr:to>
          <xdr:col>3</xdr:col>
          <xdr:colOff>419100</xdr:colOff>
          <xdr:row>67</xdr:row>
          <xdr:rowOff>213360</xdr:rowOff>
        </xdr:to>
        <xdr:sp macro="" textlink="">
          <xdr:nvSpPr>
            <xdr:cNvPr id="5243" name="Check Box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68</xdr:row>
          <xdr:rowOff>0</xdr:rowOff>
        </xdr:from>
        <xdr:to>
          <xdr:col>3</xdr:col>
          <xdr:colOff>419100</xdr:colOff>
          <xdr:row>68</xdr:row>
          <xdr:rowOff>213360</xdr:rowOff>
        </xdr:to>
        <xdr:sp macro="" textlink="">
          <xdr:nvSpPr>
            <xdr:cNvPr id="5244" name="Check Box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2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69</xdr:row>
          <xdr:rowOff>0</xdr:rowOff>
        </xdr:from>
        <xdr:to>
          <xdr:col>3</xdr:col>
          <xdr:colOff>419100</xdr:colOff>
          <xdr:row>69</xdr:row>
          <xdr:rowOff>213360</xdr:rowOff>
        </xdr:to>
        <xdr:sp macro="" textlink="">
          <xdr:nvSpPr>
            <xdr:cNvPr id="5245" name="Check Box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2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70</xdr:row>
          <xdr:rowOff>0</xdr:rowOff>
        </xdr:from>
        <xdr:to>
          <xdr:col>3</xdr:col>
          <xdr:colOff>419100</xdr:colOff>
          <xdr:row>70</xdr:row>
          <xdr:rowOff>213360</xdr:rowOff>
        </xdr:to>
        <xdr:sp macro="" textlink="">
          <xdr:nvSpPr>
            <xdr:cNvPr id="5246" name="Check Box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2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71</xdr:row>
          <xdr:rowOff>0</xdr:rowOff>
        </xdr:from>
        <xdr:to>
          <xdr:col>3</xdr:col>
          <xdr:colOff>419100</xdr:colOff>
          <xdr:row>71</xdr:row>
          <xdr:rowOff>213360</xdr:rowOff>
        </xdr:to>
        <xdr:sp macro="" textlink="">
          <xdr:nvSpPr>
            <xdr:cNvPr id="5247" name="Check Box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2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72</xdr:row>
          <xdr:rowOff>0</xdr:rowOff>
        </xdr:from>
        <xdr:to>
          <xdr:col>3</xdr:col>
          <xdr:colOff>419100</xdr:colOff>
          <xdr:row>72</xdr:row>
          <xdr:rowOff>213360</xdr:rowOff>
        </xdr:to>
        <xdr:sp macro="" textlink="">
          <xdr:nvSpPr>
            <xdr:cNvPr id="5248" name="Check Box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2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73</xdr:row>
          <xdr:rowOff>0</xdr:rowOff>
        </xdr:from>
        <xdr:to>
          <xdr:col>3</xdr:col>
          <xdr:colOff>419100</xdr:colOff>
          <xdr:row>73</xdr:row>
          <xdr:rowOff>213360</xdr:rowOff>
        </xdr:to>
        <xdr:sp macro="" textlink="">
          <xdr:nvSpPr>
            <xdr:cNvPr id="5249" name="Check Box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2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74</xdr:row>
          <xdr:rowOff>0</xdr:rowOff>
        </xdr:from>
        <xdr:to>
          <xdr:col>3</xdr:col>
          <xdr:colOff>419100</xdr:colOff>
          <xdr:row>74</xdr:row>
          <xdr:rowOff>213360</xdr:rowOff>
        </xdr:to>
        <xdr:sp macro="" textlink="">
          <xdr:nvSpPr>
            <xdr:cNvPr id="5250" name="Check Box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2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75</xdr:row>
          <xdr:rowOff>0</xdr:rowOff>
        </xdr:from>
        <xdr:to>
          <xdr:col>3</xdr:col>
          <xdr:colOff>419100</xdr:colOff>
          <xdr:row>75</xdr:row>
          <xdr:rowOff>213360</xdr:rowOff>
        </xdr:to>
        <xdr:sp macro="" textlink="">
          <xdr:nvSpPr>
            <xdr:cNvPr id="5251" name="Check Box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2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76</xdr:row>
          <xdr:rowOff>0</xdr:rowOff>
        </xdr:from>
        <xdr:to>
          <xdr:col>3</xdr:col>
          <xdr:colOff>419100</xdr:colOff>
          <xdr:row>76</xdr:row>
          <xdr:rowOff>213360</xdr:rowOff>
        </xdr:to>
        <xdr:sp macro="" textlink="">
          <xdr:nvSpPr>
            <xdr:cNvPr id="5252" name="Check Box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2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77</xdr:row>
          <xdr:rowOff>0</xdr:rowOff>
        </xdr:from>
        <xdr:to>
          <xdr:col>3</xdr:col>
          <xdr:colOff>419100</xdr:colOff>
          <xdr:row>77</xdr:row>
          <xdr:rowOff>213360</xdr:rowOff>
        </xdr:to>
        <xdr:sp macro="" textlink="">
          <xdr:nvSpPr>
            <xdr:cNvPr id="5253" name="Check Box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2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78</xdr:row>
          <xdr:rowOff>0</xdr:rowOff>
        </xdr:from>
        <xdr:to>
          <xdr:col>3</xdr:col>
          <xdr:colOff>419100</xdr:colOff>
          <xdr:row>78</xdr:row>
          <xdr:rowOff>213360</xdr:rowOff>
        </xdr:to>
        <xdr:sp macro="" textlink="">
          <xdr:nvSpPr>
            <xdr:cNvPr id="5254" name="Check Box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2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79</xdr:row>
          <xdr:rowOff>0</xdr:rowOff>
        </xdr:from>
        <xdr:to>
          <xdr:col>3</xdr:col>
          <xdr:colOff>419100</xdr:colOff>
          <xdr:row>79</xdr:row>
          <xdr:rowOff>213360</xdr:rowOff>
        </xdr:to>
        <xdr:sp macro="" textlink="">
          <xdr:nvSpPr>
            <xdr:cNvPr id="5255" name="Check Box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2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80</xdr:row>
          <xdr:rowOff>0</xdr:rowOff>
        </xdr:from>
        <xdr:to>
          <xdr:col>3</xdr:col>
          <xdr:colOff>419100</xdr:colOff>
          <xdr:row>80</xdr:row>
          <xdr:rowOff>213360</xdr:rowOff>
        </xdr:to>
        <xdr:sp macro="" textlink="">
          <xdr:nvSpPr>
            <xdr:cNvPr id="5256" name="Check Box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2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81</xdr:row>
          <xdr:rowOff>0</xdr:rowOff>
        </xdr:from>
        <xdr:to>
          <xdr:col>3</xdr:col>
          <xdr:colOff>419100</xdr:colOff>
          <xdr:row>81</xdr:row>
          <xdr:rowOff>213360</xdr:rowOff>
        </xdr:to>
        <xdr:sp macro="" textlink="">
          <xdr:nvSpPr>
            <xdr:cNvPr id="5257" name="Check Box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2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82</xdr:row>
          <xdr:rowOff>7620</xdr:rowOff>
        </xdr:from>
        <xdr:to>
          <xdr:col>3</xdr:col>
          <xdr:colOff>419100</xdr:colOff>
          <xdr:row>82</xdr:row>
          <xdr:rowOff>220980</xdr:rowOff>
        </xdr:to>
        <xdr:sp macro="" textlink="">
          <xdr:nvSpPr>
            <xdr:cNvPr id="5258" name="Check Box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2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83</xdr:row>
          <xdr:rowOff>0</xdr:rowOff>
        </xdr:from>
        <xdr:to>
          <xdr:col>3</xdr:col>
          <xdr:colOff>419100</xdr:colOff>
          <xdr:row>83</xdr:row>
          <xdr:rowOff>213360</xdr:rowOff>
        </xdr:to>
        <xdr:sp macro="" textlink="">
          <xdr:nvSpPr>
            <xdr:cNvPr id="5259" name="Check Box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2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84</xdr:row>
          <xdr:rowOff>0</xdr:rowOff>
        </xdr:from>
        <xdr:to>
          <xdr:col>3</xdr:col>
          <xdr:colOff>419100</xdr:colOff>
          <xdr:row>84</xdr:row>
          <xdr:rowOff>213360</xdr:rowOff>
        </xdr:to>
        <xdr:sp macro="" textlink="">
          <xdr:nvSpPr>
            <xdr:cNvPr id="5260" name="Check Box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2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85</xdr:row>
          <xdr:rowOff>0</xdr:rowOff>
        </xdr:from>
        <xdr:to>
          <xdr:col>3</xdr:col>
          <xdr:colOff>419100</xdr:colOff>
          <xdr:row>85</xdr:row>
          <xdr:rowOff>213360</xdr:rowOff>
        </xdr:to>
        <xdr:sp macro="" textlink="">
          <xdr:nvSpPr>
            <xdr:cNvPr id="5261" name="Check Box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2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86</xdr:row>
          <xdr:rowOff>0</xdr:rowOff>
        </xdr:from>
        <xdr:to>
          <xdr:col>3</xdr:col>
          <xdr:colOff>419100</xdr:colOff>
          <xdr:row>86</xdr:row>
          <xdr:rowOff>213360</xdr:rowOff>
        </xdr:to>
        <xdr:sp macro="" textlink="">
          <xdr:nvSpPr>
            <xdr:cNvPr id="5262" name="Check Box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2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87</xdr:row>
          <xdr:rowOff>0</xdr:rowOff>
        </xdr:from>
        <xdr:to>
          <xdr:col>3</xdr:col>
          <xdr:colOff>419100</xdr:colOff>
          <xdr:row>87</xdr:row>
          <xdr:rowOff>213360</xdr:rowOff>
        </xdr:to>
        <xdr:sp macro="" textlink="">
          <xdr:nvSpPr>
            <xdr:cNvPr id="5263" name="Check Box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2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88</xdr:row>
          <xdr:rowOff>0</xdr:rowOff>
        </xdr:from>
        <xdr:to>
          <xdr:col>3</xdr:col>
          <xdr:colOff>419100</xdr:colOff>
          <xdr:row>88</xdr:row>
          <xdr:rowOff>213360</xdr:rowOff>
        </xdr:to>
        <xdr:sp macro="" textlink="">
          <xdr:nvSpPr>
            <xdr:cNvPr id="5264" name="Check Box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2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89</xdr:row>
          <xdr:rowOff>0</xdr:rowOff>
        </xdr:from>
        <xdr:to>
          <xdr:col>3</xdr:col>
          <xdr:colOff>419100</xdr:colOff>
          <xdr:row>89</xdr:row>
          <xdr:rowOff>213360</xdr:rowOff>
        </xdr:to>
        <xdr:sp macro="" textlink="">
          <xdr:nvSpPr>
            <xdr:cNvPr id="5265" name="Check Box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2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90</xdr:row>
          <xdr:rowOff>0</xdr:rowOff>
        </xdr:from>
        <xdr:to>
          <xdr:col>3</xdr:col>
          <xdr:colOff>419100</xdr:colOff>
          <xdr:row>91</xdr:row>
          <xdr:rowOff>7620</xdr:rowOff>
        </xdr:to>
        <xdr:sp macro="" textlink="">
          <xdr:nvSpPr>
            <xdr:cNvPr id="5266" name="Check Box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2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0</xdr:row>
          <xdr:rowOff>365760</xdr:rowOff>
        </xdr:from>
        <xdr:to>
          <xdr:col>2</xdr:col>
          <xdr:colOff>693420</xdr:colOff>
          <xdr:row>0</xdr:row>
          <xdr:rowOff>678180</xdr:rowOff>
        </xdr:to>
        <xdr:sp macro="" textlink="">
          <xdr:nvSpPr>
            <xdr:cNvPr id="5267" name="CommandButton1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2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</xdr:row>
          <xdr:rowOff>7620</xdr:rowOff>
        </xdr:from>
        <xdr:to>
          <xdr:col>3</xdr:col>
          <xdr:colOff>426720</xdr:colOff>
          <xdr:row>2</xdr:row>
          <xdr:rowOff>220980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</xdr:row>
          <xdr:rowOff>7620</xdr:rowOff>
        </xdr:from>
        <xdr:to>
          <xdr:col>3</xdr:col>
          <xdr:colOff>426720</xdr:colOff>
          <xdr:row>3</xdr:row>
          <xdr:rowOff>220980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</xdr:row>
          <xdr:rowOff>0</xdr:rowOff>
        </xdr:from>
        <xdr:to>
          <xdr:col>3</xdr:col>
          <xdr:colOff>419100</xdr:colOff>
          <xdr:row>4</xdr:row>
          <xdr:rowOff>213360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</xdr:row>
          <xdr:rowOff>7620</xdr:rowOff>
        </xdr:from>
        <xdr:to>
          <xdr:col>3</xdr:col>
          <xdr:colOff>411480</xdr:colOff>
          <xdr:row>5</xdr:row>
          <xdr:rowOff>220980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</xdr:row>
          <xdr:rowOff>0</xdr:rowOff>
        </xdr:from>
        <xdr:to>
          <xdr:col>3</xdr:col>
          <xdr:colOff>419100</xdr:colOff>
          <xdr:row>6</xdr:row>
          <xdr:rowOff>213360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3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</xdr:row>
          <xdr:rowOff>0</xdr:rowOff>
        </xdr:from>
        <xdr:to>
          <xdr:col>3</xdr:col>
          <xdr:colOff>419100</xdr:colOff>
          <xdr:row>7</xdr:row>
          <xdr:rowOff>213360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3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</xdr:row>
          <xdr:rowOff>0</xdr:rowOff>
        </xdr:from>
        <xdr:to>
          <xdr:col>3</xdr:col>
          <xdr:colOff>419100</xdr:colOff>
          <xdr:row>8</xdr:row>
          <xdr:rowOff>213360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3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</xdr:row>
          <xdr:rowOff>0</xdr:rowOff>
        </xdr:from>
        <xdr:to>
          <xdr:col>3</xdr:col>
          <xdr:colOff>419100</xdr:colOff>
          <xdr:row>9</xdr:row>
          <xdr:rowOff>213360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3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</xdr:row>
          <xdr:rowOff>7620</xdr:rowOff>
        </xdr:from>
        <xdr:to>
          <xdr:col>3</xdr:col>
          <xdr:colOff>419100</xdr:colOff>
          <xdr:row>10</xdr:row>
          <xdr:rowOff>220980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3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</xdr:row>
          <xdr:rowOff>7620</xdr:rowOff>
        </xdr:from>
        <xdr:to>
          <xdr:col>3</xdr:col>
          <xdr:colOff>419100</xdr:colOff>
          <xdr:row>11</xdr:row>
          <xdr:rowOff>220980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3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</xdr:row>
          <xdr:rowOff>0</xdr:rowOff>
        </xdr:from>
        <xdr:to>
          <xdr:col>3</xdr:col>
          <xdr:colOff>419100</xdr:colOff>
          <xdr:row>12</xdr:row>
          <xdr:rowOff>213360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3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</xdr:row>
          <xdr:rowOff>7620</xdr:rowOff>
        </xdr:from>
        <xdr:to>
          <xdr:col>3</xdr:col>
          <xdr:colOff>419100</xdr:colOff>
          <xdr:row>13</xdr:row>
          <xdr:rowOff>220980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3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</xdr:row>
          <xdr:rowOff>0</xdr:rowOff>
        </xdr:from>
        <xdr:to>
          <xdr:col>3</xdr:col>
          <xdr:colOff>419100</xdr:colOff>
          <xdr:row>14</xdr:row>
          <xdr:rowOff>213360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3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</xdr:row>
          <xdr:rowOff>0</xdr:rowOff>
        </xdr:from>
        <xdr:to>
          <xdr:col>3</xdr:col>
          <xdr:colOff>419100</xdr:colOff>
          <xdr:row>15</xdr:row>
          <xdr:rowOff>213360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3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</xdr:row>
          <xdr:rowOff>0</xdr:rowOff>
        </xdr:from>
        <xdr:to>
          <xdr:col>3</xdr:col>
          <xdr:colOff>419100</xdr:colOff>
          <xdr:row>16</xdr:row>
          <xdr:rowOff>213360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3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</xdr:row>
          <xdr:rowOff>0</xdr:rowOff>
        </xdr:from>
        <xdr:to>
          <xdr:col>3</xdr:col>
          <xdr:colOff>419100</xdr:colOff>
          <xdr:row>17</xdr:row>
          <xdr:rowOff>213360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3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</xdr:row>
          <xdr:rowOff>0</xdr:rowOff>
        </xdr:from>
        <xdr:to>
          <xdr:col>3</xdr:col>
          <xdr:colOff>419100</xdr:colOff>
          <xdr:row>18</xdr:row>
          <xdr:rowOff>213360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3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</xdr:row>
          <xdr:rowOff>0</xdr:rowOff>
        </xdr:from>
        <xdr:to>
          <xdr:col>3</xdr:col>
          <xdr:colOff>419100</xdr:colOff>
          <xdr:row>19</xdr:row>
          <xdr:rowOff>213360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3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</xdr:row>
          <xdr:rowOff>0</xdr:rowOff>
        </xdr:from>
        <xdr:to>
          <xdr:col>3</xdr:col>
          <xdr:colOff>419100</xdr:colOff>
          <xdr:row>20</xdr:row>
          <xdr:rowOff>213360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3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</xdr:row>
          <xdr:rowOff>0</xdr:rowOff>
        </xdr:from>
        <xdr:to>
          <xdr:col>3</xdr:col>
          <xdr:colOff>419100</xdr:colOff>
          <xdr:row>21</xdr:row>
          <xdr:rowOff>213360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3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</xdr:row>
          <xdr:rowOff>0</xdr:rowOff>
        </xdr:from>
        <xdr:to>
          <xdr:col>3</xdr:col>
          <xdr:colOff>419100</xdr:colOff>
          <xdr:row>22</xdr:row>
          <xdr:rowOff>213360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3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</xdr:row>
          <xdr:rowOff>0</xdr:rowOff>
        </xdr:from>
        <xdr:to>
          <xdr:col>3</xdr:col>
          <xdr:colOff>419100</xdr:colOff>
          <xdr:row>23</xdr:row>
          <xdr:rowOff>213360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3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24</xdr:row>
          <xdr:rowOff>0</xdr:rowOff>
        </xdr:from>
        <xdr:to>
          <xdr:col>3</xdr:col>
          <xdr:colOff>419100</xdr:colOff>
          <xdr:row>24</xdr:row>
          <xdr:rowOff>213360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3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25</xdr:row>
          <xdr:rowOff>0</xdr:rowOff>
        </xdr:from>
        <xdr:to>
          <xdr:col>3</xdr:col>
          <xdr:colOff>419100</xdr:colOff>
          <xdr:row>25</xdr:row>
          <xdr:rowOff>213360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3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26</xdr:row>
          <xdr:rowOff>0</xdr:rowOff>
        </xdr:from>
        <xdr:to>
          <xdr:col>3</xdr:col>
          <xdr:colOff>419100</xdr:colOff>
          <xdr:row>26</xdr:row>
          <xdr:rowOff>213360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3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27</xdr:row>
          <xdr:rowOff>0</xdr:rowOff>
        </xdr:from>
        <xdr:to>
          <xdr:col>3</xdr:col>
          <xdr:colOff>419100</xdr:colOff>
          <xdr:row>27</xdr:row>
          <xdr:rowOff>213360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3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28</xdr:row>
          <xdr:rowOff>0</xdr:rowOff>
        </xdr:from>
        <xdr:to>
          <xdr:col>3</xdr:col>
          <xdr:colOff>419100</xdr:colOff>
          <xdr:row>28</xdr:row>
          <xdr:rowOff>213360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3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29</xdr:row>
          <xdr:rowOff>0</xdr:rowOff>
        </xdr:from>
        <xdr:to>
          <xdr:col>3</xdr:col>
          <xdr:colOff>419100</xdr:colOff>
          <xdr:row>29</xdr:row>
          <xdr:rowOff>213360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3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30</xdr:row>
          <xdr:rowOff>0</xdr:rowOff>
        </xdr:from>
        <xdr:to>
          <xdr:col>3</xdr:col>
          <xdr:colOff>419100</xdr:colOff>
          <xdr:row>30</xdr:row>
          <xdr:rowOff>213360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3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31</xdr:row>
          <xdr:rowOff>0</xdr:rowOff>
        </xdr:from>
        <xdr:to>
          <xdr:col>3</xdr:col>
          <xdr:colOff>419100</xdr:colOff>
          <xdr:row>31</xdr:row>
          <xdr:rowOff>213360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3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32</xdr:row>
          <xdr:rowOff>0</xdr:rowOff>
        </xdr:from>
        <xdr:to>
          <xdr:col>3</xdr:col>
          <xdr:colOff>419100</xdr:colOff>
          <xdr:row>32</xdr:row>
          <xdr:rowOff>213360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3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33</xdr:row>
          <xdr:rowOff>0</xdr:rowOff>
        </xdr:from>
        <xdr:to>
          <xdr:col>3</xdr:col>
          <xdr:colOff>419100</xdr:colOff>
          <xdr:row>33</xdr:row>
          <xdr:rowOff>213360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3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34</xdr:row>
          <xdr:rowOff>7620</xdr:rowOff>
        </xdr:from>
        <xdr:to>
          <xdr:col>3</xdr:col>
          <xdr:colOff>419100</xdr:colOff>
          <xdr:row>34</xdr:row>
          <xdr:rowOff>220980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3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35</xdr:row>
          <xdr:rowOff>0</xdr:rowOff>
        </xdr:from>
        <xdr:to>
          <xdr:col>3</xdr:col>
          <xdr:colOff>419100</xdr:colOff>
          <xdr:row>35</xdr:row>
          <xdr:rowOff>213360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3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36</xdr:row>
          <xdr:rowOff>0</xdr:rowOff>
        </xdr:from>
        <xdr:to>
          <xdr:col>3</xdr:col>
          <xdr:colOff>419100</xdr:colOff>
          <xdr:row>36</xdr:row>
          <xdr:rowOff>213360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3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37</xdr:row>
          <xdr:rowOff>0</xdr:rowOff>
        </xdr:from>
        <xdr:to>
          <xdr:col>3</xdr:col>
          <xdr:colOff>419100</xdr:colOff>
          <xdr:row>37</xdr:row>
          <xdr:rowOff>213360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3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38</xdr:row>
          <xdr:rowOff>0</xdr:rowOff>
        </xdr:from>
        <xdr:to>
          <xdr:col>3</xdr:col>
          <xdr:colOff>419100</xdr:colOff>
          <xdr:row>38</xdr:row>
          <xdr:rowOff>213360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3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39</xdr:row>
          <xdr:rowOff>0</xdr:rowOff>
        </xdr:from>
        <xdr:to>
          <xdr:col>3</xdr:col>
          <xdr:colOff>419100</xdr:colOff>
          <xdr:row>39</xdr:row>
          <xdr:rowOff>213360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3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40</xdr:row>
          <xdr:rowOff>0</xdr:rowOff>
        </xdr:from>
        <xdr:to>
          <xdr:col>3</xdr:col>
          <xdr:colOff>419100</xdr:colOff>
          <xdr:row>40</xdr:row>
          <xdr:rowOff>213360</xdr:rowOff>
        </xdr:to>
        <xdr:sp macro="" textlink="">
          <xdr:nvSpPr>
            <xdr:cNvPr id="12328" name="Check Box 40" hidden="1">
              <a:extLst>
                <a:ext uri="{63B3BB69-23CF-44E3-9099-C40C66FF867C}">
                  <a14:compatExt spid="_x0000_s12328"/>
                </a:ext>
                <a:ext uri="{FF2B5EF4-FFF2-40B4-BE49-F238E27FC236}">
                  <a16:creationId xmlns:a16="http://schemas.microsoft.com/office/drawing/2014/main" id="{00000000-0008-0000-0300-00002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42</xdr:row>
          <xdr:rowOff>0</xdr:rowOff>
        </xdr:from>
        <xdr:to>
          <xdr:col>3</xdr:col>
          <xdr:colOff>419100</xdr:colOff>
          <xdr:row>42</xdr:row>
          <xdr:rowOff>213360</xdr:rowOff>
        </xdr:to>
        <xdr:sp macro="" textlink="">
          <xdr:nvSpPr>
            <xdr:cNvPr id="12329" name="Check Box 41" hidden="1">
              <a:extLst>
                <a:ext uri="{63B3BB69-23CF-44E3-9099-C40C66FF867C}">
                  <a14:compatExt spid="_x0000_s12329"/>
                </a:ext>
                <a:ext uri="{FF2B5EF4-FFF2-40B4-BE49-F238E27FC236}">
                  <a16:creationId xmlns:a16="http://schemas.microsoft.com/office/drawing/2014/main" id="{00000000-0008-0000-0300-00002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41</xdr:row>
          <xdr:rowOff>0</xdr:rowOff>
        </xdr:from>
        <xdr:to>
          <xdr:col>3</xdr:col>
          <xdr:colOff>419100</xdr:colOff>
          <xdr:row>41</xdr:row>
          <xdr:rowOff>213360</xdr:rowOff>
        </xdr:to>
        <xdr:sp macro="" textlink="">
          <xdr:nvSpPr>
            <xdr:cNvPr id="12330" name="Check Box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3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43</xdr:row>
          <xdr:rowOff>0</xdr:rowOff>
        </xdr:from>
        <xdr:to>
          <xdr:col>3</xdr:col>
          <xdr:colOff>419100</xdr:colOff>
          <xdr:row>43</xdr:row>
          <xdr:rowOff>213360</xdr:rowOff>
        </xdr:to>
        <xdr:sp macro="" textlink="">
          <xdr:nvSpPr>
            <xdr:cNvPr id="12331" name="Check Box 43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3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44</xdr:row>
          <xdr:rowOff>0</xdr:rowOff>
        </xdr:from>
        <xdr:to>
          <xdr:col>3</xdr:col>
          <xdr:colOff>419100</xdr:colOff>
          <xdr:row>44</xdr:row>
          <xdr:rowOff>213360</xdr:rowOff>
        </xdr:to>
        <xdr:sp macro="" textlink="">
          <xdr:nvSpPr>
            <xdr:cNvPr id="12332" name="Check Box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3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45</xdr:row>
          <xdr:rowOff>0</xdr:rowOff>
        </xdr:from>
        <xdr:to>
          <xdr:col>3</xdr:col>
          <xdr:colOff>419100</xdr:colOff>
          <xdr:row>45</xdr:row>
          <xdr:rowOff>213360</xdr:rowOff>
        </xdr:to>
        <xdr:sp macro="" textlink="">
          <xdr:nvSpPr>
            <xdr:cNvPr id="12333" name="Check Box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3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46</xdr:row>
          <xdr:rowOff>0</xdr:rowOff>
        </xdr:from>
        <xdr:to>
          <xdr:col>3</xdr:col>
          <xdr:colOff>419100</xdr:colOff>
          <xdr:row>46</xdr:row>
          <xdr:rowOff>213360</xdr:rowOff>
        </xdr:to>
        <xdr:sp macro="" textlink="">
          <xdr:nvSpPr>
            <xdr:cNvPr id="12334" name="Check Box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3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47</xdr:row>
          <xdr:rowOff>0</xdr:rowOff>
        </xdr:from>
        <xdr:to>
          <xdr:col>3</xdr:col>
          <xdr:colOff>419100</xdr:colOff>
          <xdr:row>47</xdr:row>
          <xdr:rowOff>213360</xdr:rowOff>
        </xdr:to>
        <xdr:sp macro="" textlink="">
          <xdr:nvSpPr>
            <xdr:cNvPr id="12335" name="Check Box 4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3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48</xdr:row>
          <xdr:rowOff>0</xdr:rowOff>
        </xdr:from>
        <xdr:to>
          <xdr:col>3</xdr:col>
          <xdr:colOff>419100</xdr:colOff>
          <xdr:row>48</xdr:row>
          <xdr:rowOff>213360</xdr:rowOff>
        </xdr:to>
        <xdr:sp macro="" textlink="">
          <xdr:nvSpPr>
            <xdr:cNvPr id="12336" name="Check Box 4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3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49</xdr:row>
          <xdr:rowOff>0</xdr:rowOff>
        </xdr:from>
        <xdr:to>
          <xdr:col>3</xdr:col>
          <xdr:colOff>419100</xdr:colOff>
          <xdr:row>49</xdr:row>
          <xdr:rowOff>213360</xdr:rowOff>
        </xdr:to>
        <xdr:sp macro="" textlink="">
          <xdr:nvSpPr>
            <xdr:cNvPr id="12337" name="Check Box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3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50</xdr:row>
          <xdr:rowOff>0</xdr:rowOff>
        </xdr:from>
        <xdr:to>
          <xdr:col>3</xdr:col>
          <xdr:colOff>419100</xdr:colOff>
          <xdr:row>50</xdr:row>
          <xdr:rowOff>213360</xdr:rowOff>
        </xdr:to>
        <xdr:sp macro="" textlink="">
          <xdr:nvSpPr>
            <xdr:cNvPr id="12338" name="Check Box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3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51</xdr:row>
          <xdr:rowOff>0</xdr:rowOff>
        </xdr:from>
        <xdr:to>
          <xdr:col>3</xdr:col>
          <xdr:colOff>419100</xdr:colOff>
          <xdr:row>51</xdr:row>
          <xdr:rowOff>213360</xdr:rowOff>
        </xdr:to>
        <xdr:sp macro="" textlink="">
          <xdr:nvSpPr>
            <xdr:cNvPr id="12339" name="Check Box 51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3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52</xdr:row>
          <xdr:rowOff>0</xdr:rowOff>
        </xdr:from>
        <xdr:to>
          <xdr:col>3</xdr:col>
          <xdr:colOff>419100</xdr:colOff>
          <xdr:row>52</xdr:row>
          <xdr:rowOff>213360</xdr:rowOff>
        </xdr:to>
        <xdr:sp macro="" textlink="">
          <xdr:nvSpPr>
            <xdr:cNvPr id="12340" name="Check Box 52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3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53</xdr:row>
          <xdr:rowOff>0</xdr:rowOff>
        </xdr:from>
        <xdr:to>
          <xdr:col>3</xdr:col>
          <xdr:colOff>419100</xdr:colOff>
          <xdr:row>53</xdr:row>
          <xdr:rowOff>213360</xdr:rowOff>
        </xdr:to>
        <xdr:sp macro="" textlink="">
          <xdr:nvSpPr>
            <xdr:cNvPr id="12341" name="Check Box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3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54</xdr:row>
          <xdr:rowOff>0</xdr:rowOff>
        </xdr:from>
        <xdr:to>
          <xdr:col>3</xdr:col>
          <xdr:colOff>419100</xdr:colOff>
          <xdr:row>54</xdr:row>
          <xdr:rowOff>213360</xdr:rowOff>
        </xdr:to>
        <xdr:sp macro="" textlink="">
          <xdr:nvSpPr>
            <xdr:cNvPr id="12342" name="Check Box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3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55</xdr:row>
          <xdr:rowOff>0</xdr:rowOff>
        </xdr:from>
        <xdr:to>
          <xdr:col>3</xdr:col>
          <xdr:colOff>419100</xdr:colOff>
          <xdr:row>55</xdr:row>
          <xdr:rowOff>213360</xdr:rowOff>
        </xdr:to>
        <xdr:sp macro="" textlink="">
          <xdr:nvSpPr>
            <xdr:cNvPr id="12343" name="Check Box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3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56</xdr:row>
          <xdr:rowOff>0</xdr:rowOff>
        </xdr:from>
        <xdr:to>
          <xdr:col>3</xdr:col>
          <xdr:colOff>419100</xdr:colOff>
          <xdr:row>56</xdr:row>
          <xdr:rowOff>213360</xdr:rowOff>
        </xdr:to>
        <xdr:sp macro="" textlink="">
          <xdr:nvSpPr>
            <xdr:cNvPr id="12344" name="Check Box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3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57</xdr:row>
          <xdr:rowOff>0</xdr:rowOff>
        </xdr:from>
        <xdr:to>
          <xdr:col>3</xdr:col>
          <xdr:colOff>419100</xdr:colOff>
          <xdr:row>57</xdr:row>
          <xdr:rowOff>213360</xdr:rowOff>
        </xdr:to>
        <xdr:sp macro="" textlink="">
          <xdr:nvSpPr>
            <xdr:cNvPr id="12345" name="Check Box 57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3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58</xdr:row>
          <xdr:rowOff>0</xdr:rowOff>
        </xdr:from>
        <xdr:to>
          <xdr:col>3</xdr:col>
          <xdr:colOff>419100</xdr:colOff>
          <xdr:row>58</xdr:row>
          <xdr:rowOff>213360</xdr:rowOff>
        </xdr:to>
        <xdr:sp macro="" textlink="">
          <xdr:nvSpPr>
            <xdr:cNvPr id="12346" name="Check Box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3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59</xdr:row>
          <xdr:rowOff>7620</xdr:rowOff>
        </xdr:from>
        <xdr:to>
          <xdr:col>3</xdr:col>
          <xdr:colOff>419100</xdr:colOff>
          <xdr:row>59</xdr:row>
          <xdr:rowOff>220980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3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60</xdr:row>
          <xdr:rowOff>0</xdr:rowOff>
        </xdr:from>
        <xdr:to>
          <xdr:col>3</xdr:col>
          <xdr:colOff>419100</xdr:colOff>
          <xdr:row>60</xdr:row>
          <xdr:rowOff>213360</xdr:rowOff>
        </xdr:to>
        <xdr:sp macro="" textlink="">
          <xdr:nvSpPr>
            <xdr:cNvPr id="12348" name="Check Box 60" hidden="1">
              <a:extLst>
                <a:ext uri="{63B3BB69-23CF-44E3-9099-C40C66FF867C}">
                  <a14:compatExt spid="_x0000_s12348"/>
                </a:ext>
                <a:ext uri="{FF2B5EF4-FFF2-40B4-BE49-F238E27FC236}">
                  <a16:creationId xmlns:a16="http://schemas.microsoft.com/office/drawing/2014/main" id="{00000000-0008-0000-0300-00003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61</xdr:row>
          <xdr:rowOff>7620</xdr:rowOff>
        </xdr:from>
        <xdr:to>
          <xdr:col>3</xdr:col>
          <xdr:colOff>419100</xdr:colOff>
          <xdr:row>61</xdr:row>
          <xdr:rowOff>220980</xdr:rowOff>
        </xdr:to>
        <xdr:sp macro="" textlink="">
          <xdr:nvSpPr>
            <xdr:cNvPr id="12349" name="Check Box 61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3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62</xdr:row>
          <xdr:rowOff>0</xdr:rowOff>
        </xdr:from>
        <xdr:to>
          <xdr:col>3</xdr:col>
          <xdr:colOff>419100</xdr:colOff>
          <xdr:row>62</xdr:row>
          <xdr:rowOff>213360</xdr:rowOff>
        </xdr:to>
        <xdr:sp macro="" textlink="">
          <xdr:nvSpPr>
            <xdr:cNvPr id="12350" name="Check Box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3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63</xdr:row>
          <xdr:rowOff>0</xdr:rowOff>
        </xdr:from>
        <xdr:to>
          <xdr:col>3</xdr:col>
          <xdr:colOff>419100</xdr:colOff>
          <xdr:row>63</xdr:row>
          <xdr:rowOff>213360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3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64</xdr:row>
          <xdr:rowOff>0</xdr:rowOff>
        </xdr:from>
        <xdr:to>
          <xdr:col>3</xdr:col>
          <xdr:colOff>419100</xdr:colOff>
          <xdr:row>64</xdr:row>
          <xdr:rowOff>213360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3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65</xdr:row>
          <xdr:rowOff>0</xdr:rowOff>
        </xdr:from>
        <xdr:to>
          <xdr:col>3</xdr:col>
          <xdr:colOff>419100</xdr:colOff>
          <xdr:row>65</xdr:row>
          <xdr:rowOff>213360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3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66</xdr:row>
          <xdr:rowOff>0</xdr:rowOff>
        </xdr:from>
        <xdr:to>
          <xdr:col>3</xdr:col>
          <xdr:colOff>419100</xdr:colOff>
          <xdr:row>66</xdr:row>
          <xdr:rowOff>213360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  <a:ext uri="{FF2B5EF4-FFF2-40B4-BE49-F238E27FC236}">
                  <a16:creationId xmlns:a16="http://schemas.microsoft.com/office/drawing/2014/main" id="{00000000-0008-0000-0300-00004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67</xdr:row>
          <xdr:rowOff>0</xdr:rowOff>
        </xdr:from>
        <xdr:to>
          <xdr:col>3</xdr:col>
          <xdr:colOff>419100</xdr:colOff>
          <xdr:row>67</xdr:row>
          <xdr:rowOff>213360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3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68</xdr:row>
          <xdr:rowOff>0</xdr:rowOff>
        </xdr:from>
        <xdr:to>
          <xdr:col>3</xdr:col>
          <xdr:colOff>419100</xdr:colOff>
          <xdr:row>68</xdr:row>
          <xdr:rowOff>213360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3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69</xdr:row>
          <xdr:rowOff>0</xdr:rowOff>
        </xdr:from>
        <xdr:to>
          <xdr:col>3</xdr:col>
          <xdr:colOff>419100</xdr:colOff>
          <xdr:row>69</xdr:row>
          <xdr:rowOff>213360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3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70</xdr:row>
          <xdr:rowOff>0</xdr:rowOff>
        </xdr:from>
        <xdr:to>
          <xdr:col>3</xdr:col>
          <xdr:colOff>419100</xdr:colOff>
          <xdr:row>70</xdr:row>
          <xdr:rowOff>213360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3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71</xdr:row>
          <xdr:rowOff>0</xdr:rowOff>
        </xdr:from>
        <xdr:to>
          <xdr:col>3</xdr:col>
          <xdr:colOff>419100</xdr:colOff>
          <xdr:row>71</xdr:row>
          <xdr:rowOff>213360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3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72</xdr:row>
          <xdr:rowOff>0</xdr:rowOff>
        </xdr:from>
        <xdr:to>
          <xdr:col>3</xdr:col>
          <xdr:colOff>419100</xdr:colOff>
          <xdr:row>72</xdr:row>
          <xdr:rowOff>213360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3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73</xdr:row>
          <xdr:rowOff>0</xdr:rowOff>
        </xdr:from>
        <xdr:to>
          <xdr:col>3</xdr:col>
          <xdr:colOff>419100</xdr:colOff>
          <xdr:row>73</xdr:row>
          <xdr:rowOff>213360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3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74</xdr:row>
          <xdr:rowOff>0</xdr:rowOff>
        </xdr:from>
        <xdr:to>
          <xdr:col>3</xdr:col>
          <xdr:colOff>419100</xdr:colOff>
          <xdr:row>74</xdr:row>
          <xdr:rowOff>213360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3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75</xdr:row>
          <xdr:rowOff>0</xdr:rowOff>
        </xdr:from>
        <xdr:to>
          <xdr:col>3</xdr:col>
          <xdr:colOff>419100</xdr:colOff>
          <xdr:row>75</xdr:row>
          <xdr:rowOff>213360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3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76</xdr:row>
          <xdr:rowOff>0</xdr:rowOff>
        </xdr:from>
        <xdr:to>
          <xdr:col>3</xdr:col>
          <xdr:colOff>419100</xdr:colOff>
          <xdr:row>76</xdr:row>
          <xdr:rowOff>213360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  <a:ext uri="{FF2B5EF4-FFF2-40B4-BE49-F238E27FC236}">
                  <a16:creationId xmlns:a16="http://schemas.microsoft.com/office/drawing/2014/main" id="{00000000-0008-0000-0300-00004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77</xdr:row>
          <xdr:rowOff>0</xdr:rowOff>
        </xdr:from>
        <xdr:to>
          <xdr:col>3</xdr:col>
          <xdr:colOff>419100</xdr:colOff>
          <xdr:row>77</xdr:row>
          <xdr:rowOff>213360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3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78</xdr:row>
          <xdr:rowOff>0</xdr:rowOff>
        </xdr:from>
        <xdr:to>
          <xdr:col>3</xdr:col>
          <xdr:colOff>419100</xdr:colOff>
          <xdr:row>78</xdr:row>
          <xdr:rowOff>213360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3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79</xdr:row>
          <xdr:rowOff>0</xdr:rowOff>
        </xdr:from>
        <xdr:to>
          <xdr:col>3</xdr:col>
          <xdr:colOff>419100</xdr:colOff>
          <xdr:row>79</xdr:row>
          <xdr:rowOff>213360</xdr:rowOff>
        </xdr:to>
        <xdr:sp macro="" textlink="">
          <xdr:nvSpPr>
            <xdr:cNvPr id="12367" name="Check Box 79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3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80</xdr:row>
          <xdr:rowOff>0</xdr:rowOff>
        </xdr:from>
        <xdr:to>
          <xdr:col>3</xdr:col>
          <xdr:colOff>419100</xdr:colOff>
          <xdr:row>80</xdr:row>
          <xdr:rowOff>213360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  <a:ext uri="{FF2B5EF4-FFF2-40B4-BE49-F238E27FC236}">
                  <a16:creationId xmlns:a16="http://schemas.microsoft.com/office/drawing/2014/main" id="{00000000-0008-0000-0300-00005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81</xdr:row>
          <xdr:rowOff>0</xdr:rowOff>
        </xdr:from>
        <xdr:to>
          <xdr:col>3</xdr:col>
          <xdr:colOff>419100</xdr:colOff>
          <xdr:row>81</xdr:row>
          <xdr:rowOff>213360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3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82</xdr:row>
          <xdr:rowOff>7620</xdr:rowOff>
        </xdr:from>
        <xdr:to>
          <xdr:col>3</xdr:col>
          <xdr:colOff>419100</xdr:colOff>
          <xdr:row>82</xdr:row>
          <xdr:rowOff>220980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3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83</xdr:row>
          <xdr:rowOff>0</xdr:rowOff>
        </xdr:from>
        <xdr:to>
          <xdr:col>3</xdr:col>
          <xdr:colOff>419100</xdr:colOff>
          <xdr:row>83</xdr:row>
          <xdr:rowOff>213360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  <a:ext uri="{FF2B5EF4-FFF2-40B4-BE49-F238E27FC236}">
                  <a16:creationId xmlns:a16="http://schemas.microsoft.com/office/drawing/2014/main" id="{00000000-0008-0000-0300-00005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84</xdr:row>
          <xdr:rowOff>0</xdr:rowOff>
        </xdr:from>
        <xdr:to>
          <xdr:col>3</xdr:col>
          <xdr:colOff>419100</xdr:colOff>
          <xdr:row>84</xdr:row>
          <xdr:rowOff>213360</xdr:rowOff>
        </xdr:to>
        <xdr:sp macro="" textlink="">
          <xdr:nvSpPr>
            <xdr:cNvPr id="12372" name="Check Box 84" hidden="1">
              <a:extLst>
                <a:ext uri="{63B3BB69-23CF-44E3-9099-C40C66FF867C}">
                  <a14:compatExt spid="_x0000_s12372"/>
                </a:ext>
                <a:ext uri="{FF2B5EF4-FFF2-40B4-BE49-F238E27FC236}">
                  <a16:creationId xmlns:a16="http://schemas.microsoft.com/office/drawing/2014/main" id="{00000000-0008-0000-0300-00005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85</xdr:row>
          <xdr:rowOff>0</xdr:rowOff>
        </xdr:from>
        <xdr:to>
          <xdr:col>3</xdr:col>
          <xdr:colOff>419100</xdr:colOff>
          <xdr:row>85</xdr:row>
          <xdr:rowOff>213360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3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86</xdr:row>
          <xdr:rowOff>0</xdr:rowOff>
        </xdr:from>
        <xdr:to>
          <xdr:col>3</xdr:col>
          <xdr:colOff>419100</xdr:colOff>
          <xdr:row>86</xdr:row>
          <xdr:rowOff>213360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3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87</xdr:row>
          <xdr:rowOff>0</xdr:rowOff>
        </xdr:from>
        <xdr:to>
          <xdr:col>3</xdr:col>
          <xdr:colOff>419100</xdr:colOff>
          <xdr:row>87</xdr:row>
          <xdr:rowOff>213360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  <a:ext uri="{FF2B5EF4-FFF2-40B4-BE49-F238E27FC236}">
                  <a16:creationId xmlns:a16="http://schemas.microsoft.com/office/drawing/2014/main" id="{00000000-0008-0000-0300-00005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88</xdr:row>
          <xdr:rowOff>0</xdr:rowOff>
        </xdr:from>
        <xdr:to>
          <xdr:col>3</xdr:col>
          <xdr:colOff>419100</xdr:colOff>
          <xdr:row>88</xdr:row>
          <xdr:rowOff>213360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  <a:ext uri="{FF2B5EF4-FFF2-40B4-BE49-F238E27FC236}">
                  <a16:creationId xmlns:a16="http://schemas.microsoft.com/office/drawing/2014/main" id="{00000000-0008-0000-0300-00005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89</xdr:row>
          <xdr:rowOff>0</xdr:rowOff>
        </xdr:from>
        <xdr:to>
          <xdr:col>3</xdr:col>
          <xdr:colOff>419100</xdr:colOff>
          <xdr:row>89</xdr:row>
          <xdr:rowOff>213360</xdr:rowOff>
        </xdr:to>
        <xdr:sp macro="" textlink="">
          <xdr:nvSpPr>
            <xdr:cNvPr id="12377" name="Check Box 89" hidden="1">
              <a:extLst>
                <a:ext uri="{63B3BB69-23CF-44E3-9099-C40C66FF867C}">
                  <a14:compatExt spid="_x0000_s12377"/>
                </a:ext>
                <a:ext uri="{FF2B5EF4-FFF2-40B4-BE49-F238E27FC236}">
                  <a16:creationId xmlns:a16="http://schemas.microsoft.com/office/drawing/2014/main" id="{00000000-0008-0000-0300-00005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90</xdr:row>
          <xdr:rowOff>0</xdr:rowOff>
        </xdr:from>
        <xdr:to>
          <xdr:col>3</xdr:col>
          <xdr:colOff>419100</xdr:colOff>
          <xdr:row>91</xdr:row>
          <xdr:rowOff>7620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  <a:ext uri="{FF2B5EF4-FFF2-40B4-BE49-F238E27FC236}">
                  <a16:creationId xmlns:a16="http://schemas.microsoft.com/office/drawing/2014/main" id="{00000000-0008-0000-0300-00005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0</xdr:row>
          <xdr:rowOff>655320</xdr:rowOff>
        </xdr:from>
        <xdr:to>
          <xdr:col>2</xdr:col>
          <xdr:colOff>792480</xdr:colOff>
          <xdr:row>2</xdr:row>
          <xdr:rowOff>45720</xdr:rowOff>
        </xdr:to>
        <xdr:sp macro="" textlink="">
          <xdr:nvSpPr>
            <xdr:cNvPr id="12470" name="Check Box 182" hidden="1">
              <a:extLst>
                <a:ext uri="{63B3BB69-23CF-44E3-9099-C40C66FF867C}">
                  <a14:compatExt spid="_x0000_s12470"/>
                </a:ext>
                <a:ext uri="{FF2B5EF4-FFF2-40B4-BE49-F238E27FC236}">
                  <a16:creationId xmlns:a16="http://schemas.microsoft.com/office/drawing/2014/main" id="{00000000-0008-0000-0300-0000B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91</xdr:row>
          <xdr:rowOff>83820</xdr:rowOff>
        </xdr:from>
        <xdr:to>
          <xdr:col>3</xdr:col>
          <xdr:colOff>426720</xdr:colOff>
          <xdr:row>92</xdr:row>
          <xdr:rowOff>0</xdr:rowOff>
        </xdr:to>
        <xdr:sp macro="" textlink="">
          <xdr:nvSpPr>
            <xdr:cNvPr id="12471" name="Check Box 183" hidden="1">
              <a:extLst>
                <a:ext uri="{63B3BB69-23CF-44E3-9099-C40C66FF867C}">
                  <a14:compatExt spid="_x0000_s12471"/>
                </a:ext>
                <a:ext uri="{FF2B5EF4-FFF2-40B4-BE49-F238E27FC236}">
                  <a16:creationId xmlns:a16="http://schemas.microsoft.com/office/drawing/2014/main" id="{00000000-0008-0000-0300-0000B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91</xdr:row>
          <xdr:rowOff>373380</xdr:rowOff>
        </xdr:from>
        <xdr:to>
          <xdr:col>3</xdr:col>
          <xdr:colOff>419100</xdr:colOff>
          <xdr:row>93</xdr:row>
          <xdr:rowOff>22860</xdr:rowOff>
        </xdr:to>
        <xdr:sp macro="" textlink="">
          <xdr:nvSpPr>
            <xdr:cNvPr id="12472" name="Check Box 184" hidden="1">
              <a:extLst>
                <a:ext uri="{63B3BB69-23CF-44E3-9099-C40C66FF867C}">
                  <a14:compatExt spid="_x0000_s12472"/>
                </a:ext>
                <a:ext uri="{FF2B5EF4-FFF2-40B4-BE49-F238E27FC236}">
                  <a16:creationId xmlns:a16="http://schemas.microsoft.com/office/drawing/2014/main" id="{00000000-0008-0000-0300-0000B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93</xdr:row>
          <xdr:rowOff>0</xdr:rowOff>
        </xdr:from>
        <xdr:to>
          <xdr:col>3</xdr:col>
          <xdr:colOff>419100</xdr:colOff>
          <xdr:row>94</xdr:row>
          <xdr:rowOff>0</xdr:rowOff>
        </xdr:to>
        <xdr:sp macro="" textlink="">
          <xdr:nvSpPr>
            <xdr:cNvPr id="12473" name="Check Box 185" hidden="1">
              <a:extLst>
                <a:ext uri="{63B3BB69-23CF-44E3-9099-C40C66FF867C}">
                  <a14:compatExt spid="_x0000_s12473"/>
                </a:ext>
                <a:ext uri="{FF2B5EF4-FFF2-40B4-BE49-F238E27FC236}">
                  <a16:creationId xmlns:a16="http://schemas.microsoft.com/office/drawing/2014/main" id="{00000000-0008-0000-0300-0000B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93</xdr:row>
          <xdr:rowOff>297180</xdr:rowOff>
        </xdr:from>
        <xdr:to>
          <xdr:col>3</xdr:col>
          <xdr:colOff>411480</xdr:colOff>
          <xdr:row>95</xdr:row>
          <xdr:rowOff>0</xdr:rowOff>
        </xdr:to>
        <xdr:sp macro="" textlink="">
          <xdr:nvSpPr>
            <xdr:cNvPr id="12474" name="Check Box 186" hidden="1">
              <a:extLst>
                <a:ext uri="{63B3BB69-23CF-44E3-9099-C40C66FF867C}">
                  <a14:compatExt spid="_x0000_s12474"/>
                </a:ext>
                <a:ext uri="{FF2B5EF4-FFF2-40B4-BE49-F238E27FC236}">
                  <a16:creationId xmlns:a16="http://schemas.microsoft.com/office/drawing/2014/main" id="{00000000-0008-0000-0300-0000B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95</xdr:row>
          <xdr:rowOff>0</xdr:rowOff>
        </xdr:from>
        <xdr:to>
          <xdr:col>3</xdr:col>
          <xdr:colOff>419100</xdr:colOff>
          <xdr:row>96</xdr:row>
          <xdr:rowOff>7620</xdr:rowOff>
        </xdr:to>
        <xdr:sp macro="" textlink="">
          <xdr:nvSpPr>
            <xdr:cNvPr id="12475" name="Check Box 187" hidden="1">
              <a:extLst>
                <a:ext uri="{63B3BB69-23CF-44E3-9099-C40C66FF867C}">
                  <a14:compatExt spid="_x0000_s12475"/>
                </a:ext>
                <a:ext uri="{FF2B5EF4-FFF2-40B4-BE49-F238E27FC236}">
                  <a16:creationId xmlns:a16="http://schemas.microsoft.com/office/drawing/2014/main" id="{00000000-0008-0000-0300-0000B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96</xdr:row>
          <xdr:rowOff>0</xdr:rowOff>
        </xdr:from>
        <xdr:to>
          <xdr:col>3</xdr:col>
          <xdr:colOff>419100</xdr:colOff>
          <xdr:row>97</xdr:row>
          <xdr:rowOff>7620</xdr:rowOff>
        </xdr:to>
        <xdr:sp macro="" textlink="">
          <xdr:nvSpPr>
            <xdr:cNvPr id="12476" name="Check Box 188" hidden="1">
              <a:extLst>
                <a:ext uri="{63B3BB69-23CF-44E3-9099-C40C66FF867C}">
                  <a14:compatExt spid="_x0000_s12476"/>
                </a:ext>
                <a:ext uri="{FF2B5EF4-FFF2-40B4-BE49-F238E27FC236}">
                  <a16:creationId xmlns:a16="http://schemas.microsoft.com/office/drawing/2014/main" id="{00000000-0008-0000-0300-0000B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97</xdr:row>
          <xdr:rowOff>0</xdr:rowOff>
        </xdr:from>
        <xdr:to>
          <xdr:col>3</xdr:col>
          <xdr:colOff>419100</xdr:colOff>
          <xdr:row>98</xdr:row>
          <xdr:rowOff>7620</xdr:rowOff>
        </xdr:to>
        <xdr:sp macro="" textlink="">
          <xdr:nvSpPr>
            <xdr:cNvPr id="12477" name="Check Box 189" hidden="1">
              <a:extLst>
                <a:ext uri="{63B3BB69-23CF-44E3-9099-C40C66FF867C}">
                  <a14:compatExt spid="_x0000_s12477"/>
                </a:ext>
                <a:ext uri="{FF2B5EF4-FFF2-40B4-BE49-F238E27FC236}">
                  <a16:creationId xmlns:a16="http://schemas.microsoft.com/office/drawing/2014/main" id="{00000000-0008-0000-0300-0000B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98</xdr:row>
          <xdr:rowOff>0</xdr:rowOff>
        </xdr:from>
        <xdr:to>
          <xdr:col>3</xdr:col>
          <xdr:colOff>419100</xdr:colOff>
          <xdr:row>99</xdr:row>
          <xdr:rowOff>7620</xdr:rowOff>
        </xdr:to>
        <xdr:sp macro="" textlink="">
          <xdr:nvSpPr>
            <xdr:cNvPr id="12478" name="Check Box 190" hidden="1">
              <a:extLst>
                <a:ext uri="{63B3BB69-23CF-44E3-9099-C40C66FF867C}">
                  <a14:compatExt spid="_x0000_s12478"/>
                </a:ext>
                <a:ext uri="{FF2B5EF4-FFF2-40B4-BE49-F238E27FC236}">
                  <a16:creationId xmlns:a16="http://schemas.microsoft.com/office/drawing/2014/main" id="{00000000-0008-0000-0300-0000B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99</xdr:row>
          <xdr:rowOff>0</xdr:rowOff>
        </xdr:from>
        <xdr:to>
          <xdr:col>3</xdr:col>
          <xdr:colOff>419100</xdr:colOff>
          <xdr:row>100</xdr:row>
          <xdr:rowOff>7620</xdr:rowOff>
        </xdr:to>
        <xdr:sp macro="" textlink="">
          <xdr:nvSpPr>
            <xdr:cNvPr id="12479" name="Check Box 191" hidden="1">
              <a:extLst>
                <a:ext uri="{63B3BB69-23CF-44E3-9099-C40C66FF867C}">
                  <a14:compatExt spid="_x0000_s12479"/>
                </a:ext>
                <a:ext uri="{FF2B5EF4-FFF2-40B4-BE49-F238E27FC236}">
                  <a16:creationId xmlns:a16="http://schemas.microsoft.com/office/drawing/2014/main" id="{00000000-0008-0000-0300-0000B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100</xdr:row>
          <xdr:rowOff>0</xdr:rowOff>
        </xdr:from>
        <xdr:to>
          <xdr:col>3</xdr:col>
          <xdr:colOff>419100</xdr:colOff>
          <xdr:row>101</xdr:row>
          <xdr:rowOff>7620</xdr:rowOff>
        </xdr:to>
        <xdr:sp macro="" textlink="">
          <xdr:nvSpPr>
            <xdr:cNvPr id="12480" name="Check Box 192" hidden="1">
              <a:extLst>
                <a:ext uri="{63B3BB69-23CF-44E3-9099-C40C66FF867C}">
                  <a14:compatExt spid="_x0000_s12480"/>
                </a:ext>
                <a:ext uri="{FF2B5EF4-FFF2-40B4-BE49-F238E27FC236}">
                  <a16:creationId xmlns:a16="http://schemas.microsoft.com/office/drawing/2014/main" id="{00000000-0008-0000-0300-0000C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101</xdr:row>
          <xdr:rowOff>0</xdr:rowOff>
        </xdr:from>
        <xdr:to>
          <xdr:col>3</xdr:col>
          <xdr:colOff>419100</xdr:colOff>
          <xdr:row>102</xdr:row>
          <xdr:rowOff>7620</xdr:rowOff>
        </xdr:to>
        <xdr:sp macro="" textlink="">
          <xdr:nvSpPr>
            <xdr:cNvPr id="12481" name="Check Box 193" hidden="1">
              <a:extLst>
                <a:ext uri="{63B3BB69-23CF-44E3-9099-C40C66FF867C}">
                  <a14:compatExt spid="_x0000_s12481"/>
                </a:ext>
                <a:ext uri="{FF2B5EF4-FFF2-40B4-BE49-F238E27FC236}">
                  <a16:creationId xmlns:a16="http://schemas.microsoft.com/office/drawing/2014/main" id="{00000000-0008-0000-0300-0000C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102</xdr:row>
          <xdr:rowOff>0</xdr:rowOff>
        </xdr:from>
        <xdr:to>
          <xdr:col>3</xdr:col>
          <xdr:colOff>419100</xdr:colOff>
          <xdr:row>103</xdr:row>
          <xdr:rowOff>7620</xdr:rowOff>
        </xdr:to>
        <xdr:sp macro="" textlink="">
          <xdr:nvSpPr>
            <xdr:cNvPr id="12482" name="Check Box 194" hidden="1">
              <a:extLst>
                <a:ext uri="{63B3BB69-23CF-44E3-9099-C40C66FF867C}">
                  <a14:compatExt spid="_x0000_s12482"/>
                </a:ext>
                <a:ext uri="{FF2B5EF4-FFF2-40B4-BE49-F238E27FC236}">
                  <a16:creationId xmlns:a16="http://schemas.microsoft.com/office/drawing/2014/main" id="{00000000-0008-0000-0300-0000C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103</xdr:row>
          <xdr:rowOff>0</xdr:rowOff>
        </xdr:from>
        <xdr:to>
          <xdr:col>3</xdr:col>
          <xdr:colOff>419100</xdr:colOff>
          <xdr:row>104</xdr:row>
          <xdr:rowOff>7620</xdr:rowOff>
        </xdr:to>
        <xdr:sp macro="" textlink="">
          <xdr:nvSpPr>
            <xdr:cNvPr id="12483" name="Check Box 195" hidden="1">
              <a:extLst>
                <a:ext uri="{63B3BB69-23CF-44E3-9099-C40C66FF867C}">
                  <a14:compatExt spid="_x0000_s12483"/>
                </a:ext>
                <a:ext uri="{FF2B5EF4-FFF2-40B4-BE49-F238E27FC236}">
                  <a16:creationId xmlns:a16="http://schemas.microsoft.com/office/drawing/2014/main" id="{00000000-0008-0000-0300-0000C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104</xdr:row>
          <xdr:rowOff>0</xdr:rowOff>
        </xdr:from>
        <xdr:to>
          <xdr:col>3</xdr:col>
          <xdr:colOff>419100</xdr:colOff>
          <xdr:row>105</xdr:row>
          <xdr:rowOff>7620</xdr:rowOff>
        </xdr:to>
        <xdr:sp macro="" textlink="">
          <xdr:nvSpPr>
            <xdr:cNvPr id="12484" name="Check Box 196" hidden="1">
              <a:extLst>
                <a:ext uri="{63B3BB69-23CF-44E3-9099-C40C66FF867C}">
                  <a14:compatExt spid="_x0000_s12484"/>
                </a:ext>
                <a:ext uri="{FF2B5EF4-FFF2-40B4-BE49-F238E27FC236}">
                  <a16:creationId xmlns:a16="http://schemas.microsoft.com/office/drawing/2014/main" id="{00000000-0008-0000-0300-0000C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105</xdr:row>
          <xdr:rowOff>0</xdr:rowOff>
        </xdr:from>
        <xdr:to>
          <xdr:col>3</xdr:col>
          <xdr:colOff>419100</xdr:colOff>
          <xdr:row>106</xdr:row>
          <xdr:rowOff>7620</xdr:rowOff>
        </xdr:to>
        <xdr:sp macro="" textlink="">
          <xdr:nvSpPr>
            <xdr:cNvPr id="12485" name="Check Box 197" hidden="1">
              <a:extLst>
                <a:ext uri="{63B3BB69-23CF-44E3-9099-C40C66FF867C}">
                  <a14:compatExt spid="_x0000_s12485"/>
                </a:ext>
                <a:ext uri="{FF2B5EF4-FFF2-40B4-BE49-F238E27FC236}">
                  <a16:creationId xmlns:a16="http://schemas.microsoft.com/office/drawing/2014/main" id="{00000000-0008-0000-0300-0000C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106</xdr:row>
          <xdr:rowOff>0</xdr:rowOff>
        </xdr:from>
        <xdr:to>
          <xdr:col>3</xdr:col>
          <xdr:colOff>419100</xdr:colOff>
          <xdr:row>107</xdr:row>
          <xdr:rowOff>7620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  <a:ext uri="{FF2B5EF4-FFF2-40B4-BE49-F238E27FC236}">
                  <a16:creationId xmlns:a16="http://schemas.microsoft.com/office/drawing/2014/main" id="{00000000-0008-0000-0300-0000C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106</xdr:row>
          <xdr:rowOff>0</xdr:rowOff>
        </xdr:from>
        <xdr:to>
          <xdr:col>3</xdr:col>
          <xdr:colOff>419100</xdr:colOff>
          <xdr:row>107</xdr:row>
          <xdr:rowOff>7620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  <a:ext uri="{FF2B5EF4-FFF2-40B4-BE49-F238E27FC236}">
                  <a16:creationId xmlns:a16="http://schemas.microsoft.com/office/drawing/2014/main" id="{00000000-0008-0000-0300-0000C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107</xdr:row>
          <xdr:rowOff>175260</xdr:rowOff>
        </xdr:from>
        <xdr:to>
          <xdr:col>3</xdr:col>
          <xdr:colOff>419100</xdr:colOff>
          <xdr:row>107</xdr:row>
          <xdr:rowOff>381000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  <a:ext uri="{FF2B5EF4-FFF2-40B4-BE49-F238E27FC236}">
                  <a16:creationId xmlns:a16="http://schemas.microsoft.com/office/drawing/2014/main" id="{00000000-0008-0000-0300-0000C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108</xdr:row>
          <xdr:rowOff>0</xdr:rowOff>
        </xdr:from>
        <xdr:to>
          <xdr:col>3</xdr:col>
          <xdr:colOff>419100</xdr:colOff>
          <xdr:row>108</xdr:row>
          <xdr:rowOff>213360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  <a:ext uri="{FF2B5EF4-FFF2-40B4-BE49-F238E27FC236}">
                  <a16:creationId xmlns:a16="http://schemas.microsoft.com/office/drawing/2014/main" id="{00000000-0008-0000-0300-0000C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108</xdr:row>
          <xdr:rowOff>0</xdr:rowOff>
        </xdr:from>
        <xdr:to>
          <xdr:col>3</xdr:col>
          <xdr:colOff>419100</xdr:colOff>
          <xdr:row>108</xdr:row>
          <xdr:rowOff>213360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  <a:ext uri="{FF2B5EF4-FFF2-40B4-BE49-F238E27FC236}">
                  <a16:creationId xmlns:a16="http://schemas.microsoft.com/office/drawing/2014/main" id="{00000000-0008-0000-0300-0000C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108</xdr:row>
          <xdr:rowOff>0</xdr:rowOff>
        </xdr:from>
        <xdr:to>
          <xdr:col>3</xdr:col>
          <xdr:colOff>419100</xdr:colOff>
          <xdr:row>108</xdr:row>
          <xdr:rowOff>213360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  <a:ext uri="{FF2B5EF4-FFF2-40B4-BE49-F238E27FC236}">
                  <a16:creationId xmlns:a16="http://schemas.microsoft.com/office/drawing/2014/main" id="{00000000-0008-0000-0300-0000C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109</xdr:row>
          <xdr:rowOff>0</xdr:rowOff>
        </xdr:from>
        <xdr:to>
          <xdr:col>3</xdr:col>
          <xdr:colOff>419100</xdr:colOff>
          <xdr:row>109</xdr:row>
          <xdr:rowOff>213360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  <a:ext uri="{FF2B5EF4-FFF2-40B4-BE49-F238E27FC236}">
                  <a16:creationId xmlns:a16="http://schemas.microsoft.com/office/drawing/2014/main" id="{00000000-0008-0000-0300-0000C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109</xdr:row>
          <xdr:rowOff>0</xdr:rowOff>
        </xdr:from>
        <xdr:to>
          <xdr:col>3</xdr:col>
          <xdr:colOff>419100</xdr:colOff>
          <xdr:row>109</xdr:row>
          <xdr:rowOff>213360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  <a:ext uri="{FF2B5EF4-FFF2-40B4-BE49-F238E27FC236}">
                  <a16:creationId xmlns:a16="http://schemas.microsoft.com/office/drawing/2014/main" id="{00000000-0008-0000-0300-0000C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109</xdr:row>
          <xdr:rowOff>0</xdr:rowOff>
        </xdr:from>
        <xdr:to>
          <xdr:col>3</xdr:col>
          <xdr:colOff>419100</xdr:colOff>
          <xdr:row>109</xdr:row>
          <xdr:rowOff>213360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  <a:ext uri="{FF2B5EF4-FFF2-40B4-BE49-F238E27FC236}">
                  <a16:creationId xmlns:a16="http://schemas.microsoft.com/office/drawing/2014/main" id="{00000000-0008-0000-0300-0000C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110</xdr:row>
          <xdr:rowOff>0</xdr:rowOff>
        </xdr:from>
        <xdr:to>
          <xdr:col>3</xdr:col>
          <xdr:colOff>419100</xdr:colOff>
          <xdr:row>110</xdr:row>
          <xdr:rowOff>213360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  <a:ext uri="{FF2B5EF4-FFF2-40B4-BE49-F238E27FC236}">
                  <a16:creationId xmlns:a16="http://schemas.microsoft.com/office/drawing/2014/main" id="{00000000-0008-0000-0300-0000D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110</xdr:row>
          <xdr:rowOff>0</xdr:rowOff>
        </xdr:from>
        <xdr:to>
          <xdr:col>3</xdr:col>
          <xdr:colOff>419100</xdr:colOff>
          <xdr:row>110</xdr:row>
          <xdr:rowOff>213360</xdr:rowOff>
        </xdr:to>
        <xdr:sp macro="" textlink="">
          <xdr:nvSpPr>
            <xdr:cNvPr id="12497" name="Check Box 209" hidden="1">
              <a:extLst>
                <a:ext uri="{63B3BB69-23CF-44E3-9099-C40C66FF867C}">
                  <a14:compatExt spid="_x0000_s12497"/>
                </a:ext>
                <a:ext uri="{FF2B5EF4-FFF2-40B4-BE49-F238E27FC236}">
                  <a16:creationId xmlns:a16="http://schemas.microsoft.com/office/drawing/2014/main" id="{00000000-0008-0000-0300-0000D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111</xdr:row>
          <xdr:rowOff>0</xdr:rowOff>
        </xdr:from>
        <xdr:to>
          <xdr:col>3</xdr:col>
          <xdr:colOff>419100</xdr:colOff>
          <xdr:row>111</xdr:row>
          <xdr:rowOff>213360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  <a:ext uri="{FF2B5EF4-FFF2-40B4-BE49-F238E27FC236}">
                  <a16:creationId xmlns:a16="http://schemas.microsoft.com/office/drawing/2014/main" id="{00000000-0008-0000-0300-0000D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111</xdr:row>
          <xdr:rowOff>0</xdr:rowOff>
        </xdr:from>
        <xdr:to>
          <xdr:col>3</xdr:col>
          <xdr:colOff>419100</xdr:colOff>
          <xdr:row>111</xdr:row>
          <xdr:rowOff>213360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  <a:ext uri="{FF2B5EF4-FFF2-40B4-BE49-F238E27FC236}">
                  <a16:creationId xmlns:a16="http://schemas.microsoft.com/office/drawing/2014/main" id="{00000000-0008-0000-0300-0000D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112</xdr:row>
          <xdr:rowOff>0</xdr:rowOff>
        </xdr:from>
        <xdr:to>
          <xdr:col>3</xdr:col>
          <xdr:colOff>419100</xdr:colOff>
          <xdr:row>112</xdr:row>
          <xdr:rowOff>213360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  <a:ext uri="{FF2B5EF4-FFF2-40B4-BE49-F238E27FC236}">
                  <a16:creationId xmlns:a16="http://schemas.microsoft.com/office/drawing/2014/main" id="{00000000-0008-0000-0300-0000D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112</xdr:row>
          <xdr:rowOff>0</xdr:rowOff>
        </xdr:from>
        <xdr:to>
          <xdr:col>3</xdr:col>
          <xdr:colOff>419100</xdr:colOff>
          <xdr:row>112</xdr:row>
          <xdr:rowOff>213360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  <a:ext uri="{FF2B5EF4-FFF2-40B4-BE49-F238E27FC236}">
                  <a16:creationId xmlns:a16="http://schemas.microsoft.com/office/drawing/2014/main" id="{00000000-0008-0000-0300-0000D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112</xdr:row>
          <xdr:rowOff>0</xdr:rowOff>
        </xdr:from>
        <xdr:to>
          <xdr:col>3</xdr:col>
          <xdr:colOff>419100</xdr:colOff>
          <xdr:row>112</xdr:row>
          <xdr:rowOff>213360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  <a:ext uri="{FF2B5EF4-FFF2-40B4-BE49-F238E27FC236}">
                  <a16:creationId xmlns:a16="http://schemas.microsoft.com/office/drawing/2014/main" id="{00000000-0008-0000-0300-0000D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113</xdr:row>
          <xdr:rowOff>0</xdr:rowOff>
        </xdr:from>
        <xdr:to>
          <xdr:col>3</xdr:col>
          <xdr:colOff>419100</xdr:colOff>
          <xdr:row>113</xdr:row>
          <xdr:rowOff>213360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  <a:ext uri="{FF2B5EF4-FFF2-40B4-BE49-F238E27FC236}">
                  <a16:creationId xmlns:a16="http://schemas.microsoft.com/office/drawing/2014/main" id="{00000000-0008-0000-0300-0000D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113</xdr:row>
          <xdr:rowOff>0</xdr:rowOff>
        </xdr:from>
        <xdr:to>
          <xdr:col>3</xdr:col>
          <xdr:colOff>419100</xdr:colOff>
          <xdr:row>113</xdr:row>
          <xdr:rowOff>213360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  <a:ext uri="{FF2B5EF4-FFF2-40B4-BE49-F238E27FC236}">
                  <a16:creationId xmlns:a16="http://schemas.microsoft.com/office/drawing/2014/main" id="{00000000-0008-0000-0300-0000D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114</xdr:row>
          <xdr:rowOff>0</xdr:rowOff>
        </xdr:from>
        <xdr:to>
          <xdr:col>3</xdr:col>
          <xdr:colOff>419100</xdr:colOff>
          <xdr:row>114</xdr:row>
          <xdr:rowOff>213360</xdr:rowOff>
        </xdr:to>
        <xdr:sp macro="" textlink="">
          <xdr:nvSpPr>
            <xdr:cNvPr id="12505" name="Check Box 217" hidden="1">
              <a:extLst>
                <a:ext uri="{63B3BB69-23CF-44E3-9099-C40C66FF867C}">
                  <a14:compatExt spid="_x0000_s12505"/>
                </a:ext>
                <a:ext uri="{FF2B5EF4-FFF2-40B4-BE49-F238E27FC236}">
                  <a16:creationId xmlns:a16="http://schemas.microsoft.com/office/drawing/2014/main" id="{00000000-0008-0000-0300-0000D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114</xdr:row>
          <xdr:rowOff>0</xdr:rowOff>
        </xdr:from>
        <xdr:to>
          <xdr:col>3</xdr:col>
          <xdr:colOff>419100</xdr:colOff>
          <xdr:row>114</xdr:row>
          <xdr:rowOff>213360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  <a:ext uri="{FF2B5EF4-FFF2-40B4-BE49-F238E27FC236}">
                  <a16:creationId xmlns:a16="http://schemas.microsoft.com/office/drawing/2014/main" id="{00000000-0008-0000-0300-0000D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115</xdr:row>
          <xdr:rowOff>0</xdr:rowOff>
        </xdr:from>
        <xdr:to>
          <xdr:col>3</xdr:col>
          <xdr:colOff>419100</xdr:colOff>
          <xdr:row>115</xdr:row>
          <xdr:rowOff>213360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  <a:ext uri="{FF2B5EF4-FFF2-40B4-BE49-F238E27FC236}">
                  <a16:creationId xmlns:a16="http://schemas.microsoft.com/office/drawing/2014/main" id="{00000000-0008-0000-0300-0000D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115</xdr:row>
          <xdr:rowOff>0</xdr:rowOff>
        </xdr:from>
        <xdr:to>
          <xdr:col>3</xdr:col>
          <xdr:colOff>419100</xdr:colOff>
          <xdr:row>115</xdr:row>
          <xdr:rowOff>213360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  <a:ext uri="{FF2B5EF4-FFF2-40B4-BE49-F238E27FC236}">
                  <a16:creationId xmlns:a16="http://schemas.microsoft.com/office/drawing/2014/main" id="{00000000-0008-0000-0300-0000D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116</xdr:row>
          <xdr:rowOff>0</xdr:rowOff>
        </xdr:from>
        <xdr:to>
          <xdr:col>3</xdr:col>
          <xdr:colOff>419100</xdr:colOff>
          <xdr:row>116</xdr:row>
          <xdr:rowOff>213360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  <a:ext uri="{FF2B5EF4-FFF2-40B4-BE49-F238E27FC236}">
                  <a16:creationId xmlns:a16="http://schemas.microsoft.com/office/drawing/2014/main" id="{00000000-0008-0000-0300-0000D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116</xdr:row>
          <xdr:rowOff>0</xdr:rowOff>
        </xdr:from>
        <xdr:to>
          <xdr:col>3</xdr:col>
          <xdr:colOff>419100</xdr:colOff>
          <xdr:row>116</xdr:row>
          <xdr:rowOff>213360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  <a:ext uri="{FF2B5EF4-FFF2-40B4-BE49-F238E27FC236}">
                  <a16:creationId xmlns:a16="http://schemas.microsoft.com/office/drawing/2014/main" id="{00000000-0008-0000-0300-0000D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117</xdr:row>
          <xdr:rowOff>0</xdr:rowOff>
        </xdr:from>
        <xdr:to>
          <xdr:col>3</xdr:col>
          <xdr:colOff>419100</xdr:colOff>
          <xdr:row>118</xdr:row>
          <xdr:rowOff>7620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  <a:ext uri="{FF2B5EF4-FFF2-40B4-BE49-F238E27FC236}">
                  <a16:creationId xmlns:a16="http://schemas.microsoft.com/office/drawing/2014/main" id="{00000000-0008-0000-0300-0000D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117</xdr:row>
          <xdr:rowOff>0</xdr:rowOff>
        </xdr:from>
        <xdr:to>
          <xdr:col>3</xdr:col>
          <xdr:colOff>419100</xdr:colOff>
          <xdr:row>118</xdr:row>
          <xdr:rowOff>7620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  <a:ext uri="{FF2B5EF4-FFF2-40B4-BE49-F238E27FC236}">
                  <a16:creationId xmlns:a16="http://schemas.microsoft.com/office/drawing/2014/main" id="{00000000-0008-0000-0300-0000E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118</xdr:row>
          <xdr:rowOff>0</xdr:rowOff>
        </xdr:from>
        <xdr:to>
          <xdr:col>3</xdr:col>
          <xdr:colOff>419100</xdr:colOff>
          <xdr:row>119</xdr:row>
          <xdr:rowOff>7620</xdr:rowOff>
        </xdr:to>
        <xdr:sp macro="" textlink="">
          <xdr:nvSpPr>
            <xdr:cNvPr id="12513" name="Check Box 225" hidden="1">
              <a:extLst>
                <a:ext uri="{63B3BB69-23CF-44E3-9099-C40C66FF867C}">
                  <a14:compatExt spid="_x0000_s12513"/>
                </a:ext>
                <a:ext uri="{FF2B5EF4-FFF2-40B4-BE49-F238E27FC236}">
                  <a16:creationId xmlns:a16="http://schemas.microsoft.com/office/drawing/2014/main" id="{00000000-0008-0000-0300-0000E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118</xdr:row>
          <xdr:rowOff>0</xdr:rowOff>
        </xdr:from>
        <xdr:to>
          <xdr:col>3</xdr:col>
          <xdr:colOff>419100</xdr:colOff>
          <xdr:row>119</xdr:row>
          <xdr:rowOff>7620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  <a:ext uri="{FF2B5EF4-FFF2-40B4-BE49-F238E27FC236}">
                  <a16:creationId xmlns:a16="http://schemas.microsoft.com/office/drawing/2014/main" id="{00000000-0008-0000-0300-0000E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119</xdr:row>
          <xdr:rowOff>0</xdr:rowOff>
        </xdr:from>
        <xdr:to>
          <xdr:col>3</xdr:col>
          <xdr:colOff>419100</xdr:colOff>
          <xdr:row>120</xdr:row>
          <xdr:rowOff>7620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  <a:ext uri="{FF2B5EF4-FFF2-40B4-BE49-F238E27FC236}">
                  <a16:creationId xmlns:a16="http://schemas.microsoft.com/office/drawing/2014/main" id="{00000000-0008-0000-0300-0000E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119</xdr:row>
          <xdr:rowOff>0</xdr:rowOff>
        </xdr:from>
        <xdr:to>
          <xdr:col>3</xdr:col>
          <xdr:colOff>419100</xdr:colOff>
          <xdr:row>120</xdr:row>
          <xdr:rowOff>7620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  <a:ext uri="{FF2B5EF4-FFF2-40B4-BE49-F238E27FC236}">
                  <a16:creationId xmlns:a16="http://schemas.microsoft.com/office/drawing/2014/main" id="{00000000-0008-0000-0300-0000E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120</xdr:row>
          <xdr:rowOff>0</xdr:rowOff>
        </xdr:from>
        <xdr:to>
          <xdr:col>3</xdr:col>
          <xdr:colOff>419100</xdr:colOff>
          <xdr:row>121</xdr:row>
          <xdr:rowOff>7620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  <a:ext uri="{FF2B5EF4-FFF2-40B4-BE49-F238E27FC236}">
                  <a16:creationId xmlns:a16="http://schemas.microsoft.com/office/drawing/2014/main" id="{00000000-0008-0000-0300-0000E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120</xdr:row>
          <xdr:rowOff>0</xdr:rowOff>
        </xdr:from>
        <xdr:to>
          <xdr:col>3</xdr:col>
          <xdr:colOff>419100</xdr:colOff>
          <xdr:row>121</xdr:row>
          <xdr:rowOff>7620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  <a:ext uri="{FF2B5EF4-FFF2-40B4-BE49-F238E27FC236}">
                  <a16:creationId xmlns:a16="http://schemas.microsoft.com/office/drawing/2014/main" id="{00000000-0008-0000-0300-0000E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121</xdr:row>
          <xdr:rowOff>0</xdr:rowOff>
        </xdr:from>
        <xdr:to>
          <xdr:col>3</xdr:col>
          <xdr:colOff>419100</xdr:colOff>
          <xdr:row>122</xdr:row>
          <xdr:rowOff>7620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  <a:ext uri="{FF2B5EF4-FFF2-40B4-BE49-F238E27FC236}">
                  <a16:creationId xmlns:a16="http://schemas.microsoft.com/office/drawing/2014/main" id="{00000000-0008-0000-0300-0000E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121</xdr:row>
          <xdr:rowOff>0</xdr:rowOff>
        </xdr:from>
        <xdr:to>
          <xdr:col>3</xdr:col>
          <xdr:colOff>419100</xdr:colOff>
          <xdr:row>122</xdr:row>
          <xdr:rowOff>7620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  <a:ext uri="{FF2B5EF4-FFF2-40B4-BE49-F238E27FC236}">
                  <a16:creationId xmlns:a16="http://schemas.microsoft.com/office/drawing/2014/main" id="{00000000-0008-0000-0300-0000E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122</xdr:row>
          <xdr:rowOff>0</xdr:rowOff>
        </xdr:from>
        <xdr:to>
          <xdr:col>3</xdr:col>
          <xdr:colOff>419100</xdr:colOff>
          <xdr:row>123</xdr:row>
          <xdr:rowOff>7620</xdr:rowOff>
        </xdr:to>
        <xdr:sp macro="" textlink="">
          <xdr:nvSpPr>
            <xdr:cNvPr id="12521" name="Check Box 233" hidden="1">
              <a:extLst>
                <a:ext uri="{63B3BB69-23CF-44E3-9099-C40C66FF867C}">
                  <a14:compatExt spid="_x0000_s12521"/>
                </a:ext>
                <a:ext uri="{FF2B5EF4-FFF2-40B4-BE49-F238E27FC236}">
                  <a16:creationId xmlns:a16="http://schemas.microsoft.com/office/drawing/2014/main" id="{00000000-0008-0000-0300-0000E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122</xdr:row>
          <xdr:rowOff>0</xdr:rowOff>
        </xdr:from>
        <xdr:to>
          <xdr:col>3</xdr:col>
          <xdr:colOff>419100</xdr:colOff>
          <xdr:row>123</xdr:row>
          <xdr:rowOff>7620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  <a:ext uri="{FF2B5EF4-FFF2-40B4-BE49-F238E27FC236}">
                  <a16:creationId xmlns:a16="http://schemas.microsoft.com/office/drawing/2014/main" id="{00000000-0008-0000-0300-0000E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123</xdr:row>
          <xdr:rowOff>0</xdr:rowOff>
        </xdr:from>
        <xdr:to>
          <xdr:col>3</xdr:col>
          <xdr:colOff>419100</xdr:colOff>
          <xdr:row>124</xdr:row>
          <xdr:rowOff>7620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  <a:ext uri="{FF2B5EF4-FFF2-40B4-BE49-F238E27FC236}">
                  <a16:creationId xmlns:a16="http://schemas.microsoft.com/office/drawing/2014/main" id="{00000000-0008-0000-0300-0000E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123</xdr:row>
          <xdr:rowOff>0</xdr:rowOff>
        </xdr:from>
        <xdr:to>
          <xdr:col>3</xdr:col>
          <xdr:colOff>419100</xdr:colOff>
          <xdr:row>124</xdr:row>
          <xdr:rowOff>7620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  <a:ext uri="{FF2B5EF4-FFF2-40B4-BE49-F238E27FC236}">
                  <a16:creationId xmlns:a16="http://schemas.microsoft.com/office/drawing/2014/main" id="{00000000-0008-0000-0300-0000E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124</xdr:row>
          <xdr:rowOff>0</xdr:rowOff>
        </xdr:from>
        <xdr:to>
          <xdr:col>3</xdr:col>
          <xdr:colOff>419100</xdr:colOff>
          <xdr:row>125</xdr:row>
          <xdr:rowOff>7620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  <a:ext uri="{FF2B5EF4-FFF2-40B4-BE49-F238E27FC236}">
                  <a16:creationId xmlns:a16="http://schemas.microsoft.com/office/drawing/2014/main" id="{00000000-0008-0000-0300-0000E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124</xdr:row>
          <xdr:rowOff>0</xdr:rowOff>
        </xdr:from>
        <xdr:to>
          <xdr:col>3</xdr:col>
          <xdr:colOff>419100</xdr:colOff>
          <xdr:row>125</xdr:row>
          <xdr:rowOff>7620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  <a:ext uri="{FF2B5EF4-FFF2-40B4-BE49-F238E27FC236}">
                  <a16:creationId xmlns:a16="http://schemas.microsoft.com/office/drawing/2014/main" id="{00000000-0008-0000-0300-0000E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125</xdr:row>
          <xdr:rowOff>0</xdr:rowOff>
        </xdr:from>
        <xdr:to>
          <xdr:col>3</xdr:col>
          <xdr:colOff>419100</xdr:colOff>
          <xdr:row>126</xdr:row>
          <xdr:rowOff>7620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  <a:ext uri="{FF2B5EF4-FFF2-40B4-BE49-F238E27FC236}">
                  <a16:creationId xmlns:a16="http://schemas.microsoft.com/office/drawing/2014/main" id="{00000000-0008-0000-0300-0000E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125</xdr:row>
          <xdr:rowOff>0</xdr:rowOff>
        </xdr:from>
        <xdr:to>
          <xdr:col>3</xdr:col>
          <xdr:colOff>419100</xdr:colOff>
          <xdr:row>126</xdr:row>
          <xdr:rowOff>7620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  <a:ext uri="{FF2B5EF4-FFF2-40B4-BE49-F238E27FC236}">
                  <a16:creationId xmlns:a16="http://schemas.microsoft.com/office/drawing/2014/main" id="{00000000-0008-0000-0300-0000F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126</xdr:row>
          <xdr:rowOff>0</xdr:rowOff>
        </xdr:from>
        <xdr:to>
          <xdr:col>3</xdr:col>
          <xdr:colOff>419100</xdr:colOff>
          <xdr:row>127</xdr:row>
          <xdr:rowOff>7620</xdr:rowOff>
        </xdr:to>
        <xdr:sp macro="" textlink="">
          <xdr:nvSpPr>
            <xdr:cNvPr id="12529" name="Check Box 241" hidden="1">
              <a:extLst>
                <a:ext uri="{63B3BB69-23CF-44E3-9099-C40C66FF867C}">
                  <a14:compatExt spid="_x0000_s12529"/>
                </a:ext>
                <a:ext uri="{FF2B5EF4-FFF2-40B4-BE49-F238E27FC236}">
                  <a16:creationId xmlns:a16="http://schemas.microsoft.com/office/drawing/2014/main" id="{00000000-0008-0000-0300-0000F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126</xdr:row>
          <xdr:rowOff>0</xdr:rowOff>
        </xdr:from>
        <xdr:to>
          <xdr:col>3</xdr:col>
          <xdr:colOff>419100</xdr:colOff>
          <xdr:row>127</xdr:row>
          <xdr:rowOff>7620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  <a:ext uri="{FF2B5EF4-FFF2-40B4-BE49-F238E27FC236}">
                  <a16:creationId xmlns:a16="http://schemas.microsoft.com/office/drawing/2014/main" id="{00000000-0008-0000-0300-0000F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127</xdr:row>
          <xdr:rowOff>0</xdr:rowOff>
        </xdr:from>
        <xdr:to>
          <xdr:col>3</xdr:col>
          <xdr:colOff>419100</xdr:colOff>
          <xdr:row>128</xdr:row>
          <xdr:rowOff>7620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  <a:ext uri="{FF2B5EF4-FFF2-40B4-BE49-F238E27FC236}">
                  <a16:creationId xmlns:a16="http://schemas.microsoft.com/office/drawing/2014/main" id="{00000000-0008-0000-0300-0000F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127</xdr:row>
          <xdr:rowOff>0</xdr:rowOff>
        </xdr:from>
        <xdr:to>
          <xdr:col>3</xdr:col>
          <xdr:colOff>419100</xdr:colOff>
          <xdr:row>128</xdr:row>
          <xdr:rowOff>7620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  <a:ext uri="{FF2B5EF4-FFF2-40B4-BE49-F238E27FC236}">
                  <a16:creationId xmlns:a16="http://schemas.microsoft.com/office/drawing/2014/main" id="{00000000-0008-0000-0300-0000F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128</xdr:row>
          <xdr:rowOff>0</xdr:rowOff>
        </xdr:from>
        <xdr:to>
          <xdr:col>3</xdr:col>
          <xdr:colOff>419100</xdr:colOff>
          <xdr:row>129</xdr:row>
          <xdr:rowOff>7620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  <a:ext uri="{FF2B5EF4-FFF2-40B4-BE49-F238E27FC236}">
                  <a16:creationId xmlns:a16="http://schemas.microsoft.com/office/drawing/2014/main" id="{00000000-0008-0000-0300-0000F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128</xdr:row>
          <xdr:rowOff>0</xdr:rowOff>
        </xdr:from>
        <xdr:to>
          <xdr:col>3</xdr:col>
          <xdr:colOff>419100</xdr:colOff>
          <xdr:row>129</xdr:row>
          <xdr:rowOff>7620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  <a:ext uri="{FF2B5EF4-FFF2-40B4-BE49-F238E27FC236}">
                  <a16:creationId xmlns:a16="http://schemas.microsoft.com/office/drawing/2014/main" id="{00000000-0008-0000-0300-0000F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129</xdr:row>
          <xdr:rowOff>0</xdr:rowOff>
        </xdr:from>
        <xdr:to>
          <xdr:col>3</xdr:col>
          <xdr:colOff>419100</xdr:colOff>
          <xdr:row>130</xdr:row>
          <xdr:rowOff>7620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  <a:ext uri="{FF2B5EF4-FFF2-40B4-BE49-F238E27FC236}">
                  <a16:creationId xmlns:a16="http://schemas.microsoft.com/office/drawing/2014/main" id="{00000000-0008-0000-0300-0000F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129</xdr:row>
          <xdr:rowOff>0</xdr:rowOff>
        </xdr:from>
        <xdr:to>
          <xdr:col>3</xdr:col>
          <xdr:colOff>419100</xdr:colOff>
          <xdr:row>130</xdr:row>
          <xdr:rowOff>7620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  <a:ext uri="{FF2B5EF4-FFF2-40B4-BE49-F238E27FC236}">
                  <a16:creationId xmlns:a16="http://schemas.microsoft.com/office/drawing/2014/main" id="{00000000-0008-0000-0300-0000F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130</xdr:row>
          <xdr:rowOff>0</xdr:rowOff>
        </xdr:from>
        <xdr:to>
          <xdr:col>3</xdr:col>
          <xdr:colOff>419100</xdr:colOff>
          <xdr:row>131</xdr:row>
          <xdr:rowOff>7620</xdr:rowOff>
        </xdr:to>
        <xdr:sp macro="" textlink="">
          <xdr:nvSpPr>
            <xdr:cNvPr id="12537" name="Check Box 249" hidden="1">
              <a:extLst>
                <a:ext uri="{63B3BB69-23CF-44E3-9099-C40C66FF867C}">
                  <a14:compatExt spid="_x0000_s12537"/>
                </a:ext>
                <a:ext uri="{FF2B5EF4-FFF2-40B4-BE49-F238E27FC236}">
                  <a16:creationId xmlns:a16="http://schemas.microsoft.com/office/drawing/2014/main" id="{00000000-0008-0000-0300-0000F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130</xdr:row>
          <xdr:rowOff>0</xdr:rowOff>
        </xdr:from>
        <xdr:to>
          <xdr:col>3</xdr:col>
          <xdr:colOff>419100</xdr:colOff>
          <xdr:row>131</xdr:row>
          <xdr:rowOff>7620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  <a:ext uri="{FF2B5EF4-FFF2-40B4-BE49-F238E27FC236}">
                  <a16:creationId xmlns:a16="http://schemas.microsoft.com/office/drawing/2014/main" id="{00000000-0008-0000-0300-0000F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131</xdr:row>
          <xdr:rowOff>0</xdr:rowOff>
        </xdr:from>
        <xdr:to>
          <xdr:col>3</xdr:col>
          <xdr:colOff>419100</xdr:colOff>
          <xdr:row>132</xdr:row>
          <xdr:rowOff>7620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  <a:ext uri="{FF2B5EF4-FFF2-40B4-BE49-F238E27FC236}">
                  <a16:creationId xmlns:a16="http://schemas.microsoft.com/office/drawing/2014/main" id="{00000000-0008-0000-0300-0000F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131</xdr:row>
          <xdr:rowOff>0</xdr:rowOff>
        </xdr:from>
        <xdr:to>
          <xdr:col>3</xdr:col>
          <xdr:colOff>419100</xdr:colOff>
          <xdr:row>132</xdr:row>
          <xdr:rowOff>7620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  <a:ext uri="{FF2B5EF4-FFF2-40B4-BE49-F238E27FC236}">
                  <a16:creationId xmlns:a16="http://schemas.microsoft.com/office/drawing/2014/main" id="{00000000-0008-0000-0300-0000F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132</xdr:row>
          <xdr:rowOff>0</xdr:rowOff>
        </xdr:from>
        <xdr:to>
          <xdr:col>3</xdr:col>
          <xdr:colOff>419100</xdr:colOff>
          <xdr:row>133</xdr:row>
          <xdr:rowOff>7620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  <a:ext uri="{FF2B5EF4-FFF2-40B4-BE49-F238E27FC236}">
                  <a16:creationId xmlns:a16="http://schemas.microsoft.com/office/drawing/2014/main" id="{00000000-0008-0000-0300-0000F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132</xdr:row>
          <xdr:rowOff>0</xdr:rowOff>
        </xdr:from>
        <xdr:to>
          <xdr:col>3</xdr:col>
          <xdr:colOff>419100</xdr:colOff>
          <xdr:row>133</xdr:row>
          <xdr:rowOff>7620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  <a:ext uri="{FF2B5EF4-FFF2-40B4-BE49-F238E27FC236}">
                  <a16:creationId xmlns:a16="http://schemas.microsoft.com/office/drawing/2014/main" id="{00000000-0008-0000-0300-0000F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133</xdr:row>
          <xdr:rowOff>0</xdr:rowOff>
        </xdr:from>
        <xdr:to>
          <xdr:col>3</xdr:col>
          <xdr:colOff>419100</xdr:colOff>
          <xdr:row>134</xdr:row>
          <xdr:rowOff>7620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  <a:ext uri="{FF2B5EF4-FFF2-40B4-BE49-F238E27FC236}">
                  <a16:creationId xmlns:a16="http://schemas.microsoft.com/office/drawing/2014/main" id="{00000000-0008-0000-0300-0000F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133</xdr:row>
          <xdr:rowOff>0</xdr:rowOff>
        </xdr:from>
        <xdr:to>
          <xdr:col>3</xdr:col>
          <xdr:colOff>419100</xdr:colOff>
          <xdr:row>134</xdr:row>
          <xdr:rowOff>7620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  <a:ext uri="{FF2B5EF4-FFF2-40B4-BE49-F238E27FC236}">
                  <a16:creationId xmlns:a16="http://schemas.microsoft.com/office/drawing/2014/main" id="{00000000-0008-0000-0300-00000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134</xdr:row>
          <xdr:rowOff>0</xdr:rowOff>
        </xdr:from>
        <xdr:to>
          <xdr:col>3</xdr:col>
          <xdr:colOff>419100</xdr:colOff>
          <xdr:row>135</xdr:row>
          <xdr:rowOff>7620</xdr:rowOff>
        </xdr:to>
        <xdr:sp macro="" textlink="">
          <xdr:nvSpPr>
            <xdr:cNvPr id="12545" name="Check Box 257" hidden="1">
              <a:extLst>
                <a:ext uri="{63B3BB69-23CF-44E3-9099-C40C66FF867C}">
                  <a14:compatExt spid="_x0000_s12545"/>
                </a:ext>
                <a:ext uri="{FF2B5EF4-FFF2-40B4-BE49-F238E27FC236}">
                  <a16:creationId xmlns:a16="http://schemas.microsoft.com/office/drawing/2014/main" id="{00000000-0008-0000-0300-00000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134</xdr:row>
          <xdr:rowOff>0</xdr:rowOff>
        </xdr:from>
        <xdr:to>
          <xdr:col>3</xdr:col>
          <xdr:colOff>419100</xdr:colOff>
          <xdr:row>135</xdr:row>
          <xdr:rowOff>7620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  <a:ext uri="{FF2B5EF4-FFF2-40B4-BE49-F238E27FC236}">
                  <a16:creationId xmlns:a16="http://schemas.microsoft.com/office/drawing/2014/main" id="{00000000-0008-0000-0300-00000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135</xdr:row>
          <xdr:rowOff>0</xdr:rowOff>
        </xdr:from>
        <xdr:to>
          <xdr:col>3</xdr:col>
          <xdr:colOff>419100</xdr:colOff>
          <xdr:row>136</xdr:row>
          <xdr:rowOff>7620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3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135</xdr:row>
          <xdr:rowOff>0</xdr:rowOff>
        </xdr:from>
        <xdr:to>
          <xdr:col>3</xdr:col>
          <xdr:colOff>419100</xdr:colOff>
          <xdr:row>136</xdr:row>
          <xdr:rowOff>7620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  <a:ext uri="{FF2B5EF4-FFF2-40B4-BE49-F238E27FC236}">
                  <a16:creationId xmlns:a16="http://schemas.microsoft.com/office/drawing/2014/main" id="{00000000-0008-0000-0300-00000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136</xdr:row>
          <xdr:rowOff>0</xdr:rowOff>
        </xdr:from>
        <xdr:to>
          <xdr:col>3</xdr:col>
          <xdr:colOff>419100</xdr:colOff>
          <xdr:row>137</xdr:row>
          <xdr:rowOff>7620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  <a:ext uri="{FF2B5EF4-FFF2-40B4-BE49-F238E27FC236}">
                  <a16:creationId xmlns:a16="http://schemas.microsoft.com/office/drawing/2014/main" id="{00000000-0008-0000-0300-00000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136</xdr:row>
          <xdr:rowOff>0</xdr:rowOff>
        </xdr:from>
        <xdr:to>
          <xdr:col>3</xdr:col>
          <xdr:colOff>419100</xdr:colOff>
          <xdr:row>137</xdr:row>
          <xdr:rowOff>7620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3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137</xdr:row>
          <xdr:rowOff>0</xdr:rowOff>
        </xdr:from>
        <xdr:to>
          <xdr:col>3</xdr:col>
          <xdr:colOff>419100</xdr:colOff>
          <xdr:row>138</xdr:row>
          <xdr:rowOff>7620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  <a:ext uri="{FF2B5EF4-FFF2-40B4-BE49-F238E27FC236}">
                  <a16:creationId xmlns:a16="http://schemas.microsoft.com/office/drawing/2014/main" id="{00000000-0008-0000-0300-00000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137</xdr:row>
          <xdr:rowOff>0</xdr:rowOff>
        </xdr:from>
        <xdr:to>
          <xdr:col>3</xdr:col>
          <xdr:colOff>419100</xdr:colOff>
          <xdr:row>138</xdr:row>
          <xdr:rowOff>7620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3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138</xdr:row>
          <xdr:rowOff>0</xdr:rowOff>
        </xdr:from>
        <xdr:to>
          <xdr:col>3</xdr:col>
          <xdr:colOff>419100</xdr:colOff>
          <xdr:row>139</xdr:row>
          <xdr:rowOff>7620</xdr:rowOff>
        </xdr:to>
        <xdr:sp macro="" textlink="">
          <xdr:nvSpPr>
            <xdr:cNvPr id="12553" name="Check Box 265" hidden="1">
              <a:extLst>
                <a:ext uri="{63B3BB69-23CF-44E3-9099-C40C66FF867C}">
                  <a14:compatExt spid="_x0000_s12553"/>
                </a:ext>
                <a:ext uri="{FF2B5EF4-FFF2-40B4-BE49-F238E27FC236}">
                  <a16:creationId xmlns:a16="http://schemas.microsoft.com/office/drawing/2014/main" id="{00000000-0008-0000-0300-00000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138</xdr:row>
          <xdr:rowOff>0</xdr:rowOff>
        </xdr:from>
        <xdr:to>
          <xdr:col>3</xdr:col>
          <xdr:colOff>419100</xdr:colOff>
          <xdr:row>139</xdr:row>
          <xdr:rowOff>7620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  <a:ext uri="{FF2B5EF4-FFF2-40B4-BE49-F238E27FC236}">
                  <a16:creationId xmlns:a16="http://schemas.microsoft.com/office/drawing/2014/main" id="{00000000-0008-0000-0300-00000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139</xdr:row>
          <xdr:rowOff>0</xdr:rowOff>
        </xdr:from>
        <xdr:to>
          <xdr:col>3</xdr:col>
          <xdr:colOff>419100</xdr:colOff>
          <xdr:row>140</xdr:row>
          <xdr:rowOff>7620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  <a:ext uri="{FF2B5EF4-FFF2-40B4-BE49-F238E27FC236}">
                  <a16:creationId xmlns:a16="http://schemas.microsoft.com/office/drawing/2014/main" id="{00000000-0008-0000-0300-00000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139</xdr:row>
          <xdr:rowOff>0</xdr:rowOff>
        </xdr:from>
        <xdr:to>
          <xdr:col>3</xdr:col>
          <xdr:colOff>419100</xdr:colOff>
          <xdr:row>140</xdr:row>
          <xdr:rowOff>7620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  <a:ext uri="{FF2B5EF4-FFF2-40B4-BE49-F238E27FC236}">
                  <a16:creationId xmlns:a16="http://schemas.microsoft.com/office/drawing/2014/main" id="{00000000-0008-0000-0300-00000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140</xdr:row>
          <xdr:rowOff>0</xdr:rowOff>
        </xdr:from>
        <xdr:to>
          <xdr:col>3</xdr:col>
          <xdr:colOff>419100</xdr:colOff>
          <xdr:row>141</xdr:row>
          <xdr:rowOff>7620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  <a:ext uri="{FF2B5EF4-FFF2-40B4-BE49-F238E27FC236}">
                  <a16:creationId xmlns:a16="http://schemas.microsoft.com/office/drawing/2014/main" id="{00000000-0008-0000-0300-00000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140</xdr:row>
          <xdr:rowOff>0</xdr:rowOff>
        </xdr:from>
        <xdr:to>
          <xdr:col>3</xdr:col>
          <xdr:colOff>419100</xdr:colOff>
          <xdr:row>141</xdr:row>
          <xdr:rowOff>7620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  <a:ext uri="{FF2B5EF4-FFF2-40B4-BE49-F238E27FC236}">
                  <a16:creationId xmlns:a16="http://schemas.microsoft.com/office/drawing/2014/main" id="{00000000-0008-0000-0300-00000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141</xdr:row>
          <xdr:rowOff>0</xdr:rowOff>
        </xdr:from>
        <xdr:to>
          <xdr:col>3</xdr:col>
          <xdr:colOff>419100</xdr:colOff>
          <xdr:row>142</xdr:row>
          <xdr:rowOff>7620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  <a:ext uri="{FF2B5EF4-FFF2-40B4-BE49-F238E27FC236}">
                  <a16:creationId xmlns:a16="http://schemas.microsoft.com/office/drawing/2014/main" id="{00000000-0008-0000-0300-00000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141</xdr:row>
          <xdr:rowOff>0</xdr:rowOff>
        </xdr:from>
        <xdr:to>
          <xdr:col>3</xdr:col>
          <xdr:colOff>419100</xdr:colOff>
          <xdr:row>142</xdr:row>
          <xdr:rowOff>7620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  <a:ext uri="{FF2B5EF4-FFF2-40B4-BE49-F238E27FC236}">
                  <a16:creationId xmlns:a16="http://schemas.microsoft.com/office/drawing/2014/main" id="{00000000-0008-0000-0300-00001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142</xdr:row>
          <xdr:rowOff>0</xdr:rowOff>
        </xdr:from>
        <xdr:to>
          <xdr:col>3</xdr:col>
          <xdr:colOff>419100</xdr:colOff>
          <xdr:row>143</xdr:row>
          <xdr:rowOff>7620</xdr:rowOff>
        </xdr:to>
        <xdr:sp macro="" textlink="">
          <xdr:nvSpPr>
            <xdr:cNvPr id="12561" name="Check Box 273" hidden="1">
              <a:extLst>
                <a:ext uri="{63B3BB69-23CF-44E3-9099-C40C66FF867C}">
                  <a14:compatExt spid="_x0000_s12561"/>
                </a:ext>
                <a:ext uri="{FF2B5EF4-FFF2-40B4-BE49-F238E27FC236}">
                  <a16:creationId xmlns:a16="http://schemas.microsoft.com/office/drawing/2014/main" id="{00000000-0008-0000-0300-00001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142</xdr:row>
          <xdr:rowOff>0</xdr:rowOff>
        </xdr:from>
        <xdr:to>
          <xdr:col>3</xdr:col>
          <xdr:colOff>419100</xdr:colOff>
          <xdr:row>143</xdr:row>
          <xdr:rowOff>7620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  <a:ext uri="{FF2B5EF4-FFF2-40B4-BE49-F238E27FC236}">
                  <a16:creationId xmlns:a16="http://schemas.microsoft.com/office/drawing/2014/main" id="{00000000-0008-0000-0300-00001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143</xdr:row>
          <xdr:rowOff>0</xdr:rowOff>
        </xdr:from>
        <xdr:to>
          <xdr:col>3</xdr:col>
          <xdr:colOff>419100</xdr:colOff>
          <xdr:row>144</xdr:row>
          <xdr:rowOff>7620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  <a:ext uri="{FF2B5EF4-FFF2-40B4-BE49-F238E27FC236}">
                  <a16:creationId xmlns:a16="http://schemas.microsoft.com/office/drawing/2014/main" id="{00000000-0008-0000-0300-00001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143</xdr:row>
          <xdr:rowOff>0</xdr:rowOff>
        </xdr:from>
        <xdr:to>
          <xdr:col>3</xdr:col>
          <xdr:colOff>419100</xdr:colOff>
          <xdr:row>144</xdr:row>
          <xdr:rowOff>7620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  <a:ext uri="{FF2B5EF4-FFF2-40B4-BE49-F238E27FC236}">
                  <a16:creationId xmlns:a16="http://schemas.microsoft.com/office/drawing/2014/main" id="{00000000-0008-0000-0300-00001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144</xdr:row>
          <xdr:rowOff>0</xdr:rowOff>
        </xdr:from>
        <xdr:to>
          <xdr:col>3</xdr:col>
          <xdr:colOff>419100</xdr:colOff>
          <xdr:row>145</xdr:row>
          <xdr:rowOff>7620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  <a:ext uri="{FF2B5EF4-FFF2-40B4-BE49-F238E27FC236}">
                  <a16:creationId xmlns:a16="http://schemas.microsoft.com/office/drawing/2014/main" id="{00000000-0008-0000-0300-00001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144</xdr:row>
          <xdr:rowOff>0</xdr:rowOff>
        </xdr:from>
        <xdr:to>
          <xdr:col>3</xdr:col>
          <xdr:colOff>419100</xdr:colOff>
          <xdr:row>145</xdr:row>
          <xdr:rowOff>7620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  <a:ext uri="{FF2B5EF4-FFF2-40B4-BE49-F238E27FC236}">
                  <a16:creationId xmlns:a16="http://schemas.microsoft.com/office/drawing/2014/main" id="{00000000-0008-0000-0300-00001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145</xdr:row>
          <xdr:rowOff>0</xdr:rowOff>
        </xdr:from>
        <xdr:to>
          <xdr:col>3</xdr:col>
          <xdr:colOff>419100</xdr:colOff>
          <xdr:row>146</xdr:row>
          <xdr:rowOff>7620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  <a:ext uri="{FF2B5EF4-FFF2-40B4-BE49-F238E27FC236}">
                  <a16:creationId xmlns:a16="http://schemas.microsoft.com/office/drawing/2014/main" id="{00000000-0008-0000-0300-00001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145</xdr:row>
          <xdr:rowOff>0</xdr:rowOff>
        </xdr:from>
        <xdr:to>
          <xdr:col>3</xdr:col>
          <xdr:colOff>419100</xdr:colOff>
          <xdr:row>146</xdr:row>
          <xdr:rowOff>7620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  <a:ext uri="{FF2B5EF4-FFF2-40B4-BE49-F238E27FC236}">
                  <a16:creationId xmlns:a16="http://schemas.microsoft.com/office/drawing/2014/main" id="{00000000-0008-0000-0300-00001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146</xdr:row>
          <xdr:rowOff>0</xdr:rowOff>
        </xdr:from>
        <xdr:to>
          <xdr:col>3</xdr:col>
          <xdr:colOff>419100</xdr:colOff>
          <xdr:row>147</xdr:row>
          <xdr:rowOff>7620</xdr:rowOff>
        </xdr:to>
        <xdr:sp macro="" textlink="">
          <xdr:nvSpPr>
            <xdr:cNvPr id="12569" name="Check Box 281" hidden="1">
              <a:extLst>
                <a:ext uri="{63B3BB69-23CF-44E3-9099-C40C66FF867C}">
                  <a14:compatExt spid="_x0000_s12569"/>
                </a:ext>
                <a:ext uri="{FF2B5EF4-FFF2-40B4-BE49-F238E27FC236}">
                  <a16:creationId xmlns:a16="http://schemas.microsoft.com/office/drawing/2014/main" id="{00000000-0008-0000-0300-00001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146</xdr:row>
          <xdr:rowOff>0</xdr:rowOff>
        </xdr:from>
        <xdr:to>
          <xdr:col>3</xdr:col>
          <xdr:colOff>419100</xdr:colOff>
          <xdr:row>147</xdr:row>
          <xdr:rowOff>7620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  <a:ext uri="{FF2B5EF4-FFF2-40B4-BE49-F238E27FC236}">
                  <a16:creationId xmlns:a16="http://schemas.microsoft.com/office/drawing/2014/main" id="{00000000-0008-0000-0300-00001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147</xdr:row>
          <xdr:rowOff>0</xdr:rowOff>
        </xdr:from>
        <xdr:to>
          <xdr:col>3</xdr:col>
          <xdr:colOff>419100</xdr:colOff>
          <xdr:row>148</xdr:row>
          <xdr:rowOff>7620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  <a:ext uri="{FF2B5EF4-FFF2-40B4-BE49-F238E27FC236}">
                  <a16:creationId xmlns:a16="http://schemas.microsoft.com/office/drawing/2014/main" id="{00000000-0008-0000-0300-00001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147</xdr:row>
          <xdr:rowOff>0</xdr:rowOff>
        </xdr:from>
        <xdr:to>
          <xdr:col>3</xdr:col>
          <xdr:colOff>419100</xdr:colOff>
          <xdr:row>148</xdr:row>
          <xdr:rowOff>7620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  <a:ext uri="{FF2B5EF4-FFF2-40B4-BE49-F238E27FC236}">
                  <a16:creationId xmlns:a16="http://schemas.microsoft.com/office/drawing/2014/main" id="{00000000-0008-0000-0300-00001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148</xdr:row>
          <xdr:rowOff>0</xdr:rowOff>
        </xdr:from>
        <xdr:to>
          <xdr:col>3</xdr:col>
          <xdr:colOff>419100</xdr:colOff>
          <xdr:row>149</xdr:row>
          <xdr:rowOff>7620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  <a:ext uri="{FF2B5EF4-FFF2-40B4-BE49-F238E27FC236}">
                  <a16:creationId xmlns:a16="http://schemas.microsoft.com/office/drawing/2014/main" id="{00000000-0008-0000-0300-00001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148</xdr:row>
          <xdr:rowOff>0</xdr:rowOff>
        </xdr:from>
        <xdr:to>
          <xdr:col>3</xdr:col>
          <xdr:colOff>419100</xdr:colOff>
          <xdr:row>149</xdr:row>
          <xdr:rowOff>7620</xdr:rowOff>
        </xdr:to>
        <xdr:sp macro="" textlink="">
          <xdr:nvSpPr>
            <xdr:cNvPr id="12574" name="Check Box 286" hidden="1">
              <a:extLst>
                <a:ext uri="{63B3BB69-23CF-44E3-9099-C40C66FF867C}">
                  <a14:compatExt spid="_x0000_s12574"/>
                </a:ext>
                <a:ext uri="{FF2B5EF4-FFF2-40B4-BE49-F238E27FC236}">
                  <a16:creationId xmlns:a16="http://schemas.microsoft.com/office/drawing/2014/main" id="{00000000-0008-0000-0300-00001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149</xdr:row>
          <xdr:rowOff>0</xdr:rowOff>
        </xdr:from>
        <xdr:to>
          <xdr:col>3</xdr:col>
          <xdr:colOff>419100</xdr:colOff>
          <xdr:row>150</xdr:row>
          <xdr:rowOff>7620</xdr:rowOff>
        </xdr:to>
        <xdr:sp macro="" textlink="">
          <xdr:nvSpPr>
            <xdr:cNvPr id="12575" name="Check Box 287" hidden="1">
              <a:extLst>
                <a:ext uri="{63B3BB69-23CF-44E3-9099-C40C66FF867C}">
                  <a14:compatExt spid="_x0000_s12575"/>
                </a:ext>
                <a:ext uri="{FF2B5EF4-FFF2-40B4-BE49-F238E27FC236}">
                  <a16:creationId xmlns:a16="http://schemas.microsoft.com/office/drawing/2014/main" id="{00000000-0008-0000-0300-00001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149</xdr:row>
          <xdr:rowOff>0</xdr:rowOff>
        </xdr:from>
        <xdr:to>
          <xdr:col>3</xdr:col>
          <xdr:colOff>419100</xdr:colOff>
          <xdr:row>150</xdr:row>
          <xdr:rowOff>7620</xdr:rowOff>
        </xdr:to>
        <xdr:sp macro="" textlink="">
          <xdr:nvSpPr>
            <xdr:cNvPr id="12576" name="Check Box 288" hidden="1">
              <a:extLst>
                <a:ext uri="{63B3BB69-23CF-44E3-9099-C40C66FF867C}">
                  <a14:compatExt spid="_x0000_s12576"/>
                </a:ext>
                <a:ext uri="{FF2B5EF4-FFF2-40B4-BE49-F238E27FC236}">
                  <a16:creationId xmlns:a16="http://schemas.microsoft.com/office/drawing/2014/main" id="{00000000-0008-0000-0300-00002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150</xdr:row>
          <xdr:rowOff>0</xdr:rowOff>
        </xdr:from>
        <xdr:to>
          <xdr:col>3</xdr:col>
          <xdr:colOff>419100</xdr:colOff>
          <xdr:row>151</xdr:row>
          <xdr:rowOff>7620</xdr:rowOff>
        </xdr:to>
        <xdr:sp macro="" textlink="">
          <xdr:nvSpPr>
            <xdr:cNvPr id="12577" name="Check Box 289" hidden="1">
              <a:extLst>
                <a:ext uri="{63B3BB69-23CF-44E3-9099-C40C66FF867C}">
                  <a14:compatExt spid="_x0000_s12577"/>
                </a:ext>
                <a:ext uri="{FF2B5EF4-FFF2-40B4-BE49-F238E27FC236}">
                  <a16:creationId xmlns:a16="http://schemas.microsoft.com/office/drawing/2014/main" id="{00000000-0008-0000-0300-00002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150</xdr:row>
          <xdr:rowOff>0</xdr:rowOff>
        </xdr:from>
        <xdr:to>
          <xdr:col>3</xdr:col>
          <xdr:colOff>419100</xdr:colOff>
          <xdr:row>151</xdr:row>
          <xdr:rowOff>7620</xdr:rowOff>
        </xdr:to>
        <xdr:sp macro="" textlink="">
          <xdr:nvSpPr>
            <xdr:cNvPr id="12578" name="Check Box 290" hidden="1">
              <a:extLst>
                <a:ext uri="{63B3BB69-23CF-44E3-9099-C40C66FF867C}">
                  <a14:compatExt spid="_x0000_s12578"/>
                </a:ext>
                <a:ext uri="{FF2B5EF4-FFF2-40B4-BE49-F238E27FC236}">
                  <a16:creationId xmlns:a16="http://schemas.microsoft.com/office/drawing/2014/main" id="{00000000-0008-0000-0300-00002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151</xdr:row>
          <xdr:rowOff>0</xdr:rowOff>
        </xdr:from>
        <xdr:to>
          <xdr:col>3</xdr:col>
          <xdr:colOff>419100</xdr:colOff>
          <xdr:row>152</xdr:row>
          <xdr:rowOff>7620</xdr:rowOff>
        </xdr:to>
        <xdr:sp macro="" textlink="">
          <xdr:nvSpPr>
            <xdr:cNvPr id="12579" name="Check Box 291" hidden="1">
              <a:extLst>
                <a:ext uri="{63B3BB69-23CF-44E3-9099-C40C66FF867C}">
                  <a14:compatExt spid="_x0000_s12579"/>
                </a:ext>
                <a:ext uri="{FF2B5EF4-FFF2-40B4-BE49-F238E27FC236}">
                  <a16:creationId xmlns:a16="http://schemas.microsoft.com/office/drawing/2014/main" id="{00000000-0008-0000-0300-00002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151</xdr:row>
          <xdr:rowOff>0</xdr:rowOff>
        </xdr:from>
        <xdr:to>
          <xdr:col>3</xdr:col>
          <xdr:colOff>419100</xdr:colOff>
          <xdr:row>152</xdr:row>
          <xdr:rowOff>7620</xdr:rowOff>
        </xdr:to>
        <xdr:sp macro="" textlink="">
          <xdr:nvSpPr>
            <xdr:cNvPr id="12580" name="Check Box 292" hidden="1">
              <a:extLst>
                <a:ext uri="{63B3BB69-23CF-44E3-9099-C40C66FF867C}">
                  <a14:compatExt spid="_x0000_s12580"/>
                </a:ext>
                <a:ext uri="{FF2B5EF4-FFF2-40B4-BE49-F238E27FC236}">
                  <a16:creationId xmlns:a16="http://schemas.microsoft.com/office/drawing/2014/main" id="{00000000-0008-0000-0300-00002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152</xdr:row>
          <xdr:rowOff>0</xdr:rowOff>
        </xdr:from>
        <xdr:to>
          <xdr:col>3</xdr:col>
          <xdr:colOff>419100</xdr:colOff>
          <xdr:row>153</xdr:row>
          <xdr:rowOff>7620</xdr:rowOff>
        </xdr:to>
        <xdr:sp macro="" textlink="">
          <xdr:nvSpPr>
            <xdr:cNvPr id="12581" name="Check Box 293" hidden="1">
              <a:extLst>
                <a:ext uri="{63B3BB69-23CF-44E3-9099-C40C66FF867C}">
                  <a14:compatExt spid="_x0000_s12581"/>
                </a:ext>
                <a:ext uri="{FF2B5EF4-FFF2-40B4-BE49-F238E27FC236}">
                  <a16:creationId xmlns:a16="http://schemas.microsoft.com/office/drawing/2014/main" id="{00000000-0008-0000-0300-00002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152</xdr:row>
          <xdr:rowOff>0</xdr:rowOff>
        </xdr:from>
        <xdr:to>
          <xdr:col>3</xdr:col>
          <xdr:colOff>419100</xdr:colOff>
          <xdr:row>153</xdr:row>
          <xdr:rowOff>7620</xdr:rowOff>
        </xdr:to>
        <xdr:sp macro="" textlink="">
          <xdr:nvSpPr>
            <xdr:cNvPr id="12582" name="Check Box 294" hidden="1">
              <a:extLst>
                <a:ext uri="{63B3BB69-23CF-44E3-9099-C40C66FF867C}">
                  <a14:compatExt spid="_x0000_s12582"/>
                </a:ext>
                <a:ext uri="{FF2B5EF4-FFF2-40B4-BE49-F238E27FC236}">
                  <a16:creationId xmlns:a16="http://schemas.microsoft.com/office/drawing/2014/main" id="{00000000-0008-0000-0300-00002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153</xdr:row>
          <xdr:rowOff>0</xdr:rowOff>
        </xdr:from>
        <xdr:to>
          <xdr:col>3</xdr:col>
          <xdr:colOff>419100</xdr:colOff>
          <xdr:row>154</xdr:row>
          <xdr:rowOff>7620</xdr:rowOff>
        </xdr:to>
        <xdr:sp macro="" textlink="">
          <xdr:nvSpPr>
            <xdr:cNvPr id="12583" name="Check Box 295" hidden="1">
              <a:extLst>
                <a:ext uri="{63B3BB69-23CF-44E3-9099-C40C66FF867C}">
                  <a14:compatExt spid="_x0000_s12583"/>
                </a:ext>
                <a:ext uri="{FF2B5EF4-FFF2-40B4-BE49-F238E27FC236}">
                  <a16:creationId xmlns:a16="http://schemas.microsoft.com/office/drawing/2014/main" id="{00000000-0008-0000-0300-00002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153</xdr:row>
          <xdr:rowOff>0</xdr:rowOff>
        </xdr:from>
        <xdr:to>
          <xdr:col>3</xdr:col>
          <xdr:colOff>419100</xdr:colOff>
          <xdr:row>154</xdr:row>
          <xdr:rowOff>7620</xdr:rowOff>
        </xdr:to>
        <xdr:sp macro="" textlink="">
          <xdr:nvSpPr>
            <xdr:cNvPr id="12584" name="Check Box 296" hidden="1">
              <a:extLst>
                <a:ext uri="{63B3BB69-23CF-44E3-9099-C40C66FF867C}">
                  <a14:compatExt spid="_x0000_s12584"/>
                </a:ext>
                <a:ext uri="{FF2B5EF4-FFF2-40B4-BE49-F238E27FC236}">
                  <a16:creationId xmlns:a16="http://schemas.microsoft.com/office/drawing/2014/main" id="{00000000-0008-0000-0300-00002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154</xdr:row>
          <xdr:rowOff>0</xdr:rowOff>
        </xdr:from>
        <xdr:to>
          <xdr:col>3</xdr:col>
          <xdr:colOff>419100</xdr:colOff>
          <xdr:row>155</xdr:row>
          <xdr:rowOff>7620</xdr:rowOff>
        </xdr:to>
        <xdr:sp macro="" textlink="">
          <xdr:nvSpPr>
            <xdr:cNvPr id="12585" name="Check Box 297" hidden="1">
              <a:extLst>
                <a:ext uri="{63B3BB69-23CF-44E3-9099-C40C66FF867C}">
                  <a14:compatExt spid="_x0000_s12585"/>
                </a:ext>
                <a:ext uri="{FF2B5EF4-FFF2-40B4-BE49-F238E27FC236}">
                  <a16:creationId xmlns:a16="http://schemas.microsoft.com/office/drawing/2014/main" id="{00000000-0008-0000-0300-00002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154</xdr:row>
          <xdr:rowOff>0</xdr:rowOff>
        </xdr:from>
        <xdr:to>
          <xdr:col>3</xdr:col>
          <xdr:colOff>419100</xdr:colOff>
          <xdr:row>155</xdr:row>
          <xdr:rowOff>7620</xdr:rowOff>
        </xdr:to>
        <xdr:sp macro="" textlink="">
          <xdr:nvSpPr>
            <xdr:cNvPr id="12586" name="Check Box 298" hidden="1">
              <a:extLst>
                <a:ext uri="{63B3BB69-23CF-44E3-9099-C40C66FF867C}">
                  <a14:compatExt spid="_x0000_s12586"/>
                </a:ext>
                <a:ext uri="{FF2B5EF4-FFF2-40B4-BE49-F238E27FC236}">
                  <a16:creationId xmlns:a16="http://schemas.microsoft.com/office/drawing/2014/main" id="{00000000-0008-0000-0300-00002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155</xdr:row>
          <xdr:rowOff>0</xdr:rowOff>
        </xdr:from>
        <xdr:to>
          <xdr:col>3</xdr:col>
          <xdr:colOff>419100</xdr:colOff>
          <xdr:row>156</xdr:row>
          <xdr:rowOff>7620</xdr:rowOff>
        </xdr:to>
        <xdr:sp macro="" textlink="">
          <xdr:nvSpPr>
            <xdr:cNvPr id="12587" name="Check Box 299" hidden="1">
              <a:extLst>
                <a:ext uri="{63B3BB69-23CF-44E3-9099-C40C66FF867C}">
                  <a14:compatExt spid="_x0000_s12587"/>
                </a:ext>
                <a:ext uri="{FF2B5EF4-FFF2-40B4-BE49-F238E27FC236}">
                  <a16:creationId xmlns:a16="http://schemas.microsoft.com/office/drawing/2014/main" id="{00000000-0008-0000-0300-00002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155</xdr:row>
          <xdr:rowOff>0</xdr:rowOff>
        </xdr:from>
        <xdr:to>
          <xdr:col>3</xdr:col>
          <xdr:colOff>419100</xdr:colOff>
          <xdr:row>156</xdr:row>
          <xdr:rowOff>7620</xdr:rowOff>
        </xdr:to>
        <xdr:sp macro="" textlink="">
          <xdr:nvSpPr>
            <xdr:cNvPr id="12588" name="Check Box 300" hidden="1">
              <a:extLst>
                <a:ext uri="{63B3BB69-23CF-44E3-9099-C40C66FF867C}">
                  <a14:compatExt spid="_x0000_s12588"/>
                </a:ext>
                <a:ext uri="{FF2B5EF4-FFF2-40B4-BE49-F238E27FC236}">
                  <a16:creationId xmlns:a16="http://schemas.microsoft.com/office/drawing/2014/main" id="{00000000-0008-0000-0300-00002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156</xdr:row>
          <xdr:rowOff>0</xdr:rowOff>
        </xdr:from>
        <xdr:to>
          <xdr:col>3</xdr:col>
          <xdr:colOff>419100</xdr:colOff>
          <xdr:row>157</xdr:row>
          <xdr:rowOff>7620</xdr:rowOff>
        </xdr:to>
        <xdr:sp macro="" textlink="">
          <xdr:nvSpPr>
            <xdr:cNvPr id="12589" name="Check Box 301" hidden="1">
              <a:extLst>
                <a:ext uri="{63B3BB69-23CF-44E3-9099-C40C66FF867C}">
                  <a14:compatExt spid="_x0000_s12589"/>
                </a:ext>
                <a:ext uri="{FF2B5EF4-FFF2-40B4-BE49-F238E27FC236}">
                  <a16:creationId xmlns:a16="http://schemas.microsoft.com/office/drawing/2014/main" id="{00000000-0008-0000-0300-00002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156</xdr:row>
          <xdr:rowOff>0</xdr:rowOff>
        </xdr:from>
        <xdr:to>
          <xdr:col>3</xdr:col>
          <xdr:colOff>419100</xdr:colOff>
          <xdr:row>157</xdr:row>
          <xdr:rowOff>7620</xdr:rowOff>
        </xdr:to>
        <xdr:sp macro="" textlink="">
          <xdr:nvSpPr>
            <xdr:cNvPr id="12590" name="Check Box 302" hidden="1">
              <a:extLst>
                <a:ext uri="{63B3BB69-23CF-44E3-9099-C40C66FF867C}">
                  <a14:compatExt spid="_x0000_s12590"/>
                </a:ext>
                <a:ext uri="{FF2B5EF4-FFF2-40B4-BE49-F238E27FC236}">
                  <a16:creationId xmlns:a16="http://schemas.microsoft.com/office/drawing/2014/main" id="{00000000-0008-0000-0300-00002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157</xdr:row>
          <xdr:rowOff>76200</xdr:rowOff>
        </xdr:from>
        <xdr:to>
          <xdr:col>3</xdr:col>
          <xdr:colOff>419100</xdr:colOff>
          <xdr:row>158</xdr:row>
          <xdr:rowOff>0</xdr:rowOff>
        </xdr:to>
        <xdr:sp macro="" textlink="">
          <xdr:nvSpPr>
            <xdr:cNvPr id="12591" name="Check Box 303" hidden="1">
              <a:extLst>
                <a:ext uri="{63B3BB69-23CF-44E3-9099-C40C66FF867C}">
                  <a14:compatExt spid="_x0000_s12591"/>
                </a:ext>
                <a:ext uri="{FF2B5EF4-FFF2-40B4-BE49-F238E27FC236}">
                  <a16:creationId xmlns:a16="http://schemas.microsoft.com/office/drawing/2014/main" id="{00000000-0008-0000-0300-00002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158</xdr:row>
          <xdr:rowOff>0</xdr:rowOff>
        </xdr:from>
        <xdr:to>
          <xdr:col>3</xdr:col>
          <xdr:colOff>419100</xdr:colOff>
          <xdr:row>159</xdr:row>
          <xdr:rowOff>0</xdr:rowOff>
        </xdr:to>
        <xdr:sp macro="" textlink="">
          <xdr:nvSpPr>
            <xdr:cNvPr id="12593" name="Check Box 305" hidden="1">
              <a:extLst>
                <a:ext uri="{63B3BB69-23CF-44E3-9099-C40C66FF867C}">
                  <a14:compatExt spid="_x0000_s12593"/>
                </a:ext>
                <a:ext uri="{FF2B5EF4-FFF2-40B4-BE49-F238E27FC236}">
                  <a16:creationId xmlns:a16="http://schemas.microsoft.com/office/drawing/2014/main" id="{00000000-0008-0000-0300-00003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158</xdr:row>
          <xdr:rowOff>0</xdr:rowOff>
        </xdr:from>
        <xdr:to>
          <xdr:col>3</xdr:col>
          <xdr:colOff>419100</xdr:colOff>
          <xdr:row>159</xdr:row>
          <xdr:rowOff>0</xdr:rowOff>
        </xdr:to>
        <xdr:sp macro="" textlink="">
          <xdr:nvSpPr>
            <xdr:cNvPr id="12594" name="Check Box 306" hidden="1">
              <a:extLst>
                <a:ext uri="{63B3BB69-23CF-44E3-9099-C40C66FF867C}">
                  <a14:compatExt spid="_x0000_s12594"/>
                </a:ext>
                <a:ext uri="{FF2B5EF4-FFF2-40B4-BE49-F238E27FC236}">
                  <a16:creationId xmlns:a16="http://schemas.microsoft.com/office/drawing/2014/main" id="{00000000-0008-0000-0300-00003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159</xdr:row>
          <xdr:rowOff>0</xdr:rowOff>
        </xdr:from>
        <xdr:to>
          <xdr:col>3</xdr:col>
          <xdr:colOff>419100</xdr:colOff>
          <xdr:row>160</xdr:row>
          <xdr:rowOff>0</xdr:rowOff>
        </xdr:to>
        <xdr:sp macro="" textlink="">
          <xdr:nvSpPr>
            <xdr:cNvPr id="12595" name="Check Box 307" hidden="1">
              <a:extLst>
                <a:ext uri="{63B3BB69-23CF-44E3-9099-C40C66FF867C}">
                  <a14:compatExt spid="_x0000_s12595"/>
                </a:ext>
                <a:ext uri="{FF2B5EF4-FFF2-40B4-BE49-F238E27FC236}">
                  <a16:creationId xmlns:a16="http://schemas.microsoft.com/office/drawing/2014/main" id="{00000000-0008-0000-0300-00003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159</xdr:row>
          <xdr:rowOff>0</xdr:rowOff>
        </xdr:from>
        <xdr:to>
          <xdr:col>3</xdr:col>
          <xdr:colOff>419100</xdr:colOff>
          <xdr:row>160</xdr:row>
          <xdr:rowOff>0</xdr:rowOff>
        </xdr:to>
        <xdr:sp macro="" textlink="">
          <xdr:nvSpPr>
            <xdr:cNvPr id="12596" name="Check Box 308" hidden="1">
              <a:extLst>
                <a:ext uri="{63B3BB69-23CF-44E3-9099-C40C66FF867C}">
                  <a14:compatExt spid="_x0000_s12596"/>
                </a:ext>
                <a:ext uri="{FF2B5EF4-FFF2-40B4-BE49-F238E27FC236}">
                  <a16:creationId xmlns:a16="http://schemas.microsoft.com/office/drawing/2014/main" id="{00000000-0008-0000-0300-00003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160</xdr:row>
          <xdr:rowOff>0</xdr:rowOff>
        </xdr:from>
        <xdr:to>
          <xdr:col>3</xdr:col>
          <xdr:colOff>419100</xdr:colOff>
          <xdr:row>161</xdr:row>
          <xdr:rowOff>0</xdr:rowOff>
        </xdr:to>
        <xdr:sp macro="" textlink="">
          <xdr:nvSpPr>
            <xdr:cNvPr id="12597" name="Check Box 309" hidden="1">
              <a:extLst>
                <a:ext uri="{63B3BB69-23CF-44E3-9099-C40C66FF867C}">
                  <a14:compatExt spid="_x0000_s12597"/>
                </a:ext>
                <a:ext uri="{FF2B5EF4-FFF2-40B4-BE49-F238E27FC236}">
                  <a16:creationId xmlns:a16="http://schemas.microsoft.com/office/drawing/2014/main" id="{00000000-0008-0000-0300-00003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160</xdr:row>
          <xdr:rowOff>0</xdr:rowOff>
        </xdr:from>
        <xdr:to>
          <xdr:col>3</xdr:col>
          <xdr:colOff>419100</xdr:colOff>
          <xdr:row>161</xdr:row>
          <xdr:rowOff>0</xdr:rowOff>
        </xdr:to>
        <xdr:sp macro="" textlink="">
          <xdr:nvSpPr>
            <xdr:cNvPr id="12598" name="Check Box 310" hidden="1">
              <a:extLst>
                <a:ext uri="{63B3BB69-23CF-44E3-9099-C40C66FF867C}">
                  <a14:compatExt spid="_x0000_s12598"/>
                </a:ext>
                <a:ext uri="{FF2B5EF4-FFF2-40B4-BE49-F238E27FC236}">
                  <a16:creationId xmlns:a16="http://schemas.microsoft.com/office/drawing/2014/main" id="{00000000-0008-0000-0300-00003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161</xdr:row>
          <xdr:rowOff>0</xdr:rowOff>
        </xdr:from>
        <xdr:to>
          <xdr:col>3</xdr:col>
          <xdr:colOff>419100</xdr:colOff>
          <xdr:row>162</xdr:row>
          <xdr:rowOff>0</xdr:rowOff>
        </xdr:to>
        <xdr:sp macro="" textlink="">
          <xdr:nvSpPr>
            <xdr:cNvPr id="12599" name="Check Box 311" hidden="1">
              <a:extLst>
                <a:ext uri="{63B3BB69-23CF-44E3-9099-C40C66FF867C}">
                  <a14:compatExt spid="_x0000_s12599"/>
                </a:ext>
                <a:ext uri="{FF2B5EF4-FFF2-40B4-BE49-F238E27FC236}">
                  <a16:creationId xmlns:a16="http://schemas.microsoft.com/office/drawing/2014/main" id="{00000000-0008-0000-0300-00003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161</xdr:row>
          <xdr:rowOff>0</xdr:rowOff>
        </xdr:from>
        <xdr:to>
          <xdr:col>3</xdr:col>
          <xdr:colOff>419100</xdr:colOff>
          <xdr:row>162</xdr:row>
          <xdr:rowOff>0</xdr:rowOff>
        </xdr:to>
        <xdr:sp macro="" textlink="">
          <xdr:nvSpPr>
            <xdr:cNvPr id="12600" name="Check Box 312" hidden="1">
              <a:extLst>
                <a:ext uri="{63B3BB69-23CF-44E3-9099-C40C66FF867C}">
                  <a14:compatExt spid="_x0000_s12600"/>
                </a:ext>
                <a:ext uri="{FF2B5EF4-FFF2-40B4-BE49-F238E27FC236}">
                  <a16:creationId xmlns:a16="http://schemas.microsoft.com/office/drawing/2014/main" id="{00000000-0008-0000-0300-00003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162</xdr:row>
          <xdr:rowOff>0</xdr:rowOff>
        </xdr:from>
        <xdr:to>
          <xdr:col>3</xdr:col>
          <xdr:colOff>419100</xdr:colOff>
          <xdr:row>163</xdr:row>
          <xdr:rowOff>0</xdr:rowOff>
        </xdr:to>
        <xdr:sp macro="" textlink="">
          <xdr:nvSpPr>
            <xdr:cNvPr id="12601" name="Check Box 313" hidden="1">
              <a:extLst>
                <a:ext uri="{63B3BB69-23CF-44E3-9099-C40C66FF867C}">
                  <a14:compatExt spid="_x0000_s12601"/>
                </a:ext>
                <a:ext uri="{FF2B5EF4-FFF2-40B4-BE49-F238E27FC236}">
                  <a16:creationId xmlns:a16="http://schemas.microsoft.com/office/drawing/2014/main" id="{00000000-0008-0000-0300-00003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162</xdr:row>
          <xdr:rowOff>0</xdr:rowOff>
        </xdr:from>
        <xdr:to>
          <xdr:col>3</xdr:col>
          <xdr:colOff>419100</xdr:colOff>
          <xdr:row>163</xdr:row>
          <xdr:rowOff>0</xdr:rowOff>
        </xdr:to>
        <xdr:sp macro="" textlink="">
          <xdr:nvSpPr>
            <xdr:cNvPr id="12602" name="Check Box 314" hidden="1">
              <a:extLst>
                <a:ext uri="{63B3BB69-23CF-44E3-9099-C40C66FF867C}">
                  <a14:compatExt spid="_x0000_s12602"/>
                </a:ext>
                <a:ext uri="{FF2B5EF4-FFF2-40B4-BE49-F238E27FC236}">
                  <a16:creationId xmlns:a16="http://schemas.microsoft.com/office/drawing/2014/main" id="{00000000-0008-0000-0300-00003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163</xdr:row>
          <xdr:rowOff>0</xdr:rowOff>
        </xdr:from>
        <xdr:to>
          <xdr:col>3</xdr:col>
          <xdr:colOff>419100</xdr:colOff>
          <xdr:row>164</xdr:row>
          <xdr:rowOff>0</xdr:rowOff>
        </xdr:to>
        <xdr:sp macro="" textlink="">
          <xdr:nvSpPr>
            <xdr:cNvPr id="12603" name="Check Box 315" hidden="1">
              <a:extLst>
                <a:ext uri="{63B3BB69-23CF-44E3-9099-C40C66FF867C}">
                  <a14:compatExt spid="_x0000_s12603"/>
                </a:ext>
                <a:ext uri="{FF2B5EF4-FFF2-40B4-BE49-F238E27FC236}">
                  <a16:creationId xmlns:a16="http://schemas.microsoft.com/office/drawing/2014/main" id="{00000000-0008-0000-0300-00003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163</xdr:row>
          <xdr:rowOff>0</xdr:rowOff>
        </xdr:from>
        <xdr:to>
          <xdr:col>3</xdr:col>
          <xdr:colOff>419100</xdr:colOff>
          <xdr:row>164</xdr:row>
          <xdr:rowOff>0</xdr:rowOff>
        </xdr:to>
        <xdr:sp macro="" textlink="">
          <xdr:nvSpPr>
            <xdr:cNvPr id="12604" name="Check Box 316" hidden="1">
              <a:extLst>
                <a:ext uri="{63B3BB69-23CF-44E3-9099-C40C66FF867C}">
                  <a14:compatExt spid="_x0000_s12604"/>
                </a:ext>
                <a:ext uri="{FF2B5EF4-FFF2-40B4-BE49-F238E27FC236}">
                  <a16:creationId xmlns:a16="http://schemas.microsoft.com/office/drawing/2014/main" id="{00000000-0008-0000-0300-00003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164</xdr:row>
          <xdr:rowOff>0</xdr:rowOff>
        </xdr:from>
        <xdr:to>
          <xdr:col>3</xdr:col>
          <xdr:colOff>419100</xdr:colOff>
          <xdr:row>165</xdr:row>
          <xdr:rowOff>0</xdr:rowOff>
        </xdr:to>
        <xdr:sp macro="" textlink="">
          <xdr:nvSpPr>
            <xdr:cNvPr id="12605" name="Check Box 317" hidden="1">
              <a:extLst>
                <a:ext uri="{63B3BB69-23CF-44E3-9099-C40C66FF867C}">
                  <a14:compatExt spid="_x0000_s12605"/>
                </a:ext>
                <a:ext uri="{FF2B5EF4-FFF2-40B4-BE49-F238E27FC236}">
                  <a16:creationId xmlns:a16="http://schemas.microsoft.com/office/drawing/2014/main" id="{00000000-0008-0000-0300-00003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164</xdr:row>
          <xdr:rowOff>0</xdr:rowOff>
        </xdr:from>
        <xdr:to>
          <xdr:col>3</xdr:col>
          <xdr:colOff>419100</xdr:colOff>
          <xdr:row>165</xdr:row>
          <xdr:rowOff>0</xdr:rowOff>
        </xdr:to>
        <xdr:sp macro="" textlink="">
          <xdr:nvSpPr>
            <xdr:cNvPr id="12606" name="Check Box 318" hidden="1">
              <a:extLst>
                <a:ext uri="{63B3BB69-23CF-44E3-9099-C40C66FF867C}">
                  <a14:compatExt spid="_x0000_s12606"/>
                </a:ext>
                <a:ext uri="{FF2B5EF4-FFF2-40B4-BE49-F238E27FC236}">
                  <a16:creationId xmlns:a16="http://schemas.microsoft.com/office/drawing/2014/main" id="{00000000-0008-0000-0300-00003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165</xdr:row>
          <xdr:rowOff>0</xdr:rowOff>
        </xdr:from>
        <xdr:to>
          <xdr:col>3</xdr:col>
          <xdr:colOff>419100</xdr:colOff>
          <xdr:row>166</xdr:row>
          <xdr:rowOff>0</xdr:rowOff>
        </xdr:to>
        <xdr:sp macro="" textlink="">
          <xdr:nvSpPr>
            <xdr:cNvPr id="12607" name="Check Box 319" hidden="1">
              <a:extLst>
                <a:ext uri="{63B3BB69-23CF-44E3-9099-C40C66FF867C}">
                  <a14:compatExt spid="_x0000_s12607"/>
                </a:ext>
                <a:ext uri="{FF2B5EF4-FFF2-40B4-BE49-F238E27FC236}">
                  <a16:creationId xmlns:a16="http://schemas.microsoft.com/office/drawing/2014/main" id="{00000000-0008-0000-0300-00003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165</xdr:row>
          <xdr:rowOff>0</xdr:rowOff>
        </xdr:from>
        <xdr:to>
          <xdr:col>3</xdr:col>
          <xdr:colOff>419100</xdr:colOff>
          <xdr:row>166</xdr:row>
          <xdr:rowOff>0</xdr:rowOff>
        </xdr:to>
        <xdr:sp macro="" textlink="">
          <xdr:nvSpPr>
            <xdr:cNvPr id="12608" name="Check Box 320" hidden="1">
              <a:extLst>
                <a:ext uri="{63B3BB69-23CF-44E3-9099-C40C66FF867C}">
                  <a14:compatExt spid="_x0000_s12608"/>
                </a:ext>
                <a:ext uri="{FF2B5EF4-FFF2-40B4-BE49-F238E27FC236}">
                  <a16:creationId xmlns:a16="http://schemas.microsoft.com/office/drawing/2014/main" id="{00000000-0008-0000-0300-00004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166</xdr:row>
          <xdr:rowOff>0</xdr:rowOff>
        </xdr:from>
        <xdr:to>
          <xdr:col>3</xdr:col>
          <xdr:colOff>419100</xdr:colOff>
          <xdr:row>167</xdr:row>
          <xdr:rowOff>0</xdr:rowOff>
        </xdr:to>
        <xdr:sp macro="" textlink="">
          <xdr:nvSpPr>
            <xdr:cNvPr id="12609" name="Check Box 321" hidden="1">
              <a:extLst>
                <a:ext uri="{63B3BB69-23CF-44E3-9099-C40C66FF867C}">
                  <a14:compatExt spid="_x0000_s12609"/>
                </a:ext>
                <a:ext uri="{FF2B5EF4-FFF2-40B4-BE49-F238E27FC236}">
                  <a16:creationId xmlns:a16="http://schemas.microsoft.com/office/drawing/2014/main" id="{00000000-0008-0000-0300-00004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166</xdr:row>
          <xdr:rowOff>0</xdr:rowOff>
        </xdr:from>
        <xdr:to>
          <xdr:col>3</xdr:col>
          <xdr:colOff>419100</xdr:colOff>
          <xdr:row>167</xdr:row>
          <xdr:rowOff>0</xdr:rowOff>
        </xdr:to>
        <xdr:sp macro="" textlink="">
          <xdr:nvSpPr>
            <xdr:cNvPr id="12610" name="Check Box 322" hidden="1">
              <a:extLst>
                <a:ext uri="{63B3BB69-23CF-44E3-9099-C40C66FF867C}">
                  <a14:compatExt spid="_x0000_s12610"/>
                </a:ext>
                <a:ext uri="{FF2B5EF4-FFF2-40B4-BE49-F238E27FC236}">
                  <a16:creationId xmlns:a16="http://schemas.microsoft.com/office/drawing/2014/main" id="{00000000-0008-0000-0300-00004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167</xdr:row>
          <xdr:rowOff>0</xdr:rowOff>
        </xdr:from>
        <xdr:to>
          <xdr:col>3</xdr:col>
          <xdr:colOff>419100</xdr:colOff>
          <xdr:row>168</xdr:row>
          <xdr:rowOff>0</xdr:rowOff>
        </xdr:to>
        <xdr:sp macro="" textlink="">
          <xdr:nvSpPr>
            <xdr:cNvPr id="12611" name="Check Box 323" hidden="1">
              <a:extLst>
                <a:ext uri="{63B3BB69-23CF-44E3-9099-C40C66FF867C}">
                  <a14:compatExt spid="_x0000_s12611"/>
                </a:ext>
                <a:ext uri="{FF2B5EF4-FFF2-40B4-BE49-F238E27FC236}">
                  <a16:creationId xmlns:a16="http://schemas.microsoft.com/office/drawing/2014/main" id="{00000000-0008-0000-0300-00004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167</xdr:row>
          <xdr:rowOff>0</xdr:rowOff>
        </xdr:from>
        <xdr:to>
          <xdr:col>3</xdr:col>
          <xdr:colOff>419100</xdr:colOff>
          <xdr:row>168</xdr:row>
          <xdr:rowOff>0</xdr:rowOff>
        </xdr:to>
        <xdr:sp macro="" textlink="">
          <xdr:nvSpPr>
            <xdr:cNvPr id="12612" name="Check Box 324" hidden="1">
              <a:extLst>
                <a:ext uri="{63B3BB69-23CF-44E3-9099-C40C66FF867C}">
                  <a14:compatExt spid="_x0000_s12612"/>
                </a:ext>
                <a:ext uri="{FF2B5EF4-FFF2-40B4-BE49-F238E27FC236}">
                  <a16:creationId xmlns:a16="http://schemas.microsoft.com/office/drawing/2014/main" id="{00000000-0008-0000-0300-00004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168</xdr:row>
          <xdr:rowOff>0</xdr:rowOff>
        </xdr:from>
        <xdr:to>
          <xdr:col>3</xdr:col>
          <xdr:colOff>419100</xdr:colOff>
          <xdr:row>169</xdr:row>
          <xdr:rowOff>0</xdr:rowOff>
        </xdr:to>
        <xdr:sp macro="" textlink="">
          <xdr:nvSpPr>
            <xdr:cNvPr id="12613" name="Check Box 325" hidden="1">
              <a:extLst>
                <a:ext uri="{63B3BB69-23CF-44E3-9099-C40C66FF867C}">
                  <a14:compatExt spid="_x0000_s12613"/>
                </a:ext>
                <a:ext uri="{FF2B5EF4-FFF2-40B4-BE49-F238E27FC236}">
                  <a16:creationId xmlns:a16="http://schemas.microsoft.com/office/drawing/2014/main" id="{00000000-0008-0000-0300-00004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168</xdr:row>
          <xdr:rowOff>0</xdr:rowOff>
        </xdr:from>
        <xdr:to>
          <xdr:col>3</xdr:col>
          <xdr:colOff>419100</xdr:colOff>
          <xdr:row>169</xdr:row>
          <xdr:rowOff>0</xdr:rowOff>
        </xdr:to>
        <xdr:sp macro="" textlink="">
          <xdr:nvSpPr>
            <xdr:cNvPr id="12614" name="Check Box 326" hidden="1">
              <a:extLst>
                <a:ext uri="{63B3BB69-23CF-44E3-9099-C40C66FF867C}">
                  <a14:compatExt spid="_x0000_s12614"/>
                </a:ext>
                <a:ext uri="{FF2B5EF4-FFF2-40B4-BE49-F238E27FC236}">
                  <a16:creationId xmlns:a16="http://schemas.microsoft.com/office/drawing/2014/main" id="{00000000-0008-0000-0300-00004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169</xdr:row>
          <xdr:rowOff>0</xdr:rowOff>
        </xdr:from>
        <xdr:to>
          <xdr:col>3</xdr:col>
          <xdr:colOff>419100</xdr:colOff>
          <xdr:row>170</xdr:row>
          <xdr:rowOff>0</xdr:rowOff>
        </xdr:to>
        <xdr:sp macro="" textlink="">
          <xdr:nvSpPr>
            <xdr:cNvPr id="12615" name="Check Box 327" hidden="1">
              <a:extLst>
                <a:ext uri="{63B3BB69-23CF-44E3-9099-C40C66FF867C}">
                  <a14:compatExt spid="_x0000_s12615"/>
                </a:ext>
                <a:ext uri="{FF2B5EF4-FFF2-40B4-BE49-F238E27FC236}">
                  <a16:creationId xmlns:a16="http://schemas.microsoft.com/office/drawing/2014/main" id="{00000000-0008-0000-0300-00004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169</xdr:row>
          <xdr:rowOff>0</xdr:rowOff>
        </xdr:from>
        <xdr:to>
          <xdr:col>3</xdr:col>
          <xdr:colOff>419100</xdr:colOff>
          <xdr:row>170</xdr:row>
          <xdr:rowOff>0</xdr:rowOff>
        </xdr:to>
        <xdr:sp macro="" textlink="">
          <xdr:nvSpPr>
            <xdr:cNvPr id="12616" name="Check Box 328" hidden="1">
              <a:extLst>
                <a:ext uri="{63B3BB69-23CF-44E3-9099-C40C66FF867C}">
                  <a14:compatExt spid="_x0000_s12616"/>
                </a:ext>
                <a:ext uri="{FF2B5EF4-FFF2-40B4-BE49-F238E27FC236}">
                  <a16:creationId xmlns:a16="http://schemas.microsoft.com/office/drawing/2014/main" id="{00000000-0008-0000-0300-00004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170</xdr:row>
          <xdr:rowOff>0</xdr:rowOff>
        </xdr:from>
        <xdr:to>
          <xdr:col>3</xdr:col>
          <xdr:colOff>419100</xdr:colOff>
          <xdr:row>171</xdr:row>
          <xdr:rowOff>0</xdr:rowOff>
        </xdr:to>
        <xdr:sp macro="" textlink="">
          <xdr:nvSpPr>
            <xdr:cNvPr id="12617" name="Check Box 329" hidden="1">
              <a:extLst>
                <a:ext uri="{63B3BB69-23CF-44E3-9099-C40C66FF867C}">
                  <a14:compatExt spid="_x0000_s12617"/>
                </a:ext>
                <a:ext uri="{FF2B5EF4-FFF2-40B4-BE49-F238E27FC236}">
                  <a16:creationId xmlns:a16="http://schemas.microsoft.com/office/drawing/2014/main" id="{00000000-0008-0000-0300-00004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170</xdr:row>
          <xdr:rowOff>0</xdr:rowOff>
        </xdr:from>
        <xdr:to>
          <xdr:col>3</xdr:col>
          <xdr:colOff>419100</xdr:colOff>
          <xdr:row>171</xdr:row>
          <xdr:rowOff>0</xdr:rowOff>
        </xdr:to>
        <xdr:sp macro="" textlink="">
          <xdr:nvSpPr>
            <xdr:cNvPr id="12618" name="Check Box 330" hidden="1">
              <a:extLst>
                <a:ext uri="{63B3BB69-23CF-44E3-9099-C40C66FF867C}">
                  <a14:compatExt spid="_x0000_s12618"/>
                </a:ext>
                <a:ext uri="{FF2B5EF4-FFF2-40B4-BE49-F238E27FC236}">
                  <a16:creationId xmlns:a16="http://schemas.microsoft.com/office/drawing/2014/main" id="{00000000-0008-0000-0300-00004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171</xdr:row>
          <xdr:rowOff>0</xdr:rowOff>
        </xdr:from>
        <xdr:to>
          <xdr:col>3</xdr:col>
          <xdr:colOff>419100</xdr:colOff>
          <xdr:row>172</xdr:row>
          <xdr:rowOff>0</xdr:rowOff>
        </xdr:to>
        <xdr:sp macro="" textlink="">
          <xdr:nvSpPr>
            <xdr:cNvPr id="12619" name="Check Box 331" hidden="1">
              <a:extLst>
                <a:ext uri="{63B3BB69-23CF-44E3-9099-C40C66FF867C}">
                  <a14:compatExt spid="_x0000_s12619"/>
                </a:ext>
                <a:ext uri="{FF2B5EF4-FFF2-40B4-BE49-F238E27FC236}">
                  <a16:creationId xmlns:a16="http://schemas.microsoft.com/office/drawing/2014/main" id="{00000000-0008-0000-0300-00004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171</xdr:row>
          <xdr:rowOff>0</xdr:rowOff>
        </xdr:from>
        <xdr:to>
          <xdr:col>3</xdr:col>
          <xdr:colOff>419100</xdr:colOff>
          <xdr:row>172</xdr:row>
          <xdr:rowOff>0</xdr:rowOff>
        </xdr:to>
        <xdr:sp macro="" textlink="">
          <xdr:nvSpPr>
            <xdr:cNvPr id="12620" name="Check Box 332" hidden="1">
              <a:extLst>
                <a:ext uri="{63B3BB69-23CF-44E3-9099-C40C66FF867C}">
                  <a14:compatExt spid="_x0000_s12620"/>
                </a:ext>
                <a:ext uri="{FF2B5EF4-FFF2-40B4-BE49-F238E27FC236}">
                  <a16:creationId xmlns:a16="http://schemas.microsoft.com/office/drawing/2014/main" id="{00000000-0008-0000-0300-00004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172</xdr:row>
          <xdr:rowOff>0</xdr:rowOff>
        </xdr:from>
        <xdr:to>
          <xdr:col>3</xdr:col>
          <xdr:colOff>419100</xdr:colOff>
          <xdr:row>173</xdr:row>
          <xdr:rowOff>0</xdr:rowOff>
        </xdr:to>
        <xdr:sp macro="" textlink="">
          <xdr:nvSpPr>
            <xdr:cNvPr id="12621" name="Check Box 333" hidden="1">
              <a:extLst>
                <a:ext uri="{63B3BB69-23CF-44E3-9099-C40C66FF867C}">
                  <a14:compatExt spid="_x0000_s12621"/>
                </a:ext>
                <a:ext uri="{FF2B5EF4-FFF2-40B4-BE49-F238E27FC236}">
                  <a16:creationId xmlns:a16="http://schemas.microsoft.com/office/drawing/2014/main" id="{00000000-0008-0000-0300-00004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172</xdr:row>
          <xdr:rowOff>0</xdr:rowOff>
        </xdr:from>
        <xdr:to>
          <xdr:col>3</xdr:col>
          <xdr:colOff>419100</xdr:colOff>
          <xdr:row>173</xdr:row>
          <xdr:rowOff>0</xdr:rowOff>
        </xdr:to>
        <xdr:sp macro="" textlink="">
          <xdr:nvSpPr>
            <xdr:cNvPr id="12622" name="Check Box 334" hidden="1">
              <a:extLst>
                <a:ext uri="{63B3BB69-23CF-44E3-9099-C40C66FF867C}">
                  <a14:compatExt spid="_x0000_s12622"/>
                </a:ext>
                <a:ext uri="{FF2B5EF4-FFF2-40B4-BE49-F238E27FC236}">
                  <a16:creationId xmlns:a16="http://schemas.microsoft.com/office/drawing/2014/main" id="{00000000-0008-0000-0300-00004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173</xdr:row>
          <xdr:rowOff>22860</xdr:rowOff>
        </xdr:from>
        <xdr:to>
          <xdr:col>3</xdr:col>
          <xdr:colOff>426720</xdr:colOff>
          <xdr:row>174</xdr:row>
          <xdr:rowOff>0</xdr:rowOff>
        </xdr:to>
        <xdr:sp macro="" textlink="">
          <xdr:nvSpPr>
            <xdr:cNvPr id="12623" name="Check Box 335" hidden="1">
              <a:extLst>
                <a:ext uri="{63B3BB69-23CF-44E3-9099-C40C66FF867C}">
                  <a14:compatExt spid="_x0000_s12623"/>
                </a:ext>
                <a:ext uri="{FF2B5EF4-FFF2-40B4-BE49-F238E27FC236}">
                  <a16:creationId xmlns:a16="http://schemas.microsoft.com/office/drawing/2014/main" id="{00000000-0008-0000-0300-00004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174</xdr:row>
          <xdr:rowOff>0</xdr:rowOff>
        </xdr:from>
        <xdr:to>
          <xdr:col>3</xdr:col>
          <xdr:colOff>419100</xdr:colOff>
          <xdr:row>175</xdr:row>
          <xdr:rowOff>0</xdr:rowOff>
        </xdr:to>
        <xdr:sp macro="" textlink="">
          <xdr:nvSpPr>
            <xdr:cNvPr id="12625" name="Check Box 337" hidden="1">
              <a:extLst>
                <a:ext uri="{63B3BB69-23CF-44E3-9099-C40C66FF867C}">
                  <a14:compatExt spid="_x0000_s12625"/>
                </a:ext>
                <a:ext uri="{FF2B5EF4-FFF2-40B4-BE49-F238E27FC236}">
                  <a16:creationId xmlns:a16="http://schemas.microsoft.com/office/drawing/2014/main" id="{00000000-0008-0000-0300-00005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174</xdr:row>
          <xdr:rowOff>0</xdr:rowOff>
        </xdr:from>
        <xdr:to>
          <xdr:col>3</xdr:col>
          <xdr:colOff>419100</xdr:colOff>
          <xdr:row>175</xdr:row>
          <xdr:rowOff>0</xdr:rowOff>
        </xdr:to>
        <xdr:sp macro="" textlink="">
          <xdr:nvSpPr>
            <xdr:cNvPr id="12626" name="Check Box 338" hidden="1">
              <a:extLst>
                <a:ext uri="{63B3BB69-23CF-44E3-9099-C40C66FF867C}">
                  <a14:compatExt spid="_x0000_s12626"/>
                </a:ext>
                <a:ext uri="{FF2B5EF4-FFF2-40B4-BE49-F238E27FC236}">
                  <a16:creationId xmlns:a16="http://schemas.microsoft.com/office/drawing/2014/main" id="{00000000-0008-0000-0300-00005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175</xdr:row>
          <xdr:rowOff>0</xdr:rowOff>
        </xdr:from>
        <xdr:to>
          <xdr:col>3</xdr:col>
          <xdr:colOff>419100</xdr:colOff>
          <xdr:row>176</xdr:row>
          <xdr:rowOff>0</xdr:rowOff>
        </xdr:to>
        <xdr:sp macro="" textlink="">
          <xdr:nvSpPr>
            <xdr:cNvPr id="12627" name="Check Box 339" hidden="1">
              <a:extLst>
                <a:ext uri="{63B3BB69-23CF-44E3-9099-C40C66FF867C}">
                  <a14:compatExt spid="_x0000_s12627"/>
                </a:ext>
                <a:ext uri="{FF2B5EF4-FFF2-40B4-BE49-F238E27FC236}">
                  <a16:creationId xmlns:a16="http://schemas.microsoft.com/office/drawing/2014/main" id="{00000000-0008-0000-0300-00005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175</xdr:row>
          <xdr:rowOff>0</xdr:rowOff>
        </xdr:from>
        <xdr:to>
          <xdr:col>3</xdr:col>
          <xdr:colOff>419100</xdr:colOff>
          <xdr:row>176</xdr:row>
          <xdr:rowOff>0</xdr:rowOff>
        </xdr:to>
        <xdr:sp macro="" textlink="">
          <xdr:nvSpPr>
            <xdr:cNvPr id="12628" name="Check Box 340" hidden="1">
              <a:extLst>
                <a:ext uri="{63B3BB69-23CF-44E3-9099-C40C66FF867C}">
                  <a14:compatExt spid="_x0000_s12628"/>
                </a:ext>
                <a:ext uri="{FF2B5EF4-FFF2-40B4-BE49-F238E27FC236}">
                  <a16:creationId xmlns:a16="http://schemas.microsoft.com/office/drawing/2014/main" id="{00000000-0008-0000-0300-00005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176</xdr:row>
          <xdr:rowOff>0</xdr:rowOff>
        </xdr:from>
        <xdr:to>
          <xdr:col>3</xdr:col>
          <xdr:colOff>419100</xdr:colOff>
          <xdr:row>177</xdr:row>
          <xdr:rowOff>0</xdr:rowOff>
        </xdr:to>
        <xdr:sp macro="" textlink="">
          <xdr:nvSpPr>
            <xdr:cNvPr id="12629" name="Check Box 341" hidden="1">
              <a:extLst>
                <a:ext uri="{63B3BB69-23CF-44E3-9099-C40C66FF867C}">
                  <a14:compatExt spid="_x0000_s12629"/>
                </a:ext>
                <a:ext uri="{FF2B5EF4-FFF2-40B4-BE49-F238E27FC236}">
                  <a16:creationId xmlns:a16="http://schemas.microsoft.com/office/drawing/2014/main" id="{00000000-0008-0000-0300-00005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176</xdr:row>
          <xdr:rowOff>0</xdr:rowOff>
        </xdr:from>
        <xdr:to>
          <xdr:col>3</xdr:col>
          <xdr:colOff>419100</xdr:colOff>
          <xdr:row>177</xdr:row>
          <xdr:rowOff>0</xdr:rowOff>
        </xdr:to>
        <xdr:sp macro="" textlink="">
          <xdr:nvSpPr>
            <xdr:cNvPr id="12630" name="Check Box 342" hidden="1">
              <a:extLst>
                <a:ext uri="{63B3BB69-23CF-44E3-9099-C40C66FF867C}">
                  <a14:compatExt spid="_x0000_s12630"/>
                </a:ext>
                <a:ext uri="{FF2B5EF4-FFF2-40B4-BE49-F238E27FC236}">
                  <a16:creationId xmlns:a16="http://schemas.microsoft.com/office/drawing/2014/main" id="{00000000-0008-0000-0300-00005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177</xdr:row>
          <xdr:rowOff>0</xdr:rowOff>
        </xdr:from>
        <xdr:to>
          <xdr:col>3</xdr:col>
          <xdr:colOff>419100</xdr:colOff>
          <xdr:row>178</xdr:row>
          <xdr:rowOff>0</xdr:rowOff>
        </xdr:to>
        <xdr:sp macro="" textlink="">
          <xdr:nvSpPr>
            <xdr:cNvPr id="12631" name="Check Box 343" hidden="1">
              <a:extLst>
                <a:ext uri="{63B3BB69-23CF-44E3-9099-C40C66FF867C}">
                  <a14:compatExt spid="_x0000_s12631"/>
                </a:ext>
                <a:ext uri="{FF2B5EF4-FFF2-40B4-BE49-F238E27FC236}">
                  <a16:creationId xmlns:a16="http://schemas.microsoft.com/office/drawing/2014/main" id="{00000000-0008-0000-0300-00005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177</xdr:row>
          <xdr:rowOff>0</xdr:rowOff>
        </xdr:from>
        <xdr:to>
          <xdr:col>3</xdr:col>
          <xdr:colOff>419100</xdr:colOff>
          <xdr:row>178</xdr:row>
          <xdr:rowOff>0</xdr:rowOff>
        </xdr:to>
        <xdr:sp macro="" textlink="">
          <xdr:nvSpPr>
            <xdr:cNvPr id="12632" name="Check Box 344" hidden="1">
              <a:extLst>
                <a:ext uri="{63B3BB69-23CF-44E3-9099-C40C66FF867C}">
                  <a14:compatExt spid="_x0000_s12632"/>
                </a:ext>
                <a:ext uri="{FF2B5EF4-FFF2-40B4-BE49-F238E27FC236}">
                  <a16:creationId xmlns:a16="http://schemas.microsoft.com/office/drawing/2014/main" id="{00000000-0008-0000-0300-00005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178</xdr:row>
          <xdr:rowOff>0</xdr:rowOff>
        </xdr:from>
        <xdr:to>
          <xdr:col>3</xdr:col>
          <xdr:colOff>419100</xdr:colOff>
          <xdr:row>179</xdr:row>
          <xdr:rowOff>0</xdr:rowOff>
        </xdr:to>
        <xdr:sp macro="" textlink="">
          <xdr:nvSpPr>
            <xdr:cNvPr id="12633" name="Check Box 345" hidden="1">
              <a:extLst>
                <a:ext uri="{63B3BB69-23CF-44E3-9099-C40C66FF867C}">
                  <a14:compatExt spid="_x0000_s12633"/>
                </a:ext>
                <a:ext uri="{FF2B5EF4-FFF2-40B4-BE49-F238E27FC236}">
                  <a16:creationId xmlns:a16="http://schemas.microsoft.com/office/drawing/2014/main" id="{00000000-0008-0000-0300-00005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178</xdr:row>
          <xdr:rowOff>0</xdr:rowOff>
        </xdr:from>
        <xdr:to>
          <xdr:col>3</xdr:col>
          <xdr:colOff>419100</xdr:colOff>
          <xdr:row>179</xdr:row>
          <xdr:rowOff>0</xdr:rowOff>
        </xdr:to>
        <xdr:sp macro="" textlink="">
          <xdr:nvSpPr>
            <xdr:cNvPr id="12634" name="Check Box 346" hidden="1">
              <a:extLst>
                <a:ext uri="{63B3BB69-23CF-44E3-9099-C40C66FF867C}">
                  <a14:compatExt spid="_x0000_s12634"/>
                </a:ext>
                <a:ext uri="{FF2B5EF4-FFF2-40B4-BE49-F238E27FC236}">
                  <a16:creationId xmlns:a16="http://schemas.microsoft.com/office/drawing/2014/main" id="{00000000-0008-0000-0300-00005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179</xdr:row>
          <xdr:rowOff>0</xdr:rowOff>
        </xdr:from>
        <xdr:to>
          <xdr:col>3</xdr:col>
          <xdr:colOff>419100</xdr:colOff>
          <xdr:row>180</xdr:row>
          <xdr:rowOff>0</xdr:rowOff>
        </xdr:to>
        <xdr:sp macro="" textlink="">
          <xdr:nvSpPr>
            <xdr:cNvPr id="12635" name="Check Box 347" hidden="1">
              <a:extLst>
                <a:ext uri="{63B3BB69-23CF-44E3-9099-C40C66FF867C}">
                  <a14:compatExt spid="_x0000_s12635"/>
                </a:ext>
                <a:ext uri="{FF2B5EF4-FFF2-40B4-BE49-F238E27FC236}">
                  <a16:creationId xmlns:a16="http://schemas.microsoft.com/office/drawing/2014/main" id="{00000000-0008-0000-0300-00005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179</xdr:row>
          <xdr:rowOff>0</xdr:rowOff>
        </xdr:from>
        <xdr:to>
          <xdr:col>3</xdr:col>
          <xdr:colOff>419100</xdr:colOff>
          <xdr:row>180</xdr:row>
          <xdr:rowOff>0</xdr:rowOff>
        </xdr:to>
        <xdr:sp macro="" textlink="">
          <xdr:nvSpPr>
            <xdr:cNvPr id="12636" name="Check Box 348" hidden="1">
              <a:extLst>
                <a:ext uri="{63B3BB69-23CF-44E3-9099-C40C66FF867C}">
                  <a14:compatExt spid="_x0000_s12636"/>
                </a:ext>
                <a:ext uri="{FF2B5EF4-FFF2-40B4-BE49-F238E27FC236}">
                  <a16:creationId xmlns:a16="http://schemas.microsoft.com/office/drawing/2014/main" id="{00000000-0008-0000-0300-00005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180</xdr:row>
          <xdr:rowOff>0</xdr:rowOff>
        </xdr:from>
        <xdr:to>
          <xdr:col>3</xdr:col>
          <xdr:colOff>419100</xdr:colOff>
          <xdr:row>181</xdr:row>
          <xdr:rowOff>0</xdr:rowOff>
        </xdr:to>
        <xdr:sp macro="" textlink="">
          <xdr:nvSpPr>
            <xdr:cNvPr id="12637" name="Check Box 349" hidden="1">
              <a:extLst>
                <a:ext uri="{63B3BB69-23CF-44E3-9099-C40C66FF867C}">
                  <a14:compatExt spid="_x0000_s12637"/>
                </a:ext>
                <a:ext uri="{FF2B5EF4-FFF2-40B4-BE49-F238E27FC236}">
                  <a16:creationId xmlns:a16="http://schemas.microsoft.com/office/drawing/2014/main" id="{00000000-0008-0000-0300-00005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180</xdr:row>
          <xdr:rowOff>0</xdr:rowOff>
        </xdr:from>
        <xdr:to>
          <xdr:col>3</xdr:col>
          <xdr:colOff>419100</xdr:colOff>
          <xdr:row>181</xdr:row>
          <xdr:rowOff>0</xdr:rowOff>
        </xdr:to>
        <xdr:sp macro="" textlink="">
          <xdr:nvSpPr>
            <xdr:cNvPr id="12638" name="Check Box 350" hidden="1">
              <a:extLst>
                <a:ext uri="{63B3BB69-23CF-44E3-9099-C40C66FF867C}">
                  <a14:compatExt spid="_x0000_s12638"/>
                </a:ext>
                <a:ext uri="{FF2B5EF4-FFF2-40B4-BE49-F238E27FC236}">
                  <a16:creationId xmlns:a16="http://schemas.microsoft.com/office/drawing/2014/main" id="{00000000-0008-0000-0300-00005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181</xdr:row>
          <xdr:rowOff>0</xdr:rowOff>
        </xdr:from>
        <xdr:to>
          <xdr:col>3</xdr:col>
          <xdr:colOff>419100</xdr:colOff>
          <xdr:row>182</xdr:row>
          <xdr:rowOff>0</xdr:rowOff>
        </xdr:to>
        <xdr:sp macro="" textlink="">
          <xdr:nvSpPr>
            <xdr:cNvPr id="12639" name="Check Box 351" hidden="1">
              <a:extLst>
                <a:ext uri="{63B3BB69-23CF-44E3-9099-C40C66FF867C}">
                  <a14:compatExt spid="_x0000_s12639"/>
                </a:ext>
                <a:ext uri="{FF2B5EF4-FFF2-40B4-BE49-F238E27FC236}">
                  <a16:creationId xmlns:a16="http://schemas.microsoft.com/office/drawing/2014/main" id="{00000000-0008-0000-0300-00005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181</xdr:row>
          <xdr:rowOff>0</xdr:rowOff>
        </xdr:from>
        <xdr:to>
          <xdr:col>3</xdr:col>
          <xdr:colOff>419100</xdr:colOff>
          <xdr:row>182</xdr:row>
          <xdr:rowOff>0</xdr:rowOff>
        </xdr:to>
        <xdr:sp macro="" textlink="">
          <xdr:nvSpPr>
            <xdr:cNvPr id="12640" name="Check Box 352" hidden="1">
              <a:extLst>
                <a:ext uri="{63B3BB69-23CF-44E3-9099-C40C66FF867C}">
                  <a14:compatExt spid="_x0000_s12640"/>
                </a:ext>
                <a:ext uri="{FF2B5EF4-FFF2-40B4-BE49-F238E27FC236}">
                  <a16:creationId xmlns:a16="http://schemas.microsoft.com/office/drawing/2014/main" id="{00000000-0008-0000-0300-00006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182</xdr:row>
          <xdr:rowOff>0</xdr:rowOff>
        </xdr:from>
        <xdr:to>
          <xdr:col>3</xdr:col>
          <xdr:colOff>419100</xdr:colOff>
          <xdr:row>183</xdr:row>
          <xdr:rowOff>0</xdr:rowOff>
        </xdr:to>
        <xdr:sp macro="" textlink="">
          <xdr:nvSpPr>
            <xdr:cNvPr id="12641" name="Check Box 353" hidden="1">
              <a:extLst>
                <a:ext uri="{63B3BB69-23CF-44E3-9099-C40C66FF867C}">
                  <a14:compatExt spid="_x0000_s12641"/>
                </a:ext>
                <a:ext uri="{FF2B5EF4-FFF2-40B4-BE49-F238E27FC236}">
                  <a16:creationId xmlns:a16="http://schemas.microsoft.com/office/drawing/2014/main" id="{00000000-0008-0000-0300-00006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182</xdr:row>
          <xdr:rowOff>0</xdr:rowOff>
        </xdr:from>
        <xdr:to>
          <xdr:col>3</xdr:col>
          <xdr:colOff>419100</xdr:colOff>
          <xdr:row>183</xdr:row>
          <xdr:rowOff>0</xdr:rowOff>
        </xdr:to>
        <xdr:sp macro="" textlink="">
          <xdr:nvSpPr>
            <xdr:cNvPr id="12642" name="Check Box 354" hidden="1">
              <a:extLst>
                <a:ext uri="{63B3BB69-23CF-44E3-9099-C40C66FF867C}">
                  <a14:compatExt spid="_x0000_s12642"/>
                </a:ext>
                <a:ext uri="{FF2B5EF4-FFF2-40B4-BE49-F238E27FC236}">
                  <a16:creationId xmlns:a16="http://schemas.microsoft.com/office/drawing/2014/main" id="{00000000-0008-0000-0300-00006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183</xdr:row>
          <xdr:rowOff>0</xdr:rowOff>
        </xdr:from>
        <xdr:to>
          <xdr:col>3</xdr:col>
          <xdr:colOff>419100</xdr:colOff>
          <xdr:row>184</xdr:row>
          <xdr:rowOff>0</xdr:rowOff>
        </xdr:to>
        <xdr:sp macro="" textlink="">
          <xdr:nvSpPr>
            <xdr:cNvPr id="12643" name="Check Box 355" hidden="1">
              <a:extLst>
                <a:ext uri="{63B3BB69-23CF-44E3-9099-C40C66FF867C}">
                  <a14:compatExt spid="_x0000_s12643"/>
                </a:ext>
                <a:ext uri="{FF2B5EF4-FFF2-40B4-BE49-F238E27FC236}">
                  <a16:creationId xmlns:a16="http://schemas.microsoft.com/office/drawing/2014/main" id="{00000000-0008-0000-0300-00006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183</xdr:row>
          <xdr:rowOff>0</xdr:rowOff>
        </xdr:from>
        <xdr:to>
          <xdr:col>3</xdr:col>
          <xdr:colOff>419100</xdr:colOff>
          <xdr:row>184</xdr:row>
          <xdr:rowOff>0</xdr:rowOff>
        </xdr:to>
        <xdr:sp macro="" textlink="">
          <xdr:nvSpPr>
            <xdr:cNvPr id="12644" name="Check Box 356" hidden="1">
              <a:extLst>
                <a:ext uri="{63B3BB69-23CF-44E3-9099-C40C66FF867C}">
                  <a14:compatExt spid="_x0000_s12644"/>
                </a:ext>
                <a:ext uri="{FF2B5EF4-FFF2-40B4-BE49-F238E27FC236}">
                  <a16:creationId xmlns:a16="http://schemas.microsoft.com/office/drawing/2014/main" id="{00000000-0008-0000-0300-00006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184</xdr:row>
          <xdr:rowOff>0</xdr:rowOff>
        </xdr:from>
        <xdr:to>
          <xdr:col>3</xdr:col>
          <xdr:colOff>419100</xdr:colOff>
          <xdr:row>185</xdr:row>
          <xdr:rowOff>0</xdr:rowOff>
        </xdr:to>
        <xdr:sp macro="" textlink="">
          <xdr:nvSpPr>
            <xdr:cNvPr id="12645" name="Check Box 357" hidden="1">
              <a:extLst>
                <a:ext uri="{63B3BB69-23CF-44E3-9099-C40C66FF867C}">
                  <a14:compatExt spid="_x0000_s12645"/>
                </a:ext>
                <a:ext uri="{FF2B5EF4-FFF2-40B4-BE49-F238E27FC236}">
                  <a16:creationId xmlns:a16="http://schemas.microsoft.com/office/drawing/2014/main" id="{00000000-0008-0000-0300-00006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184</xdr:row>
          <xdr:rowOff>0</xdr:rowOff>
        </xdr:from>
        <xdr:to>
          <xdr:col>3</xdr:col>
          <xdr:colOff>419100</xdr:colOff>
          <xdr:row>185</xdr:row>
          <xdr:rowOff>0</xdr:rowOff>
        </xdr:to>
        <xdr:sp macro="" textlink="">
          <xdr:nvSpPr>
            <xdr:cNvPr id="12646" name="Check Box 358" hidden="1">
              <a:extLst>
                <a:ext uri="{63B3BB69-23CF-44E3-9099-C40C66FF867C}">
                  <a14:compatExt spid="_x0000_s12646"/>
                </a:ext>
                <a:ext uri="{FF2B5EF4-FFF2-40B4-BE49-F238E27FC236}">
                  <a16:creationId xmlns:a16="http://schemas.microsoft.com/office/drawing/2014/main" id="{00000000-0008-0000-0300-00006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185</xdr:row>
          <xdr:rowOff>0</xdr:rowOff>
        </xdr:from>
        <xdr:to>
          <xdr:col>3</xdr:col>
          <xdr:colOff>419100</xdr:colOff>
          <xdr:row>186</xdr:row>
          <xdr:rowOff>0</xdr:rowOff>
        </xdr:to>
        <xdr:sp macro="" textlink="">
          <xdr:nvSpPr>
            <xdr:cNvPr id="12647" name="Check Box 359" hidden="1">
              <a:extLst>
                <a:ext uri="{63B3BB69-23CF-44E3-9099-C40C66FF867C}">
                  <a14:compatExt spid="_x0000_s12647"/>
                </a:ext>
                <a:ext uri="{FF2B5EF4-FFF2-40B4-BE49-F238E27FC236}">
                  <a16:creationId xmlns:a16="http://schemas.microsoft.com/office/drawing/2014/main" id="{00000000-0008-0000-0300-00006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185</xdr:row>
          <xdr:rowOff>0</xdr:rowOff>
        </xdr:from>
        <xdr:to>
          <xdr:col>3</xdr:col>
          <xdr:colOff>419100</xdr:colOff>
          <xdr:row>186</xdr:row>
          <xdr:rowOff>0</xdr:rowOff>
        </xdr:to>
        <xdr:sp macro="" textlink="">
          <xdr:nvSpPr>
            <xdr:cNvPr id="12648" name="Check Box 360" hidden="1">
              <a:extLst>
                <a:ext uri="{63B3BB69-23CF-44E3-9099-C40C66FF867C}">
                  <a14:compatExt spid="_x0000_s12648"/>
                </a:ext>
                <a:ext uri="{FF2B5EF4-FFF2-40B4-BE49-F238E27FC236}">
                  <a16:creationId xmlns:a16="http://schemas.microsoft.com/office/drawing/2014/main" id="{00000000-0008-0000-0300-00006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186</xdr:row>
          <xdr:rowOff>0</xdr:rowOff>
        </xdr:from>
        <xdr:to>
          <xdr:col>3</xdr:col>
          <xdr:colOff>419100</xdr:colOff>
          <xdr:row>187</xdr:row>
          <xdr:rowOff>0</xdr:rowOff>
        </xdr:to>
        <xdr:sp macro="" textlink="">
          <xdr:nvSpPr>
            <xdr:cNvPr id="12649" name="Check Box 361" hidden="1">
              <a:extLst>
                <a:ext uri="{63B3BB69-23CF-44E3-9099-C40C66FF867C}">
                  <a14:compatExt spid="_x0000_s12649"/>
                </a:ext>
                <a:ext uri="{FF2B5EF4-FFF2-40B4-BE49-F238E27FC236}">
                  <a16:creationId xmlns:a16="http://schemas.microsoft.com/office/drawing/2014/main" id="{00000000-0008-0000-0300-00006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186</xdr:row>
          <xdr:rowOff>0</xdr:rowOff>
        </xdr:from>
        <xdr:to>
          <xdr:col>3</xdr:col>
          <xdr:colOff>419100</xdr:colOff>
          <xdr:row>187</xdr:row>
          <xdr:rowOff>0</xdr:rowOff>
        </xdr:to>
        <xdr:sp macro="" textlink="">
          <xdr:nvSpPr>
            <xdr:cNvPr id="12650" name="Check Box 362" hidden="1">
              <a:extLst>
                <a:ext uri="{63B3BB69-23CF-44E3-9099-C40C66FF867C}">
                  <a14:compatExt spid="_x0000_s12650"/>
                </a:ext>
                <a:ext uri="{FF2B5EF4-FFF2-40B4-BE49-F238E27FC236}">
                  <a16:creationId xmlns:a16="http://schemas.microsoft.com/office/drawing/2014/main" id="{00000000-0008-0000-0300-00006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187</xdr:row>
          <xdr:rowOff>0</xdr:rowOff>
        </xdr:from>
        <xdr:to>
          <xdr:col>3</xdr:col>
          <xdr:colOff>419100</xdr:colOff>
          <xdr:row>188</xdr:row>
          <xdr:rowOff>0</xdr:rowOff>
        </xdr:to>
        <xdr:sp macro="" textlink="">
          <xdr:nvSpPr>
            <xdr:cNvPr id="12651" name="Check Box 363" hidden="1">
              <a:extLst>
                <a:ext uri="{63B3BB69-23CF-44E3-9099-C40C66FF867C}">
                  <a14:compatExt spid="_x0000_s12651"/>
                </a:ext>
                <a:ext uri="{FF2B5EF4-FFF2-40B4-BE49-F238E27FC236}">
                  <a16:creationId xmlns:a16="http://schemas.microsoft.com/office/drawing/2014/main" id="{00000000-0008-0000-0300-00006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187</xdr:row>
          <xdr:rowOff>0</xdr:rowOff>
        </xdr:from>
        <xdr:to>
          <xdr:col>3</xdr:col>
          <xdr:colOff>419100</xdr:colOff>
          <xdr:row>188</xdr:row>
          <xdr:rowOff>0</xdr:rowOff>
        </xdr:to>
        <xdr:sp macro="" textlink="">
          <xdr:nvSpPr>
            <xdr:cNvPr id="12652" name="Check Box 364" hidden="1">
              <a:extLst>
                <a:ext uri="{63B3BB69-23CF-44E3-9099-C40C66FF867C}">
                  <a14:compatExt spid="_x0000_s12652"/>
                </a:ext>
                <a:ext uri="{FF2B5EF4-FFF2-40B4-BE49-F238E27FC236}">
                  <a16:creationId xmlns:a16="http://schemas.microsoft.com/office/drawing/2014/main" id="{00000000-0008-0000-0300-00006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188</xdr:row>
          <xdr:rowOff>0</xdr:rowOff>
        </xdr:from>
        <xdr:to>
          <xdr:col>3</xdr:col>
          <xdr:colOff>419100</xdr:colOff>
          <xdr:row>189</xdr:row>
          <xdr:rowOff>0</xdr:rowOff>
        </xdr:to>
        <xdr:sp macro="" textlink="">
          <xdr:nvSpPr>
            <xdr:cNvPr id="12653" name="Check Box 365" hidden="1">
              <a:extLst>
                <a:ext uri="{63B3BB69-23CF-44E3-9099-C40C66FF867C}">
                  <a14:compatExt spid="_x0000_s12653"/>
                </a:ext>
                <a:ext uri="{FF2B5EF4-FFF2-40B4-BE49-F238E27FC236}">
                  <a16:creationId xmlns:a16="http://schemas.microsoft.com/office/drawing/2014/main" id="{00000000-0008-0000-0300-00006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188</xdr:row>
          <xdr:rowOff>0</xdr:rowOff>
        </xdr:from>
        <xdr:to>
          <xdr:col>3</xdr:col>
          <xdr:colOff>419100</xdr:colOff>
          <xdr:row>189</xdr:row>
          <xdr:rowOff>0</xdr:rowOff>
        </xdr:to>
        <xdr:sp macro="" textlink="">
          <xdr:nvSpPr>
            <xdr:cNvPr id="12654" name="Check Box 366" hidden="1">
              <a:extLst>
                <a:ext uri="{63B3BB69-23CF-44E3-9099-C40C66FF867C}">
                  <a14:compatExt spid="_x0000_s12654"/>
                </a:ext>
                <a:ext uri="{FF2B5EF4-FFF2-40B4-BE49-F238E27FC236}">
                  <a16:creationId xmlns:a16="http://schemas.microsoft.com/office/drawing/2014/main" id="{00000000-0008-0000-0300-00006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189</xdr:row>
          <xdr:rowOff>0</xdr:rowOff>
        </xdr:from>
        <xdr:to>
          <xdr:col>3</xdr:col>
          <xdr:colOff>419100</xdr:colOff>
          <xdr:row>190</xdr:row>
          <xdr:rowOff>0</xdr:rowOff>
        </xdr:to>
        <xdr:sp macro="" textlink="">
          <xdr:nvSpPr>
            <xdr:cNvPr id="12655" name="Check Box 367" hidden="1">
              <a:extLst>
                <a:ext uri="{63B3BB69-23CF-44E3-9099-C40C66FF867C}">
                  <a14:compatExt spid="_x0000_s12655"/>
                </a:ext>
                <a:ext uri="{FF2B5EF4-FFF2-40B4-BE49-F238E27FC236}">
                  <a16:creationId xmlns:a16="http://schemas.microsoft.com/office/drawing/2014/main" id="{00000000-0008-0000-0300-00006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190</xdr:row>
          <xdr:rowOff>60960</xdr:rowOff>
        </xdr:from>
        <xdr:to>
          <xdr:col>3</xdr:col>
          <xdr:colOff>419100</xdr:colOff>
          <xdr:row>191</xdr:row>
          <xdr:rowOff>0</xdr:rowOff>
        </xdr:to>
        <xdr:sp macro="" textlink="">
          <xdr:nvSpPr>
            <xdr:cNvPr id="12656" name="Check Box 368" hidden="1">
              <a:extLst>
                <a:ext uri="{63B3BB69-23CF-44E3-9099-C40C66FF867C}">
                  <a14:compatExt spid="_x0000_s12656"/>
                </a:ext>
                <a:ext uri="{FF2B5EF4-FFF2-40B4-BE49-F238E27FC236}">
                  <a16:creationId xmlns:a16="http://schemas.microsoft.com/office/drawing/2014/main" id="{00000000-0008-0000-0300-00007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191</xdr:row>
          <xdr:rowOff>0</xdr:rowOff>
        </xdr:from>
        <xdr:to>
          <xdr:col>3</xdr:col>
          <xdr:colOff>419100</xdr:colOff>
          <xdr:row>192</xdr:row>
          <xdr:rowOff>0</xdr:rowOff>
        </xdr:to>
        <xdr:sp macro="" textlink="">
          <xdr:nvSpPr>
            <xdr:cNvPr id="12659" name="Check Box 371" hidden="1">
              <a:extLst>
                <a:ext uri="{63B3BB69-23CF-44E3-9099-C40C66FF867C}">
                  <a14:compatExt spid="_x0000_s12659"/>
                </a:ext>
                <a:ext uri="{FF2B5EF4-FFF2-40B4-BE49-F238E27FC236}">
                  <a16:creationId xmlns:a16="http://schemas.microsoft.com/office/drawing/2014/main" id="{00000000-0008-0000-0300-00007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191</xdr:row>
          <xdr:rowOff>0</xdr:rowOff>
        </xdr:from>
        <xdr:to>
          <xdr:col>3</xdr:col>
          <xdr:colOff>419100</xdr:colOff>
          <xdr:row>192</xdr:row>
          <xdr:rowOff>0</xdr:rowOff>
        </xdr:to>
        <xdr:sp macro="" textlink="">
          <xdr:nvSpPr>
            <xdr:cNvPr id="12660" name="Check Box 372" hidden="1">
              <a:extLst>
                <a:ext uri="{63B3BB69-23CF-44E3-9099-C40C66FF867C}">
                  <a14:compatExt spid="_x0000_s12660"/>
                </a:ext>
                <a:ext uri="{FF2B5EF4-FFF2-40B4-BE49-F238E27FC236}">
                  <a16:creationId xmlns:a16="http://schemas.microsoft.com/office/drawing/2014/main" id="{00000000-0008-0000-0300-00007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192</xdr:row>
          <xdr:rowOff>0</xdr:rowOff>
        </xdr:from>
        <xdr:to>
          <xdr:col>3</xdr:col>
          <xdr:colOff>419100</xdr:colOff>
          <xdr:row>193</xdr:row>
          <xdr:rowOff>0</xdr:rowOff>
        </xdr:to>
        <xdr:sp macro="" textlink="">
          <xdr:nvSpPr>
            <xdr:cNvPr id="12661" name="Check Box 373" hidden="1">
              <a:extLst>
                <a:ext uri="{63B3BB69-23CF-44E3-9099-C40C66FF867C}">
                  <a14:compatExt spid="_x0000_s12661"/>
                </a:ext>
                <a:ext uri="{FF2B5EF4-FFF2-40B4-BE49-F238E27FC236}">
                  <a16:creationId xmlns:a16="http://schemas.microsoft.com/office/drawing/2014/main" id="{00000000-0008-0000-0300-00007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192</xdr:row>
          <xdr:rowOff>0</xdr:rowOff>
        </xdr:from>
        <xdr:to>
          <xdr:col>3</xdr:col>
          <xdr:colOff>419100</xdr:colOff>
          <xdr:row>193</xdr:row>
          <xdr:rowOff>0</xdr:rowOff>
        </xdr:to>
        <xdr:sp macro="" textlink="">
          <xdr:nvSpPr>
            <xdr:cNvPr id="12662" name="Check Box 374" hidden="1">
              <a:extLst>
                <a:ext uri="{63B3BB69-23CF-44E3-9099-C40C66FF867C}">
                  <a14:compatExt spid="_x0000_s12662"/>
                </a:ext>
                <a:ext uri="{FF2B5EF4-FFF2-40B4-BE49-F238E27FC236}">
                  <a16:creationId xmlns:a16="http://schemas.microsoft.com/office/drawing/2014/main" id="{00000000-0008-0000-0300-00007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193</xdr:row>
          <xdr:rowOff>0</xdr:rowOff>
        </xdr:from>
        <xdr:to>
          <xdr:col>3</xdr:col>
          <xdr:colOff>419100</xdr:colOff>
          <xdr:row>194</xdr:row>
          <xdr:rowOff>0</xdr:rowOff>
        </xdr:to>
        <xdr:sp macro="" textlink="">
          <xdr:nvSpPr>
            <xdr:cNvPr id="12663" name="Check Box 375" hidden="1">
              <a:extLst>
                <a:ext uri="{63B3BB69-23CF-44E3-9099-C40C66FF867C}">
                  <a14:compatExt spid="_x0000_s12663"/>
                </a:ext>
                <a:ext uri="{FF2B5EF4-FFF2-40B4-BE49-F238E27FC236}">
                  <a16:creationId xmlns:a16="http://schemas.microsoft.com/office/drawing/2014/main" id="{00000000-0008-0000-0300-00007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193</xdr:row>
          <xdr:rowOff>0</xdr:rowOff>
        </xdr:from>
        <xdr:to>
          <xdr:col>3</xdr:col>
          <xdr:colOff>419100</xdr:colOff>
          <xdr:row>194</xdr:row>
          <xdr:rowOff>0</xdr:rowOff>
        </xdr:to>
        <xdr:sp macro="" textlink="">
          <xdr:nvSpPr>
            <xdr:cNvPr id="12664" name="Check Box 376" hidden="1">
              <a:extLst>
                <a:ext uri="{63B3BB69-23CF-44E3-9099-C40C66FF867C}">
                  <a14:compatExt spid="_x0000_s12664"/>
                </a:ext>
                <a:ext uri="{FF2B5EF4-FFF2-40B4-BE49-F238E27FC236}">
                  <a16:creationId xmlns:a16="http://schemas.microsoft.com/office/drawing/2014/main" id="{00000000-0008-0000-0300-00007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194</xdr:row>
          <xdr:rowOff>0</xdr:rowOff>
        </xdr:from>
        <xdr:to>
          <xdr:col>3</xdr:col>
          <xdr:colOff>419100</xdr:colOff>
          <xdr:row>195</xdr:row>
          <xdr:rowOff>0</xdr:rowOff>
        </xdr:to>
        <xdr:sp macro="" textlink="">
          <xdr:nvSpPr>
            <xdr:cNvPr id="12665" name="Check Box 377" hidden="1">
              <a:extLst>
                <a:ext uri="{63B3BB69-23CF-44E3-9099-C40C66FF867C}">
                  <a14:compatExt spid="_x0000_s12665"/>
                </a:ext>
                <a:ext uri="{FF2B5EF4-FFF2-40B4-BE49-F238E27FC236}">
                  <a16:creationId xmlns:a16="http://schemas.microsoft.com/office/drawing/2014/main" id="{00000000-0008-0000-0300-00007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194</xdr:row>
          <xdr:rowOff>0</xdr:rowOff>
        </xdr:from>
        <xdr:to>
          <xdr:col>3</xdr:col>
          <xdr:colOff>419100</xdr:colOff>
          <xdr:row>195</xdr:row>
          <xdr:rowOff>0</xdr:rowOff>
        </xdr:to>
        <xdr:sp macro="" textlink="">
          <xdr:nvSpPr>
            <xdr:cNvPr id="12666" name="Check Box 378" hidden="1">
              <a:extLst>
                <a:ext uri="{63B3BB69-23CF-44E3-9099-C40C66FF867C}">
                  <a14:compatExt spid="_x0000_s12666"/>
                </a:ext>
                <a:ext uri="{FF2B5EF4-FFF2-40B4-BE49-F238E27FC236}">
                  <a16:creationId xmlns:a16="http://schemas.microsoft.com/office/drawing/2014/main" id="{00000000-0008-0000-0300-00007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195</xdr:row>
          <xdr:rowOff>0</xdr:rowOff>
        </xdr:from>
        <xdr:to>
          <xdr:col>3</xdr:col>
          <xdr:colOff>419100</xdr:colOff>
          <xdr:row>196</xdr:row>
          <xdr:rowOff>0</xdr:rowOff>
        </xdr:to>
        <xdr:sp macro="" textlink="">
          <xdr:nvSpPr>
            <xdr:cNvPr id="12667" name="Check Box 379" hidden="1">
              <a:extLst>
                <a:ext uri="{63B3BB69-23CF-44E3-9099-C40C66FF867C}">
                  <a14:compatExt spid="_x0000_s12667"/>
                </a:ext>
                <a:ext uri="{FF2B5EF4-FFF2-40B4-BE49-F238E27FC236}">
                  <a16:creationId xmlns:a16="http://schemas.microsoft.com/office/drawing/2014/main" id="{00000000-0008-0000-0300-00007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195</xdr:row>
          <xdr:rowOff>0</xdr:rowOff>
        </xdr:from>
        <xdr:to>
          <xdr:col>3</xdr:col>
          <xdr:colOff>419100</xdr:colOff>
          <xdr:row>196</xdr:row>
          <xdr:rowOff>0</xdr:rowOff>
        </xdr:to>
        <xdr:sp macro="" textlink="">
          <xdr:nvSpPr>
            <xdr:cNvPr id="12668" name="Check Box 380" hidden="1">
              <a:extLst>
                <a:ext uri="{63B3BB69-23CF-44E3-9099-C40C66FF867C}">
                  <a14:compatExt spid="_x0000_s12668"/>
                </a:ext>
                <a:ext uri="{FF2B5EF4-FFF2-40B4-BE49-F238E27FC236}">
                  <a16:creationId xmlns:a16="http://schemas.microsoft.com/office/drawing/2014/main" id="{00000000-0008-0000-0300-00007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196</xdr:row>
          <xdr:rowOff>0</xdr:rowOff>
        </xdr:from>
        <xdr:to>
          <xdr:col>3</xdr:col>
          <xdr:colOff>419100</xdr:colOff>
          <xdr:row>197</xdr:row>
          <xdr:rowOff>0</xdr:rowOff>
        </xdr:to>
        <xdr:sp macro="" textlink="">
          <xdr:nvSpPr>
            <xdr:cNvPr id="12669" name="Check Box 381" hidden="1">
              <a:extLst>
                <a:ext uri="{63B3BB69-23CF-44E3-9099-C40C66FF867C}">
                  <a14:compatExt spid="_x0000_s12669"/>
                </a:ext>
                <a:ext uri="{FF2B5EF4-FFF2-40B4-BE49-F238E27FC236}">
                  <a16:creationId xmlns:a16="http://schemas.microsoft.com/office/drawing/2014/main" id="{00000000-0008-0000-0300-00007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196</xdr:row>
          <xdr:rowOff>0</xdr:rowOff>
        </xdr:from>
        <xdr:to>
          <xdr:col>3</xdr:col>
          <xdr:colOff>419100</xdr:colOff>
          <xdr:row>197</xdr:row>
          <xdr:rowOff>0</xdr:rowOff>
        </xdr:to>
        <xdr:sp macro="" textlink="">
          <xdr:nvSpPr>
            <xdr:cNvPr id="12670" name="Check Box 382" hidden="1">
              <a:extLst>
                <a:ext uri="{63B3BB69-23CF-44E3-9099-C40C66FF867C}">
                  <a14:compatExt spid="_x0000_s12670"/>
                </a:ext>
                <a:ext uri="{FF2B5EF4-FFF2-40B4-BE49-F238E27FC236}">
                  <a16:creationId xmlns:a16="http://schemas.microsoft.com/office/drawing/2014/main" id="{00000000-0008-0000-0300-00007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197</xdr:row>
          <xdr:rowOff>0</xdr:rowOff>
        </xdr:from>
        <xdr:to>
          <xdr:col>3</xdr:col>
          <xdr:colOff>419100</xdr:colOff>
          <xdr:row>198</xdr:row>
          <xdr:rowOff>0</xdr:rowOff>
        </xdr:to>
        <xdr:sp macro="" textlink="">
          <xdr:nvSpPr>
            <xdr:cNvPr id="12671" name="Check Box 383" hidden="1">
              <a:extLst>
                <a:ext uri="{63B3BB69-23CF-44E3-9099-C40C66FF867C}">
                  <a14:compatExt spid="_x0000_s12671"/>
                </a:ext>
                <a:ext uri="{FF2B5EF4-FFF2-40B4-BE49-F238E27FC236}">
                  <a16:creationId xmlns:a16="http://schemas.microsoft.com/office/drawing/2014/main" id="{00000000-0008-0000-0300-00007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197</xdr:row>
          <xdr:rowOff>0</xdr:rowOff>
        </xdr:from>
        <xdr:to>
          <xdr:col>3</xdr:col>
          <xdr:colOff>419100</xdr:colOff>
          <xdr:row>198</xdr:row>
          <xdr:rowOff>0</xdr:rowOff>
        </xdr:to>
        <xdr:sp macro="" textlink="">
          <xdr:nvSpPr>
            <xdr:cNvPr id="12672" name="Check Box 384" hidden="1">
              <a:extLst>
                <a:ext uri="{63B3BB69-23CF-44E3-9099-C40C66FF867C}">
                  <a14:compatExt spid="_x0000_s12672"/>
                </a:ext>
                <a:ext uri="{FF2B5EF4-FFF2-40B4-BE49-F238E27FC236}">
                  <a16:creationId xmlns:a16="http://schemas.microsoft.com/office/drawing/2014/main" id="{00000000-0008-0000-0300-00008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198</xdr:row>
          <xdr:rowOff>0</xdr:rowOff>
        </xdr:from>
        <xdr:to>
          <xdr:col>3</xdr:col>
          <xdr:colOff>419100</xdr:colOff>
          <xdr:row>199</xdr:row>
          <xdr:rowOff>0</xdr:rowOff>
        </xdr:to>
        <xdr:sp macro="" textlink="">
          <xdr:nvSpPr>
            <xdr:cNvPr id="12673" name="Check Box 385" hidden="1">
              <a:extLst>
                <a:ext uri="{63B3BB69-23CF-44E3-9099-C40C66FF867C}">
                  <a14:compatExt spid="_x0000_s12673"/>
                </a:ext>
                <a:ext uri="{FF2B5EF4-FFF2-40B4-BE49-F238E27FC236}">
                  <a16:creationId xmlns:a16="http://schemas.microsoft.com/office/drawing/2014/main" id="{00000000-0008-0000-0300-00008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198</xdr:row>
          <xdr:rowOff>0</xdr:rowOff>
        </xdr:from>
        <xdr:to>
          <xdr:col>3</xdr:col>
          <xdr:colOff>419100</xdr:colOff>
          <xdr:row>199</xdr:row>
          <xdr:rowOff>0</xdr:rowOff>
        </xdr:to>
        <xdr:sp macro="" textlink="">
          <xdr:nvSpPr>
            <xdr:cNvPr id="12674" name="Check Box 386" hidden="1">
              <a:extLst>
                <a:ext uri="{63B3BB69-23CF-44E3-9099-C40C66FF867C}">
                  <a14:compatExt spid="_x0000_s12674"/>
                </a:ext>
                <a:ext uri="{FF2B5EF4-FFF2-40B4-BE49-F238E27FC236}">
                  <a16:creationId xmlns:a16="http://schemas.microsoft.com/office/drawing/2014/main" id="{00000000-0008-0000-0300-00008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199</xdr:row>
          <xdr:rowOff>0</xdr:rowOff>
        </xdr:from>
        <xdr:to>
          <xdr:col>3</xdr:col>
          <xdr:colOff>419100</xdr:colOff>
          <xdr:row>200</xdr:row>
          <xdr:rowOff>0</xdr:rowOff>
        </xdr:to>
        <xdr:sp macro="" textlink="">
          <xdr:nvSpPr>
            <xdr:cNvPr id="12675" name="Check Box 387" hidden="1">
              <a:extLst>
                <a:ext uri="{63B3BB69-23CF-44E3-9099-C40C66FF867C}">
                  <a14:compatExt spid="_x0000_s12675"/>
                </a:ext>
                <a:ext uri="{FF2B5EF4-FFF2-40B4-BE49-F238E27FC236}">
                  <a16:creationId xmlns:a16="http://schemas.microsoft.com/office/drawing/2014/main" id="{00000000-0008-0000-0300-00008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199</xdr:row>
          <xdr:rowOff>0</xdr:rowOff>
        </xdr:from>
        <xdr:to>
          <xdr:col>3</xdr:col>
          <xdr:colOff>419100</xdr:colOff>
          <xdr:row>200</xdr:row>
          <xdr:rowOff>0</xdr:rowOff>
        </xdr:to>
        <xdr:sp macro="" textlink="">
          <xdr:nvSpPr>
            <xdr:cNvPr id="12676" name="Check Box 388" hidden="1">
              <a:extLst>
                <a:ext uri="{63B3BB69-23CF-44E3-9099-C40C66FF867C}">
                  <a14:compatExt spid="_x0000_s12676"/>
                </a:ext>
                <a:ext uri="{FF2B5EF4-FFF2-40B4-BE49-F238E27FC236}">
                  <a16:creationId xmlns:a16="http://schemas.microsoft.com/office/drawing/2014/main" id="{00000000-0008-0000-0300-00008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200</xdr:row>
          <xdr:rowOff>0</xdr:rowOff>
        </xdr:from>
        <xdr:to>
          <xdr:col>3</xdr:col>
          <xdr:colOff>419100</xdr:colOff>
          <xdr:row>201</xdr:row>
          <xdr:rowOff>0</xdr:rowOff>
        </xdr:to>
        <xdr:sp macro="" textlink="">
          <xdr:nvSpPr>
            <xdr:cNvPr id="12677" name="Check Box 389" hidden="1">
              <a:extLst>
                <a:ext uri="{63B3BB69-23CF-44E3-9099-C40C66FF867C}">
                  <a14:compatExt spid="_x0000_s12677"/>
                </a:ext>
                <a:ext uri="{FF2B5EF4-FFF2-40B4-BE49-F238E27FC236}">
                  <a16:creationId xmlns:a16="http://schemas.microsoft.com/office/drawing/2014/main" id="{00000000-0008-0000-0300-00008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200</xdr:row>
          <xdr:rowOff>0</xdr:rowOff>
        </xdr:from>
        <xdr:to>
          <xdr:col>3</xdr:col>
          <xdr:colOff>419100</xdr:colOff>
          <xdr:row>201</xdr:row>
          <xdr:rowOff>0</xdr:rowOff>
        </xdr:to>
        <xdr:sp macro="" textlink="">
          <xdr:nvSpPr>
            <xdr:cNvPr id="12678" name="Check Box 390" hidden="1">
              <a:extLst>
                <a:ext uri="{63B3BB69-23CF-44E3-9099-C40C66FF867C}">
                  <a14:compatExt spid="_x0000_s12678"/>
                </a:ext>
                <a:ext uri="{FF2B5EF4-FFF2-40B4-BE49-F238E27FC236}">
                  <a16:creationId xmlns:a16="http://schemas.microsoft.com/office/drawing/2014/main" id="{00000000-0008-0000-0300-00008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201</xdr:row>
          <xdr:rowOff>76200</xdr:rowOff>
        </xdr:from>
        <xdr:to>
          <xdr:col>3</xdr:col>
          <xdr:colOff>441960</xdr:colOff>
          <xdr:row>202</xdr:row>
          <xdr:rowOff>0</xdr:rowOff>
        </xdr:to>
        <xdr:sp macro="" textlink="">
          <xdr:nvSpPr>
            <xdr:cNvPr id="12679" name="Check Box 391" hidden="1">
              <a:extLst>
                <a:ext uri="{63B3BB69-23CF-44E3-9099-C40C66FF867C}">
                  <a14:compatExt spid="_x0000_s12679"/>
                </a:ext>
                <a:ext uri="{FF2B5EF4-FFF2-40B4-BE49-F238E27FC236}">
                  <a16:creationId xmlns:a16="http://schemas.microsoft.com/office/drawing/2014/main" id="{00000000-0008-0000-0300-00008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203</xdr:row>
          <xdr:rowOff>83820</xdr:rowOff>
        </xdr:from>
        <xdr:to>
          <xdr:col>3</xdr:col>
          <xdr:colOff>411480</xdr:colOff>
          <xdr:row>204</xdr:row>
          <xdr:rowOff>0</xdr:rowOff>
        </xdr:to>
        <xdr:sp macro="" textlink="">
          <xdr:nvSpPr>
            <xdr:cNvPr id="12683" name="Check Box 395" hidden="1">
              <a:extLst>
                <a:ext uri="{63B3BB69-23CF-44E3-9099-C40C66FF867C}">
                  <a14:compatExt spid="_x0000_s12683"/>
                </a:ext>
                <a:ext uri="{FF2B5EF4-FFF2-40B4-BE49-F238E27FC236}">
                  <a16:creationId xmlns:a16="http://schemas.microsoft.com/office/drawing/2014/main" id="{00000000-0008-0000-0300-00008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204</xdr:row>
          <xdr:rowOff>0</xdr:rowOff>
        </xdr:from>
        <xdr:to>
          <xdr:col>3</xdr:col>
          <xdr:colOff>419100</xdr:colOff>
          <xdr:row>205</xdr:row>
          <xdr:rowOff>0</xdr:rowOff>
        </xdr:to>
        <xdr:sp macro="" textlink="">
          <xdr:nvSpPr>
            <xdr:cNvPr id="12685" name="Check Box 397" hidden="1">
              <a:extLst>
                <a:ext uri="{63B3BB69-23CF-44E3-9099-C40C66FF867C}">
                  <a14:compatExt spid="_x0000_s12685"/>
                </a:ext>
                <a:ext uri="{FF2B5EF4-FFF2-40B4-BE49-F238E27FC236}">
                  <a16:creationId xmlns:a16="http://schemas.microsoft.com/office/drawing/2014/main" id="{00000000-0008-0000-0300-00008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204</xdr:row>
          <xdr:rowOff>0</xdr:rowOff>
        </xdr:from>
        <xdr:to>
          <xdr:col>3</xdr:col>
          <xdr:colOff>419100</xdr:colOff>
          <xdr:row>205</xdr:row>
          <xdr:rowOff>0</xdr:rowOff>
        </xdr:to>
        <xdr:sp macro="" textlink="">
          <xdr:nvSpPr>
            <xdr:cNvPr id="12686" name="Check Box 398" hidden="1">
              <a:extLst>
                <a:ext uri="{63B3BB69-23CF-44E3-9099-C40C66FF867C}">
                  <a14:compatExt spid="_x0000_s12686"/>
                </a:ext>
                <a:ext uri="{FF2B5EF4-FFF2-40B4-BE49-F238E27FC236}">
                  <a16:creationId xmlns:a16="http://schemas.microsoft.com/office/drawing/2014/main" id="{00000000-0008-0000-0300-00008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206</xdr:row>
          <xdr:rowOff>0</xdr:rowOff>
        </xdr:from>
        <xdr:to>
          <xdr:col>3</xdr:col>
          <xdr:colOff>419100</xdr:colOff>
          <xdr:row>207</xdr:row>
          <xdr:rowOff>0</xdr:rowOff>
        </xdr:to>
        <xdr:sp macro="" textlink="">
          <xdr:nvSpPr>
            <xdr:cNvPr id="12689" name="Check Box 401" hidden="1">
              <a:extLst>
                <a:ext uri="{63B3BB69-23CF-44E3-9099-C40C66FF867C}">
                  <a14:compatExt spid="_x0000_s12689"/>
                </a:ext>
                <a:ext uri="{FF2B5EF4-FFF2-40B4-BE49-F238E27FC236}">
                  <a16:creationId xmlns:a16="http://schemas.microsoft.com/office/drawing/2014/main" id="{00000000-0008-0000-0300-00009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206</xdr:row>
          <xdr:rowOff>0</xdr:rowOff>
        </xdr:from>
        <xdr:to>
          <xdr:col>3</xdr:col>
          <xdr:colOff>419100</xdr:colOff>
          <xdr:row>207</xdr:row>
          <xdr:rowOff>0</xdr:rowOff>
        </xdr:to>
        <xdr:sp macro="" textlink="">
          <xdr:nvSpPr>
            <xdr:cNvPr id="12690" name="Check Box 402" hidden="1">
              <a:extLst>
                <a:ext uri="{63B3BB69-23CF-44E3-9099-C40C66FF867C}">
                  <a14:compatExt spid="_x0000_s12690"/>
                </a:ext>
                <a:ext uri="{FF2B5EF4-FFF2-40B4-BE49-F238E27FC236}">
                  <a16:creationId xmlns:a16="http://schemas.microsoft.com/office/drawing/2014/main" id="{00000000-0008-0000-0300-00009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207</xdr:row>
          <xdr:rowOff>0</xdr:rowOff>
        </xdr:from>
        <xdr:to>
          <xdr:col>3</xdr:col>
          <xdr:colOff>419100</xdr:colOff>
          <xdr:row>208</xdr:row>
          <xdr:rowOff>0</xdr:rowOff>
        </xdr:to>
        <xdr:sp macro="" textlink="">
          <xdr:nvSpPr>
            <xdr:cNvPr id="12691" name="Check Box 403" hidden="1">
              <a:extLst>
                <a:ext uri="{63B3BB69-23CF-44E3-9099-C40C66FF867C}">
                  <a14:compatExt spid="_x0000_s12691"/>
                </a:ext>
                <a:ext uri="{FF2B5EF4-FFF2-40B4-BE49-F238E27FC236}">
                  <a16:creationId xmlns:a16="http://schemas.microsoft.com/office/drawing/2014/main" id="{00000000-0008-0000-0300-00009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207</xdr:row>
          <xdr:rowOff>0</xdr:rowOff>
        </xdr:from>
        <xdr:to>
          <xdr:col>3</xdr:col>
          <xdr:colOff>419100</xdr:colOff>
          <xdr:row>208</xdr:row>
          <xdr:rowOff>0</xdr:rowOff>
        </xdr:to>
        <xdr:sp macro="" textlink="">
          <xdr:nvSpPr>
            <xdr:cNvPr id="12692" name="Check Box 404" hidden="1">
              <a:extLst>
                <a:ext uri="{63B3BB69-23CF-44E3-9099-C40C66FF867C}">
                  <a14:compatExt spid="_x0000_s12692"/>
                </a:ext>
                <a:ext uri="{FF2B5EF4-FFF2-40B4-BE49-F238E27FC236}">
                  <a16:creationId xmlns:a16="http://schemas.microsoft.com/office/drawing/2014/main" id="{00000000-0008-0000-0300-00009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208</xdr:row>
          <xdr:rowOff>0</xdr:rowOff>
        </xdr:from>
        <xdr:to>
          <xdr:col>3</xdr:col>
          <xdr:colOff>419100</xdr:colOff>
          <xdr:row>209</xdr:row>
          <xdr:rowOff>0</xdr:rowOff>
        </xdr:to>
        <xdr:sp macro="" textlink="">
          <xdr:nvSpPr>
            <xdr:cNvPr id="12693" name="Check Box 405" hidden="1">
              <a:extLst>
                <a:ext uri="{63B3BB69-23CF-44E3-9099-C40C66FF867C}">
                  <a14:compatExt spid="_x0000_s12693"/>
                </a:ext>
                <a:ext uri="{FF2B5EF4-FFF2-40B4-BE49-F238E27FC236}">
                  <a16:creationId xmlns:a16="http://schemas.microsoft.com/office/drawing/2014/main" id="{00000000-0008-0000-0300-00009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208</xdr:row>
          <xdr:rowOff>0</xdr:rowOff>
        </xdr:from>
        <xdr:to>
          <xdr:col>3</xdr:col>
          <xdr:colOff>419100</xdr:colOff>
          <xdr:row>209</xdr:row>
          <xdr:rowOff>0</xdr:rowOff>
        </xdr:to>
        <xdr:sp macro="" textlink="">
          <xdr:nvSpPr>
            <xdr:cNvPr id="12694" name="Check Box 406" hidden="1">
              <a:extLst>
                <a:ext uri="{63B3BB69-23CF-44E3-9099-C40C66FF867C}">
                  <a14:compatExt spid="_x0000_s12694"/>
                </a:ext>
                <a:ext uri="{FF2B5EF4-FFF2-40B4-BE49-F238E27FC236}">
                  <a16:creationId xmlns:a16="http://schemas.microsoft.com/office/drawing/2014/main" id="{00000000-0008-0000-0300-00009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209</xdr:row>
          <xdr:rowOff>0</xdr:rowOff>
        </xdr:from>
        <xdr:to>
          <xdr:col>3</xdr:col>
          <xdr:colOff>419100</xdr:colOff>
          <xdr:row>210</xdr:row>
          <xdr:rowOff>0</xdr:rowOff>
        </xdr:to>
        <xdr:sp macro="" textlink="">
          <xdr:nvSpPr>
            <xdr:cNvPr id="12695" name="Check Box 407" hidden="1">
              <a:extLst>
                <a:ext uri="{63B3BB69-23CF-44E3-9099-C40C66FF867C}">
                  <a14:compatExt spid="_x0000_s12695"/>
                </a:ext>
                <a:ext uri="{FF2B5EF4-FFF2-40B4-BE49-F238E27FC236}">
                  <a16:creationId xmlns:a16="http://schemas.microsoft.com/office/drawing/2014/main" id="{00000000-0008-0000-0300-00009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209</xdr:row>
          <xdr:rowOff>0</xdr:rowOff>
        </xdr:from>
        <xdr:to>
          <xdr:col>3</xdr:col>
          <xdr:colOff>419100</xdr:colOff>
          <xdr:row>210</xdr:row>
          <xdr:rowOff>0</xdr:rowOff>
        </xdr:to>
        <xdr:sp macro="" textlink="">
          <xdr:nvSpPr>
            <xdr:cNvPr id="12696" name="Check Box 408" hidden="1">
              <a:extLst>
                <a:ext uri="{63B3BB69-23CF-44E3-9099-C40C66FF867C}">
                  <a14:compatExt spid="_x0000_s12696"/>
                </a:ext>
                <a:ext uri="{FF2B5EF4-FFF2-40B4-BE49-F238E27FC236}">
                  <a16:creationId xmlns:a16="http://schemas.microsoft.com/office/drawing/2014/main" id="{00000000-0008-0000-0300-00009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210</xdr:row>
          <xdr:rowOff>0</xdr:rowOff>
        </xdr:from>
        <xdr:to>
          <xdr:col>3</xdr:col>
          <xdr:colOff>419100</xdr:colOff>
          <xdr:row>211</xdr:row>
          <xdr:rowOff>0</xdr:rowOff>
        </xdr:to>
        <xdr:sp macro="" textlink="">
          <xdr:nvSpPr>
            <xdr:cNvPr id="12697" name="Check Box 409" hidden="1">
              <a:extLst>
                <a:ext uri="{63B3BB69-23CF-44E3-9099-C40C66FF867C}">
                  <a14:compatExt spid="_x0000_s12697"/>
                </a:ext>
                <a:ext uri="{FF2B5EF4-FFF2-40B4-BE49-F238E27FC236}">
                  <a16:creationId xmlns:a16="http://schemas.microsoft.com/office/drawing/2014/main" id="{00000000-0008-0000-0300-00009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210</xdr:row>
          <xdr:rowOff>0</xdr:rowOff>
        </xdr:from>
        <xdr:to>
          <xdr:col>3</xdr:col>
          <xdr:colOff>419100</xdr:colOff>
          <xdr:row>211</xdr:row>
          <xdr:rowOff>0</xdr:rowOff>
        </xdr:to>
        <xdr:sp macro="" textlink="">
          <xdr:nvSpPr>
            <xdr:cNvPr id="12698" name="Check Box 410" hidden="1">
              <a:extLst>
                <a:ext uri="{63B3BB69-23CF-44E3-9099-C40C66FF867C}">
                  <a14:compatExt spid="_x0000_s12698"/>
                </a:ext>
                <a:ext uri="{FF2B5EF4-FFF2-40B4-BE49-F238E27FC236}">
                  <a16:creationId xmlns:a16="http://schemas.microsoft.com/office/drawing/2014/main" id="{00000000-0008-0000-0300-00009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211</xdr:row>
          <xdr:rowOff>0</xdr:rowOff>
        </xdr:from>
        <xdr:to>
          <xdr:col>3</xdr:col>
          <xdr:colOff>419100</xdr:colOff>
          <xdr:row>212</xdr:row>
          <xdr:rowOff>0</xdr:rowOff>
        </xdr:to>
        <xdr:sp macro="" textlink="">
          <xdr:nvSpPr>
            <xdr:cNvPr id="12699" name="Check Box 411" hidden="1">
              <a:extLst>
                <a:ext uri="{63B3BB69-23CF-44E3-9099-C40C66FF867C}">
                  <a14:compatExt spid="_x0000_s12699"/>
                </a:ext>
                <a:ext uri="{FF2B5EF4-FFF2-40B4-BE49-F238E27FC236}">
                  <a16:creationId xmlns:a16="http://schemas.microsoft.com/office/drawing/2014/main" id="{00000000-0008-0000-0300-00009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211</xdr:row>
          <xdr:rowOff>0</xdr:rowOff>
        </xdr:from>
        <xdr:to>
          <xdr:col>3</xdr:col>
          <xdr:colOff>419100</xdr:colOff>
          <xdr:row>212</xdr:row>
          <xdr:rowOff>0</xdr:rowOff>
        </xdr:to>
        <xdr:sp macro="" textlink="">
          <xdr:nvSpPr>
            <xdr:cNvPr id="12700" name="Check Box 412" hidden="1">
              <a:extLst>
                <a:ext uri="{63B3BB69-23CF-44E3-9099-C40C66FF867C}">
                  <a14:compatExt spid="_x0000_s12700"/>
                </a:ext>
                <a:ext uri="{FF2B5EF4-FFF2-40B4-BE49-F238E27FC236}">
                  <a16:creationId xmlns:a16="http://schemas.microsoft.com/office/drawing/2014/main" id="{00000000-0008-0000-0300-00009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212</xdr:row>
          <xdr:rowOff>0</xdr:rowOff>
        </xdr:from>
        <xdr:to>
          <xdr:col>3</xdr:col>
          <xdr:colOff>419100</xdr:colOff>
          <xdr:row>213</xdr:row>
          <xdr:rowOff>0</xdr:rowOff>
        </xdr:to>
        <xdr:sp macro="" textlink="">
          <xdr:nvSpPr>
            <xdr:cNvPr id="12701" name="Check Box 413" hidden="1">
              <a:extLst>
                <a:ext uri="{63B3BB69-23CF-44E3-9099-C40C66FF867C}">
                  <a14:compatExt spid="_x0000_s12701"/>
                </a:ext>
                <a:ext uri="{FF2B5EF4-FFF2-40B4-BE49-F238E27FC236}">
                  <a16:creationId xmlns:a16="http://schemas.microsoft.com/office/drawing/2014/main" id="{00000000-0008-0000-0300-00009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212</xdr:row>
          <xdr:rowOff>0</xdr:rowOff>
        </xdr:from>
        <xdr:to>
          <xdr:col>3</xdr:col>
          <xdr:colOff>419100</xdr:colOff>
          <xdr:row>213</xdr:row>
          <xdr:rowOff>0</xdr:rowOff>
        </xdr:to>
        <xdr:sp macro="" textlink="">
          <xdr:nvSpPr>
            <xdr:cNvPr id="12702" name="Check Box 414" hidden="1">
              <a:extLst>
                <a:ext uri="{63B3BB69-23CF-44E3-9099-C40C66FF867C}">
                  <a14:compatExt spid="_x0000_s12702"/>
                </a:ext>
                <a:ext uri="{FF2B5EF4-FFF2-40B4-BE49-F238E27FC236}">
                  <a16:creationId xmlns:a16="http://schemas.microsoft.com/office/drawing/2014/main" id="{00000000-0008-0000-0300-00009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213</xdr:row>
          <xdr:rowOff>0</xdr:rowOff>
        </xdr:from>
        <xdr:to>
          <xdr:col>3</xdr:col>
          <xdr:colOff>419100</xdr:colOff>
          <xdr:row>214</xdr:row>
          <xdr:rowOff>0</xdr:rowOff>
        </xdr:to>
        <xdr:sp macro="" textlink="">
          <xdr:nvSpPr>
            <xdr:cNvPr id="12703" name="Check Box 415" hidden="1">
              <a:extLst>
                <a:ext uri="{63B3BB69-23CF-44E3-9099-C40C66FF867C}">
                  <a14:compatExt spid="_x0000_s12703"/>
                </a:ext>
                <a:ext uri="{FF2B5EF4-FFF2-40B4-BE49-F238E27FC236}">
                  <a16:creationId xmlns:a16="http://schemas.microsoft.com/office/drawing/2014/main" id="{00000000-0008-0000-0300-00009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213</xdr:row>
          <xdr:rowOff>0</xdr:rowOff>
        </xdr:from>
        <xdr:to>
          <xdr:col>3</xdr:col>
          <xdr:colOff>419100</xdr:colOff>
          <xdr:row>214</xdr:row>
          <xdr:rowOff>0</xdr:rowOff>
        </xdr:to>
        <xdr:sp macro="" textlink="">
          <xdr:nvSpPr>
            <xdr:cNvPr id="12704" name="Check Box 416" hidden="1">
              <a:extLst>
                <a:ext uri="{63B3BB69-23CF-44E3-9099-C40C66FF867C}">
                  <a14:compatExt spid="_x0000_s12704"/>
                </a:ext>
                <a:ext uri="{FF2B5EF4-FFF2-40B4-BE49-F238E27FC236}">
                  <a16:creationId xmlns:a16="http://schemas.microsoft.com/office/drawing/2014/main" id="{00000000-0008-0000-0300-0000A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214</xdr:row>
          <xdr:rowOff>0</xdr:rowOff>
        </xdr:from>
        <xdr:to>
          <xdr:col>3</xdr:col>
          <xdr:colOff>419100</xdr:colOff>
          <xdr:row>215</xdr:row>
          <xdr:rowOff>0</xdr:rowOff>
        </xdr:to>
        <xdr:sp macro="" textlink="">
          <xdr:nvSpPr>
            <xdr:cNvPr id="12705" name="Check Box 417" hidden="1">
              <a:extLst>
                <a:ext uri="{63B3BB69-23CF-44E3-9099-C40C66FF867C}">
                  <a14:compatExt spid="_x0000_s12705"/>
                </a:ext>
                <a:ext uri="{FF2B5EF4-FFF2-40B4-BE49-F238E27FC236}">
                  <a16:creationId xmlns:a16="http://schemas.microsoft.com/office/drawing/2014/main" id="{00000000-0008-0000-0300-0000A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214</xdr:row>
          <xdr:rowOff>0</xdr:rowOff>
        </xdr:from>
        <xdr:to>
          <xdr:col>3</xdr:col>
          <xdr:colOff>419100</xdr:colOff>
          <xdr:row>215</xdr:row>
          <xdr:rowOff>0</xdr:rowOff>
        </xdr:to>
        <xdr:sp macro="" textlink="">
          <xdr:nvSpPr>
            <xdr:cNvPr id="12706" name="Check Box 418" hidden="1">
              <a:extLst>
                <a:ext uri="{63B3BB69-23CF-44E3-9099-C40C66FF867C}">
                  <a14:compatExt spid="_x0000_s12706"/>
                </a:ext>
                <a:ext uri="{FF2B5EF4-FFF2-40B4-BE49-F238E27FC236}">
                  <a16:creationId xmlns:a16="http://schemas.microsoft.com/office/drawing/2014/main" id="{00000000-0008-0000-0300-0000A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215</xdr:row>
          <xdr:rowOff>0</xdr:rowOff>
        </xdr:from>
        <xdr:to>
          <xdr:col>3</xdr:col>
          <xdr:colOff>419100</xdr:colOff>
          <xdr:row>216</xdr:row>
          <xdr:rowOff>7620</xdr:rowOff>
        </xdr:to>
        <xdr:sp macro="" textlink="">
          <xdr:nvSpPr>
            <xdr:cNvPr id="12707" name="Check Box 419" hidden="1">
              <a:extLst>
                <a:ext uri="{63B3BB69-23CF-44E3-9099-C40C66FF867C}">
                  <a14:compatExt spid="_x0000_s12707"/>
                </a:ext>
                <a:ext uri="{FF2B5EF4-FFF2-40B4-BE49-F238E27FC236}">
                  <a16:creationId xmlns:a16="http://schemas.microsoft.com/office/drawing/2014/main" id="{00000000-0008-0000-0300-0000A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215</xdr:row>
          <xdr:rowOff>0</xdr:rowOff>
        </xdr:from>
        <xdr:to>
          <xdr:col>3</xdr:col>
          <xdr:colOff>419100</xdr:colOff>
          <xdr:row>216</xdr:row>
          <xdr:rowOff>7620</xdr:rowOff>
        </xdr:to>
        <xdr:sp macro="" textlink="">
          <xdr:nvSpPr>
            <xdr:cNvPr id="12708" name="Check Box 420" hidden="1">
              <a:extLst>
                <a:ext uri="{63B3BB69-23CF-44E3-9099-C40C66FF867C}">
                  <a14:compatExt spid="_x0000_s12708"/>
                </a:ext>
                <a:ext uri="{FF2B5EF4-FFF2-40B4-BE49-F238E27FC236}">
                  <a16:creationId xmlns:a16="http://schemas.microsoft.com/office/drawing/2014/main" id="{00000000-0008-0000-0300-0000A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216</xdr:row>
          <xdr:rowOff>0</xdr:rowOff>
        </xdr:from>
        <xdr:to>
          <xdr:col>3</xdr:col>
          <xdr:colOff>419100</xdr:colOff>
          <xdr:row>217</xdr:row>
          <xdr:rowOff>7620</xdr:rowOff>
        </xdr:to>
        <xdr:sp macro="" textlink="">
          <xdr:nvSpPr>
            <xdr:cNvPr id="12709" name="Check Box 421" hidden="1">
              <a:extLst>
                <a:ext uri="{63B3BB69-23CF-44E3-9099-C40C66FF867C}">
                  <a14:compatExt spid="_x0000_s12709"/>
                </a:ext>
                <a:ext uri="{FF2B5EF4-FFF2-40B4-BE49-F238E27FC236}">
                  <a16:creationId xmlns:a16="http://schemas.microsoft.com/office/drawing/2014/main" id="{00000000-0008-0000-0300-0000A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216</xdr:row>
          <xdr:rowOff>0</xdr:rowOff>
        </xdr:from>
        <xdr:to>
          <xdr:col>3</xdr:col>
          <xdr:colOff>419100</xdr:colOff>
          <xdr:row>217</xdr:row>
          <xdr:rowOff>7620</xdr:rowOff>
        </xdr:to>
        <xdr:sp macro="" textlink="">
          <xdr:nvSpPr>
            <xdr:cNvPr id="12710" name="Check Box 422" hidden="1">
              <a:extLst>
                <a:ext uri="{63B3BB69-23CF-44E3-9099-C40C66FF867C}">
                  <a14:compatExt spid="_x0000_s12710"/>
                </a:ext>
                <a:ext uri="{FF2B5EF4-FFF2-40B4-BE49-F238E27FC236}">
                  <a16:creationId xmlns:a16="http://schemas.microsoft.com/office/drawing/2014/main" id="{00000000-0008-0000-0300-0000A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217</xdr:row>
          <xdr:rowOff>0</xdr:rowOff>
        </xdr:from>
        <xdr:to>
          <xdr:col>3</xdr:col>
          <xdr:colOff>419100</xdr:colOff>
          <xdr:row>218</xdr:row>
          <xdr:rowOff>7620</xdr:rowOff>
        </xdr:to>
        <xdr:sp macro="" textlink="">
          <xdr:nvSpPr>
            <xdr:cNvPr id="12711" name="Check Box 423" hidden="1">
              <a:extLst>
                <a:ext uri="{63B3BB69-23CF-44E3-9099-C40C66FF867C}">
                  <a14:compatExt spid="_x0000_s12711"/>
                </a:ext>
                <a:ext uri="{FF2B5EF4-FFF2-40B4-BE49-F238E27FC236}">
                  <a16:creationId xmlns:a16="http://schemas.microsoft.com/office/drawing/2014/main" id="{00000000-0008-0000-0300-0000A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217</xdr:row>
          <xdr:rowOff>0</xdr:rowOff>
        </xdr:from>
        <xdr:to>
          <xdr:col>3</xdr:col>
          <xdr:colOff>419100</xdr:colOff>
          <xdr:row>218</xdr:row>
          <xdr:rowOff>7620</xdr:rowOff>
        </xdr:to>
        <xdr:sp macro="" textlink="">
          <xdr:nvSpPr>
            <xdr:cNvPr id="12712" name="Check Box 424" hidden="1">
              <a:extLst>
                <a:ext uri="{63B3BB69-23CF-44E3-9099-C40C66FF867C}">
                  <a14:compatExt spid="_x0000_s12712"/>
                </a:ext>
                <a:ext uri="{FF2B5EF4-FFF2-40B4-BE49-F238E27FC236}">
                  <a16:creationId xmlns:a16="http://schemas.microsoft.com/office/drawing/2014/main" id="{00000000-0008-0000-0300-0000A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218</xdr:row>
          <xdr:rowOff>0</xdr:rowOff>
        </xdr:from>
        <xdr:to>
          <xdr:col>3</xdr:col>
          <xdr:colOff>419100</xdr:colOff>
          <xdr:row>219</xdr:row>
          <xdr:rowOff>7620</xdr:rowOff>
        </xdr:to>
        <xdr:sp macro="" textlink="">
          <xdr:nvSpPr>
            <xdr:cNvPr id="12713" name="Check Box 425" hidden="1">
              <a:extLst>
                <a:ext uri="{63B3BB69-23CF-44E3-9099-C40C66FF867C}">
                  <a14:compatExt spid="_x0000_s12713"/>
                </a:ext>
                <a:ext uri="{FF2B5EF4-FFF2-40B4-BE49-F238E27FC236}">
                  <a16:creationId xmlns:a16="http://schemas.microsoft.com/office/drawing/2014/main" id="{00000000-0008-0000-0300-0000A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218</xdr:row>
          <xdr:rowOff>0</xdr:rowOff>
        </xdr:from>
        <xdr:to>
          <xdr:col>3</xdr:col>
          <xdr:colOff>419100</xdr:colOff>
          <xdr:row>219</xdr:row>
          <xdr:rowOff>7620</xdr:rowOff>
        </xdr:to>
        <xdr:sp macro="" textlink="">
          <xdr:nvSpPr>
            <xdr:cNvPr id="12714" name="Check Box 426" hidden="1">
              <a:extLst>
                <a:ext uri="{63B3BB69-23CF-44E3-9099-C40C66FF867C}">
                  <a14:compatExt spid="_x0000_s12714"/>
                </a:ext>
                <a:ext uri="{FF2B5EF4-FFF2-40B4-BE49-F238E27FC236}">
                  <a16:creationId xmlns:a16="http://schemas.microsoft.com/office/drawing/2014/main" id="{00000000-0008-0000-0300-0000A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219</xdr:row>
          <xdr:rowOff>0</xdr:rowOff>
        </xdr:from>
        <xdr:to>
          <xdr:col>3</xdr:col>
          <xdr:colOff>419100</xdr:colOff>
          <xdr:row>220</xdr:row>
          <xdr:rowOff>7620</xdr:rowOff>
        </xdr:to>
        <xdr:sp macro="" textlink="">
          <xdr:nvSpPr>
            <xdr:cNvPr id="12715" name="Check Box 427" hidden="1">
              <a:extLst>
                <a:ext uri="{63B3BB69-23CF-44E3-9099-C40C66FF867C}">
                  <a14:compatExt spid="_x0000_s12715"/>
                </a:ext>
                <a:ext uri="{FF2B5EF4-FFF2-40B4-BE49-F238E27FC236}">
                  <a16:creationId xmlns:a16="http://schemas.microsoft.com/office/drawing/2014/main" id="{00000000-0008-0000-0300-0000A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219</xdr:row>
          <xdr:rowOff>0</xdr:rowOff>
        </xdr:from>
        <xdr:to>
          <xdr:col>3</xdr:col>
          <xdr:colOff>419100</xdr:colOff>
          <xdr:row>220</xdr:row>
          <xdr:rowOff>7620</xdr:rowOff>
        </xdr:to>
        <xdr:sp macro="" textlink="">
          <xdr:nvSpPr>
            <xdr:cNvPr id="12716" name="Check Box 428" hidden="1">
              <a:extLst>
                <a:ext uri="{63B3BB69-23CF-44E3-9099-C40C66FF867C}">
                  <a14:compatExt spid="_x0000_s12716"/>
                </a:ext>
                <a:ext uri="{FF2B5EF4-FFF2-40B4-BE49-F238E27FC236}">
                  <a16:creationId xmlns:a16="http://schemas.microsoft.com/office/drawing/2014/main" id="{00000000-0008-0000-0300-0000A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220</xdr:row>
          <xdr:rowOff>0</xdr:rowOff>
        </xdr:from>
        <xdr:to>
          <xdr:col>3</xdr:col>
          <xdr:colOff>419100</xdr:colOff>
          <xdr:row>221</xdr:row>
          <xdr:rowOff>7620</xdr:rowOff>
        </xdr:to>
        <xdr:sp macro="" textlink="">
          <xdr:nvSpPr>
            <xdr:cNvPr id="12717" name="Check Box 429" hidden="1">
              <a:extLst>
                <a:ext uri="{63B3BB69-23CF-44E3-9099-C40C66FF867C}">
                  <a14:compatExt spid="_x0000_s12717"/>
                </a:ext>
                <a:ext uri="{FF2B5EF4-FFF2-40B4-BE49-F238E27FC236}">
                  <a16:creationId xmlns:a16="http://schemas.microsoft.com/office/drawing/2014/main" id="{00000000-0008-0000-0300-0000A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220</xdr:row>
          <xdr:rowOff>0</xdr:rowOff>
        </xdr:from>
        <xdr:to>
          <xdr:col>3</xdr:col>
          <xdr:colOff>419100</xdr:colOff>
          <xdr:row>221</xdr:row>
          <xdr:rowOff>7620</xdr:rowOff>
        </xdr:to>
        <xdr:sp macro="" textlink="">
          <xdr:nvSpPr>
            <xdr:cNvPr id="12718" name="Check Box 430" hidden="1">
              <a:extLst>
                <a:ext uri="{63B3BB69-23CF-44E3-9099-C40C66FF867C}">
                  <a14:compatExt spid="_x0000_s12718"/>
                </a:ext>
                <a:ext uri="{FF2B5EF4-FFF2-40B4-BE49-F238E27FC236}">
                  <a16:creationId xmlns:a16="http://schemas.microsoft.com/office/drawing/2014/main" id="{00000000-0008-0000-0300-0000A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221</xdr:row>
          <xdr:rowOff>0</xdr:rowOff>
        </xdr:from>
        <xdr:to>
          <xdr:col>3</xdr:col>
          <xdr:colOff>419100</xdr:colOff>
          <xdr:row>222</xdr:row>
          <xdr:rowOff>7620</xdr:rowOff>
        </xdr:to>
        <xdr:sp macro="" textlink="">
          <xdr:nvSpPr>
            <xdr:cNvPr id="12719" name="Check Box 431" hidden="1">
              <a:extLst>
                <a:ext uri="{63B3BB69-23CF-44E3-9099-C40C66FF867C}">
                  <a14:compatExt spid="_x0000_s12719"/>
                </a:ext>
                <a:ext uri="{FF2B5EF4-FFF2-40B4-BE49-F238E27FC236}">
                  <a16:creationId xmlns:a16="http://schemas.microsoft.com/office/drawing/2014/main" id="{00000000-0008-0000-0300-0000A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221</xdr:row>
          <xdr:rowOff>0</xdr:rowOff>
        </xdr:from>
        <xdr:to>
          <xdr:col>3</xdr:col>
          <xdr:colOff>419100</xdr:colOff>
          <xdr:row>222</xdr:row>
          <xdr:rowOff>7620</xdr:rowOff>
        </xdr:to>
        <xdr:sp macro="" textlink="">
          <xdr:nvSpPr>
            <xdr:cNvPr id="12720" name="Check Box 432" hidden="1">
              <a:extLst>
                <a:ext uri="{63B3BB69-23CF-44E3-9099-C40C66FF867C}">
                  <a14:compatExt spid="_x0000_s12720"/>
                </a:ext>
                <a:ext uri="{FF2B5EF4-FFF2-40B4-BE49-F238E27FC236}">
                  <a16:creationId xmlns:a16="http://schemas.microsoft.com/office/drawing/2014/main" id="{00000000-0008-0000-0300-0000B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222</xdr:row>
          <xdr:rowOff>0</xdr:rowOff>
        </xdr:from>
        <xdr:to>
          <xdr:col>3</xdr:col>
          <xdr:colOff>419100</xdr:colOff>
          <xdr:row>223</xdr:row>
          <xdr:rowOff>7620</xdr:rowOff>
        </xdr:to>
        <xdr:sp macro="" textlink="">
          <xdr:nvSpPr>
            <xdr:cNvPr id="12721" name="Check Box 433" hidden="1">
              <a:extLst>
                <a:ext uri="{63B3BB69-23CF-44E3-9099-C40C66FF867C}">
                  <a14:compatExt spid="_x0000_s12721"/>
                </a:ext>
                <a:ext uri="{FF2B5EF4-FFF2-40B4-BE49-F238E27FC236}">
                  <a16:creationId xmlns:a16="http://schemas.microsoft.com/office/drawing/2014/main" id="{00000000-0008-0000-0300-0000B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222</xdr:row>
          <xdr:rowOff>0</xdr:rowOff>
        </xdr:from>
        <xdr:to>
          <xdr:col>3</xdr:col>
          <xdr:colOff>419100</xdr:colOff>
          <xdr:row>223</xdr:row>
          <xdr:rowOff>7620</xdr:rowOff>
        </xdr:to>
        <xdr:sp macro="" textlink="">
          <xdr:nvSpPr>
            <xdr:cNvPr id="12722" name="Check Box 434" hidden="1">
              <a:extLst>
                <a:ext uri="{63B3BB69-23CF-44E3-9099-C40C66FF867C}">
                  <a14:compatExt spid="_x0000_s12722"/>
                </a:ext>
                <a:ext uri="{FF2B5EF4-FFF2-40B4-BE49-F238E27FC236}">
                  <a16:creationId xmlns:a16="http://schemas.microsoft.com/office/drawing/2014/main" id="{00000000-0008-0000-0300-0000B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223</xdr:row>
          <xdr:rowOff>0</xdr:rowOff>
        </xdr:from>
        <xdr:to>
          <xdr:col>3</xdr:col>
          <xdr:colOff>419100</xdr:colOff>
          <xdr:row>224</xdr:row>
          <xdr:rowOff>7620</xdr:rowOff>
        </xdr:to>
        <xdr:sp macro="" textlink="">
          <xdr:nvSpPr>
            <xdr:cNvPr id="12723" name="Check Box 435" hidden="1">
              <a:extLst>
                <a:ext uri="{63B3BB69-23CF-44E3-9099-C40C66FF867C}">
                  <a14:compatExt spid="_x0000_s12723"/>
                </a:ext>
                <a:ext uri="{FF2B5EF4-FFF2-40B4-BE49-F238E27FC236}">
                  <a16:creationId xmlns:a16="http://schemas.microsoft.com/office/drawing/2014/main" id="{00000000-0008-0000-0300-0000B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223</xdr:row>
          <xdr:rowOff>0</xdr:rowOff>
        </xdr:from>
        <xdr:to>
          <xdr:col>3</xdr:col>
          <xdr:colOff>419100</xdr:colOff>
          <xdr:row>224</xdr:row>
          <xdr:rowOff>7620</xdr:rowOff>
        </xdr:to>
        <xdr:sp macro="" textlink="">
          <xdr:nvSpPr>
            <xdr:cNvPr id="12724" name="Check Box 436" hidden="1">
              <a:extLst>
                <a:ext uri="{63B3BB69-23CF-44E3-9099-C40C66FF867C}">
                  <a14:compatExt spid="_x0000_s12724"/>
                </a:ext>
                <a:ext uri="{FF2B5EF4-FFF2-40B4-BE49-F238E27FC236}">
                  <a16:creationId xmlns:a16="http://schemas.microsoft.com/office/drawing/2014/main" id="{00000000-0008-0000-0300-0000B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202</xdr:row>
          <xdr:rowOff>83820</xdr:rowOff>
        </xdr:from>
        <xdr:to>
          <xdr:col>3</xdr:col>
          <xdr:colOff>426720</xdr:colOff>
          <xdr:row>203</xdr:row>
          <xdr:rowOff>0</xdr:rowOff>
        </xdr:to>
        <xdr:sp macro="" textlink="">
          <xdr:nvSpPr>
            <xdr:cNvPr id="12725" name="Check Box 437" hidden="1">
              <a:extLst>
                <a:ext uri="{63B3BB69-23CF-44E3-9099-C40C66FF867C}">
                  <a14:compatExt spid="_x0000_s12725"/>
                </a:ext>
                <a:ext uri="{FF2B5EF4-FFF2-40B4-BE49-F238E27FC236}">
                  <a16:creationId xmlns:a16="http://schemas.microsoft.com/office/drawing/2014/main" id="{00000000-0008-0000-0300-0000B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223</xdr:row>
          <xdr:rowOff>0</xdr:rowOff>
        </xdr:from>
        <xdr:to>
          <xdr:col>3</xdr:col>
          <xdr:colOff>419100</xdr:colOff>
          <xdr:row>224</xdr:row>
          <xdr:rowOff>7620</xdr:rowOff>
        </xdr:to>
        <xdr:sp macro="" textlink="">
          <xdr:nvSpPr>
            <xdr:cNvPr id="12726" name="Check Box 438" hidden="1">
              <a:extLst>
                <a:ext uri="{63B3BB69-23CF-44E3-9099-C40C66FF867C}">
                  <a14:compatExt spid="_x0000_s12726"/>
                </a:ext>
                <a:ext uri="{FF2B5EF4-FFF2-40B4-BE49-F238E27FC236}">
                  <a16:creationId xmlns:a16="http://schemas.microsoft.com/office/drawing/2014/main" id="{00000000-0008-0000-0300-0000B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223</xdr:row>
          <xdr:rowOff>0</xdr:rowOff>
        </xdr:from>
        <xdr:to>
          <xdr:col>3</xdr:col>
          <xdr:colOff>419100</xdr:colOff>
          <xdr:row>224</xdr:row>
          <xdr:rowOff>7620</xdr:rowOff>
        </xdr:to>
        <xdr:sp macro="" textlink="">
          <xdr:nvSpPr>
            <xdr:cNvPr id="12727" name="Check Box 439" hidden="1">
              <a:extLst>
                <a:ext uri="{63B3BB69-23CF-44E3-9099-C40C66FF867C}">
                  <a14:compatExt spid="_x0000_s12727"/>
                </a:ext>
                <a:ext uri="{FF2B5EF4-FFF2-40B4-BE49-F238E27FC236}">
                  <a16:creationId xmlns:a16="http://schemas.microsoft.com/office/drawing/2014/main" id="{00000000-0008-0000-0300-0000B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224</xdr:row>
          <xdr:rowOff>0</xdr:rowOff>
        </xdr:from>
        <xdr:to>
          <xdr:col>3</xdr:col>
          <xdr:colOff>419100</xdr:colOff>
          <xdr:row>225</xdr:row>
          <xdr:rowOff>7620</xdr:rowOff>
        </xdr:to>
        <xdr:sp macro="" textlink="">
          <xdr:nvSpPr>
            <xdr:cNvPr id="12728" name="Check Box 440" hidden="1">
              <a:extLst>
                <a:ext uri="{63B3BB69-23CF-44E3-9099-C40C66FF867C}">
                  <a14:compatExt spid="_x0000_s12728"/>
                </a:ext>
                <a:ext uri="{FF2B5EF4-FFF2-40B4-BE49-F238E27FC236}">
                  <a16:creationId xmlns:a16="http://schemas.microsoft.com/office/drawing/2014/main" id="{00000000-0008-0000-0300-0000B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224</xdr:row>
          <xdr:rowOff>0</xdr:rowOff>
        </xdr:from>
        <xdr:to>
          <xdr:col>3</xdr:col>
          <xdr:colOff>419100</xdr:colOff>
          <xdr:row>225</xdr:row>
          <xdr:rowOff>7620</xdr:rowOff>
        </xdr:to>
        <xdr:sp macro="" textlink="">
          <xdr:nvSpPr>
            <xdr:cNvPr id="12729" name="Check Box 441" hidden="1">
              <a:extLst>
                <a:ext uri="{63B3BB69-23CF-44E3-9099-C40C66FF867C}">
                  <a14:compatExt spid="_x0000_s12729"/>
                </a:ext>
                <a:ext uri="{FF2B5EF4-FFF2-40B4-BE49-F238E27FC236}">
                  <a16:creationId xmlns:a16="http://schemas.microsoft.com/office/drawing/2014/main" id="{00000000-0008-0000-0300-0000B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224</xdr:row>
          <xdr:rowOff>0</xdr:rowOff>
        </xdr:from>
        <xdr:to>
          <xdr:col>3</xdr:col>
          <xdr:colOff>419100</xdr:colOff>
          <xdr:row>225</xdr:row>
          <xdr:rowOff>7620</xdr:rowOff>
        </xdr:to>
        <xdr:sp macro="" textlink="">
          <xdr:nvSpPr>
            <xdr:cNvPr id="12730" name="Check Box 442" hidden="1">
              <a:extLst>
                <a:ext uri="{63B3BB69-23CF-44E3-9099-C40C66FF867C}">
                  <a14:compatExt spid="_x0000_s12730"/>
                </a:ext>
                <a:ext uri="{FF2B5EF4-FFF2-40B4-BE49-F238E27FC236}">
                  <a16:creationId xmlns:a16="http://schemas.microsoft.com/office/drawing/2014/main" id="{00000000-0008-0000-0300-0000B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224</xdr:row>
          <xdr:rowOff>0</xdr:rowOff>
        </xdr:from>
        <xdr:to>
          <xdr:col>3</xdr:col>
          <xdr:colOff>419100</xdr:colOff>
          <xdr:row>225</xdr:row>
          <xdr:rowOff>7620</xdr:rowOff>
        </xdr:to>
        <xdr:sp macro="" textlink="">
          <xdr:nvSpPr>
            <xdr:cNvPr id="12731" name="Check Box 443" hidden="1">
              <a:extLst>
                <a:ext uri="{63B3BB69-23CF-44E3-9099-C40C66FF867C}">
                  <a14:compatExt spid="_x0000_s12731"/>
                </a:ext>
                <a:ext uri="{FF2B5EF4-FFF2-40B4-BE49-F238E27FC236}">
                  <a16:creationId xmlns:a16="http://schemas.microsoft.com/office/drawing/2014/main" id="{00000000-0008-0000-0300-0000B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226</xdr:row>
          <xdr:rowOff>7620</xdr:rowOff>
        </xdr:to>
        <xdr:sp macro="" textlink="">
          <xdr:nvSpPr>
            <xdr:cNvPr id="12732" name="Check Box 444" hidden="1">
              <a:extLst>
                <a:ext uri="{63B3BB69-23CF-44E3-9099-C40C66FF867C}">
                  <a14:compatExt spid="_x0000_s12732"/>
                </a:ext>
                <a:ext uri="{FF2B5EF4-FFF2-40B4-BE49-F238E27FC236}">
                  <a16:creationId xmlns:a16="http://schemas.microsoft.com/office/drawing/2014/main" id="{00000000-0008-0000-0300-0000B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226</xdr:row>
          <xdr:rowOff>7620</xdr:rowOff>
        </xdr:to>
        <xdr:sp macro="" textlink="">
          <xdr:nvSpPr>
            <xdr:cNvPr id="12733" name="Check Box 445" hidden="1">
              <a:extLst>
                <a:ext uri="{63B3BB69-23CF-44E3-9099-C40C66FF867C}">
                  <a14:compatExt spid="_x0000_s12733"/>
                </a:ext>
                <a:ext uri="{FF2B5EF4-FFF2-40B4-BE49-F238E27FC236}">
                  <a16:creationId xmlns:a16="http://schemas.microsoft.com/office/drawing/2014/main" id="{00000000-0008-0000-0300-0000B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226</xdr:row>
          <xdr:rowOff>7620</xdr:rowOff>
        </xdr:to>
        <xdr:sp macro="" textlink="">
          <xdr:nvSpPr>
            <xdr:cNvPr id="12734" name="Check Box 446" hidden="1">
              <a:extLst>
                <a:ext uri="{63B3BB69-23CF-44E3-9099-C40C66FF867C}">
                  <a14:compatExt spid="_x0000_s12734"/>
                </a:ext>
                <a:ext uri="{FF2B5EF4-FFF2-40B4-BE49-F238E27FC236}">
                  <a16:creationId xmlns:a16="http://schemas.microsoft.com/office/drawing/2014/main" id="{00000000-0008-0000-0300-0000B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228</xdr:row>
          <xdr:rowOff>182880</xdr:rowOff>
        </xdr:from>
        <xdr:to>
          <xdr:col>3</xdr:col>
          <xdr:colOff>419100</xdr:colOff>
          <xdr:row>229</xdr:row>
          <xdr:rowOff>190500</xdr:rowOff>
        </xdr:to>
        <xdr:sp macro="" textlink="">
          <xdr:nvSpPr>
            <xdr:cNvPr id="12739" name="Check Box 451" hidden="1">
              <a:extLst>
                <a:ext uri="{63B3BB69-23CF-44E3-9099-C40C66FF867C}">
                  <a14:compatExt spid="_x0000_s12739"/>
                </a:ext>
                <a:ext uri="{FF2B5EF4-FFF2-40B4-BE49-F238E27FC236}">
                  <a16:creationId xmlns:a16="http://schemas.microsoft.com/office/drawing/2014/main" id="{00000000-0008-0000-0300-0000C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229</xdr:row>
          <xdr:rowOff>182880</xdr:rowOff>
        </xdr:from>
        <xdr:to>
          <xdr:col>3</xdr:col>
          <xdr:colOff>419100</xdr:colOff>
          <xdr:row>230</xdr:row>
          <xdr:rowOff>190500</xdr:rowOff>
        </xdr:to>
        <xdr:sp macro="" textlink="">
          <xdr:nvSpPr>
            <xdr:cNvPr id="12740" name="Check Box 452" hidden="1">
              <a:extLst>
                <a:ext uri="{63B3BB69-23CF-44E3-9099-C40C66FF867C}">
                  <a14:compatExt spid="_x0000_s12740"/>
                </a:ext>
                <a:ext uri="{FF2B5EF4-FFF2-40B4-BE49-F238E27FC236}">
                  <a16:creationId xmlns:a16="http://schemas.microsoft.com/office/drawing/2014/main" id="{00000000-0008-0000-0300-0000C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230</xdr:row>
          <xdr:rowOff>190500</xdr:rowOff>
        </xdr:from>
        <xdr:to>
          <xdr:col>3</xdr:col>
          <xdr:colOff>419100</xdr:colOff>
          <xdr:row>232</xdr:row>
          <xdr:rowOff>0</xdr:rowOff>
        </xdr:to>
        <xdr:sp macro="" textlink="">
          <xdr:nvSpPr>
            <xdr:cNvPr id="12741" name="Check Box 453" hidden="1">
              <a:extLst>
                <a:ext uri="{63B3BB69-23CF-44E3-9099-C40C66FF867C}">
                  <a14:compatExt spid="_x0000_s12741"/>
                </a:ext>
                <a:ext uri="{FF2B5EF4-FFF2-40B4-BE49-F238E27FC236}">
                  <a16:creationId xmlns:a16="http://schemas.microsoft.com/office/drawing/2014/main" id="{00000000-0008-0000-0300-0000C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225</xdr:row>
          <xdr:rowOff>190500</xdr:rowOff>
        </xdr:from>
        <xdr:to>
          <xdr:col>3</xdr:col>
          <xdr:colOff>411480</xdr:colOff>
          <xdr:row>227</xdr:row>
          <xdr:rowOff>0</xdr:rowOff>
        </xdr:to>
        <xdr:sp macro="" textlink="">
          <xdr:nvSpPr>
            <xdr:cNvPr id="12742" name="Check Box 454" hidden="1">
              <a:extLst>
                <a:ext uri="{63B3BB69-23CF-44E3-9099-C40C66FF867C}">
                  <a14:compatExt spid="_x0000_s12742"/>
                </a:ext>
                <a:ext uri="{FF2B5EF4-FFF2-40B4-BE49-F238E27FC236}">
                  <a16:creationId xmlns:a16="http://schemas.microsoft.com/office/drawing/2014/main" id="{00000000-0008-0000-0300-0000C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227</xdr:row>
          <xdr:rowOff>0</xdr:rowOff>
        </xdr:from>
        <xdr:to>
          <xdr:col>3</xdr:col>
          <xdr:colOff>419100</xdr:colOff>
          <xdr:row>228</xdr:row>
          <xdr:rowOff>7620</xdr:rowOff>
        </xdr:to>
        <xdr:sp macro="" textlink="">
          <xdr:nvSpPr>
            <xdr:cNvPr id="12744" name="Check Box 456" hidden="1">
              <a:extLst>
                <a:ext uri="{63B3BB69-23CF-44E3-9099-C40C66FF867C}">
                  <a14:compatExt spid="_x0000_s12744"/>
                </a:ext>
                <a:ext uri="{FF2B5EF4-FFF2-40B4-BE49-F238E27FC236}">
                  <a16:creationId xmlns:a16="http://schemas.microsoft.com/office/drawing/2014/main" id="{00000000-0008-0000-0300-0000C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227</xdr:row>
          <xdr:rowOff>0</xdr:rowOff>
        </xdr:from>
        <xdr:to>
          <xdr:col>3</xdr:col>
          <xdr:colOff>419100</xdr:colOff>
          <xdr:row>228</xdr:row>
          <xdr:rowOff>7620</xdr:rowOff>
        </xdr:to>
        <xdr:sp macro="" textlink="">
          <xdr:nvSpPr>
            <xdr:cNvPr id="12745" name="Check Box 457" hidden="1">
              <a:extLst>
                <a:ext uri="{63B3BB69-23CF-44E3-9099-C40C66FF867C}">
                  <a14:compatExt spid="_x0000_s12745"/>
                </a:ext>
                <a:ext uri="{FF2B5EF4-FFF2-40B4-BE49-F238E27FC236}">
                  <a16:creationId xmlns:a16="http://schemas.microsoft.com/office/drawing/2014/main" id="{00000000-0008-0000-0300-0000C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227</xdr:row>
          <xdr:rowOff>0</xdr:rowOff>
        </xdr:from>
        <xdr:to>
          <xdr:col>3</xdr:col>
          <xdr:colOff>419100</xdr:colOff>
          <xdr:row>228</xdr:row>
          <xdr:rowOff>7620</xdr:rowOff>
        </xdr:to>
        <xdr:sp macro="" textlink="">
          <xdr:nvSpPr>
            <xdr:cNvPr id="12746" name="Check Box 458" hidden="1">
              <a:extLst>
                <a:ext uri="{63B3BB69-23CF-44E3-9099-C40C66FF867C}">
                  <a14:compatExt spid="_x0000_s12746"/>
                </a:ext>
                <a:ext uri="{FF2B5EF4-FFF2-40B4-BE49-F238E27FC236}">
                  <a16:creationId xmlns:a16="http://schemas.microsoft.com/office/drawing/2014/main" id="{00000000-0008-0000-0300-0000C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227</xdr:row>
          <xdr:rowOff>0</xdr:rowOff>
        </xdr:from>
        <xdr:to>
          <xdr:col>3</xdr:col>
          <xdr:colOff>419100</xdr:colOff>
          <xdr:row>228</xdr:row>
          <xdr:rowOff>7620</xdr:rowOff>
        </xdr:to>
        <xdr:sp macro="" textlink="">
          <xdr:nvSpPr>
            <xdr:cNvPr id="12747" name="Check Box 459" hidden="1">
              <a:extLst>
                <a:ext uri="{63B3BB69-23CF-44E3-9099-C40C66FF867C}">
                  <a14:compatExt spid="_x0000_s12747"/>
                </a:ext>
                <a:ext uri="{FF2B5EF4-FFF2-40B4-BE49-F238E27FC236}">
                  <a16:creationId xmlns:a16="http://schemas.microsoft.com/office/drawing/2014/main" id="{00000000-0008-0000-0300-0000C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227</xdr:row>
          <xdr:rowOff>0</xdr:rowOff>
        </xdr:from>
        <xdr:to>
          <xdr:col>3</xdr:col>
          <xdr:colOff>419100</xdr:colOff>
          <xdr:row>228</xdr:row>
          <xdr:rowOff>7620</xdr:rowOff>
        </xdr:to>
        <xdr:sp macro="" textlink="">
          <xdr:nvSpPr>
            <xdr:cNvPr id="12748" name="Check Box 460" hidden="1">
              <a:extLst>
                <a:ext uri="{63B3BB69-23CF-44E3-9099-C40C66FF867C}">
                  <a14:compatExt spid="_x0000_s12748"/>
                </a:ext>
                <a:ext uri="{FF2B5EF4-FFF2-40B4-BE49-F238E27FC236}">
                  <a16:creationId xmlns:a16="http://schemas.microsoft.com/office/drawing/2014/main" id="{00000000-0008-0000-0300-0000C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228</xdr:row>
          <xdr:rowOff>7620</xdr:rowOff>
        </xdr:from>
        <xdr:to>
          <xdr:col>3</xdr:col>
          <xdr:colOff>419100</xdr:colOff>
          <xdr:row>229</xdr:row>
          <xdr:rowOff>22860</xdr:rowOff>
        </xdr:to>
        <xdr:sp macro="" textlink="">
          <xdr:nvSpPr>
            <xdr:cNvPr id="12754" name="Check Box 466" hidden="1">
              <a:extLst>
                <a:ext uri="{63B3BB69-23CF-44E3-9099-C40C66FF867C}">
                  <a14:compatExt spid="_x0000_s12754"/>
                </a:ext>
                <a:ext uri="{FF2B5EF4-FFF2-40B4-BE49-F238E27FC236}">
                  <a16:creationId xmlns:a16="http://schemas.microsoft.com/office/drawing/2014/main" id="{00000000-0008-0000-0300-0000D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205</xdr:row>
          <xdr:rowOff>0</xdr:rowOff>
        </xdr:from>
        <xdr:to>
          <xdr:col>3</xdr:col>
          <xdr:colOff>419100</xdr:colOff>
          <xdr:row>206</xdr:row>
          <xdr:rowOff>0</xdr:rowOff>
        </xdr:to>
        <xdr:sp macro="" textlink="">
          <xdr:nvSpPr>
            <xdr:cNvPr id="12840" name="Check Box 552" hidden="1">
              <a:extLst>
                <a:ext uri="{63B3BB69-23CF-44E3-9099-C40C66FF867C}">
                  <a14:compatExt spid="_x0000_s12840"/>
                </a:ext>
                <a:ext uri="{FF2B5EF4-FFF2-40B4-BE49-F238E27FC236}">
                  <a16:creationId xmlns:a16="http://schemas.microsoft.com/office/drawing/2014/main" id="{00000000-0008-0000-0300-000028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</xdr:row>
          <xdr:rowOff>7620</xdr:rowOff>
        </xdr:from>
        <xdr:to>
          <xdr:col>3</xdr:col>
          <xdr:colOff>426720</xdr:colOff>
          <xdr:row>2</xdr:row>
          <xdr:rowOff>220980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</xdr:row>
          <xdr:rowOff>7620</xdr:rowOff>
        </xdr:from>
        <xdr:to>
          <xdr:col>3</xdr:col>
          <xdr:colOff>426720</xdr:colOff>
          <xdr:row>3</xdr:row>
          <xdr:rowOff>220980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</xdr:row>
          <xdr:rowOff>0</xdr:rowOff>
        </xdr:from>
        <xdr:to>
          <xdr:col>3</xdr:col>
          <xdr:colOff>419100</xdr:colOff>
          <xdr:row>4</xdr:row>
          <xdr:rowOff>213360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</xdr:row>
          <xdr:rowOff>7620</xdr:rowOff>
        </xdr:from>
        <xdr:to>
          <xdr:col>3</xdr:col>
          <xdr:colOff>411480</xdr:colOff>
          <xdr:row>5</xdr:row>
          <xdr:rowOff>220980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</xdr:row>
          <xdr:rowOff>0</xdr:rowOff>
        </xdr:from>
        <xdr:to>
          <xdr:col>3</xdr:col>
          <xdr:colOff>419100</xdr:colOff>
          <xdr:row>6</xdr:row>
          <xdr:rowOff>213360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</xdr:row>
          <xdr:rowOff>0</xdr:rowOff>
        </xdr:from>
        <xdr:to>
          <xdr:col>3</xdr:col>
          <xdr:colOff>419100</xdr:colOff>
          <xdr:row>7</xdr:row>
          <xdr:rowOff>213360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</xdr:row>
          <xdr:rowOff>0</xdr:rowOff>
        </xdr:from>
        <xdr:to>
          <xdr:col>3</xdr:col>
          <xdr:colOff>419100</xdr:colOff>
          <xdr:row>8</xdr:row>
          <xdr:rowOff>213360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</xdr:row>
          <xdr:rowOff>0</xdr:rowOff>
        </xdr:from>
        <xdr:to>
          <xdr:col>3</xdr:col>
          <xdr:colOff>419100</xdr:colOff>
          <xdr:row>9</xdr:row>
          <xdr:rowOff>213360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</xdr:row>
          <xdr:rowOff>7620</xdr:rowOff>
        </xdr:from>
        <xdr:to>
          <xdr:col>3</xdr:col>
          <xdr:colOff>419100</xdr:colOff>
          <xdr:row>10</xdr:row>
          <xdr:rowOff>220980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4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</xdr:row>
          <xdr:rowOff>7620</xdr:rowOff>
        </xdr:from>
        <xdr:to>
          <xdr:col>3</xdr:col>
          <xdr:colOff>419100</xdr:colOff>
          <xdr:row>11</xdr:row>
          <xdr:rowOff>220980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4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</xdr:row>
          <xdr:rowOff>0</xdr:rowOff>
        </xdr:from>
        <xdr:to>
          <xdr:col>3</xdr:col>
          <xdr:colOff>419100</xdr:colOff>
          <xdr:row>12</xdr:row>
          <xdr:rowOff>213360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4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</xdr:row>
          <xdr:rowOff>7620</xdr:rowOff>
        </xdr:from>
        <xdr:to>
          <xdr:col>3</xdr:col>
          <xdr:colOff>419100</xdr:colOff>
          <xdr:row>13</xdr:row>
          <xdr:rowOff>220980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4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</xdr:row>
          <xdr:rowOff>0</xdr:rowOff>
        </xdr:from>
        <xdr:to>
          <xdr:col>3</xdr:col>
          <xdr:colOff>419100</xdr:colOff>
          <xdr:row>14</xdr:row>
          <xdr:rowOff>213360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4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</xdr:row>
          <xdr:rowOff>0</xdr:rowOff>
        </xdr:from>
        <xdr:to>
          <xdr:col>3</xdr:col>
          <xdr:colOff>419100</xdr:colOff>
          <xdr:row>15</xdr:row>
          <xdr:rowOff>213360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4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</xdr:row>
          <xdr:rowOff>0</xdr:rowOff>
        </xdr:from>
        <xdr:to>
          <xdr:col>3</xdr:col>
          <xdr:colOff>419100</xdr:colOff>
          <xdr:row>16</xdr:row>
          <xdr:rowOff>220980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</xdr:row>
          <xdr:rowOff>0</xdr:rowOff>
        </xdr:from>
        <xdr:to>
          <xdr:col>3</xdr:col>
          <xdr:colOff>419100</xdr:colOff>
          <xdr:row>17</xdr:row>
          <xdr:rowOff>220980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4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</xdr:row>
          <xdr:rowOff>0</xdr:rowOff>
        </xdr:from>
        <xdr:to>
          <xdr:col>3</xdr:col>
          <xdr:colOff>419100</xdr:colOff>
          <xdr:row>18</xdr:row>
          <xdr:rowOff>220980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4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</xdr:row>
          <xdr:rowOff>0</xdr:rowOff>
        </xdr:from>
        <xdr:to>
          <xdr:col>3</xdr:col>
          <xdr:colOff>419100</xdr:colOff>
          <xdr:row>19</xdr:row>
          <xdr:rowOff>220980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4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</xdr:row>
          <xdr:rowOff>0</xdr:rowOff>
        </xdr:from>
        <xdr:to>
          <xdr:col>3</xdr:col>
          <xdr:colOff>419100</xdr:colOff>
          <xdr:row>20</xdr:row>
          <xdr:rowOff>220980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4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</xdr:row>
          <xdr:rowOff>0</xdr:rowOff>
        </xdr:from>
        <xdr:to>
          <xdr:col>3</xdr:col>
          <xdr:colOff>419100</xdr:colOff>
          <xdr:row>21</xdr:row>
          <xdr:rowOff>220980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4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</xdr:row>
          <xdr:rowOff>0</xdr:rowOff>
        </xdr:from>
        <xdr:to>
          <xdr:col>3</xdr:col>
          <xdr:colOff>419100</xdr:colOff>
          <xdr:row>22</xdr:row>
          <xdr:rowOff>220980</xdr:rowOff>
        </xdr:to>
        <xdr:sp macro="" textlink="">
          <xdr:nvSpPr>
            <xdr:cNvPr id="19477" name="Check Box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4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</xdr:row>
          <xdr:rowOff>0</xdr:rowOff>
        </xdr:from>
        <xdr:to>
          <xdr:col>3</xdr:col>
          <xdr:colOff>419100</xdr:colOff>
          <xdr:row>23</xdr:row>
          <xdr:rowOff>220980</xdr:rowOff>
        </xdr:to>
        <xdr:sp macro="" textlink="">
          <xdr:nvSpPr>
            <xdr:cNvPr id="19478" name="Check Box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4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24</xdr:row>
          <xdr:rowOff>0</xdr:rowOff>
        </xdr:from>
        <xdr:to>
          <xdr:col>3</xdr:col>
          <xdr:colOff>419100</xdr:colOff>
          <xdr:row>24</xdr:row>
          <xdr:rowOff>220980</xdr:rowOff>
        </xdr:to>
        <xdr:sp macro="" textlink="">
          <xdr:nvSpPr>
            <xdr:cNvPr id="19479" name="Check Box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4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25</xdr:row>
          <xdr:rowOff>0</xdr:rowOff>
        </xdr:from>
        <xdr:to>
          <xdr:col>3</xdr:col>
          <xdr:colOff>419100</xdr:colOff>
          <xdr:row>25</xdr:row>
          <xdr:rowOff>220980</xdr:rowOff>
        </xdr:to>
        <xdr:sp macro="" textlink="">
          <xdr:nvSpPr>
            <xdr:cNvPr id="19480" name="Check Box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4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26</xdr:row>
          <xdr:rowOff>0</xdr:rowOff>
        </xdr:from>
        <xdr:to>
          <xdr:col>3</xdr:col>
          <xdr:colOff>419100</xdr:colOff>
          <xdr:row>26</xdr:row>
          <xdr:rowOff>220980</xdr:rowOff>
        </xdr:to>
        <xdr:sp macro="" textlink="">
          <xdr:nvSpPr>
            <xdr:cNvPr id="19481" name="Check Box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4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27</xdr:row>
          <xdr:rowOff>0</xdr:rowOff>
        </xdr:from>
        <xdr:to>
          <xdr:col>3</xdr:col>
          <xdr:colOff>419100</xdr:colOff>
          <xdr:row>27</xdr:row>
          <xdr:rowOff>220980</xdr:rowOff>
        </xdr:to>
        <xdr:sp macro="" textlink="">
          <xdr:nvSpPr>
            <xdr:cNvPr id="19482" name="Check Box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4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28</xdr:row>
          <xdr:rowOff>0</xdr:rowOff>
        </xdr:from>
        <xdr:to>
          <xdr:col>3</xdr:col>
          <xdr:colOff>419100</xdr:colOff>
          <xdr:row>28</xdr:row>
          <xdr:rowOff>220980</xdr:rowOff>
        </xdr:to>
        <xdr:sp macro="" textlink="">
          <xdr:nvSpPr>
            <xdr:cNvPr id="19483" name="Check Box 27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4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29</xdr:row>
          <xdr:rowOff>0</xdr:rowOff>
        </xdr:from>
        <xdr:to>
          <xdr:col>3</xdr:col>
          <xdr:colOff>419100</xdr:colOff>
          <xdr:row>29</xdr:row>
          <xdr:rowOff>220980</xdr:rowOff>
        </xdr:to>
        <xdr:sp macro="" textlink="">
          <xdr:nvSpPr>
            <xdr:cNvPr id="19484" name="Check Box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4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30</xdr:row>
          <xdr:rowOff>0</xdr:rowOff>
        </xdr:from>
        <xdr:to>
          <xdr:col>3</xdr:col>
          <xdr:colOff>419100</xdr:colOff>
          <xdr:row>30</xdr:row>
          <xdr:rowOff>220980</xdr:rowOff>
        </xdr:to>
        <xdr:sp macro="" textlink="">
          <xdr:nvSpPr>
            <xdr:cNvPr id="19485" name="Check Box 29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4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31</xdr:row>
          <xdr:rowOff>0</xdr:rowOff>
        </xdr:from>
        <xdr:to>
          <xdr:col>3</xdr:col>
          <xdr:colOff>419100</xdr:colOff>
          <xdr:row>31</xdr:row>
          <xdr:rowOff>220980</xdr:rowOff>
        </xdr:to>
        <xdr:sp macro="" textlink="">
          <xdr:nvSpPr>
            <xdr:cNvPr id="19486" name="Check Box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4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32</xdr:row>
          <xdr:rowOff>0</xdr:rowOff>
        </xdr:from>
        <xdr:to>
          <xdr:col>3</xdr:col>
          <xdr:colOff>419100</xdr:colOff>
          <xdr:row>32</xdr:row>
          <xdr:rowOff>213360</xdr:rowOff>
        </xdr:to>
        <xdr:sp macro="" textlink="">
          <xdr:nvSpPr>
            <xdr:cNvPr id="19487" name="Check Box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4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33</xdr:row>
          <xdr:rowOff>0</xdr:rowOff>
        </xdr:from>
        <xdr:to>
          <xdr:col>3</xdr:col>
          <xdr:colOff>419100</xdr:colOff>
          <xdr:row>33</xdr:row>
          <xdr:rowOff>213360</xdr:rowOff>
        </xdr:to>
        <xdr:sp macro="" textlink="">
          <xdr:nvSpPr>
            <xdr:cNvPr id="19488" name="Check Box 32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4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34</xdr:row>
          <xdr:rowOff>7620</xdr:rowOff>
        </xdr:from>
        <xdr:to>
          <xdr:col>3</xdr:col>
          <xdr:colOff>419100</xdr:colOff>
          <xdr:row>34</xdr:row>
          <xdr:rowOff>220980</xdr:rowOff>
        </xdr:to>
        <xdr:sp macro="" textlink="">
          <xdr:nvSpPr>
            <xdr:cNvPr id="19489" name="Check Box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4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35</xdr:row>
          <xdr:rowOff>0</xdr:rowOff>
        </xdr:from>
        <xdr:to>
          <xdr:col>3</xdr:col>
          <xdr:colOff>419100</xdr:colOff>
          <xdr:row>35</xdr:row>
          <xdr:rowOff>213360</xdr:rowOff>
        </xdr:to>
        <xdr:sp macro="" textlink="">
          <xdr:nvSpPr>
            <xdr:cNvPr id="19490" name="Check Box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4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36</xdr:row>
          <xdr:rowOff>0</xdr:rowOff>
        </xdr:from>
        <xdr:to>
          <xdr:col>3</xdr:col>
          <xdr:colOff>419100</xdr:colOff>
          <xdr:row>36</xdr:row>
          <xdr:rowOff>213360</xdr:rowOff>
        </xdr:to>
        <xdr:sp macro="" textlink="">
          <xdr:nvSpPr>
            <xdr:cNvPr id="19491" name="Check Box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4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37</xdr:row>
          <xdr:rowOff>0</xdr:rowOff>
        </xdr:from>
        <xdr:to>
          <xdr:col>3</xdr:col>
          <xdr:colOff>419100</xdr:colOff>
          <xdr:row>37</xdr:row>
          <xdr:rowOff>213360</xdr:rowOff>
        </xdr:to>
        <xdr:sp macro="" textlink="">
          <xdr:nvSpPr>
            <xdr:cNvPr id="19492" name="Check Box 36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4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38</xdr:row>
          <xdr:rowOff>0</xdr:rowOff>
        </xdr:from>
        <xdr:to>
          <xdr:col>3</xdr:col>
          <xdr:colOff>419100</xdr:colOff>
          <xdr:row>38</xdr:row>
          <xdr:rowOff>213360</xdr:rowOff>
        </xdr:to>
        <xdr:sp macro="" textlink="">
          <xdr:nvSpPr>
            <xdr:cNvPr id="19493" name="Check Box 37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4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39</xdr:row>
          <xdr:rowOff>0</xdr:rowOff>
        </xdr:from>
        <xdr:to>
          <xdr:col>3</xdr:col>
          <xdr:colOff>419100</xdr:colOff>
          <xdr:row>39</xdr:row>
          <xdr:rowOff>213360</xdr:rowOff>
        </xdr:to>
        <xdr:sp macro="" textlink="">
          <xdr:nvSpPr>
            <xdr:cNvPr id="19494" name="Check Box 38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4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40</xdr:row>
          <xdr:rowOff>0</xdr:rowOff>
        </xdr:from>
        <xdr:to>
          <xdr:col>3</xdr:col>
          <xdr:colOff>419100</xdr:colOff>
          <xdr:row>40</xdr:row>
          <xdr:rowOff>213360</xdr:rowOff>
        </xdr:to>
        <xdr:sp macro="" textlink="">
          <xdr:nvSpPr>
            <xdr:cNvPr id="19495" name="Check Box 39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4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42</xdr:row>
          <xdr:rowOff>0</xdr:rowOff>
        </xdr:from>
        <xdr:to>
          <xdr:col>3</xdr:col>
          <xdr:colOff>419100</xdr:colOff>
          <xdr:row>42</xdr:row>
          <xdr:rowOff>213360</xdr:rowOff>
        </xdr:to>
        <xdr:sp macro="" textlink="">
          <xdr:nvSpPr>
            <xdr:cNvPr id="19496" name="Check Box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4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41</xdr:row>
          <xdr:rowOff>0</xdr:rowOff>
        </xdr:from>
        <xdr:to>
          <xdr:col>3</xdr:col>
          <xdr:colOff>419100</xdr:colOff>
          <xdr:row>41</xdr:row>
          <xdr:rowOff>213360</xdr:rowOff>
        </xdr:to>
        <xdr:sp macro="" textlink="">
          <xdr:nvSpPr>
            <xdr:cNvPr id="19497" name="Check Box 4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4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43</xdr:row>
          <xdr:rowOff>0</xdr:rowOff>
        </xdr:from>
        <xdr:to>
          <xdr:col>3</xdr:col>
          <xdr:colOff>419100</xdr:colOff>
          <xdr:row>43</xdr:row>
          <xdr:rowOff>213360</xdr:rowOff>
        </xdr:to>
        <xdr:sp macro="" textlink="">
          <xdr:nvSpPr>
            <xdr:cNvPr id="19498" name="Check Box 4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4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44</xdr:row>
          <xdr:rowOff>0</xdr:rowOff>
        </xdr:from>
        <xdr:to>
          <xdr:col>3</xdr:col>
          <xdr:colOff>419100</xdr:colOff>
          <xdr:row>44</xdr:row>
          <xdr:rowOff>213360</xdr:rowOff>
        </xdr:to>
        <xdr:sp macro="" textlink="">
          <xdr:nvSpPr>
            <xdr:cNvPr id="19499" name="Check Box 4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4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45</xdr:row>
          <xdr:rowOff>0</xdr:rowOff>
        </xdr:from>
        <xdr:to>
          <xdr:col>3</xdr:col>
          <xdr:colOff>419100</xdr:colOff>
          <xdr:row>45</xdr:row>
          <xdr:rowOff>213360</xdr:rowOff>
        </xdr:to>
        <xdr:sp macro="" textlink="">
          <xdr:nvSpPr>
            <xdr:cNvPr id="19500" name="Check Box 4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4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46</xdr:row>
          <xdr:rowOff>0</xdr:rowOff>
        </xdr:from>
        <xdr:to>
          <xdr:col>3</xdr:col>
          <xdr:colOff>419100</xdr:colOff>
          <xdr:row>46</xdr:row>
          <xdr:rowOff>213360</xdr:rowOff>
        </xdr:to>
        <xdr:sp macro="" textlink="">
          <xdr:nvSpPr>
            <xdr:cNvPr id="19501" name="Check Box 4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0000000-0008-0000-0400-00002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47</xdr:row>
          <xdr:rowOff>0</xdr:rowOff>
        </xdr:from>
        <xdr:to>
          <xdr:col>3</xdr:col>
          <xdr:colOff>419100</xdr:colOff>
          <xdr:row>47</xdr:row>
          <xdr:rowOff>213360</xdr:rowOff>
        </xdr:to>
        <xdr:sp macro="" textlink="">
          <xdr:nvSpPr>
            <xdr:cNvPr id="19502" name="Check Box 46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00000000-0008-0000-0400-00002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48</xdr:row>
          <xdr:rowOff>0</xdr:rowOff>
        </xdr:from>
        <xdr:to>
          <xdr:col>3</xdr:col>
          <xdr:colOff>419100</xdr:colOff>
          <xdr:row>48</xdr:row>
          <xdr:rowOff>213360</xdr:rowOff>
        </xdr:to>
        <xdr:sp macro="" textlink="">
          <xdr:nvSpPr>
            <xdr:cNvPr id="19503" name="Check Box 4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4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49</xdr:row>
          <xdr:rowOff>0</xdr:rowOff>
        </xdr:from>
        <xdr:to>
          <xdr:col>3</xdr:col>
          <xdr:colOff>419100</xdr:colOff>
          <xdr:row>49</xdr:row>
          <xdr:rowOff>213360</xdr:rowOff>
        </xdr:to>
        <xdr:sp macro="" textlink="">
          <xdr:nvSpPr>
            <xdr:cNvPr id="19504" name="Check Box 4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4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50</xdr:row>
          <xdr:rowOff>0</xdr:rowOff>
        </xdr:from>
        <xdr:to>
          <xdr:col>3</xdr:col>
          <xdr:colOff>419100</xdr:colOff>
          <xdr:row>50</xdr:row>
          <xdr:rowOff>213360</xdr:rowOff>
        </xdr:to>
        <xdr:sp macro="" textlink="">
          <xdr:nvSpPr>
            <xdr:cNvPr id="19505" name="Check Box 49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4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51</xdr:row>
          <xdr:rowOff>0</xdr:rowOff>
        </xdr:from>
        <xdr:to>
          <xdr:col>3</xdr:col>
          <xdr:colOff>419100</xdr:colOff>
          <xdr:row>51</xdr:row>
          <xdr:rowOff>213360</xdr:rowOff>
        </xdr:to>
        <xdr:sp macro="" textlink="">
          <xdr:nvSpPr>
            <xdr:cNvPr id="19506" name="Check Box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4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52</xdr:row>
          <xdr:rowOff>0</xdr:rowOff>
        </xdr:from>
        <xdr:to>
          <xdr:col>3</xdr:col>
          <xdr:colOff>419100</xdr:colOff>
          <xdr:row>52</xdr:row>
          <xdr:rowOff>213360</xdr:rowOff>
        </xdr:to>
        <xdr:sp macro="" textlink="">
          <xdr:nvSpPr>
            <xdr:cNvPr id="19507" name="Check Box 51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4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53</xdr:row>
          <xdr:rowOff>0</xdr:rowOff>
        </xdr:from>
        <xdr:to>
          <xdr:col>3</xdr:col>
          <xdr:colOff>419100</xdr:colOff>
          <xdr:row>53</xdr:row>
          <xdr:rowOff>213360</xdr:rowOff>
        </xdr:to>
        <xdr:sp macro="" textlink="">
          <xdr:nvSpPr>
            <xdr:cNvPr id="19508" name="Check Box 52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4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54</xdr:row>
          <xdr:rowOff>0</xdr:rowOff>
        </xdr:from>
        <xdr:to>
          <xdr:col>3</xdr:col>
          <xdr:colOff>419100</xdr:colOff>
          <xdr:row>54</xdr:row>
          <xdr:rowOff>213360</xdr:rowOff>
        </xdr:to>
        <xdr:sp macro="" textlink="">
          <xdr:nvSpPr>
            <xdr:cNvPr id="19509" name="Check Box 53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4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55</xdr:row>
          <xdr:rowOff>0</xdr:rowOff>
        </xdr:from>
        <xdr:to>
          <xdr:col>3</xdr:col>
          <xdr:colOff>419100</xdr:colOff>
          <xdr:row>55</xdr:row>
          <xdr:rowOff>213360</xdr:rowOff>
        </xdr:to>
        <xdr:sp macro="" textlink="">
          <xdr:nvSpPr>
            <xdr:cNvPr id="19510" name="Check Box 54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4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56</xdr:row>
          <xdr:rowOff>0</xdr:rowOff>
        </xdr:from>
        <xdr:to>
          <xdr:col>3</xdr:col>
          <xdr:colOff>419100</xdr:colOff>
          <xdr:row>56</xdr:row>
          <xdr:rowOff>213360</xdr:rowOff>
        </xdr:to>
        <xdr:sp macro="" textlink="">
          <xdr:nvSpPr>
            <xdr:cNvPr id="19511" name="Check Box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4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57</xdr:row>
          <xdr:rowOff>0</xdr:rowOff>
        </xdr:from>
        <xdr:to>
          <xdr:col>3</xdr:col>
          <xdr:colOff>419100</xdr:colOff>
          <xdr:row>57</xdr:row>
          <xdr:rowOff>213360</xdr:rowOff>
        </xdr:to>
        <xdr:sp macro="" textlink="">
          <xdr:nvSpPr>
            <xdr:cNvPr id="19512" name="Check Box 56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4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58</xdr:row>
          <xdr:rowOff>0</xdr:rowOff>
        </xdr:from>
        <xdr:to>
          <xdr:col>3</xdr:col>
          <xdr:colOff>419100</xdr:colOff>
          <xdr:row>58</xdr:row>
          <xdr:rowOff>213360</xdr:rowOff>
        </xdr:to>
        <xdr:sp macro="" textlink="">
          <xdr:nvSpPr>
            <xdr:cNvPr id="19513" name="Check Box 57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4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59</xdr:row>
          <xdr:rowOff>7620</xdr:rowOff>
        </xdr:from>
        <xdr:to>
          <xdr:col>3</xdr:col>
          <xdr:colOff>419100</xdr:colOff>
          <xdr:row>59</xdr:row>
          <xdr:rowOff>220980</xdr:rowOff>
        </xdr:to>
        <xdr:sp macro="" textlink="">
          <xdr:nvSpPr>
            <xdr:cNvPr id="19514" name="Check Box 58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4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60</xdr:row>
          <xdr:rowOff>0</xdr:rowOff>
        </xdr:from>
        <xdr:to>
          <xdr:col>3</xdr:col>
          <xdr:colOff>419100</xdr:colOff>
          <xdr:row>60</xdr:row>
          <xdr:rowOff>213360</xdr:rowOff>
        </xdr:to>
        <xdr:sp macro="" textlink="">
          <xdr:nvSpPr>
            <xdr:cNvPr id="19515" name="Check Box 59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4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60</xdr:row>
          <xdr:rowOff>182880</xdr:rowOff>
        </xdr:from>
        <xdr:to>
          <xdr:col>3</xdr:col>
          <xdr:colOff>419100</xdr:colOff>
          <xdr:row>61</xdr:row>
          <xdr:rowOff>152400</xdr:rowOff>
        </xdr:to>
        <xdr:sp macro="" textlink="">
          <xdr:nvSpPr>
            <xdr:cNvPr id="19516" name="Check Box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4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62</xdr:row>
          <xdr:rowOff>0</xdr:rowOff>
        </xdr:from>
        <xdr:to>
          <xdr:col>3</xdr:col>
          <xdr:colOff>419100</xdr:colOff>
          <xdr:row>62</xdr:row>
          <xdr:rowOff>213360</xdr:rowOff>
        </xdr:to>
        <xdr:sp macro="" textlink="">
          <xdr:nvSpPr>
            <xdr:cNvPr id="19517" name="Check Box 61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4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63</xdr:row>
          <xdr:rowOff>0</xdr:rowOff>
        </xdr:from>
        <xdr:to>
          <xdr:col>3</xdr:col>
          <xdr:colOff>419100</xdr:colOff>
          <xdr:row>63</xdr:row>
          <xdr:rowOff>213360</xdr:rowOff>
        </xdr:to>
        <xdr:sp macro="" textlink="">
          <xdr:nvSpPr>
            <xdr:cNvPr id="19518" name="Check Box 62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4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64</xdr:row>
          <xdr:rowOff>0</xdr:rowOff>
        </xdr:from>
        <xdr:to>
          <xdr:col>3</xdr:col>
          <xdr:colOff>419100</xdr:colOff>
          <xdr:row>64</xdr:row>
          <xdr:rowOff>213360</xdr:rowOff>
        </xdr:to>
        <xdr:sp macro="" textlink="">
          <xdr:nvSpPr>
            <xdr:cNvPr id="19519" name="Check Box 63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4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65</xdr:row>
          <xdr:rowOff>0</xdr:rowOff>
        </xdr:from>
        <xdr:to>
          <xdr:col>3</xdr:col>
          <xdr:colOff>419100</xdr:colOff>
          <xdr:row>65</xdr:row>
          <xdr:rowOff>213360</xdr:rowOff>
        </xdr:to>
        <xdr:sp macro="" textlink="">
          <xdr:nvSpPr>
            <xdr:cNvPr id="19520" name="Check Box 64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4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66</xdr:row>
          <xdr:rowOff>0</xdr:rowOff>
        </xdr:from>
        <xdr:to>
          <xdr:col>3</xdr:col>
          <xdr:colOff>419100</xdr:colOff>
          <xdr:row>66</xdr:row>
          <xdr:rowOff>213360</xdr:rowOff>
        </xdr:to>
        <xdr:sp macro="" textlink="">
          <xdr:nvSpPr>
            <xdr:cNvPr id="19521" name="Check Box 65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4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67</xdr:row>
          <xdr:rowOff>0</xdr:rowOff>
        </xdr:from>
        <xdr:to>
          <xdr:col>3</xdr:col>
          <xdr:colOff>419100</xdr:colOff>
          <xdr:row>67</xdr:row>
          <xdr:rowOff>213360</xdr:rowOff>
        </xdr:to>
        <xdr:sp macro="" textlink="">
          <xdr:nvSpPr>
            <xdr:cNvPr id="19522" name="Check Box 66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4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68</xdr:row>
          <xdr:rowOff>0</xdr:rowOff>
        </xdr:from>
        <xdr:to>
          <xdr:col>3</xdr:col>
          <xdr:colOff>419100</xdr:colOff>
          <xdr:row>68</xdr:row>
          <xdr:rowOff>213360</xdr:rowOff>
        </xdr:to>
        <xdr:sp macro="" textlink="">
          <xdr:nvSpPr>
            <xdr:cNvPr id="19523" name="Check Box 67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4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69</xdr:row>
          <xdr:rowOff>0</xdr:rowOff>
        </xdr:from>
        <xdr:to>
          <xdr:col>3</xdr:col>
          <xdr:colOff>419100</xdr:colOff>
          <xdr:row>69</xdr:row>
          <xdr:rowOff>213360</xdr:rowOff>
        </xdr:to>
        <xdr:sp macro="" textlink="">
          <xdr:nvSpPr>
            <xdr:cNvPr id="19524" name="Check Box 68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4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70</xdr:row>
          <xdr:rowOff>0</xdr:rowOff>
        </xdr:from>
        <xdr:to>
          <xdr:col>3</xdr:col>
          <xdr:colOff>419100</xdr:colOff>
          <xdr:row>70</xdr:row>
          <xdr:rowOff>213360</xdr:rowOff>
        </xdr:to>
        <xdr:sp macro="" textlink="">
          <xdr:nvSpPr>
            <xdr:cNvPr id="19525" name="Check Box 69" hidden="1">
              <a:extLst>
                <a:ext uri="{63B3BB69-23CF-44E3-9099-C40C66FF867C}">
                  <a14:compatExt spid="_x0000_s19525"/>
                </a:ext>
                <a:ext uri="{FF2B5EF4-FFF2-40B4-BE49-F238E27FC236}">
                  <a16:creationId xmlns:a16="http://schemas.microsoft.com/office/drawing/2014/main" id="{00000000-0008-0000-0400-00004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71</xdr:row>
          <xdr:rowOff>0</xdr:rowOff>
        </xdr:from>
        <xdr:to>
          <xdr:col>3</xdr:col>
          <xdr:colOff>419100</xdr:colOff>
          <xdr:row>71</xdr:row>
          <xdr:rowOff>213360</xdr:rowOff>
        </xdr:to>
        <xdr:sp macro="" textlink="">
          <xdr:nvSpPr>
            <xdr:cNvPr id="19526" name="Check Box 70" hidden="1">
              <a:extLst>
                <a:ext uri="{63B3BB69-23CF-44E3-9099-C40C66FF867C}">
                  <a14:compatExt spid="_x0000_s19526"/>
                </a:ext>
                <a:ext uri="{FF2B5EF4-FFF2-40B4-BE49-F238E27FC236}">
                  <a16:creationId xmlns:a16="http://schemas.microsoft.com/office/drawing/2014/main" id="{00000000-0008-0000-0400-00004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72</xdr:row>
          <xdr:rowOff>0</xdr:rowOff>
        </xdr:from>
        <xdr:to>
          <xdr:col>3</xdr:col>
          <xdr:colOff>419100</xdr:colOff>
          <xdr:row>72</xdr:row>
          <xdr:rowOff>213360</xdr:rowOff>
        </xdr:to>
        <xdr:sp macro="" textlink="">
          <xdr:nvSpPr>
            <xdr:cNvPr id="19527" name="Check Box 71" hidden="1">
              <a:extLst>
                <a:ext uri="{63B3BB69-23CF-44E3-9099-C40C66FF867C}">
                  <a14:compatExt spid="_x0000_s19527"/>
                </a:ext>
                <a:ext uri="{FF2B5EF4-FFF2-40B4-BE49-F238E27FC236}">
                  <a16:creationId xmlns:a16="http://schemas.microsoft.com/office/drawing/2014/main" id="{00000000-0008-0000-0400-00004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73</xdr:row>
          <xdr:rowOff>0</xdr:rowOff>
        </xdr:from>
        <xdr:to>
          <xdr:col>3</xdr:col>
          <xdr:colOff>419100</xdr:colOff>
          <xdr:row>73</xdr:row>
          <xdr:rowOff>213360</xdr:rowOff>
        </xdr:to>
        <xdr:sp macro="" textlink="">
          <xdr:nvSpPr>
            <xdr:cNvPr id="19528" name="Check Box 72" hidden="1">
              <a:extLst>
                <a:ext uri="{63B3BB69-23CF-44E3-9099-C40C66FF867C}">
                  <a14:compatExt spid="_x0000_s19528"/>
                </a:ext>
                <a:ext uri="{FF2B5EF4-FFF2-40B4-BE49-F238E27FC236}">
                  <a16:creationId xmlns:a16="http://schemas.microsoft.com/office/drawing/2014/main" id="{00000000-0008-0000-0400-00004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74</xdr:row>
          <xdr:rowOff>0</xdr:rowOff>
        </xdr:from>
        <xdr:to>
          <xdr:col>3</xdr:col>
          <xdr:colOff>419100</xdr:colOff>
          <xdr:row>74</xdr:row>
          <xdr:rowOff>213360</xdr:rowOff>
        </xdr:to>
        <xdr:sp macro="" textlink="">
          <xdr:nvSpPr>
            <xdr:cNvPr id="19529" name="Check Box 73" hidden="1">
              <a:extLst>
                <a:ext uri="{63B3BB69-23CF-44E3-9099-C40C66FF867C}">
                  <a14:compatExt spid="_x0000_s19529"/>
                </a:ext>
                <a:ext uri="{FF2B5EF4-FFF2-40B4-BE49-F238E27FC236}">
                  <a16:creationId xmlns:a16="http://schemas.microsoft.com/office/drawing/2014/main" id="{00000000-0008-0000-0400-00004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75</xdr:row>
          <xdr:rowOff>0</xdr:rowOff>
        </xdr:from>
        <xdr:to>
          <xdr:col>3</xdr:col>
          <xdr:colOff>419100</xdr:colOff>
          <xdr:row>75</xdr:row>
          <xdr:rowOff>213360</xdr:rowOff>
        </xdr:to>
        <xdr:sp macro="" textlink="">
          <xdr:nvSpPr>
            <xdr:cNvPr id="19530" name="Check Box 74" hidden="1">
              <a:extLst>
                <a:ext uri="{63B3BB69-23CF-44E3-9099-C40C66FF867C}">
                  <a14:compatExt spid="_x0000_s19530"/>
                </a:ext>
                <a:ext uri="{FF2B5EF4-FFF2-40B4-BE49-F238E27FC236}">
                  <a16:creationId xmlns:a16="http://schemas.microsoft.com/office/drawing/2014/main" id="{00000000-0008-0000-0400-00004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76</xdr:row>
          <xdr:rowOff>0</xdr:rowOff>
        </xdr:from>
        <xdr:to>
          <xdr:col>3</xdr:col>
          <xdr:colOff>419100</xdr:colOff>
          <xdr:row>76</xdr:row>
          <xdr:rowOff>213360</xdr:rowOff>
        </xdr:to>
        <xdr:sp macro="" textlink="">
          <xdr:nvSpPr>
            <xdr:cNvPr id="19531" name="Check Box 75" hidden="1">
              <a:extLst>
                <a:ext uri="{63B3BB69-23CF-44E3-9099-C40C66FF867C}">
                  <a14:compatExt spid="_x0000_s19531"/>
                </a:ext>
                <a:ext uri="{FF2B5EF4-FFF2-40B4-BE49-F238E27FC236}">
                  <a16:creationId xmlns:a16="http://schemas.microsoft.com/office/drawing/2014/main" id="{00000000-0008-0000-0400-00004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77</xdr:row>
          <xdr:rowOff>0</xdr:rowOff>
        </xdr:from>
        <xdr:to>
          <xdr:col>3</xdr:col>
          <xdr:colOff>419100</xdr:colOff>
          <xdr:row>77</xdr:row>
          <xdr:rowOff>213360</xdr:rowOff>
        </xdr:to>
        <xdr:sp macro="" textlink="">
          <xdr:nvSpPr>
            <xdr:cNvPr id="19532" name="Check Box 76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4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78</xdr:row>
          <xdr:rowOff>0</xdr:rowOff>
        </xdr:from>
        <xdr:to>
          <xdr:col>3</xdr:col>
          <xdr:colOff>419100</xdr:colOff>
          <xdr:row>78</xdr:row>
          <xdr:rowOff>213360</xdr:rowOff>
        </xdr:to>
        <xdr:sp macro="" textlink="">
          <xdr:nvSpPr>
            <xdr:cNvPr id="19533" name="Check Box 77" hidden="1">
              <a:extLst>
                <a:ext uri="{63B3BB69-23CF-44E3-9099-C40C66FF867C}">
                  <a14:compatExt spid="_x0000_s19533"/>
                </a:ext>
                <a:ext uri="{FF2B5EF4-FFF2-40B4-BE49-F238E27FC236}">
                  <a16:creationId xmlns:a16="http://schemas.microsoft.com/office/drawing/2014/main" id="{00000000-0008-0000-0400-00004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79</xdr:row>
          <xdr:rowOff>0</xdr:rowOff>
        </xdr:from>
        <xdr:to>
          <xdr:col>3</xdr:col>
          <xdr:colOff>419100</xdr:colOff>
          <xdr:row>79</xdr:row>
          <xdr:rowOff>213360</xdr:rowOff>
        </xdr:to>
        <xdr:sp macro="" textlink="">
          <xdr:nvSpPr>
            <xdr:cNvPr id="19534" name="Check Box 78" hidden="1">
              <a:extLst>
                <a:ext uri="{63B3BB69-23CF-44E3-9099-C40C66FF867C}">
                  <a14:compatExt spid="_x0000_s19534"/>
                </a:ext>
                <a:ext uri="{FF2B5EF4-FFF2-40B4-BE49-F238E27FC236}">
                  <a16:creationId xmlns:a16="http://schemas.microsoft.com/office/drawing/2014/main" id="{00000000-0008-0000-0400-00004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80</xdr:row>
          <xdr:rowOff>0</xdr:rowOff>
        </xdr:from>
        <xdr:to>
          <xdr:col>3</xdr:col>
          <xdr:colOff>419100</xdr:colOff>
          <xdr:row>80</xdr:row>
          <xdr:rowOff>213360</xdr:rowOff>
        </xdr:to>
        <xdr:sp macro="" textlink="">
          <xdr:nvSpPr>
            <xdr:cNvPr id="19535" name="Check Box 79" hidden="1">
              <a:extLst>
                <a:ext uri="{63B3BB69-23CF-44E3-9099-C40C66FF867C}">
                  <a14:compatExt spid="_x0000_s19535"/>
                </a:ext>
                <a:ext uri="{FF2B5EF4-FFF2-40B4-BE49-F238E27FC236}">
                  <a16:creationId xmlns:a16="http://schemas.microsoft.com/office/drawing/2014/main" id="{00000000-0008-0000-0400-00004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81</xdr:row>
          <xdr:rowOff>0</xdr:rowOff>
        </xdr:from>
        <xdr:to>
          <xdr:col>3</xdr:col>
          <xdr:colOff>419100</xdr:colOff>
          <xdr:row>81</xdr:row>
          <xdr:rowOff>213360</xdr:rowOff>
        </xdr:to>
        <xdr:sp macro="" textlink="">
          <xdr:nvSpPr>
            <xdr:cNvPr id="19536" name="Check Box 80" hidden="1">
              <a:extLst>
                <a:ext uri="{63B3BB69-23CF-44E3-9099-C40C66FF867C}">
                  <a14:compatExt spid="_x0000_s19536"/>
                </a:ext>
                <a:ext uri="{FF2B5EF4-FFF2-40B4-BE49-F238E27FC236}">
                  <a16:creationId xmlns:a16="http://schemas.microsoft.com/office/drawing/2014/main" id="{00000000-0008-0000-0400-00005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82</xdr:row>
          <xdr:rowOff>7620</xdr:rowOff>
        </xdr:from>
        <xdr:to>
          <xdr:col>3</xdr:col>
          <xdr:colOff>419100</xdr:colOff>
          <xdr:row>82</xdr:row>
          <xdr:rowOff>220980</xdr:rowOff>
        </xdr:to>
        <xdr:sp macro="" textlink="">
          <xdr:nvSpPr>
            <xdr:cNvPr id="19537" name="Check Box 81" hidden="1">
              <a:extLst>
                <a:ext uri="{63B3BB69-23CF-44E3-9099-C40C66FF867C}">
                  <a14:compatExt spid="_x0000_s19537"/>
                </a:ext>
                <a:ext uri="{FF2B5EF4-FFF2-40B4-BE49-F238E27FC236}">
                  <a16:creationId xmlns:a16="http://schemas.microsoft.com/office/drawing/2014/main" id="{00000000-0008-0000-0400-00005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83</xdr:row>
          <xdr:rowOff>0</xdr:rowOff>
        </xdr:from>
        <xdr:to>
          <xdr:col>3</xdr:col>
          <xdr:colOff>419100</xdr:colOff>
          <xdr:row>83</xdr:row>
          <xdr:rowOff>213360</xdr:rowOff>
        </xdr:to>
        <xdr:sp macro="" textlink="">
          <xdr:nvSpPr>
            <xdr:cNvPr id="19538" name="Check Box 82" hidden="1">
              <a:extLst>
                <a:ext uri="{63B3BB69-23CF-44E3-9099-C40C66FF867C}">
                  <a14:compatExt spid="_x0000_s19538"/>
                </a:ext>
                <a:ext uri="{FF2B5EF4-FFF2-40B4-BE49-F238E27FC236}">
                  <a16:creationId xmlns:a16="http://schemas.microsoft.com/office/drawing/2014/main" id="{00000000-0008-0000-0400-00005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84</xdr:row>
          <xdr:rowOff>0</xdr:rowOff>
        </xdr:from>
        <xdr:to>
          <xdr:col>3</xdr:col>
          <xdr:colOff>419100</xdr:colOff>
          <xdr:row>84</xdr:row>
          <xdr:rowOff>213360</xdr:rowOff>
        </xdr:to>
        <xdr:sp macro="" textlink="">
          <xdr:nvSpPr>
            <xdr:cNvPr id="19539" name="Check Box 83" hidden="1">
              <a:extLst>
                <a:ext uri="{63B3BB69-23CF-44E3-9099-C40C66FF867C}">
                  <a14:compatExt spid="_x0000_s19539"/>
                </a:ext>
                <a:ext uri="{FF2B5EF4-FFF2-40B4-BE49-F238E27FC236}">
                  <a16:creationId xmlns:a16="http://schemas.microsoft.com/office/drawing/2014/main" id="{00000000-0008-0000-0400-00005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85</xdr:row>
          <xdr:rowOff>0</xdr:rowOff>
        </xdr:from>
        <xdr:to>
          <xdr:col>3</xdr:col>
          <xdr:colOff>419100</xdr:colOff>
          <xdr:row>85</xdr:row>
          <xdr:rowOff>213360</xdr:rowOff>
        </xdr:to>
        <xdr:sp macro="" textlink="">
          <xdr:nvSpPr>
            <xdr:cNvPr id="19540" name="Check Box 84" hidden="1">
              <a:extLst>
                <a:ext uri="{63B3BB69-23CF-44E3-9099-C40C66FF867C}">
                  <a14:compatExt spid="_x0000_s19540"/>
                </a:ext>
                <a:ext uri="{FF2B5EF4-FFF2-40B4-BE49-F238E27FC236}">
                  <a16:creationId xmlns:a16="http://schemas.microsoft.com/office/drawing/2014/main" id="{00000000-0008-0000-0400-00005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86</xdr:row>
          <xdr:rowOff>0</xdr:rowOff>
        </xdr:from>
        <xdr:to>
          <xdr:col>3</xdr:col>
          <xdr:colOff>419100</xdr:colOff>
          <xdr:row>86</xdr:row>
          <xdr:rowOff>213360</xdr:rowOff>
        </xdr:to>
        <xdr:sp macro="" textlink="">
          <xdr:nvSpPr>
            <xdr:cNvPr id="19541" name="Check Box 85" hidden="1">
              <a:extLst>
                <a:ext uri="{63B3BB69-23CF-44E3-9099-C40C66FF867C}">
                  <a14:compatExt spid="_x0000_s19541"/>
                </a:ext>
                <a:ext uri="{FF2B5EF4-FFF2-40B4-BE49-F238E27FC236}">
                  <a16:creationId xmlns:a16="http://schemas.microsoft.com/office/drawing/2014/main" id="{00000000-0008-0000-0400-00005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87</xdr:row>
          <xdr:rowOff>0</xdr:rowOff>
        </xdr:from>
        <xdr:to>
          <xdr:col>3</xdr:col>
          <xdr:colOff>419100</xdr:colOff>
          <xdr:row>87</xdr:row>
          <xdr:rowOff>213360</xdr:rowOff>
        </xdr:to>
        <xdr:sp macro="" textlink="">
          <xdr:nvSpPr>
            <xdr:cNvPr id="19542" name="Check Box 86" hidden="1">
              <a:extLst>
                <a:ext uri="{63B3BB69-23CF-44E3-9099-C40C66FF867C}">
                  <a14:compatExt spid="_x0000_s19542"/>
                </a:ext>
                <a:ext uri="{FF2B5EF4-FFF2-40B4-BE49-F238E27FC236}">
                  <a16:creationId xmlns:a16="http://schemas.microsoft.com/office/drawing/2014/main" id="{00000000-0008-0000-0400-00005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88</xdr:row>
          <xdr:rowOff>0</xdr:rowOff>
        </xdr:from>
        <xdr:to>
          <xdr:col>3</xdr:col>
          <xdr:colOff>419100</xdr:colOff>
          <xdr:row>88</xdr:row>
          <xdr:rowOff>213360</xdr:rowOff>
        </xdr:to>
        <xdr:sp macro="" textlink="">
          <xdr:nvSpPr>
            <xdr:cNvPr id="19543" name="Check Box 87" hidden="1">
              <a:extLst>
                <a:ext uri="{63B3BB69-23CF-44E3-9099-C40C66FF867C}">
                  <a14:compatExt spid="_x0000_s19543"/>
                </a:ext>
                <a:ext uri="{FF2B5EF4-FFF2-40B4-BE49-F238E27FC236}">
                  <a16:creationId xmlns:a16="http://schemas.microsoft.com/office/drawing/2014/main" id="{00000000-0008-0000-0400-00005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89</xdr:row>
          <xdr:rowOff>0</xdr:rowOff>
        </xdr:from>
        <xdr:to>
          <xdr:col>3</xdr:col>
          <xdr:colOff>419100</xdr:colOff>
          <xdr:row>89</xdr:row>
          <xdr:rowOff>213360</xdr:rowOff>
        </xdr:to>
        <xdr:sp macro="" textlink="">
          <xdr:nvSpPr>
            <xdr:cNvPr id="19544" name="Check Box 88" hidden="1">
              <a:extLst>
                <a:ext uri="{63B3BB69-23CF-44E3-9099-C40C66FF867C}">
                  <a14:compatExt spid="_x0000_s19544"/>
                </a:ext>
                <a:ext uri="{FF2B5EF4-FFF2-40B4-BE49-F238E27FC236}">
                  <a16:creationId xmlns:a16="http://schemas.microsoft.com/office/drawing/2014/main" id="{00000000-0008-0000-0400-00005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90</xdr:row>
          <xdr:rowOff>0</xdr:rowOff>
        </xdr:from>
        <xdr:to>
          <xdr:col>3</xdr:col>
          <xdr:colOff>419100</xdr:colOff>
          <xdr:row>90</xdr:row>
          <xdr:rowOff>213360</xdr:rowOff>
        </xdr:to>
        <xdr:sp macro="" textlink="">
          <xdr:nvSpPr>
            <xdr:cNvPr id="19545" name="Check Box 89" hidden="1">
              <a:extLst>
                <a:ext uri="{63B3BB69-23CF-44E3-9099-C40C66FF867C}">
                  <a14:compatExt spid="_x0000_s19545"/>
                </a:ext>
                <a:ext uri="{FF2B5EF4-FFF2-40B4-BE49-F238E27FC236}">
                  <a16:creationId xmlns:a16="http://schemas.microsoft.com/office/drawing/2014/main" id="{00000000-0008-0000-0400-00005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0</xdr:row>
          <xdr:rowOff>754380</xdr:rowOff>
        </xdr:from>
        <xdr:to>
          <xdr:col>2</xdr:col>
          <xdr:colOff>792480</xdr:colOff>
          <xdr:row>2</xdr:row>
          <xdr:rowOff>68580</xdr:rowOff>
        </xdr:to>
        <xdr:sp macro="" textlink="">
          <xdr:nvSpPr>
            <xdr:cNvPr id="19546" name="Check Box 90" hidden="1">
              <a:extLst>
                <a:ext uri="{63B3BB69-23CF-44E3-9099-C40C66FF867C}">
                  <a14:compatExt spid="_x0000_s19546"/>
                </a:ext>
                <a:ext uri="{FF2B5EF4-FFF2-40B4-BE49-F238E27FC236}">
                  <a16:creationId xmlns:a16="http://schemas.microsoft.com/office/drawing/2014/main" id="{00000000-0008-0000-0400-00005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91</xdr:row>
          <xdr:rowOff>83820</xdr:rowOff>
        </xdr:from>
        <xdr:to>
          <xdr:col>3</xdr:col>
          <xdr:colOff>426720</xdr:colOff>
          <xdr:row>92</xdr:row>
          <xdr:rowOff>60960</xdr:rowOff>
        </xdr:to>
        <xdr:sp macro="" textlink="">
          <xdr:nvSpPr>
            <xdr:cNvPr id="19547" name="Check Box 91" hidden="1">
              <a:extLst>
                <a:ext uri="{63B3BB69-23CF-44E3-9099-C40C66FF867C}">
                  <a14:compatExt spid="_x0000_s19547"/>
                </a:ext>
                <a:ext uri="{FF2B5EF4-FFF2-40B4-BE49-F238E27FC236}">
                  <a16:creationId xmlns:a16="http://schemas.microsoft.com/office/drawing/2014/main" id="{00000000-0008-0000-0400-00005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91</xdr:row>
          <xdr:rowOff>373380</xdr:rowOff>
        </xdr:from>
        <xdr:to>
          <xdr:col>3</xdr:col>
          <xdr:colOff>419100</xdr:colOff>
          <xdr:row>92</xdr:row>
          <xdr:rowOff>213360</xdr:rowOff>
        </xdr:to>
        <xdr:sp macro="" textlink="">
          <xdr:nvSpPr>
            <xdr:cNvPr id="19548" name="Check Box 92" hidden="1">
              <a:extLst>
                <a:ext uri="{63B3BB69-23CF-44E3-9099-C40C66FF867C}">
                  <a14:compatExt spid="_x0000_s19548"/>
                </a:ext>
                <a:ext uri="{FF2B5EF4-FFF2-40B4-BE49-F238E27FC236}">
                  <a16:creationId xmlns:a16="http://schemas.microsoft.com/office/drawing/2014/main" id="{00000000-0008-0000-0400-00005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93</xdr:row>
          <xdr:rowOff>0</xdr:rowOff>
        </xdr:from>
        <xdr:to>
          <xdr:col>3</xdr:col>
          <xdr:colOff>419100</xdr:colOff>
          <xdr:row>93</xdr:row>
          <xdr:rowOff>213360</xdr:rowOff>
        </xdr:to>
        <xdr:sp macro="" textlink="">
          <xdr:nvSpPr>
            <xdr:cNvPr id="19549" name="Check Box 93" hidden="1">
              <a:extLst>
                <a:ext uri="{63B3BB69-23CF-44E3-9099-C40C66FF867C}">
                  <a14:compatExt spid="_x0000_s19549"/>
                </a:ext>
                <a:ext uri="{FF2B5EF4-FFF2-40B4-BE49-F238E27FC236}">
                  <a16:creationId xmlns:a16="http://schemas.microsoft.com/office/drawing/2014/main" id="{00000000-0008-0000-0400-00005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93</xdr:row>
          <xdr:rowOff>297180</xdr:rowOff>
        </xdr:from>
        <xdr:to>
          <xdr:col>3</xdr:col>
          <xdr:colOff>411480</xdr:colOff>
          <xdr:row>94</xdr:row>
          <xdr:rowOff>213360</xdr:rowOff>
        </xdr:to>
        <xdr:sp macro="" textlink="">
          <xdr:nvSpPr>
            <xdr:cNvPr id="19550" name="Check Box 94" hidden="1">
              <a:extLst>
                <a:ext uri="{63B3BB69-23CF-44E3-9099-C40C66FF867C}">
                  <a14:compatExt spid="_x0000_s19550"/>
                </a:ext>
                <a:ext uri="{FF2B5EF4-FFF2-40B4-BE49-F238E27FC236}">
                  <a16:creationId xmlns:a16="http://schemas.microsoft.com/office/drawing/2014/main" id="{00000000-0008-0000-0400-00005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95</xdr:row>
          <xdr:rowOff>0</xdr:rowOff>
        </xdr:from>
        <xdr:to>
          <xdr:col>3</xdr:col>
          <xdr:colOff>419100</xdr:colOff>
          <xdr:row>95</xdr:row>
          <xdr:rowOff>213360</xdr:rowOff>
        </xdr:to>
        <xdr:sp macro="" textlink="">
          <xdr:nvSpPr>
            <xdr:cNvPr id="19551" name="Check Box 95" hidden="1">
              <a:extLst>
                <a:ext uri="{63B3BB69-23CF-44E3-9099-C40C66FF867C}">
                  <a14:compatExt spid="_x0000_s19551"/>
                </a:ext>
                <a:ext uri="{FF2B5EF4-FFF2-40B4-BE49-F238E27FC236}">
                  <a16:creationId xmlns:a16="http://schemas.microsoft.com/office/drawing/2014/main" id="{00000000-0008-0000-0400-00005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96</xdr:row>
          <xdr:rowOff>0</xdr:rowOff>
        </xdr:from>
        <xdr:to>
          <xdr:col>3</xdr:col>
          <xdr:colOff>419100</xdr:colOff>
          <xdr:row>96</xdr:row>
          <xdr:rowOff>213360</xdr:rowOff>
        </xdr:to>
        <xdr:sp macro="" textlink="">
          <xdr:nvSpPr>
            <xdr:cNvPr id="19552" name="Check Box 96" hidden="1">
              <a:extLst>
                <a:ext uri="{63B3BB69-23CF-44E3-9099-C40C66FF867C}">
                  <a14:compatExt spid="_x0000_s19552"/>
                </a:ext>
                <a:ext uri="{FF2B5EF4-FFF2-40B4-BE49-F238E27FC236}">
                  <a16:creationId xmlns:a16="http://schemas.microsoft.com/office/drawing/2014/main" id="{00000000-0008-0000-0400-00006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97</xdr:row>
          <xdr:rowOff>0</xdr:rowOff>
        </xdr:from>
        <xdr:to>
          <xdr:col>3</xdr:col>
          <xdr:colOff>419100</xdr:colOff>
          <xdr:row>97</xdr:row>
          <xdr:rowOff>213360</xdr:rowOff>
        </xdr:to>
        <xdr:sp macro="" textlink="">
          <xdr:nvSpPr>
            <xdr:cNvPr id="19553" name="Check Box 97" hidden="1">
              <a:extLst>
                <a:ext uri="{63B3BB69-23CF-44E3-9099-C40C66FF867C}">
                  <a14:compatExt spid="_x0000_s19553"/>
                </a:ext>
                <a:ext uri="{FF2B5EF4-FFF2-40B4-BE49-F238E27FC236}">
                  <a16:creationId xmlns:a16="http://schemas.microsoft.com/office/drawing/2014/main" id="{00000000-0008-0000-0400-00006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98</xdr:row>
          <xdr:rowOff>0</xdr:rowOff>
        </xdr:from>
        <xdr:to>
          <xdr:col>3</xdr:col>
          <xdr:colOff>419100</xdr:colOff>
          <xdr:row>98</xdr:row>
          <xdr:rowOff>213360</xdr:rowOff>
        </xdr:to>
        <xdr:sp macro="" textlink="">
          <xdr:nvSpPr>
            <xdr:cNvPr id="19554" name="Check Box 98" hidden="1">
              <a:extLst>
                <a:ext uri="{63B3BB69-23CF-44E3-9099-C40C66FF867C}">
                  <a14:compatExt spid="_x0000_s19554"/>
                </a:ext>
                <a:ext uri="{FF2B5EF4-FFF2-40B4-BE49-F238E27FC236}">
                  <a16:creationId xmlns:a16="http://schemas.microsoft.com/office/drawing/2014/main" id="{00000000-0008-0000-0400-00006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99</xdr:row>
          <xdr:rowOff>0</xdr:rowOff>
        </xdr:from>
        <xdr:to>
          <xdr:col>3</xdr:col>
          <xdr:colOff>419100</xdr:colOff>
          <xdr:row>99</xdr:row>
          <xdr:rowOff>213360</xdr:rowOff>
        </xdr:to>
        <xdr:sp macro="" textlink="">
          <xdr:nvSpPr>
            <xdr:cNvPr id="19555" name="Check Box 99" hidden="1">
              <a:extLst>
                <a:ext uri="{63B3BB69-23CF-44E3-9099-C40C66FF867C}">
                  <a14:compatExt spid="_x0000_s19555"/>
                </a:ext>
                <a:ext uri="{FF2B5EF4-FFF2-40B4-BE49-F238E27FC236}">
                  <a16:creationId xmlns:a16="http://schemas.microsoft.com/office/drawing/2014/main" id="{00000000-0008-0000-0400-00006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100</xdr:row>
          <xdr:rowOff>0</xdr:rowOff>
        </xdr:from>
        <xdr:to>
          <xdr:col>3</xdr:col>
          <xdr:colOff>419100</xdr:colOff>
          <xdr:row>100</xdr:row>
          <xdr:rowOff>213360</xdr:rowOff>
        </xdr:to>
        <xdr:sp macro="" textlink="">
          <xdr:nvSpPr>
            <xdr:cNvPr id="19556" name="Check Box 100" hidden="1">
              <a:extLst>
                <a:ext uri="{63B3BB69-23CF-44E3-9099-C40C66FF867C}">
                  <a14:compatExt spid="_x0000_s19556"/>
                </a:ext>
                <a:ext uri="{FF2B5EF4-FFF2-40B4-BE49-F238E27FC236}">
                  <a16:creationId xmlns:a16="http://schemas.microsoft.com/office/drawing/2014/main" id="{00000000-0008-0000-0400-00006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101</xdr:row>
          <xdr:rowOff>0</xdr:rowOff>
        </xdr:from>
        <xdr:to>
          <xdr:col>3</xdr:col>
          <xdr:colOff>419100</xdr:colOff>
          <xdr:row>101</xdr:row>
          <xdr:rowOff>213360</xdr:rowOff>
        </xdr:to>
        <xdr:sp macro="" textlink="">
          <xdr:nvSpPr>
            <xdr:cNvPr id="19557" name="Check Box 101" hidden="1">
              <a:extLst>
                <a:ext uri="{63B3BB69-23CF-44E3-9099-C40C66FF867C}">
                  <a14:compatExt spid="_x0000_s19557"/>
                </a:ext>
                <a:ext uri="{FF2B5EF4-FFF2-40B4-BE49-F238E27FC236}">
                  <a16:creationId xmlns:a16="http://schemas.microsoft.com/office/drawing/2014/main" id="{00000000-0008-0000-0400-00006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102</xdr:row>
          <xdr:rowOff>0</xdr:rowOff>
        </xdr:from>
        <xdr:to>
          <xdr:col>3</xdr:col>
          <xdr:colOff>419100</xdr:colOff>
          <xdr:row>102</xdr:row>
          <xdr:rowOff>213360</xdr:rowOff>
        </xdr:to>
        <xdr:sp macro="" textlink="">
          <xdr:nvSpPr>
            <xdr:cNvPr id="19558" name="Check Box 102" hidden="1">
              <a:extLst>
                <a:ext uri="{63B3BB69-23CF-44E3-9099-C40C66FF867C}">
                  <a14:compatExt spid="_x0000_s19558"/>
                </a:ext>
                <a:ext uri="{FF2B5EF4-FFF2-40B4-BE49-F238E27FC236}">
                  <a16:creationId xmlns:a16="http://schemas.microsoft.com/office/drawing/2014/main" id="{00000000-0008-0000-0400-00006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103</xdr:row>
          <xdr:rowOff>0</xdr:rowOff>
        </xdr:from>
        <xdr:to>
          <xdr:col>3</xdr:col>
          <xdr:colOff>419100</xdr:colOff>
          <xdr:row>103</xdr:row>
          <xdr:rowOff>213360</xdr:rowOff>
        </xdr:to>
        <xdr:sp macro="" textlink="">
          <xdr:nvSpPr>
            <xdr:cNvPr id="19559" name="Check Box 103" hidden="1">
              <a:extLst>
                <a:ext uri="{63B3BB69-23CF-44E3-9099-C40C66FF867C}">
                  <a14:compatExt spid="_x0000_s19559"/>
                </a:ext>
                <a:ext uri="{FF2B5EF4-FFF2-40B4-BE49-F238E27FC236}">
                  <a16:creationId xmlns:a16="http://schemas.microsoft.com/office/drawing/2014/main" id="{00000000-0008-0000-0400-00006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104</xdr:row>
          <xdr:rowOff>0</xdr:rowOff>
        </xdr:from>
        <xdr:to>
          <xdr:col>3</xdr:col>
          <xdr:colOff>419100</xdr:colOff>
          <xdr:row>104</xdr:row>
          <xdr:rowOff>213360</xdr:rowOff>
        </xdr:to>
        <xdr:sp macro="" textlink="">
          <xdr:nvSpPr>
            <xdr:cNvPr id="19560" name="Check Box 104" hidden="1">
              <a:extLst>
                <a:ext uri="{63B3BB69-23CF-44E3-9099-C40C66FF867C}">
                  <a14:compatExt spid="_x0000_s19560"/>
                </a:ext>
                <a:ext uri="{FF2B5EF4-FFF2-40B4-BE49-F238E27FC236}">
                  <a16:creationId xmlns:a16="http://schemas.microsoft.com/office/drawing/2014/main" id="{00000000-0008-0000-0400-00006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105</xdr:row>
          <xdr:rowOff>0</xdr:rowOff>
        </xdr:from>
        <xdr:to>
          <xdr:col>3</xdr:col>
          <xdr:colOff>419100</xdr:colOff>
          <xdr:row>105</xdr:row>
          <xdr:rowOff>213360</xdr:rowOff>
        </xdr:to>
        <xdr:sp macro="" textlink="">
          <xdr:nvSpPr>
            <xdr:cNvPr id="19561" name="Check Box 105" hidden="1">
              <a:extLst>
                <a:ext uri="{63B3BB69-23CF-44E3-9099-C40C66FF867C}">
                  <a14:compatExt spid="_x0000_s19561"/>
                </a:ext>
                <a:ext uri="{FF2B5EF4-FFF2-40B4-BE49-F238E27FC236}">
                  <a16:creationId xmlns:a16="http://schemas.microsoft.com/office/drawing/2014/main" id="{00000000-0008-0000-0400-00006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106</xdr:row>
          <xdr:rowOff>0</xdr:rowOff>
        </xdr:from>
        <xdr:to>
          <xdr:col>3</xdr:col>
          <xdr:colOff>419100</xdr:colOff>
          <xdr:row>106</xdr:row>
          <xdr:rowOff>213360</xdr:rowOff>
        </xdr:to>
        <xdr:sp macro="" textlink="">
          <xdr:nvSpPr>
            <xdr:cNvPr id="19562" name="Check Box 106" hidden="1">
              <a:extLst>
                <a:ext uri="{63B3BB69-23CF-44E3-9099-C40C66FF867C}">
                  <a14:compatExt spid="_x0000_s19562"/>
                </a:ext>
                <a:ext uri="{FF2B5EF4-FFF2-40B4-BE49-F238E27FC236}">
                  <a16:creationId xmlns:a16="http://schemas.microsoft.com/office/drawing/2014/main" id="{00000000-0008-0000-0400-00006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106</xdr:row>
          <xdr:rowOff>0</xdr:rowOff>
        </xdr:from>
        <xdr:to>
          <xdr:col>3</xdr:col>
          <xdr:colOff>419100</xdr:colOff>
          <xdr:row>106</xdr:row>
          <xdr:rowOff>213360</xdr:rowOff>
        </xdr:to>
        <xdr:sp macro="" textlink="">
          <xdr:nvSpPr>
            <xdr:cNvPr id="19563" name="Check Box 107" hidden="1">
              <a:extLst>
                <a:ext uri="{63B3BB69-23CF-44E3-9099-C40C66FF867C}">
                  <a14:compatExt spid="_x0000_s19563"/>
                </a:ext>
                <a:ext uri="{FF2B5EF4-FFF2-40B4-BE49-F238E27FC236}">
                  <a16:creationId xmlns:a16="http://schemas.microsoft.com/office/drawing/2014/main" id="{00000000-0008-0000-0400-00006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107</xdr:row>
          <xdr:rowOff>175260</xdr:rowOff>
        </xdr:from>
        <xdr:to>
          <xdr:col>3</xdr:col>
          <xdr:colOff>419100</xdr:colOff>
          <xdr:row>108</xdr:row>
          <xdr:rowOff>144780</xdr:rowOff>
        </xdr:to>
        <xdr:sp macro="" textlink="">
          <xdr:nvSpPr>
            <xdr:cNvPr id="19564" name="Check Box 108" hidden="1">
              <a:extLst>
                <a:ext uri="{63B3BB69-23CF-44E3-9099-C40C66FF867C}">
                  <a14:compatExt spid="_x0000_s19564"/>
                </a:ext>
                <a:ext uri="{FF2B5EF4-FFF2-40B4-BE49-F238E27FC236}">
                  <a16:creationId xmlns:a16="http://schemas.microsoft.com/office/drawing/2014/main" id="{00000000-0008-0000-0400-00006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108</xdr:row>
          <xdr:rowOff>0</xdr:rowOff>
        </xdr:from>
        <xdr:to>
          <xdr:col>3</xdr:col>
          <xdr:colOff>419100</xdr:colOff>
          <xdr:row>108</xdr:row>
          <xdr:rowOff>213360</xdr:rowOff>
        </xdr:to>
        <xdr:sp macro="" textlink="">
          <xdr:nvSpPr>
            <xdr:cNvPr id="19565" name="Check Box 109" hidden="1">
              <a:extLst>
                <a:ext uri="{63B3BB69-23CF-44E3-9099-C40C66FF867C}">
                  <a14:compatExt spid="_x0000_s19565"/>
                </a:ext>
                <a:ext uri="{FF2B5EF4-FFF2-40B4-BE49-F238E27FC236}">
                  <a16:creationId xmlns:a16="http://schemas.microsoft.com/office/drawing/2014/main" id="{00000000-0008-0000-0400-00006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108</xdr:row>
          <xdr:rowOff>0</xdr:rowOff>
        </xdr:from>
        <xdr:to>
          <xdr:col>3</xdr:col>
          <xdr:colOff>419100</xdr:colOff>
          <xdr:row>108</xdr:row>
          <xdr:rowOff>213360</xdr:rowOff>
        </xdr:to>
        <xdr:sp macro="" textlink="">
          <xdr:nvSpPr>
            <xdr:cNvPr id="19566" name="Check Box 110" hidden="1">
              <a:extLst>
                <a:ext uri="{63B3BB69-23CF-44E3-9099-C40C66FF867C}">
                  <a14:compatExt spid="_x0000_s19566"/>
                </a:ext>
                <a:ext uri="{FF2B5EF4-FFF2-40B4-BE49-F238E27FC236}">
                  <a16:creationId xmlns:a16="http://schemas.microsoft.com/office/drawing/2014/main" id="{00000000-0008-0000-0400-00006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108</xdr:row>
          <xdr:rowOff>0</xdr:rowOff>
        </xdr:from>
        <xdr:to>
          <xdr:col>3</xdr:col>
          <xdr:colOff>419100</xdr:colOff>
          <xdr:row>108</xdr:row>
          <xdr:rowOff>213360</xdr:rowOff>
        </xdr:to>
        <xdr:sp macro="" textlink="">
          <xdr:nvSpPr>
            <xdr:cNvPr id="19567" name="Check Box 111" hidden="1">
              <a:extLst>
                <a:ext uri="{63B3BB69-23CF-44E3-9099-C40C66FF867C}">
                  <a14:compatExt spid="_x0000_s19567"/>
                </a:ext>
                <a:ext uri="{FF2B5EF4-FFF2-40B4-BE49-F238E27FC236}">
                  <a16:creationId xmlns:a16="http://schemas.microsoft.com/office/drawing/2014/main" id="{00000000-0008-0000-0400-00006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109</xdr:row>
          <xdr:rowOff>220980</xdr:rowOff>
        </xdr:from>
        <xdr:to>
          <xdr:col>3</xdr:col>
          <xdr:colOff>426720</xdr:colOff>
          <xdr:row>110</xdr:row>
          <xdr:rowOff>190500</xdr:rowOff>
        </xdr:to>
        <xdr:sp macro="" textlink="">
          <xdr:nvSpPr>
            <xdr:cNvPr id="19572" name="Check Box 116" hidden="1">
              <a:extLst>
                <a:ext uri="{63B3BB69-23CF-44E3-9099-C40C66FF867C}">
                  <a14:compatExt spid="_x0000_s19572"/>
                </a:ext>
                <a:ext uri="{FF2B5EF4-FFF2-40B4-BE49-F238E27FC236}">
                  <a16:creationId xmlns:a16="http://schemas.microsoft.com/office/drawing/2014/main" id="{00000000-0008-0000-0400-00007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110</xdr:row>
          <xdr:rowOff>0</xdr:rowOff>
        </xdr:from>
        <xdr:to>
          <xdr:col>3</xdr:col>
          <xdr:colOff>419100</xdr:colOff>
          <xdr:row>110</xdr:row>
          <xdr:rowOff>213360</xdr:rowOff>
        </xdr:to>
        <xdr:sp macro="" textlink="">
          <xdr:nvSpPr>
            <xdr:cNvPr id="19573" name="Check Box 117" hidden="1">
              <a:extLst>
                <a:ext uri="{63B3BB69-23CF-44E3-9099-C40C66FF867C}">
                  <a14:compatExt spid="_x0000_s19573"/>
                </a:ext>
                <a:ext uri="{FF2B5EF4-FFF2-40B4-BE49-F238E27FC236}">
                  <a16:creationId xmlns:a16="http://schemas.microsoft.com/office/drawing/2014/main" id="{00000000-0008-0000-0400-00007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110</xdr:row>
          <xdr:rowOff>0</xdr:rowOff>
        </xdr:from>
        <xdr:to>
          <xdr:col>3</xdr:col>
          <xdr:colOff>419100</xdr:colOff>
          <xdr:row>110</xdr:row>
          <xdr:rowOff>213360</xdr:rowOff>
        </xdr:to>
        <xdr:sp macro="" textlink="">
          <xdr:nvSpPr>
            <xdr:cNvPr id="19574" name="Check Box 118" hidden="1">
              <a:extLst>
                <a:ext uri="{63B3BB69-23CF-44E3-9099-C40C66FF867C}">
                  <a14:compatExt spid="_x0000_s19574"/>
                </a:ext>
                <a:ext uri="{FF2B5EF4-FFF2-40B4-BE49-F238E27FC236}">
                  <a16:creationId xmlns:a16="http://schemas.microsoft.com/office/drawing/2014/main" id="{00000000-0008-0000-0400-00007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111</xdr:row>
          <xdr:rowOff>0</xdr:rowOff>
        </xdr:from>
        <xdr:to>
          <xdr:col>3</xdr:col>
          <xdr:colOff>419100</xdr:colOff>
          <xdr:row>111</xdr:row>
          <xdr:rowOff>213360</xdr:rowOff>
        </xdr:to>
        <xdr:sp macro="" textlink="">
          <xdr:nvSpPr>
            <xdr:cNvPr id="19575" name="Check Box 119" hidden="1">
              <a:extLst>
                <a:ext uri="{63B3BB69-23CF-44E3-9099-C40C66FF867C}">
                  <a14:compatExt spid="_x0000_s19575"/>
                </a:ext>
                <a:ext uri="{FF2B5EF4-FFF2-40B4-BE49-F238E27FC236}">
                  <a16:creationId xmlns:a16="http://schemas.microsoft.com/office/drawing/2014/main" id="{00000000-0008-0000-0400-00007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111</xdr:row>
          <xdr:rowOff>0</xdr:rowOff>
        </xdr:from>
        <xdr:to>
          <xdr:col>3</xdr:col>
          <xdr:colOff>419100</xdr:colOff>
          <xdr:row>111</xdr:row>
          <xdr:rowOff>213360</xdr:rowOff>
        </xdr:to>
        <xdr:sp macro="" textlink="">
          <xdr:nvSpPr>
            <xdr:cNvPr id="19576" name="Check Box 120" hidden="1">
              <a:extLst>
                <a:ext uri="{63B3BB69-23CF-44E3-9099-C40C66FF867C}">
                  <a14:compatExt spid="_x0000_s19576"/>
                </a:ext>
                <a:ext uri="{FF2B5EF4-FFF2-40B4-BE49-F238E27FC236}">
                  <a16:creationId xmlns:a16="http://schemas.microsoft.com/office/drawing/2014/main" id="{00000000-0008-0000-0400-00007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111</xdr:row>
          <xdr:rowOff>0</xdr:rowOff>
        </xdr:from>
        <xdr:to>
          <xdr:col>3</xdr:col>
          <xdr:colOff>419100</xdr:colOff>
          <xdr:row>111</xdr:row>
          <xdr:rowOff>213360</xdr:rowOff>
        </xdr:to>
        <xdr:sp macro="" textlink="">
          <xdr:nvSpPr>
            <xdr:cNvPr id="19577" name="Check Box 121" hidden="1">
              <a:extLst>
                <a:ext uri="{63B3BB69-23CF-44E3-9099-C40C66FF867C}">
                  <a14:compatExt spid="_x0000_s19577"/>
                </a:ext>
                <a:ext uri="{FF2B5EF4-FFF2-40B4-BE49-F238E27FC236}">
                  <a16:creationId xmlns:a16="http://schemas.microsoft.com/office/drawing/2014/main" id="{00000000-0008-0000-0400-00007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112</xdr:row>
          <xdr:rowOff>0</xdr:rowOff>
        </xdr:from>
        <xdr:to>
          <xdr:col>3</xdr:col>
          <xdr:colOff>419100</xdr:colOff>
          <xdr:row>112</xdr:row>
          <xdr:rowOff>213360</xdr:rowOff>
        </xdr:to>
        <xdr:sp macro="" textlink="">
          <xdr:nvSpPr>
            <xdr:cNvPr id="19578" name="Check Box 122" hidden="1">
              <a:extLst>
                <a:ext uri="{63B3BB69-23CF-44E3-9099-C40C66FF867C}">
                  <a14:compatExt spid="_x0000_s19578"/>
                </a:ext>
                <a:ext uri="{FF2B5EF4-FFF2-40B4-BE49-F238E27FC236}">
                  <a16:creationId xmlns:a16="http://schemas.microsoft.com/office/drawing/2014/main" id="{00000000-0008-0000-0400-00007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112</xdr:row>
          <xdr:rowOff>0</xdr:rowOff>
        </xdr:from>
        <xdr:to>
          <xdr:col>3</xdr:col>
          <xdr:colOff>419100</xdr:colOff>
          <xdr:row>112</xdr:row>
          <xdr:rowOff>213360</xdr:rowOff>
        </xdr:to>
        <xdr:sp macro="" textlink="">
          <xdr:nvSpPr>
            <xdr:cNvPr id="19579" name="Check Box 123" hidden="1">
              <a:extLst>
                <a:ext uri="{63B3BB69-23CF-44E3-9099-C40C66FF867C}">
                  <a14:compatExt spid="_x0000_s19579"/>
                </a:ext>
                <a:ext uri="{FF2B5EF4-FFF2-40B4-BE49-F238E27FC236}">
                  <a16:creationId xmlns:a16="http://schemas.microsoft.com/office/drawing/2014/main" id="{00000000-0008-0000-0400-00007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112</xdr:row>
          <xdr:rowOff>0</xdr:rowOff>
        </xdr:from>
        <xdr:to>
          <xdr:col>3</xdr:col>
          <xdr:colOff>419100</xdr:colOff>
          <xdr:row>112</xdr:row>
          <xdr:rowOff>213360</xdr:rowOff>
        </xdr:to>
        <xdr:sp macro="" textlink="">
          <xdr:nvSpPr>
            <xdr:cNvPr id="19580" name="Check Box 124" hidden="1">
              <a:extLst>
                <a:ext uri="{63B3BB69-23CF-44E3-9099-C40C66FF867C}">
                  <a14:compatExt spid="_x0000_s19580"/>
                </a:ext>
                <a:ext uri="{FF2B5EF4-FFF2-40B4-BE49-F238E27FC236}">
                  <a16:creationId xmlns:a16="http://schemas.microsoft.com/office/drawing/2014/main" id="{00000000-0008-0000-0400-00007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112</xdr:row>
          <xdr:rowOff>0</xdr:rowOff>
        </xdr:from>
        <xdr:to>
          <xdr:col>3</xdr:col>
          <xdr:colOff>419100</xdr:colOff>
          <xdr:row>112</xdr:row>
          <xdr:rowOff>213360</xdr:rowOff>
        </xdr:to>
        <xdr:sp macro="" textlink="">
          <xdr:nvSpPr>
            <xdr:cNvPr id="19581" name="Check Box 125" hidden="1">
              <a:extLst>
                <a:ext uri="{63B3BB69-23CF-44E3-9099-C40C66FF867C}">
                  <a14:compatExt spid="_x0000_s19581"/>
                </a:ext>
                <a:ext uri="{FF2B5EF4-FFF2-40B4-BE49-F238E27FC236}">
                  <a16:creationId xmlns:a16="http://schemas.microsoft.com/office/drawing/2014/main" id="{00000000-0008-0000-0400-00007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113</xdr:row>
          <xdr:rowOff>0</xdr:rowOff>
        </xdr:from>
        <xdr:to>
          <xdr:col>3</xdr:col>
          <xdr:colOff>419100</xdr:colOff>
          <xdr:row>113</xdr:row>
          <xdr:rowOff>213360</xdr:rowOff>
        </xdr:to>
        <xdr:sp macro="" textlink="">
          <xdr:nvSpPr>
            <xdr:cNvPr id="19582" name="Check Box 126" hidden="1">
              <a:extLst>
                <a:ext uri="{63B3BB69-23CF-44E3-9099-C40C66FF867C}">
                  <a14:compatExt spid="_x0000_s19582"/>
                </a:ext>
                <a:ext uri="{FF2B5EF4-FFF2-40B4-BE49-F238E27FC236}">
                  <a16:creationId xmlns:a16="http://schemas.microsoft.com/office/drawing/2014/main" id="{00000000-0008-0000-0400-00007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113</xdr:row>
          <xdr:rowOff>0</xdr:rowOff>
        </xdr:from>
        <xdr:to>
          <xdr:col>3</xdr:col>
          <xdr:colOff>419100</xdr:colOff>
          <xdr:row>113</xdr:row>
          <xdr:rowOff>213360</xdr:rowOff>
        </xdr:to>
        <xdr:sp macro="" textlink="">
          <xdr:nvSpPr>
            <xdr:cNvPr id="19583" name="Check Box 127" hidden="1">
              <a:extLst>
                <a:ext uri="{63B3BB69-23CF-44E3-9099-C40C66FF867C}">
                  <a14:compatExt spid="_x0000_s19583"/>
                </a:ext>
                <a:ext uri="{FF2B5EF4-FFF2-40B4-BE49-F238E27FC236}">
                  <a16:creationId xmlns:a16="http://schemas.microsoft.com/office/drawing/2014/main" id="{00000000-0008-0000-0400-00007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114</xdr:row>
          <xdr:rowOff>0</xdr:rowOff>
        </xdr:from>
        <xdr:to>
          <xdr:col>3</xdr:col>
          <xdr:colOff>419100</xdr:colOff>
          <xdr:row>114</xdr:row>
          <xdr:rowOff>213360</xdr:rowOff>
        </xdr:to>
        <xdr:sp macro="" textlink="">
          <xdr:nvSpPr>
            <xdr:cNvPr id="19584" name="Check Box 128" hidden="1">
              <a:extLst>
                <a:ext uri="{63B3BB69-23CF-44E3-9099-C40C66FF867C}">
                  <a14:compatExt spid="_x0000_s19584"/>
                </a:ext>
                <a:ext uri="{FF2B5EF4-FFF2-40B4-BE49-F238E27FC236}">
                  <a16:creationId xmlns:a16="http://schemas.microsoft.com/office/drawing/2014/main" id="{00000000-0008-0000-0400-00008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114</xdr:row>
          <xdr:rowOff>0</xdr:rowOff>
        </xdr:from>
        <xdr:to>
          <xdr:col>3</xdr:col>
          <xdr:colOff>419100</xdr:colOff>
          <xdr:row>114</xdr:row>
          <xdr:rowOff>213360</xdr:rowOff>
        </xdr:to>
        <xdr:sp macro="" textlink="">
          <xdr:nvSpPr>
            <xdr:cNvPr id="19585" name="Check Box 129" hidden="1">
              <a:extLst>
                <a:ext uri="{63B3BB69-23CF-44E3-9099-C40C66FF867C}">
                  <a14:compatExt spid="_x0000_s19585"/>
                </a:ext>
                <a:ext uri="{FF2B5EF4-FFF2-40B4-BE49-F238E27FC236}">
                  <a16:creationId xmlns:a16="http://schemas.microsoft.com/office/drawing/2014/main" id="{00000000-0008-0000-0400-00008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115</xdr:row>
          <xdr:rowOff>0</xdr:rowOff>
        </xdr:from>
        <xdr:to>
          <xdr:col>3</xdr:col>
          <xdr:colOff>419100</xdr:colOff>
          <xdr:row>115</xdr:row>
          <xdr:rowOff>213360</xdr:rowOff>
        </xdr:to>
        <xdr:sp macro="" textlink="">
          <xdr:nvSpPr>
            <xdr:cNvPr id="19586" name="Check Box 130" hidden="1">
              <a:extLst>
                <a:ext uri="{63B3BB69-23CF-44E3-9099-C40C66FF867C}">
                  <a14:compatExt spid="_x0000_s19586"/>
                </a:ext>
                <a:ext uri="{FF2B5EF4-FFF2-40B4-BE49-F238E27FC236}">
                  <a16:creationId xmlns:a16="http://schemas.microsoft.com/office/drawing/2014/main" id="{00000000-0008-0000-0400-00008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115</xdr:row>
          <xdr:rowOff>0</xdr:rowOff>
        </xdr:from>
        <xdr:to>
          <xdr:col>3</xdr:col>
          <xdr:colOff>419100</xdr:colOff>
          <xdr:row>115</xdr:row>
          <xdr:rowOff>213360</xdr:rowOff>
        </xdr:to>
        <xdr:sp macro="" textlink="">
          <xdr:nvSpPr>
            <xdr:cNvPr id="19587" name="Check Box 131" hidden="1">
              <a:extLst>
                <a:ext uri="{63B3BB69-23CF-44E3-9099-C40C66FF867C}">
                  <a14:compatExt spid="_x0000_s19587"/>
                </a:ext>
                <a:ext uri="{FF2B5EF4-FFF2-40B4-BE49-F238E27FC236}">
                  <a16:creationId xmlns:a16="http://schemas.microsoft.com/office/drawing/2014/main" id="{00000000-0008-0000-0400-00008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116</xdr:row>
          <xdr:rowOff>0</xdr:rowOff>
        </xdr:from>
        <xdr:to>
          <xdr:col>3</xdr:col>
          <xdr:colOff>419100</xdr:colOff>
          <xdr:row>116</xdr:row>
          <xdr:rowOff>213360</xdr:rowOff>
        </xdr:to>
        <xdr:sp macro="" textlink="">
          <xdr:nvSpPr>
            <xdr:cNvPr id="19588" name="Check Box 132" hidden="1">
              <a:extLst>
                <a:ext uri="{63B3BB69-23CF-44E3-9099-C40C66FF867C}">
                  <a14:compatExt spid="_x0000_s19588"/>
                </a:ext>
                <a:ext uri="{FF2B5EF4-FFF2-40B4-BE49-F238E27FC236}">
                  <a16:creationId xmlns:a16="http://schemas.microsoft.com/office/drawing/2014/main" id="{00000000-0008-0000-0400-00008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116</xdr:row>
          <xdr:rowOff>0</xdr:rowOff>
        </xdr:from>
        <xdr:to>
          <xdr:col>3</xdr:col>
          <xdr:colOff>419100</xdr:colOff>
          <xdr:row>116</xdr:row>
          <xdr:rowOff>213360</xdr:rowOff>
        </xdr:to>
        <xdr:sp macro="" textlink="">
          <xdr:nvSpPr>
            <xdr:cNvPr id="19589" name="Check Box 133" hidden="1">
              <a:extLst>
                <a:ext uri="{63B3BB69-23CF-44E3-9099-C40C66FF867C}">
                  <a14:compatExt spid="_x0000_s19589"/>
                </a:ext>
                <a:ext uri="{FF2B5EF4-FFF2-40B4-BE49-F238E27FC236}">
                  <a16:creationId xmlns:a16="http://schemas.microsoft.com/office/drawing/2014/main" id="{00000000-0008-0000-0400-00008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117</xdr:row>
          <xdr:rowOff>0</xdr:rowOff>
        </xdr:from>
        <xdr:to>
          <xdr:col>3</xdr:col>
          <xdr:colOff>419100</xdr:colOff>
          <xdr:row>117</xdr:row>
          <xdr:rowOff>213360</xdr:rowOff>
        </xdr:to>
        <xdr:sp macro="" textlink="">
          <xdr:nvSpPr>
            <xdr:cNvPr id="19590" name="Check Box 134" hidden="1">
              <a:extLst>
                <a:ext uri="{63B3BB69-23CF-44E3-9099-C40C66FF867C}">
                  <a14:compatExt spid="_x0000_s19590"/>
                </a:ext>
                <a:ext uri="{FF2B5EF4-FFF2-40B4-BE49-F238E27FC236}">
                  <a16:creationId xmlns:a16="http://schemas.microsoft.com/office/drawing/2014/main" id="{00000000-0008-0000-0400-00008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117</xdr:row>
          <xdr:rowOff>0</xdr:rowOff>
        </xdr:from>
        <xdr:to>
          <xdr:col>3</xdr:col>
          <xdr:colOff>419100</xdr:colOff>
          <xdr:row>117</xdr:row>
          <xdr:rowOff>213360</xdr:rowOff>
        </xdr:to>
        <xdr:sp macro="" textlink="">
          <xdr:nvSpPr>
            <xdr:cNvPr id="19591" name="Check Box 135" hidden="1">
              <a:extLst>
                <a:ext uri="{63B3BB69-23CF-44E3-9099-C40C66FF867C}">
                  <a14:compatExt spid="_x0000_s19591"/>
                </a:ext>
                <a:ext uri="{FF2B5EF4-FFF2-40B4-BE49-F238E27FC236}">
                  <a16:creationId xmlns:a16="http://schemas.microsoft.com/office/drawing/2014/main" id="{00000000-0008-0000-0400-00008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118</xdr:row>
          <xdr:rowOff>0</xdr:rowOff>
        </xdr:from>
        <xdr:to>
          <xdr:col>3</xdr:col>
          <xdr:colOff>419100</xdr:colOff>
          <xdr:row>118</xdr:row>
          <xdr:rowOff>213360</xdr:rowOff>
        </xdr:to>
        <xdr:sp macro="" textlink="">
          <xdr:nvSpPr>
            <xdr:cNvPr id="19592" name="Check Box 136" hidden="1">
              <a:extLst>
                <a:ext uri="{63B3BB69-23CF-44E3-9099-C40C66FF867C}">
                  <a14:compatExt spid="_x0000_s19592"/>
                </a:ext>
                <a:ext uri="{FF2B5EF4-FFF2-40B4-BE49-F238E27FC236}">
                  <a16:creationId xmlns:a16="http://schemas.microsoft.com/office/drawing/2014/main" id="{00000000-0008-0000-0400-00008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118</xdr:row>
          <xdr:rowOff>0</xdr:rowOff>
        </xdr:from>
        <xdr:to>
          <xdr:col>3</xdr:col>
          <xdr:colOff>419100</xdr:colOff>
          <xdr:row>118</xdr:row>
          <xdr:rowOff>213360</xdr:rowOff>
        </xdr:to>
        <xdr:sp macro="" textlink="">
          <xdr:nvSpPr>
            <xdr:cNvPr id="19593" name="Check Box 137" hidden="1">
              <a:extLst>
                <a:ext uri="{63B3BB69-23CF-44E3-9099-C40C66FF867C}">
                  <a14:compatExt spid="_x0000_s19593"/>
                </a:ext>
                <a:ext uri="{FF2B5EF4-FFF2-40B4-BE49-F238E27FC236}">
                  <a16:creationId xmlns:a16="http://schemas.microsoft.com/office/drawing/2014/main" id="{00000000-0008-0000-0400-00008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119</xdr:row>
          <xdr:rowOff>0</xdr:rowOff>
        </xdr:from>
        <xdr:to>
          <xdr:col>3</xdr:col>
          <xdr:colOff>419100</xdr:colOff>
          <xdr:row>119</xdr:row>
          <xdr:rowOff>213360</xdr:rowOff>
        </xdr:to>
        <xdr:sp macro="" textlink="">
          <xdr:nvSpPr>
            <xdr:cNvPr id="19594" name="Check Box 138" hidden="1">
              <a:extLst>
                <a:ext uri="{63B3BB69-23CF-44E3-9099-C40C66FF867C}">
                  <a14:compatExt spid="_x0000_s19594"/>
                </a:ext>
                <a:ext uri="{FF2B5EF4-FFF2-40B4-BE49-F238E27FC236}">
                  <a16:creationId xmlns:a16="http://schemas.microsoft.com/office/drawing/2014/main" id="{00000000-0008-0000-0400-00008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119</xdr:row>
          <xdr:rowOff>0</xdr:rowOff>
        </xdr:from>
        <xdr:to>
          <xdr:col>3</xdr:col>
          <xdr:colOff>419100</xdr:colOff>
          <xdr:row>119</xdr:row>
          <xdr:rowOff>213360</xdr:rowOff>
        </xdr:to>
        <xdr:sp macro="" textlink="">
          <xdr:nvSpPr>
            <xdr:cNvPr id="19595" name="Check Box 139" hidden="1">
              <a:extLst>
                <a:ext uri="{63B3BB69-23CF-44E3-9099-C40C66FF867C}">
                  <a14:compatExt spid="_x0000_s19595"/>
                </a:ext>
                <a:ext uri="{FF2B5EF4-FFF2-40B4-BE49-F238E27FC236}">
                  <a16:creationId xmlns:a16="http://schemas.microsoft.com/office/drawing/2014/main" id="{00000000-0008-0000-0400-00008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120</xdr:row>
          <xdr:rowOff>0</xdr:rowOff>
        </xdr:from>
        <xdr:to>
          <xdr:col>3</xdr:col>
          <xdr:colOff>419100</xdr:colOff>
          <xdr:row>120</xdr:row>
          <xdr:rowOff>213360</xdr:rowOff>
        </xdr:to>
        <xdr:sp macro="" textlink="">
          <xdr:nvSpPr>
            <xdr:cNvPr id="19596" name="Check Box 140" hidden="1">
              <a:extLst>
                <a:ext uri="{63B3BB69-23CF-44E3-9099-C40C66FF867C}">
                  <a14:compatExt spid="_x0000_s19596"/>
                </a:ext>
                <a:ext uri="{FF2B5EF4-FFF2-40B4-BE49-F238E27FC236}">
                  <a16:creationId xmlns:a16="http://schemas.microsoft.com/office/drawing/2014/main" id="{00000000-0008-0000-0400-00008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120</xdr:row>
          <xdr:rowOff>0</xdr:rowOff>
        </xdr:from>
        <xdr:to>
          <xdr:col>3</xdr:col>
          <xdr:colOff>419100</xdr:colOff>
          <xdr:row>120</xdr:row>
          <xdr:rowOff>213360</xdr:rowOff>
        </xdr:to>
        <xdr:sp macro="" textlink="">
          <xdr:nvSpPr>
            <xdr:cNvPr id="19597" name="Check Box 141" hidden="1">
              <a:extLst>
                <a:ext uri="{63B3BB69-23CF-44E3-9099-C40C66FF867C}">
                  <a14:compatExt spid="_x0000_s19597"/>
                </a:ext>
                <a:ext uri="{FF2B5EF4-FFF2-40B4-BE49-F238E27FC236}">
                  <a16:creationId xmlns:a16="http://schemas.microsoft.com/office/drawing/2014/main" id="{00000000-0008-0000-0400-00008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121</xdr:row>
          <xdr:rowOff>0</xdr:rowOff>
        </xdr:from>
        <xdr:to>
          <xdr:col>3</xdr:col>
          <xdr:colOff>419100</xdr:colOff>
          <xdr:row>121</xdr:row>
          <xdr:rowOff>213360</xdr:rowOff>
        </xdr:to>
        <xdr:sp macro="" textlink="">
          <xdr:nvSpPr>
            <xdr:cNvPr id="19598" name="Check Box 142" hidden="1">
              <a:extLst>
                <a:ext uri="{63B3BB69-23CF-44E3-9099-C40C66FF867C}">
                  <a14:compatExt spid="_x0000_s19598"/>
                </a:ext>
                <a:ext uri="{FF2B5EF4-FFF2-40B4-BE49-F238E27FC236}">
                  <a16:creationId xmlns:a16="http://schemas.microsoft.com/office/drawing/2014/main" id="{00000000-0008-0000-0400-00008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121</xdr:row>
          <xdr:rowOff>0</xdr:rowOff>
        </xdr:from>
        <xdr:to>
          <xdr:col>3</xdr:col>
          <xdr:colOff>419100</xdr:colOff>
          <xdr:row>121</xdr:row>
          <xdr:rowOff>213360</xdr:rowOff>
        </xdr:to>
        <xdr:sp macro="" textlink="">
          <xdr:nvSpPr>
            <xdr:cNvPr id="19599" name="Check Box 143" hidden="1">
              <a:extLst>
                <a:ext uri="{63B3BB69-23CF-44E3-9099-C40C66FF867C}">
                  <a14:compatExt spid="_x0000_s19599"/>
                </a:ext>
                <a:ext uri="{FF2B5EF4-FFF2-40B4-BE49-F238E27FC236}">
                  <a16:creationId xmlns:a16="http://schemas.microsoft.com/office/drawing/2014/main" id="{00000000-0008-0000-0400-00008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122</xdr:row>
          <xdr:rowOff>0</xdr:rowOff>
        </xdr:from>
        <xdr:to>
          <xdr:col>3</xdr:col>
          <xdr:colOff>419100</xdr:colOff>
          <xdr:row>122</xdr:row>
          <xdr:rowOff>213360</xdr:rowOff>
        </xdr:to>
        <xdr:sp macro="" textlink="">
          <xdr:nvSpPr>
            <xdr:cNvPr id="19600" name="Check Box 144" hidden="1">
              <a:extLst>
                <a:ext uri="{63B3BB69-23CF-44E3-9099-C40C66FF867C}">
                  <a14:compatExt spid="_x0000_s19600"/>
                </a:ext>
                <a:ext uri="{FF2B5EF4-FFF2-40B4-BE49-F238E27FC236}">
                  <a16:creationId xmlns:a16="http://schemas.microsoft.com/office/drawing/2014/main" id="{00000000-0008-0000-0400-00009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122</xdr:row>
          <xdr:rowOff>0</xdr:rowOff>
        </xdr:from>
        <xdr:to>
          <xdr:col>3</xdr:col>
          <xdr:colOff>419100</xdr:colOff>
          <xdr:row>122</xdr:row>
          <xdr:rowOff>213360</xdr:rowOff>
        </xdr:to>
        <xdr:sp macro="" textlink="">
          <xdr:nvSpPr>
            <xdr:cNvPr id="19601" name="Check Box 145" hidden="1">
              <a:extLst>
                <a:ext uri="{63B3BB69-23CF-44E3-9099-C40C66FF867C}">
                  <a14:compatExt spid="_x0000_s19601"/>
                </a:ext>
                <a:ext uri="{FF2B5EF4-FFF2-40B4-BE49-F238E27FC236}">
                  <a16:creationId xmlns:a16="http://schemas.microsoft.com/office/drawing/2014/main" id="{00000000-0008-0000-0400-00009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123</xdr:row>
          <xdr:rowOff>0</xdr:rowOff>
        </xdr:from>
        <xdr:to>
          <xdr:col>3</xdr:col>
          <xdr:colOff>419100</xdr:colOff>
          <xdr:row>123</xdr:row>
          <xdr:rowOff>213360</xdr:rowOff>
        </xdr:to>
        <xdr:sp macro="" textlink="">
          <xdr:nvSpPr>
            <xdr:cNvPr id="19602" name="Check Box 146" hidden="1">
              <a:extLst>
                <a:ext uri="{63B3BB69-23CF-44E3-9099-C40C66FF867C}">
                  <a14:compatExt spid="_x0000_s19602"/>
                </a:ext>
                <a:ext uri="{FF2B5EF4-FFF2-40B4-BE49-F238E27FC236}">
                  <a16:creationId xmlns:a16="http://schemas.microsoft.com/office/drawing/2014/main" id="{00000000-0008-0000-0400-00009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123</xdr:row>
          <xdr:rowOff>0</xdr:rowOff>
        </xdr:from>
        <xdr:to>
          <xdr:col>3</xdr:col>
          <xdr:colOff>419100</xdr:colOff>
          <xdr:row>123</xdr:row>
          <xdr:rowOff>213360</xdr:rowOff>
        </xdr:to>
        <xdr:sp macro="" textlink="">
          <xdr:nvSpPr>
            <xdr:cNvPr id="19603" name="Check Box 147" hidden="1">
              <a:extLst>
                <a:ext uri="{63B3BB69-23CF-44E3-9099-C40C66FF867C}">
                  <a14:compatExt spid="_x0000_s19603"/>
                </a:ext>
                <a:ext uri="{FF2B5EF4-FFF2-40B4-BE49-F238E27FC236}">
                  <a16:creationId xmlns:a16="http://schemas.microsoft.com/office/drawing/2014/main" id="{00000000-0008-0000-0400-00009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124</xdr:row>
          <xdr:rowOff>0</xdr:rowOff>
        </xdr:from>
        <xdr:to>
          <xdr:col>3</xdr:col>
          <xdr:colOff>419100</xdr:colOff>
          <xdr:row>124</xdr:row>
          <xdr:rowOff>213360</xdr:rowOff>
        </xdr:to>
        <xdr:sp macro="" textlink="">
          <xdr:nvSpPr>
            <xdr:cNvPr id="19604" name="Check Box 148" hidden="1">
              <a:extLst>
                <a:ext uri="{63B3BB69-23CF-44E3-9099-C40C66FF867C}">
                  <a14:compatExt spid="_x0000_s19604"/>
                </a:ext>
                <a:ext uri="{FF2B5EF4-FFF2-40B4-BE49-F238E27FC236}">
                  <a16:creationId xmlns:a16="http://schemas.microsoft.com/office/drawing/2014/main" id="{00000000-0008-0000-0400-00009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124</xdr:row>
          <xdr:rowOff>0</xdr:rowOff>
        </xdr:from>
        <xdr:to>
          <xdr:col>3</xdr:col>
          <xdr:colOff>419100</xdr:colOff>
          <xdr:row>124</xdr:row>
          <xdr:rowOff>213360</xdr:rowOff>
        </xdr:to>
        <xdr:sp macro="" textlink="">
          <xdr:nvSpPr>
            <xdr:cNvPr id="19605" name="Check Box 149" hidden="1">
              <a:extLst>
                <a:ext uri="{63B3BB69-23CF-44E3-9099-C40C66FF867C}">
                  <a14:compatExt spid="_x0000_s19605"/>
                </a:ext>
                <a:ext uri="{FF2B5EF4-FFF2-40B4-BE49-F238E27FC236}">
                  <a16:creationId xmlns:a16="http://schemas.microsoft.com/office/drawing/2014/main" id="{00000000-0008-0000-0400-00009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125</xdr:row>
          <xdr:rowOff>0</xdr:rowOff>
        </xdr:from>
        <xdr:to>
          <xdr:col>3</xdr:col>
          <xdr:colOff>419100</xdr:colOff>
          <xdr:row>125</xdr:row>
          <xdr:rowOff>213360</xdr:rowOff>
        </xdr:to>
        <xdr:sp macro="" textlink="">
          <xdr:nvSpPr>
            <xdr:cNvPr id="19606" name="Check Box 150" hidden="1">
              <a:extLst>
                <a:ext uri="{63B3BB69-23CF-44E3-9099-C40C66FF867C}">
                  <a14:compatExt spid="_x0000_s19606"/>
                </a:ext>
                <a:ext uri="{FF2B5EF4-FFF2-40B4-BE49-F238E27FC236}">
                  <a16:creationId xmlns:a16="http://schemas.microsoft.com/office/drawing/2014/main" id="{00000000-0008-0000-0400-00009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125</xdr:row>
          <xdr:rowOff>0</xdr:rowOff>
        </xdr:from>
        <xdr:to>
          <xdr:col>3</xdr:col>
          <xdr:colOff>419100</xdr:colOff>
          <xdr:row>125</xdr:row>
          <xdr:rowOff>213360</xdr:rowOff>
        </xdr:to>
        <xdr:sp macro="" textlink="">
          <xdr:nvSpPr>
            <xdr:cNvPr id="19607" name="Check Box 151" hidden="1">
              <a:extLst>
                <a:ext uri="{63B3BB69-23CF-44E3-9099-C40C66FF867C}">
                  <a14:compatExt spid="_x0000_s19607"/>
                </a:ext>
                <a:ext uri="{FF2B5EF4-FFF2-40B4-BE49-F238E27FC236}">
                  <a16:creationId xmlns:a16="http://schemas.microsoft.com/office/drawing/2014/main" id="{00000000-0008-0000-0400-00009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126</xdr:row>
          <xdr:rowOff>0</xdr:rowOff>
        </xdr:from>
        <xdr:to>
          <xdr:col>3</xdr:col>
          <xdr:colOff>419100</xdr:colOff>
          <xdr:row>126</xdr:row>
          <xdr:rowOff>213360</xdr:rowOff>
        </xdr:to>
        <xdr:sp macro="" textlink="">
          <xdr:nvSpPr>
            <xdr:cNvPr id="19608" name="Check Box 152" hidden="1">
              <a:extLst>
                <a:ext uri="{63B3BB69-23CF-44E3-9099-C40C66FF867C}">
                  <a14:compatExt spid="_x0000_s19608"/>
                </a:ext>
                <a:ext uri="{FF2B5EF4-FFF2-40B4-BE49-F238E27FC236}">
                  <a16:creationId xmlns:a16="http://schemas.microsoft.com/office/drawing/2014/main" id="{00000000-0008-0000-0400-00009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126</xdr:row>
          <xdr:rowOff>0</xdr:rowOff>
        </xdr:from>
        <xdr:to>
          <xdr:col>3</xdr:col>
          <xdr:colOff>419100</xdr:colOff>
          <xdr:row>126</xdr:row>
          <xdr:rowOff>213360</xdr:rowOff>
        </xdr:to>
        <xdr:sp macro="" textlink="">
          <xdr:nvSpPr>
            <xdr:cNvPr id="19609" name="Check Box 153" hidden="1">
              <a:extLst>
                <a:ext uri="{63B3BB69-23CF-44E3-9099-C40C66FF867C}">
                  <a14:compatExt spid="_x0000_s19609"/>
                </a:ext>
                <a:ext uri="{FF2B5EF4-FFF2-40B4-BE49-F238E27FC236}">
                  <a16:creationId xmlns:a16="http://schemas.microsoft.com/office/drawing/2014/main" id="{00000000-0008-0000-0400-00009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127</xdr:row>
          <xdr:rowOff>0</xdr:rowOff>
        </xdr:from>
        <xdr:to>
          <xdr:col>3</xdr:col>
          <xdr:colOff>419100</xdr:colOff>
          <xdr:row>127</xdr:row>
          <xdr:rowOff>213360</xdr:rowOff>
        </xdr:to>
        <xdr:sp macro="" textlink="">
          <xdr:nvSpPr>
            <xdr:cNvPr id="19610" name="Check Box 154" hidden="1">
              <a:extLst>
                <a:ext uri="{63B3BB69-23CF-44E3-9099-C40C66FF867C}">
                  <a14:compatExt spid="_x0000_s19610"/>
                </a:ext>
                <a:ext uri="{FF2B5EF4-FFF2-40B4-BE49-F238E27FC236}">
                  <a16:creationId xmlns:a16="http://schemas.microsoft.com/office/drawing/2014/main" id="{00000000-0008-0000-0400-00009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127</xdr:row>
          <xdr:rowOff>0</xdr:rowOff>
        </xdr:from>
        <xdr:to>
          <xdr:col>3</xdr:col>
          <xdr:colOff>419100</xdr:colOff>
          <xdr:row>127</xdr:row>
          <xdr:rowOff>213360</xdr:rowOff>
        </xdr:to>
        <xdr:sp macro="" textlink="">
          <xdr:nvSpPr>
            <xdr:cNvPr id="19611" name="Check Box 155" hidden="1">
              <a:extLst>
                <a:ext uri="{63B3BB69-23CF-44E3-9099-C40C66FF867C}">
                  <a14:compatExt spid="_x0000_s19611"/>
                </a:ext>
                <a:ext uri="{FF2B5EF4-FFF2-40B4-BE49-F238E27FC236}">
                  <a16:creationId xmlns:a16="http://schemas.microsoft.com/office/drawing/2014/main" id="{00000000-0008-0000-0400-00009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128</xdr:row>
          <xdr:rowOff>0</xdr:rowOff>
        </xdr:from>
        <xdr:to>
          <xdr:col>3</xdr:col>
          <xdr:colOff>419100</xdr:colOff>
          <xdr:row>128</xdr:row>
          <xdr:rowOff>213360</xdr:rowOff>
        </xdr:to>
        <xdr:sp macro="" textlink="">
          <xdr:nvSpPr>
            <xdr:cNvPr id="19612" name="Check Box 156" hidden="1">
              <a:extLst>
                <a:ext uri="{63B3BB69-23CF-44E3-9099-C40C66FF867C}">
                  <a14:compatExt spid="_x0000_s19612"/>
                </a:ext>
                <a:ext uri="{FF2B5EF4-FFF2-40B4-BE49-F238E27FC236}">
                  <a16:creationId xmlns:a16="http://schemas.microsoft.com/office/drawing/2014/main" id="{00000000-0008-0000-0400-00009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128</xdr:row>
          <xdr:rowOff>0</xdr:rowOff>
        </xdr:from>
        <xdr:to>
          <xdr:col>3</xdr:col>
          <xdr:colOff>419100</xdr:colOff>
          <xdr:row>128</xdr:row>
          <xdr:rowOff>213360</xdr:rowOff>
        </xdr:to>
        <xdr:sp macro="" textlink="">
          <xdr:nvSpPr>
            <xdr:cNvPr id="19613" name="Check Box 157" hidden="1">
              <a:extLst>
                <a:ext uri="{63B3BB69-23CF-44E3-9099-C40C66FF867C}">
                  <a14:compatExt spid="_x0000_s19613"/>
                </a:ext>
                <a:ext uri="{FF2B5EF4-FFF2-40B4-BE49-F238E27FC236}">
                  <a16:creationId xmlns:a16="http://schemas.microsoft.com/office/drawing/2014/main" id="{00000000-0008-0000-0400-00009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129</xdr:row>
          <xdr:rowOff>0</xdr:rowOff>
        </xdr:from>
        <xdr:to>
          <xdr:col>3</xdr:col>
          <xdr:colOff>419100</xdr:colOff>
          <xdr:row>129</xdr:row>
          <xdr:rowOff>213360</xdr:rowOff>
        </xdr:to>
        <xdr:sp macro="" textlink="">
          <xdr:nvSpPr>
            <xdr:cNvPr id="19614" name="Check Box 158" hidden="1">
              <a:extLst>
                <a:ext uri="{63B3BB69-23CF-44E3-9099-C40C66FF867C}">
                  <a14:compatExt spid="_x0000_s19614"/>
                </a:ext>
                <a:ext uri="{FF2B5EF4-FFF2-40B4-BE49-F238E27FC236}">
                  <a16:creationId xmlns:a16="http://schemas.microsoft.com/office/drawing/2014/main" id="{00000000-0008-0000-0400-00009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129</xdr:row>
          <xdr:rowOff>0</xdr:rowOff>
        </xdr:from>
        <xdr:to>
          <xdr:col>3</xdr:col>
          <xdr:colOff>419100</xdr:colOff>
          <xdr:row>129</xdr:row>
          <xdr:rowOff>213360</xdr:rowOff>
        </xdr:to>
        <xdr:sp macro="" textlink="">
          <xdr:nvSpPr>
            <xdr:cNvPr id="19615" name="Check Box 159" hidden="1">
              <a:extLst>
                <a:ext uri="{63B3BB69-23CF-44E3-9099-C40C66FF867C}">
                  <a14:compatExt spid="_x0000_s19615"/>
                </a:ext>
                <a:ext uri="{FF2B5EF4-FFF2-40B4-BE49-F238E27FC236}">
                  <a16:creationId xmlns:a16="http://schemas.microsoft.com/office/drawing/2014/main" id="{00000000-0008-0000-0400-00009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130</xdr:row>
          <xdr:rowOff>0</xdr:rowOff>
        </xdr:from>
        <xdr:to>
          <xdr:col>3</xdr:col>
          <xdr:colOff>419100</xdr:colOff>
          <xdr:row>130</xdr:row>
          <xdr:rowOff>213360</xdr:rowOff>
        </xdr:to>
        <xdr:sp macro="" textlink="">
          <xdr:nvSpPr>
            <xdr:cNvPr id="19616" name="Check Box 160" hidden="1">
              <a:extLst>
                <a:ext uri="{63B3BB69-23CF-44E3-9099-C40C66FF867C}">
                  <a14:compatExt spid="_x0000_s19616"/>
                </a:ext>
                <a:ext uri="{FF2B5EF4-FFF2-40B4-BE49-F238E27FC236}">
                  <a16:creationId xmlns:a16="http://schemas.microsoft.com/office/drawing/2014/main" id="{00000000-0008-0000-0400-0000A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130</xdr:row>
          <xdr:rowOff>0</xdr:rowOff>
        </xdr:from>
        <xdr:to>
          <xdr:col>3</xdr:col>
          <xdr:colOff>419100</xdr:colOff>
          <xdr:row>130</xdr:row>
          <xdr:rowOff>213360</xdr:rowOff>
        </xdr:to>
        <xdr:sp macro="" textlink="">
          <xdr:nvSpPr>
            <xdr:cNvPr id="19617" name="Check Box 161" hidden="1">
              <a:extLst>
                <a:ext uri="{63B3BB69-23CF-44E3-9099-C40C66FF867C}">
                  <a14:compatExt spid="_x0000_s19617"/>
                </a:ext>
                <a:ext uri="{FF2B5EF4-FFF2-40B4-BE49-F238E27FC236}">
                  <a16:creationId xmlns:a16="http://schemas.microsoft.com/office/drawing/2014/main" id="{00000000-0008-0000-0400-0000A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131</xdr:row>
          <xdr:rowOff>0</xdr:rowOff>
        </xdr:from>
        <xdr:to>
          <xdr:col>3</xdr:col>
          <xdr:colOff>419100</xdr:colOff>
          <xdr:row>131</xdr:row>
          <xdr:rowOff>213360</xdr:rowOff>
        </xdr:to>
        <xdr:sp macro="" textlink="">
          <xdr:nvSpPr>
            <xdr:cNvPr id="19618" name="Check Box 162" hidden="1">
              <a:extLst>
                <a:ext uri="{63B3BB69-23CF-44E3-9099-C40C66FF867C}">
                  <a14:compatExt spid="_x0000_s19618"/>
                </a:ext>
                <a:ext uri="{FF2B5EF4-FFF2-40B4-BE49-F238E27FC236}">
                  <a16:creationId xmlns:a16="http://schemas.microsoft.com/office/drawing/2014/main" id="{00000000-0008-0000-0400-0000A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131</xdr:row>
          <xdr:rowOff>0</xdr:rowOff>
        </xdr:from>
        <xdr:to>
          <xdr:col>3</xdr:col>
          <xdr:colOff>419100</xdr:colOff>
          <xdr:row>131</xdr:row>
          <xdr:rowOff>213360</xdr:rowOff>
        </xdr:to>
        <xdr:sp macro="" textlink="">
          <xdr:nvSpPr>
            <xdr:cNvPr id="19619" name="Check Box 163" hidden="1">
              <a:extLst>
                <a:ext uri="{63B3BB69-23CF-44E3-9099-C40C66FF867C}">
                  <a14:compatExt spid="_x0000_s19619"/>
                </a:ext>
                <a:ext uri="{FF2B5EF4-FFF2-40B4-BE49-F238E27FC236}">
                  <a16:creationId xmlns:a16="http://schemas.microsoft.com/office/drawing/2014/main" id="{00000000-0008-0000-0400-0000A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132</xdr:row>
          <xdr:rowOff>0</xdr:rowOff>
        </xdr:from>
        <xdr:to>
          <xdr:col>3</xdr:col>
          <xdr:colOff>419100</xdr:colOff>
          <xdr:row>132</xdr:row>
          <xdr:rowOff>213360</xdr:rowOff>
        </xdr:to>
        <xdr:sp macro="" textlink="">
          <xdr:nvSpPr>
            <xdr:cNvPr id="19620" name="Check Box 164" hidden="1">
              <a:extLst>
                <a:ext uri="{63B3BB69-23CF-44E3-9099-C40C66FF867C}">
                  <a14:compatExt spid="_x0000_s19620"/>
                </a:ext>
                <a:ext uri="{FF2B5EF4-FFF2-40B4-BE49-F238E27FC236}">
                  <a16:creationId xmlns:a16="http://schemas.microsoft.com/office/drawing/2014/main" id="{00000000-0008-0000-0400-0000A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132</xdr:row>
          <xdr:rowOff>0</xdr:rowOff>
        </xdr:from>
        <xdr:to>
          <xdr:col>3</xdr:col>
          <xdr:colOff>419100</xdr:colOff>
          <xdr:row>132</xdr:row>
          <xdr:rowOff>213360</xdr:rowOff>
        </xdr:to>
        <xdr:sp macro="" textlink="">
          <xdr:nvSpPr>
            <xdr:cNvPr id="19621" name="Check Box 165" hidden="1">
              <a:extLst>
                <a:ext uri="{63B3BB69-23CF-44E3-9099-C40C66FF867C}">
                  <a14:compatExt spid="_x0000_s19621"/>
                </a:ext>
                <a:ext uri="{FF2B5EF4-FFF2-40B4-BE49-F238E27FC236}">
                  <a16:creationId xmlns:a16="http://schemas.microsoft.com/office/drawing/2014/main" id="{00000000-0008-0000-0400-0000A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133</xdr:row>
          <xdr:rowOff>0</xdr:rowOff>
        </xdr:from>
        <xdr:to>
          <xdr:col>3</xdr:col>
          <xdr:colOff>419100</xdr:colOff>
          <xdr:row>133</xdr:row>
          <xdr:rowOff>213360</xdr:rowOff>
        </xdr:to>
        <xdr:sp macro="" textlink="">
          <xdr:nvSpPr>
            <xdr:cNvPr id="19622" name="Check Box 166" hidden="1">
              <a:extLst>
                <a:ext uri="{63B3BB69-23CF-44E3-9099-C40C66FF867C}">
                  <a14:compatExt spid="_x0000_s19622"/>
                </a:ext>
                <a:ext uri="{FF2B5EF4-FFF2-40B4-BE49-F238E27FC236}">
                  <a16:creationId xmlns:a16="http://schemas.microsoft.com/office/drawing/2014/main" id="{00000000-0008-0000-0400-0000A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133</xdr:row>
          <xdr:rowOff>0</xdr:rowOff>
        </xdr:from>
        <xdr:to>
          <xdr:col>3</xdr:col>
          <xdr:colOff>419100</xdr:colOff>
          <xdr:row>133</xdr:row>
          <xdr:rowOff>213360</xdr:rowOff>
        </xdr:to>
        <xdr:sp macro="" textlink="">
          <xdr:nvSpPr>
            <xdr:cNvPr id="19623" name="Check Box 167" hidden="1">
              <a:extLst>
                <a:ext uri="{63B3BB69-23CF-44E3-9099-C40C66FF867C}">
                  <a14:compatExt spid="_x0000_s19623"/>
                </a:ext>
                <a:ext uri="{FF2B5EF4-FFF2-40B4-BE49-F238E27FC236}">
                  <a16:creationId xmlns:a16="http://schemas.microsoft.com/office/drawing/2014/main" id="{00000000-0008-0000-0400-0000A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134</xdr:row>
          <xdr:rowOff>0</xdr:rowOff>
        </xdr:from>
        <xdr:to>
          <xdr:col>3</xdr:col>
          <xdr:colOff>419100</xdr:colOff>
          <xdr:row>134</xdr:row>
          <xdr:rowOff>213360</xdr:rowOff>
        </xdr:to>
        <xdr:sp macro="" textlink="">
          <xdr:nvSpPr>
            <xdr:cNvPr id="19624" name="Check Box 168" hidden="1">
              <a:extLst>
                <a:ext uri="{63B3BB69-23CF-44E3-9099-C40C66FF867C}">
                  <a14:compatExt spid="_x0000_s19624"/>
                </a:ext>
                <a:ext uri="{FF2B5EF4-FFF2-40B4-BE49-F238E27FC236}">
                  <a16:creationId xmlns:a16="http://schemas.microsoft.com/office/drawing/2014/main" id="{00000000-0008-0000-0400-0000A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134</xdr:row>
          <xdr:rowOff>0</xdr:rowOff>
        </xdr:from>
        <xdr:to>
          <xdr:col>3</xdr:col>
          <xdr:colOff>419100</xdr:colOff>
          <xdr:row>134</xdr:row>
          <xdr:rowOff>213360</xdr:rowOff>
        </xdr:to>
        <xdr:sp macro="" textlink="">
          <xdr:nvSpPr>
            <xdr:cNvPr id="19625" name="Check Box 169" hidden="1">
              <a:extLst>
                <a:ext uri="{63B3BB69-23CF-44E3-9099-C40C66FF867C}">
                  <a14:compatExt spid="_x0000_s19625"/>
                </a:ext>
                <a:ext uri="{FF2B5EF4-FFF2-40B4-BE49-F238E27FC236}">
                  <a16:creationId xmlns:a16="http://schemas.microsoft.com/office/drawing/2014/main" id="{00000000-0008-0000-0400-0000A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135</xdr:row>
          <xdr:rowOff>0</xdr:rowOff>
        </xdr:from>
        <xdr:to>
          <xdr:col>3</xdr:col>
          <xdr:colOff>419100</xdr:colOff>
          <xdr:row>135</xdr:row>
          <xdr:rowOff>213360</xdr:rowOff>
        </xdr:to>
        <xdr:sp macro="" textlink="">
          <xdr:nvSpPr>
            <xdr:cNvPr id="19626" name="Check Box 170" hidden="1">
              <a:extLst>
                <a:ext uri="{63B3BB69-23CF-44E3-9099-C40C66FF867C}">
                  <a14:compatExt spid="_x0000_s19626"/>
                </a:ext>
                <a:ext uri="{FF2B5EF4-FFF2-40B4-BE49-F238E27FC236}">
                  <a16:creationId xmlns:a16="http://schemas.microsoft.com/office/drawing/2014/main" id="{00000000-0008-0000-0400-0000A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135</xdr:row>
          <xdr:rowOff>0</xdr:rowOff>
        </xdr:from>
        <xdr:to>
          <xdr:col>3</xdr:col>
          <xdr:colOff>419100</xdr:colOff>
          <xdr:row>135</xdr:row>
          <xdr:rowOff>213360</xdr:rowOff>
        </xdr:to>
        <xdr:sp macro="" textlink="">
          <xdr:nvSpPr>
            <xdr:cNvPr id="19627" name="Check Box 171" hidden="1">
              <a:extLst>
                <a:ext uri="{63B3BB69-23CF-44E3-9099-C40C66FF867C}">
                  <a14:compatExt spid="_x0000_s19627"/>
                </a:ext>
                <a:ext uri="{FF2B5EF4-FFF2-40B4-BE49-F238E27FC236}">
                  <a16:creationId xmlns:a16="http://schemas.microsoft.com/office/drawing/2014/main" id="{00000000-0008-0000-0400-0000A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136</xdr:row>
          <xdr:rowOff>0</xdr:rowOff>
        </xdr:from>
        <xdr:to>
          <xdr:col>3</xdr:col>
          <xdr:colOff>419100</xdr:colOff>
          <xdr:row>136</xdr:row>
          <xdr:rowOff>213360</xdr:rowOff>
        </xdr:to>
        <xdr:sp macro="" textlink="">
          <xdr:nvSpPr>
            <xdr:cNvPr id="19628" name="Check Box 172" hidden="1">
              <a:extLst>
                <a:ext uri="{63B3BB69-23CF-44E3-9099-C40C66FF867C}">
                  <a14:compatExt spid="_x0000_s19628"/>
                </a:ext>
                <a:ext uri="{FF2B5EF4-FFF2-40B4-BE49-F238E27FC236}">
                  <a16:creationId xmlns:a16="http://schemas.microsoft.com/office/drawing/2014/main" id="{00000000-0008-0000-0400-0000A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136</xdr:row>
          <xdr:rowOff>0</xdr:rowOff>
        </xdr:from>
        <xdr:to>
          <xdr:col>3</xdr:col>
          <xdr:colOff>419100</xdr:colOff>
          <xdr:row>136</xdr:row>
          <xdr:rowOff>213360</xdr:rowOff>
        </xdr:to>
        <xdr:sp macro="" textlink="">
          <xdr:nvSpPr>
            <xdr:cNvPr id="19629" name="Check Box 173" hidden="1">
              <a:extLst>
                <a:ext uri="{63B3BB69-23CF-44E3-9099-C40C66FF867C}">
                  <a14:compatExt spid="_x0000_s19629"/>
                </a:ext>
                <a:ext uri="{FF2B5EF4-FFF2-40B4-BE49-F238E27FC236}">
                  <a16:creationId xmlns:a16="http://schemas.microsoft.com/office/drawing/2014/main" id="{00000000-0008-0000-0400-0000A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137</xdr:row>
          <xdr:rowOff>0</xdr:rowOff>
        </xdr:from>
        <xdr:to>
          <xdr:col>3</xdr:col>
          <xdr:colOff>419100</xdr:colOff>
          <xdr:row>137</xdr:row>
          <xdr:rowOff>213360</xdr:rowOff>
        </xdr:to>
        <xdr:sp macro="" textlink="">
          <xdr:nvSpPr>
            <xdr:cNvPr id="19630" name="Check Box 174" hidden="1">
              <a:extLst>
                <a:ext uri="{63B3BB69-23CF-44E3-9099-C40C66FF867C}">
                  <a14:compatExt spid="_x0000_s19630"/>
                </a:ext>
                <a:ext uri="{FF2B5EF4-FFF2-40B4-BE49-F238E27FC236}">
                  <a16:creationId xmlns:a16="http://schemas.microsoft.com/office/drawing/2014/main" id="{00000000-0008-0000-0400-0000A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137</xdr:row>
          <xdr:rowOff>0</xdr:rowOff>
        </xdr:from>
        <xdr:to>
          <xdr:col>3</xdr:col>
          <xdr:colOff>419100</xdr:colOff>
          <xdr:row>137</xdr:row>
          <xdr:rowOff>213360</xdr:rowOff>
        </xdr:to>
        <xdr:sp macro="" textlink="">
          <xdr:nvSpPr>
            <xdr:cNvPr id="19631" name="Check Box 175" hidden="1">
              <a:extLst>
                <a:ext uri="{63B3BB69-23CF-44E3-9099-C40C66FF867C}">
                  <a14:compatExt spid="_x0000_s19631"/>
                </a:ext>
                <a:ext uri="{FF2B5EF4-FFF2-40B4-BE49-F238E27FC236}">
                  <a16:creationId xmlns:a16="http://schemas.microsoft.com/office/drawing/2014/main" id="{00000000-0008-0000-0400-0000A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138</xdr:row>
          <xdr:rowOff>0</xdr:rowOff>
        </xdr:from>
        <xdr:to>
          <xdr:col>3</xdr:col>
          <xdr:colOff>419100</xdr:colOff>
          <xdr:row>138</xdr:row>
          <xdr:rowOff>213360</xdr:rowOff>
        </xdr:to>
        <xdr:sp macro="" textlink="">
          <xdr:nvSpPr>
            <xdr:cNvPr id="19632" name="Check Box 176" hidden="1">
              <a:extLst>
                <a:ext uri="{63B3BB69-23CF-44E3-9099-C40C66FF867C}">
                  <a14:compatExt spid="_x0000_s19632"/>
                </a:ext>
                <a:ext uri="{FF2B5EF4-FFF2-40B4-BE49-F238E27FC236}">
                  <a16:creationId xmlns:a16="http://schemas.microsoft.com/office/drawing/2014/main" id="{00000000-0008-0000-0400-0000B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138</xdr:row>
          <xdr:rowOff>0</xdr:rowOff>
        </xdr:from>
        <xdr:to>
          <xdr:col>3</xdr:col>
          <xdr:colOff>419100</xdr:colOff>
          <xdr:row>138</xdr:row>
          <xdr:rowOff>213360</xdr:rowOff>
        </xdr:to>
        <xdr:sp macro="" textlink="">
          <xdr:nvSpPr>
            <xdr:cNvPr id="19633" name="Check Box 177" hidden="1">
              <a:extLst>
                <a:ext uri="{63B3BB69-23CF-44E3-9099-C40C66FF867C}">
                  <a14:compatExt spid="_x0000_s19633"/>
                </a:ext>
                <a:ext uri="{FF2B5EF4-FFF2-40B4-BE49-F238E27FC236}">
                  <a16:creationId xmlns:a16="http://schemas.microsoft.com/office/drawing/2014/main" id="{00000000-0008-0000-0400-0000B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139</xdr:row>
          <xdr:rowOff>0</xdr:rowOff>
        </xdr:from>
        <xdr:to>
          <xdr:col>3</xdr:col>
          <xdr:colOff>419100</xdr:colOff>
          <xdr:row>139</xdr:row>
          <xdr:rowOff>213360</xdr:rowOff>
        </xdr:to>
        <xdr:sp macro="" textlink="">
          <xdr:nvSpPr>
            <xdr:cNvPr id="19634" name="Check Box 178" hidden="1">
              <a:extLst>
                <a:ext uri="{63B3BB69-23CF-44E3-9099-C40C66FF867C}">
                  <a14:compatExt spid="_x0000_s19634"/>
                </a:ext>
                <a:ext uri="{FF2B5EF4-FFF2-40B4-BE49-F238E27FC236}">
                  <a16:creationId xmlns:a16="http://schemas.microsoft.com/office/drawing/2014/main" id="{00000000-0008-0000-0400-0000B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139</xdr:row>
          <xdr:rowOff>0</xdr:rowOff>
        </xdr:from>
        <xdr:to>
          <xdr:col>3</xdr:col>
          <xdr:colOff>419100</xdr:colOff>
          <xdr:row>139</xdr:row>
          <xdr:rowOff>213360</xdr:rowOff>
        </xdr:to>
        <xdr:sp macro="" textlink="">
          <xdr:nvSpPr>
            <xdr:cNvPr id="19635" name="Check Box 179" hidden="1">
              <a:extLst>
                <a:ext uri="{63B3BB69-23CF-44E3-9099-C40C66FF867C}">
                  <a14:compatExt spid="_x0000_s19635"/>
                </a:ext>
                <a:ext uri="{FF2B5EF4-FFF2-40B4-BE49-F238E27FC236}">
                  <a16:creationId xmlns:a16="http://schemas.microsoft.com/office/drawing/2014/main" id="{00000000-0008-0000-0400-0000B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140</xdr:row>
          <xdr:rowOff>0</xdr:rowOff>
        </xdr:from>
        <xdr:to>
          <xdr:col>3</xdr:col>
          <xdr:colOff>419100</xdr:colOff>
          <xdr:row>140</xdr:row>
          <xdr:rowOff>213360</xdr:rowOff>
        </xdr:to>
        <xdr:sp macro="" textlink="">
          <xdr:nvSpPr>
            <xdr:cNvPr id="19636" name="Check Box 180" hidden="1">
              <a:extLst>
                <a:ext uri="{63B3BB69-23CF-44E3-9099-C40C66FF867C}">
                  <a14:compatExt spid="_x0000_s19636"/>
                </a:ext>
                <a:ext uri="{FF2B5EF4-FFF2-40B4-BE49-F238E27FC236}">
                  <a16:creationId xmlns:a16="http://schemas.microsoft.com/office/drawing/2014/main" id="{00000000-0008-0000-0400-0000B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140</xdr:row>
          <xdr:rowOff>0</xdr:rowOff>
        </xdr:from>
        <xdr:to>
          <xdr:col>3</xdr:col>
          <xdr:colOff>419100</xdr:colOff>
          <xdr:row>140</xdr:row>
          <xdr:rowOff>213360</xdr:rowOff>
        </xdr:to>
        <xdr:sp macro="" textlink="">
          <xdr:nvSpPr>
            <xdr:cNvPr id="19637" name="Check Box 181" hidden="1">
              <a:extLst>
                <a:ext uri="{63B3BB69-23CF-44E3-9099-C40C66FF867C}">
                  <a14:compatExt spid="_x0000_s19637"/>
                </a:ext>
                <a:ext uri="{FF2B5EF4-FFF2-40B4-BE49-F238E27FC236}">
                  <a16:creationId xmlns:a16="http://schemas.microsoft.com/office/drawing/2014/main" id="{00000000-0008-0000-0400-0000B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141</xdr:row>
          <xdr:rowOff>0</xdr:rowOff>
        </xdr:from>
        <xdr:to>
          <xdr:col>3</xdr:col>
          <xdr:colOff>419100</xdr:colOff>
          <xdr:row>141</xdr:row>
          <xdr:rowOff>213360</xdr:rowOff>
        </xdr:to>
        <xdr:sp macro="" textlink="">
          <xdr:nvSpPr>
            <xdr:cNvPr id="19638" name="Check Box 182" hidden="1">
              <a:extLst>
                <a:ext uri="{63B3BB69-23CF-44E3-9099-C40C66FF867C}">
                  <a14:compatExt spid="_x0000_s19638"/>
                </a:ext>
                <a:ext uri="{FF2B5EF4-FFF2-40B4-BE49-F238E27FC236}">
                  <a16:creationId xmlns:a16="http://schemas.microsoft.com/office/drawing/2014/main" id="{00000000-0008-0000-0400-0000B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141</xdr:row>
          <xdr:rowOff>0</xdr:rowOff>
        </xdr:from>
        <xdr:to>
          <xdr:col>3</xdr:col>
          <xdr:colOff>419100</xdr:colOff>
          <xdr:row>141</xdr:row>
          <xdr:rowOff>213360</xdr:rowOff>
        </xdr:to>
        <xdr:sp macro="" textlink="">
          <xdr:nvSpPr>
            <xdr:cNvPr id="19639" name="Check Box 183" hidden="1">
              <a:extLst>
                <a:ext uri="{63B3BB69-23CF-44E3-9099-C40C66FF867C}">
                  <a14:compatExt spid="_x0000_s19639"/>
                </a:ext>
                <a:ext uri="{FF2B5EF4-FFF2-40B4-BE49-F238E27FC236}">
                  <a16:creationId xmlns:a16="http://schemas.microsoft.com/office/drawing/2014/main" id="{00000000-0008-0000-0400-0000B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142</xdr:row>
          <xdr:rowOff>0</xdr:rowOff>
        </xdr:from>
        <xdr:to>
          <xdr:col>3</xdr:col>
          <xdr:colOff>419100</xdr:colOff>
          <xdr:row>142</xdr:row>
          <xdr:rowOff>213360</xdr:rowOff>
        </xdr:to>
        <xdr:sp macro="" textlink="">
          <xdr:nvSpPr>
            <xdr:cNvPr id="19640" name="Check Box 184" hidden="1">
              <a:extLst>
                <a:ext uri="{63B3BB69-23CF-44E3-9099-C40C66FF867C}">
                  <a14:compatExt spid="_x0000_s19640"/>
                </a:ext>
                <a:ext uri="{FF2B5EF4-FFF2-40B4-BE49-F238E27FC236}">
                  <a16:creationId xmlns:a16="http://schemas.microsoft.com/office/drawing/2014/main" id="{00000000-0008-0000-0400-0000B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142</xdr:row>
          <xdr:rowOff>0</xdr:rowOff>
        </xdr:from>
        <xdr:to>
          <xdr:col>3</xdr:col>
          <xdr:colOff>419100</xdr:colOff>
          <xdr:row>142</xdr:row>
          <xdr:rowOff>213360</xdr:rowOff>
        </xdr:to>
        <xdr:sp macro="" textlink="">
          <xdr:nvSpPr>
            <xdr:cNvPr id="19641" name="Check Box 185" hidden="1">
              <a:extLst>
                <a:ext uri="{63B3BB69-23CF-44E3-9099-C40C66FF867C}">
                  <a14:compatExt spid="_x0000_s19641"/>
                </a:ext>
                <a:ext uri="{FF2B5EF4-FFF2-40B4-BE49-F238E27FC236}">
                  <a16:creationId xmlns:a16="http://schemas.microsoft.com/office/drawing/2014/main" id="{00000000-0008-0000-0400-0000B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143</xdr:row>
          <xdr:rowOff>0</xdr:rowOff>
        </xdr:from>
        <xdr:to>
          <xdr:col>3</xdr:col>
          <xdr:colOff>419100</xdr:colOff>
          <xdr:row>143</xdr:row>
          <xdr:rowOff>213360</xdr:rowOff>
        </xdr:to>
        <xdr:sp macro="" textlink="">
          <xdr:nvSpPr>
            <xdr:cNvPr id="19642" name="Check Box 186" hidden="1">
              <a:extLst>
                <a:ext uri="{63B3BB69-23CF-44E3-9099-C40C66FF867C}">
                  <a14:compatExt spid="_x0000_s19642"/>
                </a:ext>
                <a:ext uri="{FF2B5EF4-FFF2-40B4-BE49-F238E27FC236}">
                  <a16:creationId xmlns:a16="http://schemas.microsoft.com/office/drawing/2014/main" id="{00000000-0008-0000-0400-0000B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143</xdr:row>
          <xdr:rowOff>0</xdr:rowOff>
        </xdr:from>
        <xdr:to>
          <xdr:col>3</xdr:col>
          <xdr:colOff>419100</xdr:colOff>
          <xdr:row>143</xdr:row>
          <xdr:rowOff>213360</xdr:rowOff>
        </xdr:to>
        <xdr:sp macro="" textlink="">
          <xdr:nvSpPr>
            <xdr:cNvPr id="19643" name="Check Box 187" hidden="1">
              <a:extLst>
                <a:ext uri="{63B3BB69-23CF-44E3-9099-C40C66FF867C}">
                  <a14:compatExt spid="_x0000_s19643"/>
                </a:ext>
                <a:ext uri="{FF2B5EF4-FFF2-40B4-BE49-F238E27FC236}">
                  <a16:creationId xmlns:a16="http://schemas.microsoft.com/office/drawing/2014/main" id="{00000000-0008-0000-0400-0000B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144</xdr:row>
          <xdr:rowOff>0</xdr:rowOff>
        </xdr:from>
        <xdr:to>
          <xdr:col>3</xdr:col>
          <xdr:colOff>419100</xdr:colOff>
          <xdr:row>144</xdr:row>
          <xdr:rowOff>213360</xdr:rowOff>
        </xdr:to>
        <xdr:sp macro="" textlink="">
          <xdr:nvSpPr>
            <xdr:cNvPr id="19644" name="Check Box 188" hidden="1">
              <a:extLst>
                <a:ext uri="{63B3BB69-23CF-44E3-9099-C40C66FF867C}">
                  <a14:compatExt spid="_x0000_s19644"/>
                </a:ext>
                <a:ext uri="{FF2B5EF4-FFF2-40B4-BE49-F238E27FC236}">
                  <a16:creationId xmlns:a16="http://schemas.microsoft.com/office/drawing/2014/main" id="{00000000-0008-0000-0400-0000B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144</xdr:row>
          <xdr:rowOff>0</xdr:rowOff>
        </xdr:from>
        <xdr:to>
          <xdr:col>3</xdr:col>
          <xdr:colOff>419100</xdr:colOff>
          <xdr:row>144</xdr:row>
          <xdr:rowOff>213360</xdr:rowOff>
        </xdr:to>
        <xdr:sp macro="" textlink="">
          <xdr:nvSpPr>
            <xdr:cNvPr id="19645" name="Check Box 189" hidden="1">
              <a:extLst>
                <a:ext uri="{63B3BB69-23CF-44E3-9099-C40C66FF867C}">
                  <a14:compatExt spid="_x0000_s19645"/>
                </a:ext>
                <a:ext uri="{FF2B5EF4-FFF2-40B4-BE49-F238E27FC236}">
                  <a16:creationId xmlns:a16="http://schemas.microsoft.com/office/drawing/2014/main" id="{00000000-0008-0000-0400-0000B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145</xdr:row>
          <xdr:rowOff>0</xdr:rowOff>
        </xdr:from>
        <xdr:to>
          <xdr:col>3</xdr:col>
          <xdr:colOff>419100</xdr:colOff>
          <xdr:row>145</xdr:row>
          <xdr:rowOff>213360</xdr:rowOff>
        </xdr:to>
        <xdr:sp macro="" textlink="">
          <xdr:nvSpPr>
            <xdr:cNvPr id="19646" name="Check Box 190" hidden="1">
              <a:extLst>
                <a:ext uri="{63B3BB69-23CF-44E3-9099-C40C66FF867C}">
                  <a14:compatExt spid="_x0000_s19646"/>
                </a:ext>
                <a:ext uri="{FF2B5EF4-FFF2-40B4-BE49-F238E27FC236}">
                  <a16:creationId xmlns:a16="http://schemas.microsoft.com/office/drawing/2014/main" id="{00000000-0008-0000-0400-0000B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145</xdr:row>
          <xdr:rowOff>0</xdr:rowOff>
        </xdr:from>
        <xdr:to>
          <xdr:col>3</xdr:col>
          <xdr:colOff>419100</xdr:colOff>
          <xdr:row>145</xdr:row>
          <xdr:rowOff>213360</xdr:rowOff>
        </xdr:to>
        <xdr:sp macro="" textlink="">
          <xdr:nvSpPr>
            <xdr:cNvPr id="19647" name="Check Box 191" hidden="1">
              <a:extLst>
                <a:ext uri="{63B3BB69-23CF-44E3-9099-C40C66FF867C}">
                  <a14:compatExt spid="_x0000_s19647"/>
                </a:ext>
                <a:ext uri="{FF2B5EF4-FFF2-40B4-BE49-F238E27FC236}">
                  <a16:creationId xmlns:a16="http://schemas.microsoft.com/office/drawing/2014/main" id="{00000000-0008-0000-0400-0000B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146</xdr:row>
          <xdr:rowOff>0</xdr:rowOff>
        </xdr:from>
        <xdr:to>
          <xdr:col>3</xdr:col>
          <xdr:colOff>419100</xdr:colOff>
          <xdr:row>146</xdr:row>
          <xdr:rowOff>213360</xdr:rowOff>
        </xdr:to>
        <xdr:sp macro="" textlink="">
          <xdr:nvSpPr>
            <xdr:cNvPr id="19648" name="Check Box 192" hidden="1">
              <a:extLst>
                <a:ext uri="{63B3BB69-23CF-44E3-9099-C40C66FF867C}">
                  <a14:compatExt spid="_x0000_s19648"/>
                </a:ext>
                <a:ext uri="{FF2B5EF4-FFF2-40B4-BE49-F238E27FC236}">
                  <a16:creationId xmlns:a16="http://schemas.microsoft.com/office/drawing/2014/main" id="{00000000-0008-0000-0400-0000C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146</xdr:row>
          <xdr:rowOff>0</xdr:rowOff>
        </xdr:from>
        <xdr:to>
          <xdr:col>3</xdr:col>
          <xdr:colOff>419100</xdr:colOff>
          <xdr:row>146</xdr:row>
          <xdr:rowOff>213360</xdr:rowOff>
        </xdr:to>
        <xdr:sp macro="" textlink="">
          <xdr:nvSpPr>
            <xdr:cNvPr id="19649" name="Check Box 193" hidden="1">
              <a:extLst>
                <a:ext uri="{63B3BB69-23CF-44E3-9099-C40C66FF867C}">
                  <a14:compatExt spid="_x0000_s19649"/>
                </a:ext>
                <a:ext uri="{FF2B5EF4-FFF2-40B4-BE49-F238E27FC236}">
                  <a16:creationId xmlns:a16="http://schemas.microsoft.com/office/drawing/2014/main" id="{00000000-0008-0000-0400-0000C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147</xdr:row>
          <xdr:rowOff>0</xdr:rowOff>
        </xdr:from>
        <xdr:to>
          <xdr:col>3</xdr:col>
          <xdr:colOff>419100</xdr:colOff>
          <xdr:row>147</xdr:row>
          <xdr:rowOff>213360</xdr:rowOff>
        </xdr:to>
        <xdr:sp macro="" textlink="">
          <xdr:nvSpPr>
            <xdr:cNvPr id="19650" name="Check Box 194" hidden="1">
              <a:extLst>
                <a:ext uri="{63B3BB69-23CF-44E3-9099-C40C66FF867C}">
                  <a14:compatExt spid="_x0000_s19650"/>
                </a:ext>
                <a:ext uri="{FF2B5EF4-FFF2-40B4-BE49-F238E27FC236}">
                  <a16:creationId xmlns:a16="http://schemas.microsoft.com/office/drawing/2014/main" id="{00000000-0008-0000-0400-0000C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147</xdr:row>
          <xdr:rowOff>0</xdr:rowOff>
        </xdr:from>
        <xdr:to>
          <xdr:col>3</xdr:col>
          <xdr:colOff>419100</xdr:colOff>
          <xdr:row>147</xdr:row>
          <xdr:rowOff>213360</xdr:rowOff>
        </xdr:to>
        <xdr:sp macro="" textlink="">
          <xdr:nvSpPr>
            <xdr:cNvPr id="19651" name="Check Box 195" hidden="1">
              <a:extLst>
                <a:ext uri="{63B3BB69-23CF-44E3-9099-C40C66FF867C}">
                  <a14:compatExt spid="_x0000_s19651"/>
                </a:ext>
                <a:ext uri="{FF2B5EF4-FFF2-40B4-BE49-F238E27FC236}">
                  <a16:creationId xmlns:a16="http://schemas.microsoft.com/office/drawing/2014/main" id="{00000000-0008-0000-0400-0000C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148</xdr:row>
          <xdr:rowOff>0</xdr:rowOff>
        </xdr:from>
        <xdr:to>
          <xdr:col>3</xdr:col>
          <xdr:colOff>419100</xdr:colOff>
          <xdr:row>148</xdr:row>
          <xdr:rowOff>213360</xdr:rowOff>
        </xdr:to>
        <xdr:sp macro="" textlink="">
          <xdr:nvSpPr>
            <xdr:cNvPr id="19652" name="Check Box 196" hidden="1">
              <a:extLst>
                <a:ext uri="{63B3BB69-23CF-44E3-9099-C40C66FF867C}">
                  <a14:compatExt spid="_x0000_s19652"/>
                </a:ext>
                <a:ext uri="{FF2B5EF4-FFF2-40B4-BE49-F238E27FC236}">
                  <a16:creationId xmlns:a16="http://schemas.microsoft.com/office/drawing/2014/main" id="{00000000-0008-0000-0400-0000C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148</xdr:row>
          <xdr:rowOff>0</xdr:rowOff>
        </xdr:from>
        <xdr:to>
          <xdr:col>3</xdr:col>
          <xdr:colOff>419100</xdr:colOff>
          <xdr:row>148</xdr:row>
          <xdr:rowOff>213360</xdr:rowOff>
        </xdr:to>
        <xdr:sp macro="" textlink="">
          <xdr:nvSpPr>
            <xdr:cNvPr id="19653" name="Check Box 197" hidden="1">
              <a:extLst>
                <a:ext uri="{63B3BB69-23CF-44E3-9099-C40C66FF867C}">
                  <a14:compatExt spid="_x0000_s19653"/>
                </a:ext>
                <a:ext uri="{FF2B5EF4-FFF2-40B4-BE49-F238E27FC236}">
                  <a16:creationId xmlns:a16="http://schemas.microsoft.com/office/drawing/2014/main" id="{00000000-0008-0000-0400-0000C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149</xdr:row>
          <xdr:rowOff>0</xdr:rowOff>
        </xdr:from>
        <xdr:to>
          <xdr:col>3</xdr:col>
          <xdr:colOff>419100</xdr:colOff>
          <xdr:row>149</xdr:row>
          <xdr:rowOff>213360</xdr:rowOff>
        </xdr:to>
        <xdr:sp macro="" textlink="">
          <xdr:nvSpPr>
            <xdr:cNvPr id="19654" name="Check Box 198" hidden="1">
              <a:extLst>
                <a:ext uri="{63B3BB69-23CF-44E3-9099-C40C66FF867C}">
                  <a14:compatExt spid="_x0000_s19654"/>
                </a:ext>
                <a:ext uri="{FF2B5EF4-FFF2-40B4-BE49-F238E27FC236}">
                  <a16:creationId xmlns:a16="http://schemas.microsoft.com/office/drawing/2014/main" id="{00000000-0008-0000-0400-0000C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149</xdr:row>
          <xdr:rowOff>0</xdr:rowOff>
        </xdr:from>
        <xdr:to>
          <xdr:col>3</xdr:col>
          <xdr:colOff>419100</xdr:colOff>
          <xdr:row>149</xdr:row>
          <xdr:rowOff>213360</xdr:rowOff>
        </xdr:to>
        <xdr:sp macro="" textlink="">
          <xdr:nvSpPr>
            <xdr:cNvPr id="19655" name="Check Box 199" hidden="1">
              <a:extLst>
                <a:ext uri="{63B3BB69-23CF-44E3-9099-C40C66FF867C}">
                  <a14:compatExt spid="_x0000_s19655"/>
                </a:ext>
                <a:ext uri="{FF2B5EF4-FFF2-40B4-BE49-F238E27FC236}">
                  <a16:creationId xmlns:a16="http://schemas.microsoft.com/office/drawing/2014/main" id="{00000000-0008-0000-0400-0000C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150</xdr:row>
          <xdr:rowOff>0</xdr:rowOff>
        </xdr:from>
        <xdr:to>
          <xdr:col>3</xdr:col>
          <xdr:colOff>419100</xdr:colOff>
          <xdr:row>150</xdr:row>
          <xdr:rowOff>213360</xdr:rowOff>
        </xdr:to>
        <xdr:sp macro="" textlink="">
          <xdr:nvSpPr>
            <xdr:cNvPr id="19656" name="Check Box 200" hidden="1">
              <a:extLst>
                <a:ext uri="{63B3BB69-23CF-44E3-9099-C40C66FF867C}">
                  <a14:compatExt spid="_x0000_s19656"/>
                </a:ext>
                <a:ext uri="{FF2B5EF4-FFF2-40B4-BE49-F238E27FC236}">
                  <a16:creationId xmlns:a16="http://schemas.microsoft.com/office/drawing/2014/main" id="{00000000-0008-0000-0400-0000C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150</xdr:row>
          <xdr:rowOff>0</xdr:rowOff>
        </xdr:from>
        <xdr:to>
          <xdr:col>3</xdr:col>
          <xdr:colOff>419100</xdr:colOff>
          <xdr:row>150</xdr:row>
          <xdr:rowOff>213360</xdr:rowOff>
        </xdr:to>
        <xdr:sp macro="" textlink="">
          <xdr:nvSpPr>
            <xdr:cNvPr id="19657" name="Check Box 201" hidden="1">
              <a:extLst>
                <a:ext uri="{63B3BB69-23CF-44E3-9099-C40C66FF867C}">
                  <a14:compatExt spid="_x0000_s19657"/>
                </a:ext>
                <a:ext uri="{FF2B5EF4-FFF2-40B4-BE49-F238E27FC236}">
                  <a16:creationId xmlns:a16="http://schemas.microsoft.com/office/drawing/2014/main" id="{00000000-0008-0000-0400-0000C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151</xdr:row>
          <xdr:rowOff>0</xdr:rowOff>
        </xdr:from>
        <xdr:to>
          <xdr:col>3</xdr:col>
          <xdr:colOff>419100</xdr:colOff>
          <xdr:row>151</xdr:row>
          <xdr:rowOff>213360</xdr:rowOff>
        </xdr:to>
        <xdr:sp macro="" textlink="">
          <xdr:nvSpPr>
            <xdr:cNvPr id="19658" name="Check Box 202" hidden="1">
              <a:extLst>
                <a:ext uri="{63B3BB69-23CF-44E3-9099-C40C66FF867C}">
                  <a14:compatExt spid="_x0000_s19658"/>
                </a:ext>
                <a:ext uri="{FF2B5EF4-FFF2-40B4-BE49-F238E27FC236}">
                  <a16:creationId xmlns:a16="http://schemas.microsoft.com/office/drawing/2014/main" id="{00000000-0008-0000-0400-0000C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151</xdr:row>
          <xdr:rowOff>0</xdr:rowOff>
        </xdr:from>
        <xdr:to>
          <xdr:col>3</xdr:col>
          <xdr:colOff>419100</xdr:colOff>
          <xdr:row>151</xdr:row>
          <xdr:rowOff>213360</xdr:rowOff>
        </xdr:to>
        <xdr:sp macro="" textlink="">
          <xdr:nvSpPr>
            <xdr:cNvPr id="19659" name="Check Box 203" hidden="1">
              <a:extLst>
                <a:ext uri="{63B3BB69-23CF-44E3-9099-C40C66FF867C}">
                  <a14:compatExt spid="_x0000_s19659"/>
                </a:ext>
                <a:ext uri="{FF2B5EF4-FFF2-40B4-BE49-F238E27FC236}">
                  <a16:creationId xmlns:a16="http://schemas.microsoft.com/office/drawing/2014/main" id="{00000000-0008-0000-0400-0000C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152</xdr:row>
          <xdr:rowOff>0</xdr:rowOff>
        </xdr:from>
        <xdr:to>
          <xdr:col>3</xdr:col>
          <xdr:colOff>419100</xdr:colOff>
          <xdr:row>152</xdr:row>
          <xdr:rowOff>213360</xdr:rowOff>
        </xdr:to>
        <xdr:sp macro="" textlink="">
          <xdr:nvSpPr>
            <xdr:cNvPr id="19660" name="Check Box 204" hidden="1">
              <a:extLst>
                <a:ext uri="{63B3BB69-23CF-44E3-9099-C40C66FF867C}">
                  <a14:compatExt spid="_x0000_s19660"/>
                </a:ext>
                <a:ext uri="{FF2B5EF4-FFF2-40B4-BE49-F238E27FC236}">
                  <a16:creationId xmlns:a16="http://schemas.microsoft.com/office/drawing/2014/main" id="{00000000-0008-0000-0400-0000C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152</xdr:row>
          <xdr:rowOff>0</xdr:rowOff>
        </xdr:from>
        <xdr:to>
          <xdr:col>3</xdr:col>
          <xdr:colOff>419100</xdr:colOff>
          <xdr:row>152</xdr:row>
          <xdr:rowOff>213360</xdr:rowOff>
        </xdr:to>
        <xdr:sp macro="" textlink="">
          <xdr:nvSpPr>
            <xdr:cNvPr id="19661" name="Check Box 205" hidden="1">
              <a:extLst>
                <a:ext uri="{63B3BB69-23CF-44E3-9099-C40C66FF867C}">
                  <a14:compatExt spid="_x0000_s19661"/>
                </a:ext>
                <a:ext uri="{FF2B5EF4-FFF2-40B4-BE49-F238E27FC236}">
                  <a16:creationId xmlns:a16="http://schemas.microsoft.com/office/drawing/2014/main" id="{00000000-0008-0000-0400-0000C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153</xdr:row>
          <xdr:rowOff>0</xdr:rowOff>
        </xdr:from>
        <xdr:to>
          <xdr:col>3</xdr:col>
          <xdr:colOff>419100</xdr:colOff>
          <xdr:row>153</xdr:row>
          <xdr:rowOff>213360</xdr:rowOff>
        </xdr:to>
        <xdr:sp macro="" textlink="">
          <xdr:nvSpPr>
            <xdr:cNvPr id="19662" name="Check Box 206" hidden="1">
              <a:extLst>
                <a:ext uri="{63B3BB69-23CF-44E3-9099-C40C66FF867C}">
                  <a14:compatExt spid="_x0000_s19662"/>
                </a:ext>
                <a:ext uri="{FF2B5EF4-FFF2-40B4-BE49-F238E27FC236}">
                  <a16:creationId xmlns:a16="http://schemas.microsoft.com/office/drawing/2014/main" id="{00000000-0008-0000-0400-0000C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153</xdr:row>
          <xdr:rowOff>0</xdr:rowOff>
        </xdr:from>
        <xdr:to>
          <xdr:col>3</xdr:col>
          <xdr:colOff>419100</xdr:colOff>
          <xdr:row>153</xdr:row>
          <xdr:rowOff>213360</xdr:rowOff>
        </xdr:to>
        <xdr:sp macro="" textlink="">
          <xdr:nvSpPr>
            <xdr:cNvPr id="19663" name="Check Box 207" hidden="1">
              <a:extLst>
                <a:ext uri="{63B3BB69-23CF-44E3-9099-C40C66FF867C}">
                  <a14:compatExt spid="_x0000_s19663"/>
                </a:ext>
                <a:ext uri="{FF2B5EF4-FFF2-40B4-BE49-F238E27FC236}">
                  <a16:creationId xmlns:a16="http://schemas.microsoft.com/office/drawing/2014/main" id="{00000000-0008-0000-0400-0000C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154</xdr:row>
          <xdr:rowOff>0</xdr:rowOff>
        </xdr:from>
        <xdr:to>
          <xdr:col>3</xdr:col>
          <xdr:colOff>419100</xdr:colOff>
          <xdr:row>154</xdr:row>
          <xdr:rowOff>213360</xdr:rowOff>
        </xdr:to>
        <xdr:sp macro="" textlink="">
          <xdr:nvSpPr>
            <xdr:cNvPr id="19664" name="Check Box 208" hidden="1">
              <a:extLst>
                <a:ext uri="{63B3BB69-23CF-44E3-9099-C40C66FF867C}">
                  <a14:compatExt spid="_x0000_s19664"/>
                </a:ext>
                <a:ext uri="{FF2B5EF4-FFF2-40B4-BE49-F238E27FC236}">
                  <a16:creationId xmlns:a16="http://schemas.microsoft.com/office/drawing/2014/main" id="{00000000-0008-0000-0400-0000D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154</xdr:row>
          <xdr:rowOff>0</xdr:rowOff>
        </xdr:from>
        <xdr:to>
          <xdr:col>3</xdr:col>
          <xdr:colOff>419100</xdr:colOff>
          <xdr:row>154</xdr:row>
          <xdr:rowOff>213360</xdr:rowOff>
        </xdr:to>
        <xdr:sp macro="" textlink="">
          <xdr:nvSpPr>
            <xdr:cNvPr id="19665" name="Check Box 209" hidden="1">
              <a:extLst>
                <a:ext uri="{63B3BB69-23CF-44E3-9099-C40C66FF867C}">
                  <a14:compatExt spid="_x0000_s19665"/>
                </a:ext>
                <a:ext uri="{FF2B5EF4-FFF2-40B4-BE49-F238E27FC236}">
                  <a16:creationId xmlns:a16="http://schemas.microsoft.com/office/drawing/2014/main" id="{00000000-0008-0000-0400-0000D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155</xdr:row>
          <xdr:rowOff>76200</xdr:rowOff>
        </xdr:from>
        <xdr:to>
          <xdr:col>3</xdr:col>
          <xdr:colOff>419100</xdr:colOff>
          <xdr:row>156</xdr:row>
          <xdr:rowOff>160020</xdr:rowOff>
        </xdr:to>
        <xdr:sp macro="" textlink="">
          <xdr:nvSpPr>
            <xdr:cNvPr id="19666" name="Check Box 210" hidden="1">
              <a:extLst>
                <a:ext uri="{63B3BB69-23CF-44E3-9099-C40C66FF867C}">
                  <a14:compatExt spid="_x0000_s19666"/>
                </a:ext>
                <a:ext uri="{FF2B5EF4-FFF2-40B4-BE49-F238E27FC236}">
                  <a16:creationId xmlns:a16="http://schemas.microsoft.com/office/drawing/2014/main" id="{00000000-0008-0000-0400-0000D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156</xdr:row>
          <xdr:rowOff>0</xdr:rowOff>
        </xdr:from>
        <xdr:to>
          <xdr:col>3</xdr:col>
          <xdr:colOff>419100</xdr:colOff>
          <xdr:row>156</xdr:row>
          <xdr:rowOff>213360</xdr:rowOff>
        </xdr:to>
        <xdr:sp macro="" textlink="">
          <xdr:nvSpPr>
            <xdr:cNvPr id="19667" name="Check Box 211" hidden="1">
              <a:extLst>
                <a:ext uri="{63B3BB69-23CF-44E3-9099-C40C66FF867C}">
                  <a14:compatExt spid="_x0000_s19667"/>
                </a:ext>
                <a:ext uri="{FF2B5EF4-FFF2-40B4-BE49-F238E27FC236}">
                  <a16:creationId xmlns:a16="http://schemas.microsoft.com/office/drawing/2014/main" id="{00000000-0008-0000-0400-0000D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156</xdr:row>
          <xdr:rowOff>0</xdr:rowOff>
        </xdr:from>
        <xdr:to>
          <xdr:col>3</xdr:col>
          <xdr:colOff>419100</xdr:colOff>
          <xdr:row>156</xdr:row>
          <xdr:rowOff>213360</xdr:rowOff>
        </xdr:to>
        <xdr:sp macro="" textlink="">
          <xdr:nvSpPr>
            <xdr:cNvPr id="19668" name="Check Box 212" hidden="1">
              <a:extLst>
                <a:ext uri="{63B3BB69-23CF-44E3-9099-C40C66FF867C}">
                  <a14:compatExt spid="_x0000_s19668"/>
                </a:ext>
                <a:ext uri="{FF2B5EF4-FFF2-40B4-BE49-F238E27FC236}">
                  <a16:creationId xmlns:a16="http://schemas.microsoft.com/office/drawing/2014/main" id="{00000000-0008-0000-0400-0000D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157</xdr:row>
          <xdr:rowOff>0</xdr:rowOff>
        </xdr:from>
        <xdr:to>
          <xdr:col>3</xdr:col>
          <xdr:colOff>419100</xdr:colOff>
          <xdr:row>157</xdr:row>
          <xdr:rowOff>213360</xdr:rowOff>
        </xdr:to>
        <xdr:sp macro="" textlink="">
          <xdr:nvSpPr>
            <xdr:cNvPr id="19669" name="Check Box 213" hidden="1">
              <a:extLst>
                <a:ext uri="{63B3BB69-23CF-44E3-9099-C40C66FF867C}">
                  <a14:compatExt spid="_x0000_s19669"/>
                </a:ext>
                <a:ext uri="{FF2B5EF4-FFF2-40B4-BE49-F238E27FC236}">
                  <a16:creationId xmlns:a16="http://schemas.microsoft.com/office/drawing/2014/main" id="{00000000-0008-0000-0400-0000D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157</xdr:row>
          <xdr:rowOff>0</xdr:rowOff>
        </xdr:from>
        <xdr:to>
          <xdr:col>3</xdr:col>
          <xdr:colOff>419100</xdr:colOff>
          <xdr:row>157</xdr:row>
          <xdr:rowOff>213360</xdr:rowOff>
        </xdr:to>
        <xdr:sp macro="" textlink="">
          <xdr:nvSpPr>
            <xdr:cNvPr id="19670" name="Check Box 214" hidden="1">
              <a:extLst>
                <a:ext uri="{63B3BB69-23CF-44E3-9099-C40C66FF867C}">
                  <a14:compatExt spid="_x0000_s19670"/>
                </a:ext>
                <a:ext uri="{FF2B5EF4-FFF2-40B4-BE49-F238E27FC236}">
                  <a16:creationId xmlns:a16="http://schemas.microsoft.com/office/drawing/2014/main" id="{00000000-0008-0000-0400-0000D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158</xdr:row>
          <xdr:rowOff>0</xdr:rowOff>
        </xdr:from>
        <xdr:to>
          <xdr:col>3</xdr:col>
          <xdr:colOff>419100</xdr:colOff>
          <xdr:row>158</xdr:row>
          <xdr:rowOff>213360</xdr:rowOff>
        </xdr:to>
        <xdr:sp macro="" textlink="">
          <xdr:nvSpPr>
            <xdr:cNvPr id="19671" name="Check Box 215" hidden="1">
              <a:extLst>
                <a:ext uri="{63B3BB69-23CF-44E3-9099-C40C66FF867C}">
                  <a14:compatExt spid="_x0000_s19671"/>
                </a:ext>
                <a:ext uri="{FF2B5EF4-FFF2-40B4-BE49-F238E27FC236}">
                  <a16:creationId xmlns:a16="http://schemas.microsoft.com/office/drawing/2014/main" id="{00000000-0008-0000-0400-0000D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158</xdr:row>
          <xdr:rowOff>0</xdr:rowOff>
        </xdr:from>
        <xdr:to>
          <xdr:col>3</xdr:col>
          <xdr:colOff>419100</xdr:colOff>
          <xdr:row>158</xdr:row>
          <xdr:rowOff>213360</xdr:rowOff>
        </xdr:to>
        <xdr:sp macro="" textlink="">
          <xdr:nvSpPr>
            <xdr:cNvPr id="19672" name="Check Box 216" hidden="1">
              <a:extLst>
                <a:ext uri="{63B3BB69-23CF-44E3-9099-C40C66FF867C}">
                  <a14:compatExt spid="_x0000_s19672"/>
                </a:ext>
                <a:ext uri="{FF2B5EF4-FFF2-40B4-BE49-F238E27FC236}">
                  <a16:creationId xmlns:a16="http://schemas.microsoft.com/office/drawing/2014/main" id="{00000000-0008-0000-0400-0000D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159</xdr:row>
          <xdr:rowOff>0</xdr:rowOff>
        </xdr:from>
        <xdr:to>
          <xdr:col>3</xdr:col>
          <xdr:colOff>419100</xdr:colOff>
          <xdr:row>159</xdr:row>
          <xdr:rowOff>213360</xdr:rowOff>
        </xdr:to>
        <xdr:sp macro="" textlink="">
          <xdr:nvSpPr>
            <xdr:cNvPr id="19673" name="Check Box 217" hidden="1">
              <a:extLst>
                <a:ext uri="{63B3BB69-23CF-44E3-9099-C40C66FF867C}">
                  <a14:compatExt spid="_x0000_s19673"/>
                </a:ext>
                <a:ext uri="{FF2B5EF4-FFF2-40B4-BE49-F238E27FC236}">
                  <a16:creationId xmlns:a16="http://schemas.microsoft.com/office/drawing/2014/main" id="{00000000-0008-0000-0400-0000D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159</xdr:row>
          <xdr:rowOff>0</xdr:rowOff>
        </xdr:from>
        <xdr:to>
          <xdr:col>3</xdr:col>
          <xdr:colOff>419100</xdr:colOff>
          <xdr:row>159</xdr:row>
          <xdr:rowOff>213360</xdr:rowOff>
        </xdr:to>
        <xdr:sp macro="" textlink="">
          <xdr:nvSpPr>
            <xdr:cNvPr id="19674" name="Check Box 218" hidden="1">
              <a:extLst>
                <a:ext uri="{63B3BB69-23CF-44E3-9099-C40C66FF867C}">
                  <a14:compatExt spid="_x0000_s19674"/>
                </a:ext>
                <a:ext uri="{FF2B5EF4-FFF2-40B4-BE49-F238E27FC236}">
                  <a16:creationId xmlns:a16="http://schemas.microsoft.com/office/drawing/2014/main" id="{00000000-0008-0000-0400-0000D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160</xdr:row>
          <xdr:rowOff>0</xdr:rowOff>
        </xdr:from>
        <xdr:to>
          <xdr:col>3</xdr:col>
          <xdr:colOff>419100</xdr:colOff>
          <xdr:row>160</xdr:row>
          <xdr:rowOff>213360</xdr:rowOff>
        </xdr:to>
        <xdr:sp macro="" textlink="">
          <xdr:nvSpPr>
            <xdr:cNvPr id="19675" name="Check Box 219" hidden="1">
              <a:extLst>
                <a:ext uri="{63B3BB69-23CF-44E3-9099-C40C66FF867C}">
                  <a14:compatExt spid="_x0000_s19675"/>
                </a:ext>
                <a:ext uri="{FF2B5EF4-FFF2-40B4-BE49-F238E27FC236}">
                  <a16:creationId xmlns:a16="http://schemas.microsoft.com/office/drawing/2014/main" id="{00000000-0008-0000-0400-0000D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160</xdr:row>
          <xdr:rowOff>0</xdr:rowOff>
        </xdr:from>
        <xdr:to>
          <xdr:col>3</xdr:col>
          <xdr:colOff>419100</xdr:colOff>
          <xdr:row>160</xdr:row>
          <xdr:rowOff>213360</xdr:rowOff>
        </xdr:to>
        <xdr:sp macro="" textlink="">
          <xdr:nvSpPr>
            <xdr:cNvPr id="19676" name="Check Box 220" hidden="1">
              <a:extLst>
                <a:ext uri="{63B3BB69-23CF-44E3-9099-C40C66FF867C}">
                  <a14:compatExt spid="_x0000_s19676"/>
                </a:ext>
                <a:ext uri="{FF2B5EF4-FFF2-40B4-BE49-F238E27FC236}">
                  <a16:creationId xmlns:a16="http://schemas.microsoft.com/office/drawing/2014/main" id="{00000000-0008-0000-0400-0000D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161</xdr:row>
          <xdr:rowOff>0</xdr:rowOff>
        </xdr:from>
        <xdr:to>
          <xdr:col>3</xdr:col>
          <xdr:colOff>419100</xdr:colOff>
          <xdr:row>161</xdr:row>
          <xdr:rowOff>213360</xdr:rowOff>
        </xdr:to>
        <xdr:sp macro="" textlink="">
          <xdr:nvSpPr>
            <xdr:cNvPr id="19677" name="Check Box 221" hidden="1">
              <a:extLst>
                <a:ext uri="{63B3BB69-23CF-44E3-9099-C40C66FF867C}">
                  <a14:compatExt spid="_x0000_s19677"/>
                </a:ext>
                <a:ext uri="{FF2B5EF4-FFF2-40B4-BE49-F238E27FC236}">
                  <a16:creationId xmlns:a16="http://schemas.microsoft.com/office/drawing/2014/main" id="{00000000-0008-0000-0400-0000D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161</xdr:row>
          <xdr:rowOff>0</xdr:rowOff>
        </xdr:from>
        <xdr:to>
          <xdr:col>3</xdr:col>
          <xdr:colOff>419100</xdr:colOff>
          <xdr:row>161</xdr:row>
          <xdr:rowOff>213360</xdr:rowOff>
        </xdr:to>
        <xdr:sp macro="" textlink="">
          <xdr:nvSpPr>
            <xdr:cNvPr id="19678" name="Check Box 222" hidden="1">
              <a:extLst>
                <a:ext uri="{63B3BB69-23CF-44E3-9099-C40C66FF867C}">
                  <a14:compatExt spid="_x0000_s19678"/>
                </a:ext>
                <a:ext uri="{FF2B5EF4-FFF2-40B4-BE49-F238E27FC236}">
                  <a16:creationId xmlns:a16="http://schemas.microsoft.com/office/drawing/2014/main" id="{00000000-0008-0000-0400-0000D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162</xdr:row>
          <xdr:rowOff>0</xdr:rowOff>
        </xdr:from>
        <xdr:to>
          <xdr:col>3</xdr:col>
          <xdr:colOff>419100</xdr:colOff>
          <xdr:row>162</xdr:row>
          <xdr:rowOff>213360</xdr:rowOff>
        </xdr:to>
        <xdr:sp macro="" textlink="">
          <xdr:nvSpPr>
            <xdr:cNvPr id="19679" name="Check Box 223" hidden="1">
              <a:extLst>
                <a:ext uri="{63B3BB69-23CF-44E3-9099-C40C66FF867C}">
                  <a14:compatExt spid="_x0000_s19679"/>
                </a:ext>
                <a:ext uri="{FF2B5EF4-FFF2-40B4-BE49-F238E27FC236}">
                  <a16:creationId xmlns:a16="http://schemas.microsoft.com/office/drawing/2014/main" id="{00000000-0008-0000-0400-0000D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162</xdr:row>
          <xdr:rowOff>0</xdr:rowOff>
        </xdr:from>
        <xdr:to>
          <xdr:col>3</xdr:col>
          <xdr:colOff>419100</xdr:colOff>
          <xdr:row>162</xdr:row>
          <xdr:rowOff>213360</xdr:rowOff>
        </xdr:to>
        <xdr:sp macro="" textlink="">
          <xdr:nvSpPr>
            <xdr:cNvPr id="19680" name="Check Box 224" hidden="1">
              <a:extLst>
                <a:ext uri="{63B3BB69-23CF-44E3-9099-C40C66FF867C}">
                  <a14:compatExt spid="_x0000_s19680"/>
                </a:ext>
                <a:ext uri="{FF2B5EF4-FFF2-40B4-BE49-F238E27FC236}">
                  <a16:creationId xmlns:a16="http://schemas.microsoft.com/office/drawing/2014/main" id="{00000000-0008-0000-0400-0000E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163</xdr:row>
          <xdr:rowOff>0</xdr:rowOff>
        </xdr:from>
        <xdr:to>
          <xdr:col>3</xdr:col>
          <xdr:colOff>419100</xdr:colOff>
          <xdr:row>163</xdr:row>
          <xdr:rowOff>213360</xdr:rowOff>
        </xdr:to>
        <xdr:sp macro="" textlink="">
          <xdr:nvSpPr>
            <xdr:cNvPr id="19681" name="Check Box 225" hidden="1">
              <a:extLst>
                <a:ext uri="{63B3BB69-23CF-44E3-9099-C40C66FF867C}">
                  <a14:compatExt spid="_x0000_s19681"/>
                </a:ext>
                <a:ext uri="{FF2B5EF4-FFF2-40B4-BE49-F238E27FC236}">
                  <a16:creationId xmlns:a16="http://schemas.microsoft.com/office/drawing/2014/main" id="{00000000-0008-0000-0400-0000E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163</xdr:row>
          <xdr:rowOff>0</xdr:rowOff>
        </xdr:from>
        <xdr:to>
          <xdr:col>3</xdr:col>
          <xdr:colOff>419100</xdr:colOff>
          <xdr:row>163</xdr:row>
          <xdr:rowOff>213360</xdr:rowOff>
        </xdr:to>
        <xdr:sp macro="" textlink="">
          <xdr:nvSpPr>
            <xdr:cNvPr id="19682" name="Check Box 226" hidden="1">
              <a:extLst>
                <a:ext uri="{63B3BB69-23CF-44E3-9099-C40C66FF867C}">
                  <a14:compatExt spid="_x0000_s19682"/>
                </a:ext>
                <a:ext uri="{FF2B5EF4-FFF2-40B4-BE49-F238E27FC236}">
                  <a16:creationId xmlns:a16="http://schemas.microsoft.com/office/drawing/2014/main" id="{00000000-0008-0000-0400-0000E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164</xdr:row>
          <xdr:rowOff>0</xdr:rowOff>
        </xdr:from>
        <xdr:to>
          <xdr:col>3</xdr:col>
          <xdr:colOff>419100</xdr:colOff>
          <xdr:row>164</xdr:row>
          <xdr:rowOff>213360</xdr:rowOff>
        </xdr:to>
        <xdr:sp macro="" textlink="">
          <xdr:nvSpPr>
            <xdr:cNvPr id="19683" name="Check Box 227" hidden="1">
              <a:extLst>
                <a:ext uri="{63B3BB69-23CF-44E3-9099-C40C66FF867C}">
                  <a14:compatExt spid="_x0000_s19683"/>
                </a:ext>
                <a:ext uri="{FF2B5EF4-FFF2-40B4-BE49-F238E27FC236}">
                  <a16:creationId xmlns:a16="http://schemas.microsoft.com/office/drawing/2014/main" id="{00000000-0008-0000-0400-0000E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164</xdr:row>
          <xdr:rowOff>0</xdr:rowOff>
        </xdr:from>
        <xdr:to>
          <xdr:col>3</xdr:col>
          <xdr:colOff>419100</xdr:colOff>
          <xdr:row>164</xdr:row>
          <xdr:rowOff>213360</xdr:rowOff>
        </xdr:to>
        <xdr:sp macro="" textlink="">
          <xdr:nvSpPr>
            <xdr:cNvPr id="19684" name="Check Box 228" hidden="1">
              <a:extLst>
                <a:ext uri="{63B3BB69-23CF-44E3-9099-C40C66FF867C}">
                  <a14:compatExt spid="_x0000_s19684"/>
                </a:ext>
                <a:ext uri="{FF2B5EF4-FFF2-40B4-BE49-F238E27FC236}">
                  <a16:creationId xmlns:a16="http://schemas.microsoft.com/office/drawing/2014/main" id="{00000000-0008-0000-0400-0000E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165</xdr:row>
          <xdr:rowOff>0</xdr:rowOff>
        </xdr:from>
        <xdr:to>
          <xdr:col>3</xdr:col>
          <xdr:colOff>419100</xdr:colOff>
          <xdr:row>165</xdr:row>
          <xdr:rowOff>213360</xdr:rowOff>
        </xdr:to>
        <xdr:sp macro="" textlink="">
          <xdr:nvSpPr>
            <xdr:cNvPr id="19685" name="Check Box 229" hidden="1">
              <a:extLst>
                <a:ext uri="{63B3BB69-23CF-44E3-9099-C40C66FF867C}">
                  <a14:compatExt spid="_x0000_s19685"/>
                </a:ext>
                <a:ext uri="{FF2B5EF4-FFF2-40B4-BE49-F238E27FC236}">
                  <a16:creationId xmlns:a16="http://schemas.microsoft.com/office/drawing/2014/main" id="{00000000-0008-0000-0400-0000E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165</xdr:row>
          <xdr:rowOff>0</xdr:rowOff>
        </xdr:from>
        <xdr:to>
          <xdr:col>3</xdr:col>
          <xdr:colOff>419100</xdr:colOff>
          <xdr:row>165</xdr:row>
          <xdr:rowOff>213360</xdr:rowOff>
        </xdr:to>
        <xdr:sp macro="" textlink="">
          <xdr:nvSpPr>
            <xdr:cNvPr id="19686" name="Check Box 230" hidden="1">
              <a:extLst>
                <a:ext uri="{63B3BB69-23CF-44E3-9099-C40C66FF867C}">
                  <a14:compatExt spid="_x0000_s19686"/>
                </a:ext>
                <a:ext uri="{FF2B5EF4-FFF2-40B4-BE49-F238E27FC236}">
                  <a16:creationId xmlns:a16="http://schemas.microsoft.com/office/drawing/2014/main" id="{00000000-0008-0000-0400-0000E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166</xdr:row>
          <xdr:rowOff>0</xdr:rowOff>
        </xdr:from>
        <xdr:to>
          <xdr:col>3</xdr:col>
          <xdr:colOff>419100</xdr:colOff>
          <xdr:row>166</xdr:row>
          <xdr:rowOff>213360</xdr:rowOff>
        </xdr:to>
        <xdr:sp macro="" textlink="">
          <xdr:nvSpPr>
            <xdr:cNvPr id="19687" name="Check Box 231" hidden="1">
              <a:extLst>
                <a:ext uri="{63B3BB69-23CF-44E3-9099-C40C66FF867C}">
                  <a14:compatExt spid="_x0000_s19687"/>
                </a:ext>
                <a:ext uri="{FF2B5EF4-FFF2-40B4-BE49-F238E27FC236}">
                  <a16:creationId xmlns:a16="http://schemas.microsoft.com/office/drawing/2014/main" id="{00000000-0008-0000-0400-0000E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166</xdr:row>
          <xdr:rowOff>0</xdr:rowOff>
        </xdr:from>
        <xdr:to>
          <xdr:col>3</xdr:col>
          <xdr:colOff>419100</xdr:colOff>
          <xdr:row>166</xdr:row>
          <xdr:rowOff>213360</xdr:rowOff>
        </xdr:to>
        <xdr:sp macro="" textlink="">
          <xdr:nvSpPr>
            <xdr:cNvPr id="19688" name="Check Box 232" hidden="1">
              <a:extLst>
                <a:ext uri="{63B3BB69-23CF-44E3-9099-C40C66FF867C}">
                  <a14:compatExt spid="_x0000_s19688"/>
                </a:ext>
                <a:ext uri="{FF2B5EF4-FFF2-40B4-BE49-F238E27FC236}">
                  <a16:creationId xmlns:a16="http://schemas.microsoft.com/office/drawing/2014/main" id="{00000000-0008-0000-0400-0000E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167</xdr:row>
          <xdr:rowOff>0</xdr:rowOff>
        </xdr:from>
        <xdr:to>
          <xdr:col>3</xdr:col>
          <xdr:colOff>419100</xdr:colOff>
          <xdr:row>167</xdr:row>
          <xdr:rowOff>213360</xdr:rowOff>
        </xdr:to>
        <xdr:sp macro="" textlink="">
          <xdr:nvSpPr>
            <xdr:cNvPr id="19689" name="Check Box 233" hidden="1">
              <a:extLst>
                <a:ext uri="{63B3BB69-23CF-44E3-9099-C40C66FF867C}">
                  <a14:compatExt spid="_x0000_s19689"/>
                </a:ext>
                <a:ext uri="{FF2B5EF4-FFF2-40B4-BE49-F238E27FC236}">
                  <a16:creationId xmlns:a16="http://schemas.microsoft.com/office/drawing/2014/main" id="{00000000-0008-0000-0400-0000E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167</xdr:row>
          <xdr:rowOff>0</xdr:rowOff>
        </xdr:from>
        <xdr:to>
          <xdr:col>3</xdr:col>
          <xdr:colOff>419100</xdr:colOff>
          <xdr:row>167</xdr:row>
          <xdr:rowOff>213360</xdr:rowOff>
        </xdr:to>
        <xdr:sp macro="" textlink="">
          <xdr:nvSpPr>
            <xdr:cNvPr id="19690" name="Check Box 234" hidden="1">
              <a:extLst>
                <a:ext uri="{63B3BB69-23CF-44E3-9099-C40C66FF867C}">
                  <a14:compatExt spid="_x0000_s19690"/>
                </a:ext>
                <a:ext uri="{FF2B5EF4-FFF2-40B4-BE49-F238E27FC236}">
                  <a16:creationId xmlns:a16="http://schemas.microsoft.com/office/drawing/2014/main" id="{00000000-0008-0000-0400-0000E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168</xdr:row>
          <xdr:rowOff>0</xdr:rowOff>
        </xdr:from>
        <xdr:to>
          <xdr:col>3</xdr:col>
          <xdr:colOff>419100</xdr:colOff>
          <xdr:row>168</xdr:row>
          <xdr:rowOff>213360</xdr:rowOff>
        </xdr:to>
        <xdr:sp macro="" textlink="">
          <xdr:nvSpPr>
            <xdr:cNvPr id="19691" name="Check Box 235" hidden="1">
              <a:extLst>
                <a:ext uri="{63B3BB69-23CF-44E3-9099-C40C66FF867C}">
                  <a14:compatExt spid="_x0000_s19691"/>
                </a:ext>
                <a:ext uri="{FF2B5EF4-FFF2-40B4-BE49-F238E27FC236}">
                  <a16:creationId xmlns:a16="http://schemas.microsoft.com/office/drawing/2014/main" id="{00000000-0008-0000-0400-0000E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168</xdr:row>
          <xdr:rowOff>0</xdr:rowOff>
        </xdr:from>
        <xdr:to>
          <xdr:col>3</xdr:col>
          <xdr:colOff>419100</xdr:colOff>
          <xdr:row>168</xdr:row>
          <xdr:rowOff>213360</xdr:rowOff>
        </xdr:to>
        <xdr:sp macro="" textlink="">
          <xdr:nvSpPr>
            <xdr:cNvPr id="19692" name="Check Box 236" hidden="1">
              <a:extLst>
                <a:ext uri="{63B3BB69-23CF-44E3-9099-C40C66FF867C}">
                  <a14:compatExt spid="_x0000_s19692"/>
                </a:ext>
                <a:ext uri="{FF2B5EF4-FFF2-40B4-BE49-F238E27FC236}">
                  <a16:creationId xmlns:a16="http://schemas.microsoft.com/office/drawing/2014/main" id="{00000000-0008-0000-0400-0000E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169</xdr:row>
          <xdr:rowOff>0</xdr:rowOff>
        </xdr:from>
        <xdr:to>
          <xdr:col>3</xdr:col>
          <xdr:colOff>419100</xdr:colOff>
          <xdr:row>169</xdr:row>
          <xdr:rowOff>213360</xdr:rowOff>
        </xdr:to>
        <xdr:sp macro="" textlink="">
          <xdr:nvSpPr>
            <xdr:cNvPr id="19693" name="Check Box 237" hidden="1">
              <a:extLst>
                <a:ext uri="{63B3BB69-23CF-44E3-9099-C40C66FF867C}">
                  <a14:compatExt spid="_x0000_s19693"/>
                </a:ext>
                <a:ext uri="{FF2B5EF4-FFF2-40B4-BE49-F238E27FC236}">
                  <a16:creationId xmlns:a16="http://schemas.microsoft.com/office/drawing/2014/main" id="{00000000-0008-0000-0400-0000E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169</xdr:row>
          <xdr:rowOff>0</xdr:rowOff>
        </xdr:from>
        <xdr:to>
          <xdr:col>3</xdr:col>
          <xdr:colOff>419100</xdr:colOff>
          <xdr:row>169</xdr:row>
          <xdr:rowOff>213360</xdr:rowOff>
        </xdr:to>
        <xdr:sp macro="" textlink="">
          <xdr:nvSpPr>
            <xdr:cNvPr id="19694" name="Check Box 238" hidden="1">
              <a:extLst>
                <a:ext uri="{63B3BB69-23CF-44E3-9099-C40C66FF867C}">
                  <a14:compatExt spid="_x0000_s19694"/>
                </a:ext>
                <a:ext uri="{FF2B5EF4-FFF2-40B4-BE49-F238E27FC236}">
                  <a16:creationId xmlns:a16="http://schemas.microsoft.com/office/drawing/2014/main" id="{00000000-0008-0000-0400-0000E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170</xdr:row>
          <xdr:rowOff>0</xdr:rowOff>
        </xdr:from>
        <xdr:to>
          <xdr:col>3</xdr:col>
          <xdr:colOff>419100</xdr:colOff>
          <xdr:row>170</xdr:row>
          <xdr:rowOff>213360</xdr:rowOff>
        </xdr:to>
        <xdr:sp macro="" textlink="">
          <xdr:nvSpPr>
            <xdr:cNvPr id="19695" name="Check Box 239" hidden="1">
              <a:extLst>
                <a:ext uri="{63B3BB69-23CF-44E3-9099-C40C66FF867C}">
                  <a14:compatExt spid="_x0000_s19695"/>
                </a:ext>
                <a:ext uri="{FF2B5EF4-FFF2-40B4-BE49-F238E27FC236}">
                  <a16:creationId xmlns:a16="http://schemas.microsoft.com/office/drawing/2014/main" id="{00000000-0008-0000-0400-0000E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170</xdr:row>
          <xdr:rowOff>0</xdr:rowOff>
        </xdr:from>
        <xdr:to>
          <xdr:col>3</xdr:col>
          <xdr:colOff>419100</xdr:colOff>
          <xdr:row>170</xdr:row>
          <xdr:rowOff>213360</xdr:rowOff>
        </xdr:to>
        <xdr:sp macro="" textlink="">
          <xdr:nvSpPr>
            <xdr:cNvPr id="19696" name="Check Box 240" hidden="1">
              <a:extLst>
                <a:ext uri="{63B3BB69-23CF-44E3-9099-C40C66FF867C}">
                  <a14:compatExt spid="_x0000_s19696"/>
                </a:ext>
                <a:ext uri="{FF2B5EF4-FFF2-40B4-BE49-F238E27FC236}">
                  <a16:creationId xmlns:a16="http://schemas.microsoft.com/office/drawing/2014/main" id="{00000000-0008-0000-0400-0000F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170</xdr:row>
          <xdr:rowOff>388620</xdr:rowOff>
        </xdr:from>
        <xdr:to>
          <xdr:col>3</xdr:col>
          <xdr:colOff>411480</xdr:colOff>
          <xdr:row>171</xdr:row>
          <xdr:rowOff>198120</xdr:rowOff>
        </xdr:to>
        <xdr:sp macro="" textlink="">
          <xdr:nvSpPr>
            <xdr:cNvPr id="19697" name="Check Box 241" hidden="1">
              <a:extLst>
                <a:ext uri="{63B3BB69-23CF-44E3-9099-C40C66FF867C}">
                  <a14:compatExt spid="_x0000_s19697"/>
                </a:ext>
                <a:ext uri="{FF2B5EF4-FFF2-40B4-BE49-F238E27FC236}">
                  <a16:creationId xmlns:a16="http://schemas.microsoft.com/office/drawing/2014/main" id="{00000000-0008-0000-0400-0000F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172</xdr:row>
          <xdr:rowOff>0</xdr:rowOff>
        </xdr:from>
        <xdr:to>
          <xdr:col>3</xdr:col>
          <xdr:colOff>419100</xdr:colOff>
          <xdr:row>172</xdr:row>
          <xdr:rowOff>213360</xdr:rowOff>
        </xdr:to>
        <xdr:sp macro="" textlink="">
          <xdr:nvSpPr>
            <xdr:cNvPr id="19698" name="Check Box 242" hidden="1">
              <a:extLst>
                <a:ext uri="{63B3BB69-23CF-44E3-9099-C40C66FF867C}">
                  <a14:compatExt spid="_x0000_s19698"/>
                </a:ext>
                <a:ext uri="{FF2B5EF4-FFF2-40B4-BE49-F238E27FC236}">
                  <a16:creationId xmlns:a16="http://schemas.microsoft.com/office/drawing/2014/main" id="{00000000-0008-0000-0400-0000F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172</xdr:row>
          <xdr:rowOff>0</xdr:rowOff>
        </xdr:from>
        <xdr:to>
          <xdr:col>3</xdr:col>
          <xdr:colOff>419100</xdr:colOff>
          <xdr:row>172</xdr:row>
          <xdr:rowOff>213360</xdr:rowOff>
        </xdr:to>
        <xdr:sp macro="" textlink="">
          <xdr:nvSpPr>
            <xdr:cNvPr id="19699" name="Check Box 243" hidden="1">
              <a:extLst>
                <a:ext uri="{63B3BB69-23CF-44E3-9099-C40C66FF867C}">
                  <a14:compatExt spid="_x0000_s19699"/>
                </a:ext>
                <a:ext uri="{FF2B5EF4-FFF2-40B4-BE49-F238E27FC236}">
                  <a16:creationId xmlns:a16="http://schemas.microsoft.com/office/drawing/2014/main" id="{00000000-0008-0000-0400-0000F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173</xdr:row>
          <xdr:rowOff>0</xdr:rowOff>
        </xdr:from>
        <xdr:to>
          <xdr:col>3</xdr:col>
          <xdr:colOff>419100</xdr:colOff>
          <xdr:row>173</xdr:row>
          <xdr:rowOff>213360</xdr:rowOff>
        </xdr:to>
        <xdr:sp macro="" textlink="">
          <xdr:nvSpPr>
            <xdr:cNvPr id="19700" name="Check Box 244" hidden="1">
              <a:extLst>
                <a:ext uri="{63B3BB69-23CF-44E3-9099-C40C66FF867C}">
                  <a14:compatExt spid="_x0000_s19700"/>
                </a:ext>
                <a:ext uri="{FF2B5EF4-FFF2-40B4-BE49-F238E27FC236}">
                  <a16:creationId xmlns:a16="http://schemas.microsoft.com/office/drawing/2014/main" id="{00000000-0008-0000-0400-0000F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173</xdr:row>
          <xdr:rowOff>0</xdr:rowOff>
        </xdr:from>
        <xdr:to>
          <xdr:col>3</xdr:col>
          <xdr:colOff>419100</xdr:colOff>
          <xdr:row>173</xdr:row>
          <xdr:rowOff>213360</xdr:rowOff>
        </xdr:to>
        <xdr:sp macro="" textlink="">
          <xdr:nvSpPr>
            <xdr:cNvPr id="19701" name="Check Box 245" hidden="1">
              <a:extLst>
                <a:ext uri="{63B3BB69-23CF-44E3-9099-C40C66FF867C}">
                  <a14:compatExt spid="_x0000_s19701"/>
                </a:ext>
                <a:ext uri="{FF2B5EF4-FFF2-40B4-BE49-F238E27FC236}">
                  <a16:creationId xmlns:a16="http://schemas.microsoft.com/office/drawing/2014/main" id="{00000000-0008-0000-0400-0000F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174</xdr:row>
          <xdr:rowOff>0</xdr:rowOff>
        </xdr:from>
        <xdr:to>
          <xdr:col>3</xdr:col>
          <xdr:colOff>419100</xdr:colOff>
          <xdr:row>174</xdr:row>
          <xdr:rowOff>213360</xdr:rowOff>
        </xdr:to>
        <xdr:sp macro="" textlink="">
          <xdr:nvSpPr>
            <xdr:cNvPr id="19702" name="Check Box 246" hidden="1">
              <a:extLst>
                <a:ext uri="{63B3BB69-23CF-44E3-9099-C40C66FF867C}">
                  <a14:compatExt spid="_x0000_s19702"/>
                </a:ext>
                <a:ext uri="{FF2B5EF4-FFF2-40B4-BE49-F238E27FC236}">
                  <a16:creationId xmlns:a16="http://schemas.microsoft.com/office/drawing/2014/main" id="{00000000-0008-0000-0400-0000F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174</xdr:row>
          <xdr:rowOff>0</xdr:rowOff>
        </xdr:from>
        <xdr:to>
          <xdr:col>3</xdr:col>
          <xdr:colOff>419100</xdr:colOff>
          <xdr:row>174</xdr:row>
          <xdr:rowOff>213360</xdr:rowOff>
        </xdr:to>
        <xdr:sp macro="" textlink="">
          <xdr:nvSpPr>
            <xdr:cNvPr id="19703" name="Check Box 247" hidden="1">
              <a:extLst>
                <a:ext uri="{63B3BB69-23CF-44E3-9099-C40C66FF867C}">
                  <a14:compatExt spid="_x0000_s19703"/>
                </a:ext>
                <a:ext uri="{FF2B5EF4-FFF2-40B4-BE49-F238E27FC236}">
                  <a16:creationId xmlns:a16="http://schemas.microsoft.com/office/drawing/2014/main" id="{00000000-0008-0000-0400-0000F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175</xdr:row>
          <xdr:rowOff>0</xdr:rowOff>
        </xdr:from>
        <xdr:to>
          <xdr:col>3</xdr:col>
          <xdr:colOff>419100</xdr:colOff>
          <xdr:row>175</xdr:row>
          <xdr:rowOff>213360</xdr:rowOff>
        </xdr:to>
        <xdr:sp macro="" textlink="">
          <xdr:nvSpPr>
            <xdr:cNvPr id="19704" name="Check Box 248" hidden="1">
              <a:extLst>
                <a:ext uri="{63B3BB69-23CF-44E3-9099-C40C66FF867C}">
                  <a14:compatExt spid="_x0000_s19704"/>
                </a:ext>
                <a:ext uri="{FF2B5EF4-FFF2-40B4-BE49-F238E27FC236}">
                  <a16:creationId xmlns:a16="http://schemas.microsoft.com/office/drawing/2014/main" id="{00000000-0008-0000-0400-0000F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175</xdr:row>
          <xdr:rowOff>0</xdr:rowOff>
        </xdr:from>
        <xdr:to>
          <xdr:col>3</xdr:col>
          <xdr:colOff>419100</xdr:colOff>
          <xdr:row>175</xdr:row>
          <xdr:rowOff>213360</xdr:rowOff>
        </xdr:to>
        <xdr:sp macro="" textlink="">
          <xdr:nvSpPr>
            <xdr:cNvPr id="19705" name="Check Box 249" hidden="1">
              <a:extLst>
                <a:ext uri="{63B3BB69-23CF-44E3-9099-C40C66FF867C}">
                  <a14:compatExt spid="_x0000_s19705"/>
                </a:ext>
                <a:ext uri="{FF2B5EF4-FFF2-40B4-BE49-F238E27FC236}">
                  <a16:creationId xmlns:a16="http://schemas.microsoft.com/office/drawing/2014/main" id="{00000000-0008-0000-0400-0000F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176</xdr:row>
          <xdr:rowOff>0</xdr:rowOff>
        </xdr:from>
        <xdr:to>
          <xdr:col>3</xdr:col>
          <xdr:colOff>419100</xdr:colOff>
          <xdr:row>176</xdr:row>
          <xdr:rowOff>213360</xdr:rowOff>
        </xdr:to>
        <xdr:sp macro="" textlink="">
          <xdr:nvSpPr>
            <xdr:cNvPr id="19706" name="Check Box 250" hidden="1">
              <a:extLst>
                <a:ext uri="{63B3BB69-23CF-44E3-9099-C40C66FF867C}">
                  <a14:compatExt spid="_x0000_s19706"/>
                </a:ext>
                <a:ext uri="{FF2B5EF4-FFF2-40B4-BE49-F238E27FC236}">
                  <a16:creationId xmlns:a16="http://schemas.microsoft.com/office/drawing/2014/main" id="{00000000-0008-0000-0400-0000F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176</xdr:row>
          <xdr:rowOff>0</xdr:rowOff>
        </xdr:from>
        <xdr:to>
          <xdr:col>3</xdr:col>
          <xdr:colOff>419100</xdr:colOff>
          <xdr:row>176</xdr:row>
          <xdr:rowOff>213360</xdr:rowOff>
        </xdr:to>
        <xdr:sp macro="" textlink="">
          <xdr:nvSpPr>
            <xdr:cNvPr id="19707" name="Check Box 251" hidden="1">
              <a:extLst>
                <a:ext uri="{63B3BB69-23CF-44E3-9099-C40C66FF867C}">
                  <a14:compatExt spid="_x0000_s19707"/>
                </a:ext>
                <a:ext uri="{FF2B5EF4-FFF2-40B4-BE49-F238E27FC236}">
                  <a16:creationId xmlns:a16="http://schemas.microsoft.com/office/drawing/2014/main" id="{00000000-0008-0000-0400-0000F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177</xdr:row>
          <xdr:rowOff>0</xdr:rowOff>
        </xdr:from>
        <xdr:to>
          <xdr:col>3</xdr:col>
          <xdr:colOff>419100</xdr:colOff>
          <xdr:row>177</xdr:row>
          <xdr:rowOff>213360</xdr:rowOff>
        </xdr:to>
        <xdr:sp macro="" textlink="">
          <xdr:nvSpPr>
            <xdr:cNvPr id="19708" name="Check Box 252" hidden="1">
              <a:extLst>
                <a:ext uri="{63B3BB69-23CF-44E3-9099-C40C66FF867C}">
                  <a14:compatExt spid="_x0000_s19708"/>
                </a:ext>
                <a:ext uri="{FF2B5EF4-FFF2-40B4-BE49-F238E27FC236}">
                  <a16:creationId xmlns:a16="http://schemas.microsoft.com/office/drawing/2014/main" id="{00000000-0008-0000-0400-0000F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177</xdr:row>
          <xdr:rowOff>0</xdr:rowOff>
        </xdr:from>
        <xdr:to>
          <xdr:col>3</xdr:col>
          <xdr:colOff>419100</xdr:colOff>
          <xdr:row>177</xdr:row>
          <xdr:rowOff>213360</xdr:rowOff>
        </xdr:to>
        <xdr:sp macro="" textlink="">
          <xdr:nvSpPr>
            <xdr:cNvPr id="19709" name="Check Box 253" hidden="1">
              <a:extLst>
                <a:ext uri="{63B3BB69-23CF-44E3-9099-C40C66FF867C}">
                  <a14:compatExt spid="_x0000_s19709"/>
                </a:ext>
                <a:ext uri="{FF2B5EF4-FFF2-40B4-BE49-F238E27FC236}">
                  <a16:creationId xmlns:a16="http://schemas.microsoft.com/office/drawing/2014/main" id="{00000000-0008-0000-0400-0000F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178</xdr:row>
          <xdr:rowOff>0</xdr:rowOff>
        </xdr:from>
        <xdr:to>
          <xdr:col>3</xdr:col>
          <xdr:colOff>419100</xdr:colOff>
          <xdr:row>178</xdr:row>
          <xdr:rowOff>213360</xdr:rowOff>
        </xdr:to>
        <xdr:sp macro="" textlink="">
          <xdr:nvSpPr>
            <xdr:cNvPr id="19710" name="Check Box 254" hidden="1">
              <a:extLst>
                <a:ext uri="{63B3BB69-23CF-44E3-9099-C40C66FF867C}">
                  <a14:compatExt spid="_x0000_s19710"/>
                </a:ext>
                <a:ext uri="{FF2B5EF4-FFF2-40B4-BE49-F238E27FC236}">
                  <a16:creationId xmlns:a16="http://schemas.microsoft.com/office/drawing/2014/main" id="{00000000-0008-0000-0400-0000F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178</xdr:row>
          <xdr:rowOff>0</xdr:rowOff>
        </xdr:from>
        <xdr:to>
          <xdr:col>3</xdr:col>
          <xdr:colOff>419100</xdr:colOff>
          <xdr:row>178</xdr:row>
          <xdr:rowOff>213360</xdr:rowOff>
        </xdr:to>
        <xdr:sp macro="" textlink="">
          <xdr:nvSpPr>
            <xdr:cNvPr id="19711" name="Check Box 255" hidden="1">
              <a:extLst>
                <a:ext uri="{63B3BB69-23CF-44E3-9099-C40C66FF867C}">
                  <a14:compatExt spid="_x0000_s19711"/>
                </a:ext>
                <a:ext uri="{FF2B5EF4-FFF2-40B4-BE49-F238E27FC236}">
                  <a16:creationId xmlns:a16="http://schemas.microsoft.com/office/drawing/2014/main" id="{00000000-0008-0000-0400-0000F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179</xdr:row>
          <xdr:rowOff>0</xdr:rowOff>
        </xdr:from>
        <xdr:to>
          <xdr:col>3</xdr:col>
          <xdr:colOff>419100</xdr:colOff>
          <xdr:row>179</xdr:row>
          <xdr:rowOff>213360</xdr:rowOff>
        </xdr:to>
        <xdr:sp macro="" textlink="">
          <xdr:nvSpPr>
            <xdr:cNvPr id="19712" name="Check Box 256" hidden="1">
              <a:extLst>
                <a:ext uri="{63B3BB69-23CF-44E3-9099-C40C66FF867C}">
                  <a14:compatExt spid="_x0000_s19712"/>
                </a:ext>
                <a:ext uri="{FF2B5EF4-FFF2-40B4-BE49-F238E27FC236}">
                  <a16:creationId xmlns:a16="http://schemas.microsoft.com/office/drawing/2014/main" id="{00000000-0008-0000-0400-00000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179</xdr:row>
          <xdr:rowOff>0</xdr:rowOff>
        </xdr:from>
        <xdr:to>
          <xdr:col>3</xdr:col>
          <xdr:colOff>419100</xdr:colOff>
          <xdr:row>179</xdr:row>
          <xdr:rowOff>213360</xdr:rowOff>
        </xdr:to>
        <xdr:sp macro="" textlink="">
          <xdr:nvSpPr>
            <xdr:cNvPr id="19713" name="Check Box 257" hidden="1">
              <a:extLst>
                <a:ext uri="{63B3BB69-23CF-44E3-9099-C40C66FF867C}">
                  <a14:compatExt spid="_x0000_s19713"/>
                </a:ext>
                <a:ext uri="{FF2B5EF4-FFF2-40B4-BE49-F238E27FC236}">
                  <a16:creationId xmlns:a16="http://schemas.microsoft.com/office/drawing/2014/main" id="{00000000-0008-0000-0400-00000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180</xdr:row>
          <xdr:rowOff>0</xdr:rowOff>
        </xdr:from>
        <xdr:to>
          <xdr:col>3</xdr:col>
          <xdr:colOff>419100</xdr:colOff>
          <xdr:row>180</xdr:row>
          <xdr:rowOff>213360</xdr:rowOff>
        </xdr:to>
        <xdr:sp macro="" textlink="">
          <xdr:nvSpPr>
            <xdr:cNvPr id="19714" name="Check Box 258" hidden="1">
              <a:extLst>
                <a:ext uri="{63B3BB69-23CF-44E3-9099-C40C66FF867C}">
                  <a14:compatExt spid="_x0000_s19714"/>
                </a:ext>
                <a:ext uri="{FF2B5EF4-FFF2-40B4-BE49-F238E27FC236}">
                  <a16:creationId xmlns:a16="http://schemas.microsoft.com/office/drawing/2014/main" id="{00000000-0008-0000-0400-00000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180</xdr:row>
          <xdr:rowOff>0</xdr:rowOff>
        </xdr:from>
        <xdr:to>
          <xdr:col>3</xdr:col>
          <xdr:colOff>419100</xdr:colOff>
          <xdr:row>180</xdr:row>
          <xdr:rowOff>213360</xdr:rowOff>
        </xdr:to>
        <xdr:sp macro="" textlink="">
          <xdr:nvSpPr>
            <xdr:cNvPr id="19715" name="Check Box 259" hidden="1">
              <a:extLst>
                <a:ext uri="{63B3BB69-23CF-44E3-9099-C40C66FF867C}">
                  <a14:compatExt spid="_x0000_s19715"/>
                </a:ext>
                <a:ext uri="{FF2B5EF4-FFF2-40B4-BE49-F238E27FC236}">
                  <a16:creationId xmlns:a16="http://schemas.microsoft.com/office/drawing/2014/main" id="{00000000-0008-0000-0400-00000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181</xdr:row>
          <xdr:rowOff>0</xdr:rowOff>
        </xdr:from>
        <xdr:to>
          <xdr:col>3</xdr:col>
          <xdr:colOff>419100</xdr:colOff>
          <xdr:row>181</xdr:row>
          <xdr:rowOff>213360</xdr:rowOff>
        </xdr:to>
        <xdr:sp macro="" textlink="">
          <xdr:nvSpPr>
            <xdr:cNvPr id="19716" name="Check Box 260" hidden="1">
              <a:extLst>
                <a:ext uri="{63B3BB69-23CF-44E3-9099-C40C66FF867C}">
                  <a14:compatExt spid="_x0000_s19716"/>
                </a:ext>
                <a:ext uri="{FF2B5EF4-FFF2-40B4-BE49-F238E27FC236}">
                  <a16:creationId xmlns:a16="http://schemas.microsoft.com/office/drawing/2014/main" id="{00000000-0008-0000-0400-00000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181</xdr:row>
          <xdr:rowOff>0</xdr:rowOff>
        </xdr:from>
        <xdr:to>
          <xdr:col>3</xdr:col>
          <xdr:colOff>419100</xdr:colOff>
          <xdr:row>181</xdr:row>
          <xdr:rowOff>213360</xdr:rowOff>
        </xdr:to>
        <xdr:sp macro="" textlink="">
          <xdr:nvSpPr>
            <xdr:cNvPr id="19717" name="Check Box 261" hidden="1">
              <a:extLst>
                <a:ext uri="{63B3BB69-23CF-44E3-9099-C40C66FF867C}">
                  <a14:compatExt spid="_x0000_s19717"/>
                </a:ext>
                <a:ext uri="{FF2B5EF4-FFF2-40B4-BE49-F238E27FC236}">
                  <a16:creationId xmlns:a16="http://schemas.microsoft.com/office/drawing/2014/main" id="{00000000-0008-0000-0400-00000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182</xdr:row>
          <xdr:rowOff>0</xdr:rowOff>
        </xdr:from>
        <xdr:to>
          <xdr:col>3</xdr:col>
          <xdr:colOff>419100</xdr:colOff>
          <xdr:row>182</xdr:row>
          <xdr:rowOff>213360</xdr:rowOff>
        </xdr:to>
        <xdr:sp macro="" textlink="">
          <xdr:nvSpPr>
            <xdr:cNvPr id="19718" name="Check Box 262" hidden="1">
              <a:extLst>
                <a:ext uri="{63B3BB69-23CF-44E3-9099-C40C66FF867C}">
                  <a14:compatExt spid="_x0000_s19718"/>
                </a:ext>
                <a:ext uri="{FF2B5EF4-FFF2-40B4-BE49-F238E27FC236}">
                  <a16:creationId xmlns:a16="http://schemas.microsoft.com/office/drawing/2014/main" id="{00000000-0008-0000-0400-00000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182</xdr:row>
          <xdr:rowOff>0</xdr:rowOff>
        </xdr:from>
        <xdr:to>
          <xdr:col>3</xdr:col>
          <xdr:colOff>419100</xdr:colOff>
          <xdr:row>182</xdr:row>
          <xdr:rowOff>213360</xdr:rowOff>
        </xdr:to>
        <xdr:sp macro="" textlink="">
          <xdr:nvSpPr>
            <xdr:cNvPr id="19719" name="Check Box 263" hidden="1">
              <a:extLst>
                <a:ext uri="{63B3BB69-23CF-44E3-9099-C40C66FF867C}">
                  <a14:compatExt spid="_x0000_s19719"/>
                </a:ext>
                <a:ext uri="{FF2B5EF4-FFF2-40B4-BE49-F238E27FC236}">
                  <a16:creationId xmlns:a16="http://schemas.microsoft.com/office/drawing/2014/main" id="{00000000-0008-0000-0400-00000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183</xdr:row>
          <xdr:rowOff>0</xdr:rowOff>
        </xdr:from>
        <xdr:to>
          <xdr:col>3</xdr:col>
          <xdr:colOff>419100</xdr:colOff>
          <xdr:row>183</xdr:row>
          <xdr:rowOff>213360</xdr:rowOff>
        </xdr:to>
        <xdr:sp macro="" textlink="">
          <xdr:nvSpPr>
            <xdr:cNvPr id="19720" name="Check Box 264" hidden="1">
              <a:extLst>
                <a:ext uri="{63B3BB69-23CF-44E3-9099-C40C66FF867C}">
                  <a14:compatExt spid="_x0000_s19720"/>
                </a:ext>
                <a:ext uri="{FF2B5EF4-FFF2-40B4-BE49-F238E27FC236}">
                  <a16:creationId xmlns:a16="http://schemas.microsoft.com/office/drawing/2014/main" id="{00000000-0008-0000-0400-00000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183</xdr:row>
          <xdr:rowOff>0</xdr:rowOff>
        </xdr:from>
        <xdr:to>
          <xdr:col>3</xdr:col>
          <xdr:colOff>419100</xdr:colOff>
          <xdr:row>183</xdr:row>
          <xdr:rowOff>213360</xdr:rowOff>
        </xdr:to>
        <xdr:sp macro="" textlink="">
          <xdr:nvSpPr>
            <xdr:cNvPr id="19721" name="Check Box 265" hidden="1">
              <a:extLst>
                <a:ext uri="{63B3BB69-23CF-44E3-9099-C40C66FF867C}">
                  <a14:compatExt spid="_x0000_s19721"/>
                </a:ext>
                <a:ext uri="{FF2B5EF4-FFF2-40B4-BE49-F238E27FC236}">
                  <a16:creationId xmlns:a16="http://schemas.microsoft.com/office/drawing/2014/main" id="{00000000-0008-0000-0400-00000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184</xdr:row>
          <xdr:rowOff>0</xdr:rowOff>
        </xdr:from>
        <xdr:to>
          <xdr:col>3</xdr:col>
          <xdr:colOff>419100</xdr:colOff>
          <xdr:row>184</xdr:row>
          <xdr:rowOff>213360</xdr:rowOff>
        </xdr:to>
        <xdr:sp macro="" textlink="">
          <xdr:nvSpPr>
            <xdr:cNvPr id="19722" name="Check Box 266" hidden="1">
              <a:extLst>
                <a:ext uri="{63B3BB69-23CF-44E3-9099-C40C66FF867C}">
                  <a14:compatExt spid="_x0000_s19722"/>
                </a:ext>
                <a:ext uri="{FF2B5EF4-FFF2-40B4-BE49-F238E27FC236}">
                  <a16:creationId xmlns:a16="http://schemas.microsoft.com/office/drawing/2014/main" id="{00000000-0008-0000-0400-00000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184</xdr:row>
          <xdr:rowOff>0</xdr:rowOff>
        </xdr:from>
        <xdr:to>
          <xdr:col>3</xdr:col>
          <xdr:colOff>419100</xdr:colOff>
          <xdr:row>184</xdr:row>
          <xdr:rowOff>213360</xdr:rowOff>
        </xdr:to>
        <xdr:sp macro="" textlink="">
          <xdr:nvSpPr>
            <xdr:cNvPr id="19723" name="Check Box 267" hidden="1">
              <a:extLst>
                <a:ext uri="{63B3BB69-23CF-44E3-9099-C40C66FF867C}">
                  <a14:compatExt spid="_x0000_s19723"/>
                </a:ext>
                <a:ext uri="{FF2B5EF4-FFF2-40B4-BE49-F238E27FC236}">
                  <a16:creationId xmlns:a16="http://schemas.microsoft.com/office/drawing/2014/main" id="{00000000-0008-0000-0400-00000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185</xdr:row>
          <xdr:rowOff>0</xdr:rowOff>
        </xdr:from>
        <xdr:to>
          <xdr:col>3</xdr:col>
          <xdr:colOff>419100</xdr:colOff>
          <xdr:row>185</xdr:row>
          <xdr:rowOff>213360</xdr:rowOff>
        </xdr:to>
        <xdr:sp macro="" textlink="">
          <xdr:nvSpPr>
            <xdr:cNvPr id="19724" name="Check Box 268" hidden="1">
              <a:extLst>
                <a:ext uri="{63B3BB69-23CF-44E3-9099-C40C66FF867C}">
                  <a14:compatExt spid="_x0000_s19724"/>
                </a:ext>
                <a:ext uri="{FF2B5EF4-FFF2-40B4-BE49-F238E27FC236}">
                  <a16:creationId xmlns:a16="http://schemas.microsoft.com/office/drawing/2014/main" id="{00000000-0008-0000-0400-00000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185</xdr:row>
          <xdr:rowOff>0</xdr:rowOff>
        </xdr:from>
        <xdr:to>
          <xdr:col>3</xdr:col>
          <xdr:colOff>419100</xdr:colOff>
          <xdr:row>185</xdr:row>
          <xdr:rowOff>213360</xdr:rowOff>
        </xdr:to>
        <xdr:sp macro="" textlink="">
          <xdr:nvSpPr>
            <xdr:cNvPr id="19725" name="Check Box 269" hidden="1">
              <a:extLst>
                <a:ext uri="{63B3BB69-23CF-44E3-9099-C40C66FF867C}">
                  <a14:compatExt spid="_x0000_s19725"/>
                </a:ext>
                <a:ext uri="{FF2B5EF4-FFF2-40B4-BE49-F238E27FC236}">
                  <a16:creationId xmlns:a16="http://schemas.microsoft.com/office/drawing/2014/main" id="{00000000-0008-0000-0400-00000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186</xdr:row>
          <xdr:rowOff>0</xdr:rowOff>
        </xdr:from>
        <xdr:to>
          <xdr:col>3</xdr:col>
          <xdr:colOff>419100</xdr:colOff>
          <xdr:row>186</xdr:row>
          <xdr:rowOff>213360</xdr:rowOff>
        </xdr:to>
        <xdr:sp macro="" textlink="">
          <xdr:nvSpPr>
            <xdr:cNvPr id="19726" name="Check Box 270" hidden="1">
              <a:extLst>
                <a:ext uri="{63B3BB69-23CF-44E3-9099-C40C66FF867C}">
                  <a14:compatExt spid="_x0000_s19726"/>
                </a:ext>
                <a:ext uri="{FF2B5EF4-FFF2-40B4-BE49-F238E27FC236}">
                  <a16:creationId xmlns:a16="http://schemas.microsoft.com/office/drawing/2014/main" id="{00000000-0008-0000-0400-00000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186</xdr:row>
          <xdr:rowOff>0</xdr:rowOff>
        </xdr:from>
        <xdr:to>
          <xdr:col>3</xdr:col>
          <xdr:colOff>419100</xdr:colOff>
          <xdr:row>186</xdr:row>
          <xdr:rowOff>213360</xdr:rowOff>
        </xdr:to>
        <xdr:sp macro="" textlink="">
          <xdr:nvSpPr>
            <xdr:cNvPr id="19727" name="Check Box 271" hidden="1">
              <a:extLst>
                <a:ext uri="{63B3BB69-23CF-44E3-9099-C40C66FF867C}">
                  <a14:compatExt spid="_x0000_s19727"/>
                </a:ext>
                <a:ext uri="{FF2B5EF4-FFF2-40B4-BE49-F238E27FC236}">
                  <a16:creationId xmlns:a16="http://schemas.microsoft.com/office/drawing/2014/main" id="{00000000-0008-0000-0400-00000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187</xdr:row>
          <xdr:rowOff>0</xdr:rowOff>
        </xdr:from>
        <xdr:to>
          <xdr:col>3</xdr:col>
          <xdr:colOff>419100</xdr:colOff>
          <xdr:row>187</xdr:row>
          <xdr:rowOff>213360</xdr:rowOff>
        </xdr:to>
        <xdr:sp macro="" textlink="">
          <xdr:nvSpPr>
            <xdr:cNvPr id="19728" name="Check Box 272" hidden="1">
              <a:extLst>
                <a:ext uri="{63B3BB69-23CF-44E3-9099-C40C66FF867C}">
                  <a14:compatExt spid="_x0000_s19728"/>
                </a:ext>
                <a:ext uri="{FF2B5EF4-FFF2-40B4-BE49-F238E27FC236}">
                  <a16:creationId xmlns:a16="http://schemas.microsoft.com/office/drawing/2014/main" id="{00000000-0008-0000-0400-00001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188</xdr:row>
          <xdr:rowOff>0</xdr:rowOff>
        </xdr:from>
        <xdr:to>
          <xdr:col>3</xdr:col>
          <xdr:colOff>411480</xdr:colOff>
          <xdr:row>188</xdr:row>
          <xdr:rowOff>213360</xdr:rowOff>
        </xdr:to>
        <xdr:sp macro="" textlink="">
          <xdr:nvSpPr>
            <xdr:cNvPr id="19729" name="Check Box 273" hidden="1">
              <a:extLst>
                <a:ext uri="{63B3BB69-23CF-44E3-9099-C40C66FF867C}">
                  <a14:compatExt spid="_x0000_s19729"/>
                </a:ext>
                <a:ext uri="{FF2B5EF4-FFF2-40B4-BE49-F238E27FC236}">
                  <a16:creationId xmlns:a16="http://schemas.microsoft.com/office/drawing/2014/main" id="{00000000-0008-0000-0400-00001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189</xdr:row>
          <xdr:rowOff>0</xdr:rowOff>
        </xdr:from>
        <xdr:to>
          <xdr:col>3</xdr:col>
          <xdr:colOff>419100</xdr:colOff>
          <xdr:row>189</xdr:row>
          <xdr:rowOff>213360</xdr:rowOff>
        </xdr:to>
        <xdr:sp macro="" textlink="">
          <xdr:nvSpPr>
            <xdr:cNvPr id="19730" name="Check Box 274" hidden="1">
              <a:extLst>
                <a:ext uri="{63B3BB69-23CF-44E3-9099-C40C66FF867C}">
                  <a14:compatExt spid="_x0000_s19730"/>
                </a:ext>
                <a:ext uri="{FF2B5EF4-FFF2-40B4-BE49-F238E27FC236}">
                  <a16:creationId xmlns:a16="http://schemas.microsoft.com/office/drawing/2014/main" id="{00000000-0008-0000-0400-00001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189</xdr:row>
          <xdr:rowOff>0</xdr:rowOff>
        </xdr:from>
        <xdr:to>
          <xdr:col>3</xdr:col>
          <xdr:colOff>419100</xdr:colOff>
          <xdr:row>189</xdr:row>
          <xdr:rowOff>213360</xdr:rowOff>
        </xdr:to>
        <xdr:sp macro="" textlink="">
          <xdr:nvSpPr>
            <xdr:cNvPr id="19731" name="Check Box 275" hidden="1">
              <a:extLst>
                <a:ext uri="{63B3BB69-23CF-44E3-9099-C40C66FF867C}">
                  <a14:compatExt spid="_x0000_s19731"/>
                </a:ext>
                <a:ext uri="{FF2B5EF4-FFF2-40B4-BE49-F238E27FC236}">
                  <a16:creationId xmlns:a16="http://schemas.microsoft.com/office/drawing/2014/main" id="{00000000-0008-0000-0400-00001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190</xdr:row>
          <xdr:rowOff>0</xdr:rowOff>
        </xdr:from>
        <xdr:to>
          <xdr:col>3</xdr:col>
          <xdr:colOff>419100</xdr:colOff>
          <xdr:row>190</xdr:row>
          <xdr:rowOff>213360</xdr:rowOff>
        </xdr:to>
        <xdr:sp macro="" textlink="">
          <xdr:nvSpPr>
            <xdr:cNvPr id="19732" name="Check Box 276" hidden="1">
              <a:extLst>
                <a:ext uri="{63B3BB69-23CF-44E3-9099-C40C66FF867C}">
                  <a14:compatExt spid="_x0000_s19732"/>
                </a:ext>
                <a:ext uri="{FF2B5EF4-FFF2-40B4-BE49-F238E27FC236}">
                  <a16:creationId xmlns:a16="http://schemas.microsoft.com/office/drawing/2014/main" id="{00000000-0008-0000-0400-00001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190</xdr:row>
          <xdr:rowOff>0</xdr:rowOff>
        </xdr:from>
        <xdr:to>
          <xdr:col>3</xdr:col>
          <xdr:colOff>419100</xdr:colOff>
          <xdr:row>190</xdr:row>
          <xdr:rowOff>213360</xdr:rowOff>
        </xdr:to>
        <xdr:sp macro="" textlink="">
          <xdr:nvSpPr>
            <xdr:cNvPr id="19733" name="Check Box 277" hidden="1">
              <a:extLst>
                <a:ext uri="{63B3BB69-23CF-44E3-9099-C40C66FF867C}">
                  <a14:compatExt spid="_x0000_s19733"/>
                </a:ext>
                <a:ext uri="{FF2B5EF4-FFF2-40B4-BE49-F238E27FC236}">
                  <a16:creationId xmlns:a16="http://schemas.microsoft.com/office/drawing/2014/main" id="{00000000-0008-0000-0400-00001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191</xdr:row>
          <xdr:rowOff>0</xdr:rowOff>
        </xdr:from>
        <xdr:to>
          <xdr:col>3</xdr:col>
          <xdr:colOff>419100</xdr:colOff>
          <xdr:row>191</xdr:row>
          <xdr:rowOff>213360</xdr:rowOff>
        </xdr:to>
        <xdr:sp macro="" textlink="">
          <xdr:nvSpPr>
            <xdr:cNvPr id="19734" name="Check Box 278" hidden="1">
              <a:extLst>
                <a:ext uri="{63B3BB69-23CF-44E3-9099-C40C66FF867C}">
                  <a14:compatExt spid="_x0000_s19734"/>
                </a:ext>
                <a:ext uri="{FF2B5EF4-FFF2-40B4-BE49-F238E27FC236}">
                  <a16:creationId xmlns:a16="http://schemas.microsoft.com/office/drawing/2014/main" id="{00000000-0008-0000-0400-00001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191</xdr:row>
          <xdr:rowOff>0</xdr:rowOff>
        </xdr:from>
        <xdr:to>
          <xdr:col>3</xdr:col>
          <xdr:colOff>419100</xdr:colOff>
          <xdr:row>191</xdr:row>
          <xdr:rowOff>213360</xdr:rowOff>
        </xdr:to>
        <xdr:sp macro="" textlink="">
          <xdr:nvSpPr>
            <xdr:cNvPr id="19735" name="Check Box 279" hidden="1">
              <a:extLst>
                <a:ext uri="{63B3BB69-23CF-44E3-9099-C40C66FF867C}">
                  <a14:compatExt spid="_x0000_s19735"/>
                </a:ext>
                <a:ext uri="{FF2B5EF4-FFF2-40B4-BE49-F238E27FC236}">
                  <a16:creationId xmlns:a16="http://schemas.microsoft.com/office/drawing/2014/main" id="{00000000-0008-0000-0400-00001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192</xdr:row>
          <xdr:rowOff>0</xdr:rowOff>
        </xdr:from>
        <xdr:to>
          <xdr:col>3</xdr:col>
          <xdr:colOff>419100</xdr:colOff>
          <xdr:row>192</xdr:row>
          <xdr:rowOff>213360</xdr:rowOff>
        </xdr:to>
        <xdr:sp macro="" textlink="">
          <xdr:nvSpPr>
            <xdr:cNvPr id="19736" name="Check Box 280" hidden="1">
              <a:extLst>
                <a:ext uri="{63B3BB69-23CF-44E3-9099-C40C66FF867C}">
                  <a14:compatExt spid="_x0000_s19736"/>
                </a:ext>
                <a:ext uri="{FF2B5EF4-FFF2-40B4-BE49-F238E27FC236}">
                  <a16:creationId xmlns:a16="http://schemas.microsoft.com/office/drawing/2014/main" id="{00000000-0008-0000-0400-00001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192</xdr:row>
          <xdr:rowOff>0</xdr:rowOff>
        </xdr:from>
        <xdr:to>
          <xdr:col>3</xdr:col>
          <xdr:colOff>419100</xdr:colOff>
          <xdr:row>192</xdr:row>
          <xdr:rowOff>213360</xdr:rowOff>
        </xdr:to>
        <xdr:sp macro="" textlink="">
          <xdr:nvSpPr>
            <xdr:cNvPr id="19737" name="Check Box 281" hidden="1">
              <a:extLst>
                <a:ext uri="{63B3BB69-23CF-44E3-9099-C40C66FF867C}">
                  <a14:compatExt spid="_x0000_s19737"/>
                </a:ext>
                <a:ext uri="{FF2B5EF4-FFF2-40B4-BE49-F238E27FC236}">
                  <a16:creationId xmlns:a16="http://schemas.microsoft.com/office/drawing/2014/main" id="{00000000-0008-0000-0400-00001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193</xdr:row>
          <xdr:rowOff>0</xdr:rowOff>
        </xdr:from>
        <xdr:to>
          <xdr:col>3</xdr:col>
          <xdr:colOff>419100</xdr:colOff>
          <xdr:row>193</xdr:row>
          <xdr:rowOff>213360</xdr:rowOff>
        </xdr:to>
        <xdr:sp macro="" textlink="">
          <xdr:nvSpPr>
            <xdr:cNvPr id="19738" name="Check Box 282" hidden="1">
              <a:extLst>
                <a:ext uri="{63B3BB69-23CF-44E3-9099-C40C66FF867C}">
                  <a14:compatExt spid="_x0000_s19738"/>
                </a:ext>
                <a:ext uri="{FF2B5EF4-FFF2-40B4-BE49-F238E27FC236}">
                  <a16:creationId xmlns:a16="http://schemas.microsoft.com/office/drawing/2014/main" id="{00000000-0008-0000-0400-00001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193</xdr:row>
          <xdr:rowOff>0</xdr:rowOff>
        </xdr:from>
        <xdr:to>
          <xdr:col>3</xdr:col>
          <xdr:colOff>419100</xdr:colOff>
          <xdr:row>193</xdr:row>
          <xdr:rowOff>213360</xdr:rowOff>
        </xdr:to>
        <xdr:sp macro="" textlink="">
          <xdr:nvSpPr>
            <xdr:cNvPr id="19739" name="Check Box 283" hidden="1">
              <a:extLst>
                <a:ext uri="{63B3BB69-23CF-44E3-9099-C40C66FF867C}">
                  <a14:compatExt spid="_x0000_s19739"/>
                </a:ext>
                <a:ext uri="{FF2B5EF4-FFF2-40B4-BE49-F238E27FC236}">
                  <a16:creationId xmlns:a16="http://schemas.microsoft.com/office/drawing/2014/main" id="{00000000-0008-0000-0400-00001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194</xdr:row>
          <xdr:rowOff>0</xdr:rowOff>
        </xdr:from>
        <xdr:to>
          <xdr:col>3</xdr:col>
          <xdr:colOff>419100</xdr:colOff>
          <xdr:row>194</xdr:row>
          <xdr:rowOff>213360</xdr:rowOff>
        </xdr:to>
        <xdr:sp macro="" textlink="">
          <xdr:nvSpPr>
            <xdr:cNvPr id="19740" name="Check Box 284" hidden="1">
              <a:extLst>
                <a:ext uri="{63B3BB69-23CF-44E3-9099-C40C66FF867C}">
                  <a14:compatExt spid="_x0000_s19740"/>
                </a:ext>
                <a:ext uri="{FF2B5EF4-FFF2-40B4-BE49-F238E27FC236}">
                  <a16:creationId xmlns:a16="http://schemas.microsoft.com/office/drawing/2014/main" id="{00000000-0008-0000-0400-00001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194</xdr:row>
          <xdr:rowOff>0</xdr:rowOff>
        </xdr:from>
        <xdr:to>
          <xdr:col>3</xdr:col>
          <xdr:colOff>419100</xdr:colOff>
          <xdr:row>194</xdr:row>
          <xdr:rowOff>213360</xdr:rowOff>
        </xdr:to>
        <xdr:sp macro="" textlink="">
          <xdr:nvSpPr>
            <xdr:cNvPr id="19741" name="Check Box 285" hidden="1">
              <a:extLst>
                <a:ext uri="{63B3BB69-23CF-44E3-9099-C40C66FF867C}">
                  <a14:compatExt spid="_x0000_s19741"/>
                </a:ext>
                <a:ext uri="{FF2B5EF4-FFF2-40B4-BE49-F238E27FC236}">
                  <a16:creationId xmlns:a16="http://schemas.microsoft.com/office/drawing/2014/main" id="{00000000-0008-0000-0400-00001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195</xdr:row>
          <xdr:rowOff>0</xdr:rowOff>
        </xdr:from>
        <xdr:to>
          <xdr:col>3</xdr:col>
          <xdr:colOff>419100</xdr:colOff>
          <xdr:row>195</xdr:row>
          <xdr:rowOff>213360</xdr:rowOff>
        </xdr:to>
        <xdr:sp macro="" textlink="">
          <xdr:nvSpPr>
            <xdr:cNvPr id="19742" name="Check Box 286" hidden="1">
              <a:extLst>
                <a:ext uri="{63B3BB69-23CF-44E3-9099-C40C66FF867C}">
                  <a14:compatExt spid="_x0000_s19742"/>
                </a:ext>
                <a:ext uri="{FF2B5EF4-FFF2-40B4-BE49-F238E27FC236}">
                  <a16:creationId xmlns:a16="http://schemas.microsoft.com/office/drawing/2014/main" id="{00000000-0008-0000-0400-00001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195</xdr:row>
          <xdr:rowOff>0</xdr:rowOff>
        </xdr:from>
        <xdr:to>
          <xdr:col>3</xdr:col>
          <xdr:colOff>419100</xdr:colOff>
          <xdr:row>195</xdr:row>
          <xdr:rowOff>213360</xdr:rowOff>
        </xdr:to>
        <xdr:sp macro="" textlink="">
          <xdr:nvSpPr>
            <xdr:cNvPr id="19743" name="Check Box 287" hidden="1">
              <a:extLst>
                <a:ext uri="{63B3BB69-23CF-44E3-9099-C40C66FF867C}">
                  <a14:compatExt spid="_x0000_s19743"/>
                </a:ext>
                <a:ext uri="{FF2B5EF4-FFF2-40B4-BE49-F238E27FC236}">
                  <a16:creationId xmlns:a16="http://schemas.microsoft.com/office/drawing/2014/main" id="{00000000-0008-0000-0400-00001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196</xdr:row>
          <xdr:rowOff>0</xdr:rowOff>
        </xdr:from>
        <xdr:to>
          <xdr:col>3</xdr:col>
          <xdr:colOff>419100</xdr:colOff>
          <xdr:row>196</xdr:row>
          <xdr:rowOff>213360</xdr:rowOff>
        </xdr:to>
        <xdr:sp macro="" textlink="">
          <xdr:nvSpPr>
            <xdr:cNvPr id="19744" name="Check Box 288" hidden="1">
              <a:extLst>
                <a:ext uri="{63B3BB69-23CF-44E3-9099-C40C66FF867C}">
                  <a14:compatExt spid="_x0000_s19744"/>
                </a:ext>
                <a:ext uri="{FF2B5EF4-FFF2-40B4-BE49-F238E27FC236}">
                  <a16:creationId xmlns:a16="http://schemas.microsoft.com/office/drawing/2014/main" id="{00000000-0008-0000-0400-00002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196</xdr:row>
          <xdr:rowOff>0</xdr:rowOff>
        </xdr:from>
        <xdr:to>
          <xdr:col>3</xdr:col>
          <xdr:colOff>419100</xdr:colOff>
          <xdr:row>196</xdr:row>
          <xdr:rowOff>213360</xdr:rowOff>
        </xdr:to>
        <xdr:sp macro="" textlink="">
          <xdr:nvSpPr>
            <xdr:cNvPr id="19745" name="Check Box 289" hidden="1">
              <a:extLst>
                <a:ext uri="{63B3BB69-23CF-44E3-9099-C40C66FF867C}">
                  <a14:compatExt spid="_x0000_s19745"/>
                </a:ext>
                <a:ext uri="{FF2B5EF4-FFF2-40B4-BE49-F238E27FC236}">
                  <a16:creationId xmlns:a16="http://schemas.microsoft.com/office/drawing/2014/main" id="{00000000-0008-0000-0400-00002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197</xdr:row>
          <xdr:rowOff>0</xdr:rowOff>
        </xdr:from>
        <xdr:to>
          <xdr:col>3</xdr:col>
          <xdr:colOff>419100</xdr:colOff>
          <xdr:row>197</xdr:row>
          <xdr:rowOff>213360</xdr:rowOff>
        </xdr:to>
        <xdr:sp macro="" textlink="">
          <xdr:nvSpPr>
            <xdr:cNvPr id="19746" name="Check Box 290" hidden="1">
              <a:extLst>
                <a:ext uri="{63B3BB69-23CF-44E3-9099-C40C66FF867C}">
                  <a14:compatExt spid="_x0000_s19746"/>
                </a:ext>
                <a:ext uri="{FF2B5EF4-FFF2-40B4-BE49-F238E27FC236}">
                  <a16:creationId xmlns:a16="http://schemas.microsoft.com/office/drawing/2014/main" id="{00000000-0008-0000-0400-00002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197</xdr:row>
          <xdr:rowOff>0</xdr:rowOff>
        </xdr:from>
        <xdr:to>
          <xdr:col>3</xdr:col>
          <xdr:colOff>419100</xdr:colOff>
          <xdr:row>197</xdr:row>
          <xdr:rowOff>213360</xdr:rowOff>
        </xdr:to>
        <xdr:sp macro="" textlink="">
          <xdr:nvSpPr>
            <xdr:cNvPr id="19747" name="Check Box 291" hidden="1">
              <a:extLst>
                <a:ext uri="{63B3BB69-23CF-44E3-9099-C40C66FF867C}">
                  <a14:compatExt spid="_x0000_s19747"/>
                </a:ext>
                <a:ext uri="{FF2B5EF4-FFF2-40B4-BE49-F238E27FC236}">
                  <a16:creationId xmlns:a16="http://schemas.microsoft.com/office/drawing/2014/main" id="{00000000-0008-0000-0400-00002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198</xdr:row>
          <xdr:rowOff>0</xdr:rowOff>
        </xdr:from>
        <xdr:to>
          <xdr:col>3</xdr:col>
          <xdr:colOff>419100</xdr:colOff>
          <xdr:row>198</xdr:row>
          <xdr:rowOff>213360</xdr:rowOff>
        </xdr:to>
        <xdr:sp macro="" textlink="">
          <xdr:nvSpPr>
            <xdr:cNvPr id="19748" name="Check Box 292" hidden="1">
              <a:extLst>
                <a:ext uri="{63B3BB69-23CF-44E3-9099-C40C66FF867C}">
                  <a14:compatExt spid="_x0000_s19748"/>
                </a:ext>
                <a:ext uri="{FF2B5EF4-FFF2-40B4-BE49-F238E27FC236}">
                  <a16:creationId xmlns:a16="http://schemas.microsoft.com/office/drawing/2014/main" id="{00000000-0008-0000-0400-00002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198</xdr:row>
          <xdr:rowOff>0</xdr:rowOff>
        </xdr:from>
        <xdr:to>
          <xdr:col>3</xdr:col>
          <xdr:colOff>419100</xdr:colOff>
          <xdr:row>198</xdr:row>
          <xdr:rowOff>213360</xdr:rowOff>
        </xdr:to>
        <xdr:sp macro="" textlink="">
          <xdr:nvSpPr>
            <xdr:cNvPr id="19749" name="Check Box 293" hidden="1">
              <a:extLst>
                <a:ext uri="{63B3BB69-23CF-44E3-9099-C40C66FF867C}">
                  <a14:compatExt spid="_x0000_s19749"/>
                </a:ext>
                <a:ext uri="{FF2B5EF4-FFF2-40B4-BE49-F238E27FC236}">
                  <a16:creationId xmlns:a16="http://schemas.microsoft.com/office/drawing/2014/main" id="{00000000-0008-0000-0400-00002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199</xdr:row>
          <xdr:rowOff>7620</xdr:rowOff>
        </xdr:from>
        <xdr:to>
          <xdr:col>3</xdr:col>
          <xdr:colOff>403860</xdr:colOff>
          <xdr:row>199</xdr:row>
          <xdr:rowOff>220980</xdr:rowOff>
        </xdr:to>
        <xdr:sp macro="" textlink="">
          <xdr:nvSpPr>
            <xdr:cNvPr id="19750" name="Check Box 294" hidden="1">
              <a:extLst>
                <a:ext uri="{63B3BB69-23CF-44E3-9099-C40C66FF867C}">
                  <a14:compatExt spid="_x0000_s19750"/>
                </a:ext>
                <a:ext uri="{FF2B5EF4-FFF2-40B4-BE49-F238E27FC236}">
                  <a16:creationId xmlns:a16="http://schemas.microsoft.com/office/drawing/2014/main" id="{00000000-0008-0000-0400-00002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201</xdr:row>
          <xdr:rowOff>7620</xdr:rowOff>
        </xdr:from>
        <xdr:to>
          <xdr:col>3</xdr:col>
          <xdr:colOff>419100</xdr:colOff>
          <xdr:row>201</xdr:row>
          <xdr:rowOff>220980</xdr:rowOff>
        </xdr:to>
        <xdr:sp macro="" textlink="">
          <xdr:nvSpPr>
            <xdr:cNvPr id="19751" name="Check Box 295" hidden="1">
              <a:extLst>
                <a:ext uri="{63B3BB69-23CF-44E3-9099-C40C66FF867C}">
                  <a14:compatExt spid="_x0000_s19751"/>
                </a:ext>
                <a:ext uri="{FF2B5EF4-FFF2-40B4-BE49-F238E27FC236}">
                  <a16:creationId xmlns:a16="http://schemas.microsoft.com/office/drawing/2014/main" id="{00000000-0008-0000-0400-00002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202</xdr:row>
          <xdr:rowOff>0</xdr:rowOff>
        </xdr:from>
        <xdr:to>
          <xdr:col>3</xdr:col>
          <xdr:colOff>419100</xdr:colOff>
          <xdr:row>202</xdr:row>
          <xdr:rowOff>213360</xdr:rowOff>
        </xdr:to>
        <xdr:sp macro="" textlink="">
          <xdr:nvSpPr>
            <xdr:cNvPr id="19752" name="Check Box 296" hidden="1">
              <a:extLst>
                <a:ext uri="{63B3BB69-23CF-44E3-9099-C40C66FF867C}">
                  <a14:compatExt spid="_x0000_s19752"/>
                </a:ext>
                <a:ext uri="{FF2B5EF4-FFF2-40B4-BE49-F238E27FC236}">
                  <a16:creationId xmlns:a16="http://schemas.microsoft.com/office/drawing/2014/main" id="{00000000-0008-0000-0400-00002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202</xdr:row>
          <xdr:rowOff>0</xdr:rowOff>
        </xdr:from>
        <xdr:to>
          <xdr:col>3</xdr:col>
          <xdr:colOff>419100</xdr:colOff>
          <xdr:row>202</xdr:row>
          <xdr:rowOff>213360</xdr:rowOff>
        </xdr:to>
        <xdr:sp macro="" textlink="">
          <xdr:nvSpPr>
            <xdr:cNvPr id="19753" name="Check Box 297" hidden="1">
              <a:extLst>
                <a:ext uri="{63B3BB69-23CF-44E3-9099-C40C66FF867C}">
                  <a14:compatExt spid="_x0000_s19753"/>
                </a:ext>
                <a:ext uri="{FF2B5EF4-FFF2-40B4-BE49-F238E27FC236}">
                  <a16:creationId xmlns:a16="http://schemas.microsoft.com/office/drawing/2014/main" id="{00000000-0008-0000-0400-00002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204</xdr:row>
          <xdr:rowOff>0</xdr:rowOff>
        </xdr:from>
        <xdr:to>
          <xdr:col>3</xdr:col>
          <xdr:colOff>419100</xdr:colOff>
          <xdr:row>204</xdr:row>
          <xdr:rowOff>213360</xdr:rowOff>
        </xdr:to>
        <xdr:sp macro="" textlink="">
          <xdr:nvSpPr>
            <xdr:cNvPr id="19754" name="Check Box 298" hidden="1">
              <a:extLst>
                <a:ext uri="{63B3BB69-23CF-44E3-9099-C40C66FF867C}">
                  <a14:compatExt spid="_x0000_s19754"/>
                </a:ext>
                <a:ext uri="{FF2B5EF4-FFF2-40B4-BE49-F238E27FC236}">
                  <a16:creationId xmlns:a16="http://schemas.microsoft.com/office/drawing/2014/main" id="{00000000-0008-0000-0400-00002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204</xdr:row>
          <xdr:rowOff>0</xdr:rowOff>
        </xdr:from>
        <xdr:to>
          <xdr:col>3</xdr:col>
          <xdr:colOff>419100</xdr:colOff>
          <xdr:row>204</xdr:row>
          <xdr:rowOff>213360</xdr:rowOff>
        </xdr:to>
        <xdr:sp macro="" textlink="">
          <xdr:nvSpPr>
            <xdr:cNvPr id="19755" name="Check Box 299" hidden="1">
              <a:extLst>
                <a:ext uri="{63B3BB69-23CF-44E3-9099-C40C66FF867C}">
                  <a14:compatExt spid="_x0000_s19755"/>
                </a:ext>
                <a:ext uri="{FF2B5EF4-FFF2-40B4-BE49-F238E27FC236}">
                  <a16:creationId xmlns:a16="http://schemas.microsoft.com/office/drawing/2014/main" id="{00000000-0008-0000-0400-00002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205</xdr:row>
          <xdr:rowOff>0</xdr:rowOff>
        </xdr:from>
        <xdr:to>
          <xdr:col>3</xdr:col>
          <xdr:colOff>419100</xdr:colOff>
          <xdr:row>205</xdr:row>
          <xdr:rowOff>213360</xdr:rowOff>
        </xdr:to>
        <xdr:sp macro="" textlink="">
          <xdr:nvSpPr>
            <xdr:cNvPr id="19756" name="Check Box 300" hidden="1">
              <a:extLst>
                <a:ext uri="{63B3BB69-23CF-44E3-9099-C40C66FF867C}">
                  <a14:compatExt spid="_x0000_s19756"/>
                </a:ext>
                <a:ext uri="{FF2B5EF4-FFF2-40B4-BE49-F238E27FC236}">
                  <a16:creationId xmlns:a16="http://schemas.microsoft.com/office/drawing/2014/main" id="{00000000-0008-0000-0400-00002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205</xdr:row>
          <xdr:rowOff>0</xdr:rowOff>
        </xdr:from>
        <xdr:to>
          <xdr:col>3</xdr:col>
          <xdr:colOff>419100</xdr:colOff>
          <xdr:row>205</xdr:row>
          <xdr:rowOff>213360</xdr:rowOff>
        </xdr:to>
        <xdr:sp macro="" textlink="">
          <xdr:nvSpPr>
            <xdr:cNvPr id="19757" name="Check Box 301" hidden="1">
              <a:extLst>
                <a:ext uri="{63B3BB69-23CF-44E3-9099-C40C66FF867C}">
                  <a14:compatExt spid="_x0000_s19757"/>
                </a:ext>
                <a:ext uri="{FF2B5EF4-FFF2-40B4-BE49-F238E27FC236}">
                  <a16:creationId xmlns:a16="http://schemas.microsoft.com/office/drawing/2014/main" id="{00000000-0008-0000-0400-00002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206</xdr:row>
          <xdr:rowOff>0</xdr:rowOff>
        </xdr:from>
        <xdr:to>
          <xdr:col>3</xdr:col>
          <xdr:colOff>419100</xdr:colOff>
          <xdr:row>206</xdr:row>
          <xdr:rowOff>213360</xdr:rowOff>
        </xdr:to>
        <xdr:sp macro="" textlink="">
          <xdr:nvSpPr>
            <xdr:cNvPr id="19758" name="Check Box 302" hidden="1">
              <a:extLst>
                <a:ext uri="{63B3BB69-23CF-44E3-9099-C40C66FF867C}">
                  <a14:compatExt spid="_x0000_s19758"/>
                </a:ext>
                <a:ext uri="{FF2B5EF4-FFF2-40B4-BE49-F238E27FC236}">
                  <a16:creationId xmlns:a16="http://schemas.microsoft.com/office/drawing/2014/main" id="{00000000-0008-0000-0400-00002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206</xdr:row>
          <xdr:rowOff>0</xdr:rowOff>
        </xdr:from>
        <xdr:to>
          <xdr:col>3</xdr:col>
          <xdr:colOff>419100</xdr:colOff>
          <xdr:row>206</xdr:row>
          <xdr:rowOff>213360</xdr:rowOff>
        </xdr:to>
        <xdr:sp macro="" textlink="">
          <xdr:nvSpPr>
            <xdr:cNvPr id="19759" name="Check Box 303" hidden="1">
              <a:extLst>
                <a:ext uri="{63B3BB69-23CF-44E3-9099-C40C66FF867C}">
                  <a14:compatExt spid="_x0000_s19759"/>
                </a:ext>
                <a:ext uri="{FF2B5EF4-FFF2-40B4-BE49-F238E27FC236}">
                  <a16:creationId xmlns:a16="http://schemas.microsoft.com/office/drawing/2014/main" id="{00000000-0008-0000-0400-00002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207</xdr:row>
          <xdr:rowOff>0</xdr:rowOff>
        </xdr:from>
        <xdr:to>
          <xdr:col>3</xdr:col>
          <xdr:colOff>419100</xdr:colOff>
          <xdr:row>207</xdr:row>
          <xdr:rowOff>213360</xdr:rowOff>
        </xdr:to>
        <xdr:sp macro="" textlink="">
          <xdr:nvSpPr>
            <xdr:cNvPr id="19760" name="Check Box 304" hidden="1">
              <a:extLst>
                <a:ext uri="{63B3BB69-23CF-44E3-9099-C40C66FF867C}">
                  <a14:compatExt spid="_x0000_s19760"/>
                </a:ext>
                <a:ext uri="{FF2B5EF4-FFF2-40B4-BE49-F238E27FC236}">
                  <a16:creationId xmlns:a16="http://schemas.microsoft.com/office/drawing/2014/main" id="{00000000-0008-0000-0400-00003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207</xdr:row>
          <xdr:rowOff>0</xdr:rowOff>
        </xdr:from>
        <xdr:to>
          <xdr:col>3</xdr:col>
          <xdr:colOff>419100</xdr:colOff>
          <xdr:row>207</xdr:row>
          <xdr:rowOff>213360</xdr:rowOff>
        </xdr:to>
        <xdr:sp macro="" textlink="">
          <xdr:nvSpPr>
            <xdr:cNvPr id="19761" name="Check Box 305" hidden="1">
              <a:extLst>
                <a:ext uri="{63B3BB69-23CF-44E3-9099-C40C66FF867C}">
                  <a14:compatExt spid="_x0000_s19761"/>
                </a:ext>
                <a:ext uri="{FF2B5EF4-FFF2-40B4-BE49-F238E27FC236}">
                  <a16:creationId xmlns:a16="http://schemas.microsoft.com/office/drawing/2014/main" id="{00000000-0008-0000-0400-00003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208</xdr:row>
          <xdr:rowOff>0</xdr:rowOff>
        </xdr:from>
        <xdr:to>
          <xdr:col>3</xdr:col>
          <xdr:colOff>419100</xdr:colOff>
          <xdr:row>208</xdr:row>
          <xdr:rowOff>213360</xdr:rowOff>
        </xdr:to>
        <xdr:sp macro="" textlink="">
          <xdr:nvSpPr>
            <xdr:cNvPr id="19762" name="Check Box 306" hidden="1">
              <a:extLst>
                <a:ext uri="{63B3BB69-23CF-44E3-9099-C40C66FF867C}">
                  <a14:compatExt spid="_x0000_s19762"/>
                </a:ext>
                <a:ext uri="{FF2B5EF4-FFF2-40B4-BE49-F238E27FC236}">
                  <a16:creationId xmlns:a16="http://schemas.microsoft.com/office/drawing/2014/main" id="{00000000-0008-0000-0400-00003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208</xdr:row>
          <xdr:rowOff>0</xdr:rowOff>
        </xdr:from>
        <xdr:to>
          <xdr:col>3</xdr:col>
          <xdr:colOff>419100</xdr:colOff>
          <xdr:row>208</xdr:row>
          <xdr:rowOff>213360</xdr:rowOff>
        </xdr:to>
        <xdr:sp macro="" textlink="">
          <xdr:nvSpPr>
            <xdr:cNvPr id="19763" name="Check Box 307" hidden="1">
              <a:extLst>
                <a:ext uri="{63B3BB69-23CF-44E3-9099-C40C66FF867C}">
                  <a14:compatExt spid="_x0000_s19763"/>
                </a:ext>
                <a:ext uri="{FF2B5EF4-FFF2-40B4-BE49-F238E27FC236}">
                  <a16:creationId xmlns:a16="http://schemas.microsoft.com/office/drawing/2014/main" id="{00000000-0008-0000-0400-00003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209</xdr:row>
          <xdr:rowOff>0</xdr:rowOff>
        </xdr:from>
        <xdr:to>
          <xdr:col>3</xdr:col>
          <xdr:colOff>419100</xdr:colOff>
          <xdr:row>209</xdr:row>
          <xdr:rowOff>213360</xdr:rowOff>
        </xdr:to>
        <xdr:sp macro="" textlink="">
          <xdr:nvSpPr>
            <xdr:cNvPr id="19764" name="Check Box 308" hidden="1">
              <a:extLst>
                <a:ext uri="{63B3BB69-23CF-44E3-9099-C40C66FF867C}">
                  <a14:compatExt spid="_x0000_s19764"/>
                </a:ext>
                <a:ext uri="{FF2B5EF4-FFF2-40B4-BE49-F238E27FC236}">
                  <a16:creationId xmlns:a16="http://schemas.microsoft.com/office/drawing/2014/main" id="{00000000-0008-0000-0400-00003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209</xdr:row>
          <xdr:rowOff>0</xdr:rowOff>
        </xdr:from>
        <xdr:to>
          <xdr:col>3</xdr:col>
          <xdr:colOff>419100</xdr:colOff>
          <xdr:row>209</xdr:row>
          <xdr:rowOff>213360</xdr:rowOff>
        </xdr:to>
        <xdr:sp macro="" textlink="">
          <xdr:nvSpPr>
            <xdr:cNvPr id="19765" name="Check Box 309" hidden="1">
              <a:extLst>
                <a:ext uri="{63B3BB69-23CF-44E3-9099-C40C66FF867C}">
                  <a14:compatExt spid="_x0000_s19765"/>
                </a:ext>
                <a:ext uri="{FF2B5EF4-FFF2-40B4-BE49-F238E27FC236}">
                  <a16:creationId xmlns:a16="http://schemas.microsoft.com/office/drawing/2014/main" id="{00000000-0008-0000-0400-00003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210</xdr:row>
          <xdr:rowOff>0</xdr:rowOff>
        </xdr:from>
        <xdr:to>
          <xdr:col>3</xdr:col>
          <xdr:colOff>419100</xdr:colOff>
          <xdr:row>210</xdr:row>
          <xdr:rowOff>213360</xdr:rowOff>
        </xdr:to>
        <xdr:sp macro="" textlink="">
          <xdr:nvSpPr>
            <xdr:cNvPr id="19766" name="Check Box 310" hidden="1">
              <a:extLst>
                <a:ext uri="{63B3BB69-23CF-44E3-9099-C40C66FF867C}">
                  <a14:compatExt spid="_x0000_s19766"/>
                </a:ext>
                <a:ext uri="{FF2B5EF4-FFF2-40B4-BE49-F238E27FC236}">
                  <a16:creationId xmlns:a16="http://schemas.microsoft.com/office/drawing/2014/main" id="{00000000-0008-0000-0400-00003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210</xdr:row>
          <xdr:rowOff>0</xdr:rowOff>
        </xdr:from>
        <xdr:to>
          <xdr:col>3</xdr:col>
          <xdr:colOff>419100</xdr:colOff>
          <xdr:row>210</xdr:row>
          <xdr:rowOff>213360</xdr:rowOff>
        </xdr:to>
        <xdr:sp macro="" textlink="">
          <xdr:nvSpPr>
            <xdr:cNvPr id="19767" name="Check Box 311" hidden="1">
              <a:extLst>
                <a:ext uri="{63B3BB69-23CF-44E3-9099-C40C66FF867C}">
                  <a14:compatExt spid="_x0000_s19767"/>
                </a:ext>
                <a:ext uri="{FF2B5EF4-FFF2-40B4-BE49-F238E27FC236}">
                  <a16:creationId xmlns:a16="http://schemas.microsoft.com/office/drawing/2014/main" id="{00000000-0008-0000-0400-00003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211</xdr:row>
          <xdr:rowOff>0</xdr:rowOff>
        </xdr:from>
        <xdr:to>
          <xdr:col>3</xdr:col>
          <xdr:colOff>419100</xdr:colOff>
          <xdr:row>211</xdr:row>
          <xdr:rowOff>213360</xdr:rowOff>
        </xdr:to>
        <xdr:sp macro="" textlink="">
          <xdr:nvSpPr>
            <xdr:cNvPr id="19768" name="Check Box 312" hidden="1">
              <a:extLst>
                <a:ext uri="{63B3BB69-23CF-44E3-9099-C40C66FF867C}">
                  <a14:compatExt spid="_x0000_s19768"/>
                </a:ext>
                <a:ext uri="{FF2B5EF4-FFF2-40B4-BE49-F238E27FC236}">
                  <a16:creationId xmlns:a16="http://schemas.microsoft.com/office/drawing/2014/main" id="{00000000-0008-0000-0400-00003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211</xdr:row>
          <xdr:rowOff>0</xdr:rowOff>
        </xdr:from>
        <xdr:to>
          <xdr:col>3</xdr:col>
          <xdr:colOff>419100</xdr:colOff>
          <xdr:row>211</xdr:row>
          <xdr:rowOff>213360</xdr:rowOff>
        </xdr:to>
        <xdr:sp macro="" textlink="">
          <xdr:nvSpPr>
            <xdr:cNvPr id="19769" name="Check Box 313" hidden="1">
              <a:extLst>
                <a:ext uri="{63B3BB69-23CF-44E3-9099-C40C66FF867C}">
                  <a14:compatExt spid="_x0000_s19769"/>
                </a:ext>
                <a:ext uri="{FF2B5EF4-FFF2-40B4-BE49-F238E27FC236}">
                  <a16:creationId xmlns:a16="http://schemas.microsoft.com/office/drawing/2014/main" id="{00000000-0008-0000-0400-00003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212</xdr:row>
          <xdr:rowOff>0</xdr:rowOff>
        </xdr:from>
        <xdr:to>
          <xdr:col>3</xdr:col>
          <xdr:colOff>419100</xdr:colOff>
          <xdr:row>212</xdr:row>
          <xdr:rowOff>213360</xdr:rowOff>
        </xdr:to>
        <xdr:sp macro="" textlink="">
          <xdr:nvSpPr>
            <xdr:cNvPr id="19770" name="Check Box 314" hidden="1">
              <a:extLst>
                <a:ext uri="{63B3BB69-23CF-44E3-9099-C40C66FF867C}">
                  <a14:compatExt spid="_x0000_s19770"/>
                </a:ext>
                <a:ext uri="{FF2B5EF4-FFF2-40B4-BE49-F238E27FC236}">
                  <a16:creationId xmlns:a16="http://schemas.microsoft.com/office/drawing/2014/main" id="{00000000-0008-0000-0400-00003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212</xdr:row>
          <xdr:rowOff>0</xdr:rowOff>
        </xdr:from>
        <xdr:to>
          <xdr:col>3</xdr:col>
          <xdr:colOff>419100</xdr:colOff>
          <xdr:row>212</xdr:row>
          <xdr:rowOff>213360</xdr:rowOff>
        </xdr:to>
        <xdr:sp macro="" textlink="">
          <xdr:nvSpPr>
            <xdr:cNvPr id="19771" name="Check Box 315" hidden="1">
              <a:extLst>
                <a:ext uri="{63B3BB69-23CF-44E3-9099-C40C66FF867C}">
                  <a14:compatExt spid="_x0000_s19771"/>
                </a:ext>
                <a:ext uri="{FF2B5EF4-FFF2-40B4-BE49-F238E27FC236}">
                  <a16:creationId xmlns:a16="http://schemas.microsoft.com/office/drawing/2014/main" id="{00000000-0008-0000-0400-00003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213</xdr:row>
          <xdr:rowOff>0</xdr:rowOff>
        </xdr:from>
        <xdr:to>
          <xdr:col>3</xdr:col>
          <xdr:colOff>419100</xdr:colOff>
          <xdr:row>213</xdr:row>
          <xdr:rowOff>213360</xdr:rowOff>
        </xdr:to>
        <xdr:sp macro="" textlink="">
          <xdr:nvSpPr>
            <xdr:cNvPr id="19772" name="Check Box 316" hidden="1">
              <a:extLst>
                <a:ext uri="{63B3BB69-23CF-44E3-9099-C40C66FF867C}">
                  <a14:compatExt spid="_x0000_s19772"/>
                </a:ext>
                <a:ext uri="{FF2B5EF4-FFF2-40B4-BE49-F238E27FC236}">
                  <a16:creationId xmlns:a16="http://schemas.microsoft.com/office/drawing/2014/main" id="{00000000-0008-0000-0400-00003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213</xdr:row>
          <xdr:rowOff>0</xdr:rowOff>
        </xdr:from>
        <xdr:to>
          <xdr:col>3</xdr:col>
          <xdr:colOff>419100</xdr:colOff>
          <xdr:row>213</xdr:row>
          <xdr:rowOff>213360</xdr:rowOff>
        </xdr:to>
        <xdr:sp macro="" textlink="">
          <xdr:nvSpPr>
            <xdr:cNvPr id="19773" name="Check Box 317" hidden="1">
              <a:extLst>
                <a:ext uri="{63B3BB69-23CF-44E3-9099-C40C66FF867C}">
                  <a14:compatExt spid="_x0000_s19773"/>
                </a:ext>
                <a:ext uri="{FF2B5EF4-FFF2-40B4-BE49-F238E27FC236}">
                  <a16:creationId xmlns:a16="http://schemas.microsoft.com/office/drawing/2014/main" id="{00000000-0008-0000-0400-00003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214</xdr:row>
          <xdr:rowOff>0</xdr:rowOff>
        </xdr:from>
        <xdr:to>
          <xdr:col>3</xdr:col>
          <xdr:colOff>419100</xdr:colOff>
          <xdr:row>214</xdr:row>
          <xdr:rowOff>213360</xdr:rowOff>
        </xdr:to>
        <xdr:sp macro="" textlink="">
          <xdr:nvSpPr>
            <xdr:cNvPr id="19774" name="Check Box 318" hidden="1">
              <a:extLst>
                <a:ext uri="{63B3BB69-23CF-44E3-9099-C40C66FF867C}">
                  <a14:compatExt spid="_x0000_s19774"/>
                </a:ext>
                <a:ext uri="{FF2B5EF4-FFF2-40B4-BE49-F238E27FC236}">
                  <a16:creationId xmlns:a16="http://schemas.microsoft.com/office/drawing/2014/main" id="{00000000-0008-0000-0400-00003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214</xdr:row>
          <xdr:rowOff>0</xdr:rowOff>
        </xdr:from>
        <xdr:to>
          <xdr:col>3</xdr:col>
          <xdr:colOff>419100</xdr:colOff>
          <xdr:row>214</xdr:row>
          <xdr:rowOff>213360</xdr:rowOff>
        </xdr:to>
        <xdr:sp macro="" textlink="">
          <xdr:nvSpPr>
            <xdr:cNvPr id="19775" name="Check Box 319" hidden="1">
              <a:extLst>
                <a:ext uri="{63B3BB69-23CF-44E3-9099-C40C66FF867C}">
                  <a14:compatExt spid="_x0000_s19775"/>
                </a:ext>
                <a:ext uri="{FF2B5EF4-FFF2-40B4-BE49-F238E27FC236}">
                  <a16:creationId xmlns:a16="http://schemas.microsoft.com/office/drawing/2014/main" id="{00000000-0008-0000-0400-00003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215</xdr:row>
          <xdr:rowOff>0</xdr:rowOff>
        </xdr:from>
        <xdr:to>
          <xdr:col>3</xdr:col>
          <xdr:colOff>419100</xdr:colOff>
          <xdr:row>215</xdr:row>
          <xdr:rowOff>213360</xdr:rowOff>
        </xdr:to>
        <xdr:sp macro="" textlink="">
          <xdr:nvSpPr>
            <xdr:cNvPr id="19776" name="Check Box 320" hidden="1">
              <a:extLst>
                <a:ext uri="{63B3BB69-23CF-44E3-9099-C40C66FF867C}">
                  <a14:compatExt spid="_x0000_s19776"/>
                </a:ext>
                <a:ext uri="{FF2B5EF4-FFF2-40B4-BE49-F238E27FC236}">
                  <a16:creationId xmlns:a16="http://schemas.microsoft.com/office/drawing/2014/main" id="{00000000-0008-0000-0400-00004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215</xdr:row>
          <xdr:rowOff>0</xdr:rowOff>
        </xdr:from>
        <xdr:to>
          <xdr:col>3</xdr:col>
          <xdr:colOff>419100</xdr:colOff>
          <xdr:row>215</xdr:row>
          <xdr:rowOff>213360</xdr:rowOff>
        </xdr:to>
        <xdr:sp macro="" textlink="">
          <xdr:nvSpPr>
            <xdr:cNvPr id="19777" name="Check Box 321" hidden="1">
              <a:extLst>
                <a:ext uri="{63B3BB69-23CF-44E3-9099-C40C66FF867C}">
                  <a14:compatExt spid="_x0000_s19777"/>
                </a:ext>
                <a:ext uri="{FF2B5EF4-FFF2-40B4-BE49-F238E27FC236}">
                  <a16:creationId xmlns:a16="http://schemas.microsoft.com/office/drawing/2014/main" id="{00000000-0008-0000-0400-00004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216</xdr:row>
          <xdr:rowOff>0</xdr:rowOff>
        </xdr:from>
        <xdr:to>
          <xdr:col>3</xdr:col>
          <xdr:colOff>419100</xdr:colOff>
          <xdr:row>216</xdr:row>
          <xdr:rowOff>213360</xdr:rowOff>
        </xdr:to>
        <xdr:sp macro="" textlink="">
          <xdr:nvSpPr>
            <xdr:cNvPr id="19778" name="Check Box 322" hidden="1">
              <a:extLst>
                <a:ext uri="{63B3BB69-23CF-44E3-9099-C40C66FF867C}">
                  <a14:compatExt spid="_x0000_s19778"/>
                </a:ext>
                <a:ext uri="{FF2B5EF4-FFF2-40B4-BE49-F238E27FC236}">
                  <a16:creationId xmlns:a16="http://schemas.microsoft.com/office/drawing/2014/main" id="{00000000-0008-0000-0400-00004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216</xdr:row>
          <xdr:rowOff>0</xdr:rowOff>
        </xdr:from>
        <xdr:to>
          <xdr:col>3</xdr:col>
          <xdr:colOff>419100</xdr:colOff>
          <xdr:row>216</xdr:row>
          <xdr:rowOff>213360</xdr:rowOff>
        </xdr:to>
        <xdr:sp macro="" textlink="">
          <xdr:nvSpPr>
            <xdr:cNvPr id="19779" name="Check Box 323" hidden="1">
              <a:extLst>
                <a:ext uri="{63B3BB69-23CF-44E3-9099-C40C66FF867C}">
                  <a14:compatExt spid="_x0000_s19779"/>
                </a:ext>
                <a:ext uri="{FF2B5EF4-FFF2-40B4-BE49-F238E27FC236}">
                  <a16:creationId xmlns:a16="http://schemas.microsoft.com/office/drawing/2014/main" id="{00000000-0008-0000-0400-00004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217</xdr:row>
          <xdr:rowOff>0</xdr:rowOff>
        </xdr:from>
        <xdr:to>
          <xdr:col>3</xdr:col>
          <xdr:colOff>419100</xdr:colOff>
          <xdr:row>217</xdr:row>
          <xdr:rowOff>213360</xdr:rowOff>
        </xdr:to>
        <xdr:sp macro="" textlink="">
          <xdr:nvSpPr>
            <xdr:cNvPr id="19780" name="Check Box 324" hidden="1">
              <a:extLst>
                <a:ext uri="{63B3BB69-23CF-44E3-9099-C40C66FF867C}">
                  <a14:compatExt spid="_x0000_s19780"/>
                </a:ext>
                <a:ext uri="{FF2B5EF4-FFF2-40B4-BE49-F238E27FC236}">
                  <a16:creationId xmlns:a16="http://schemas.microsoft.com/office/drawing/2014/main" id="{00000000-0008-0000-0400-00004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217</xdr:row>
          <xdr:rowOff>0</xdr:rowOff>
        </xdr:from>
        <xdr:to>
          <xdr:col>3</xdr:col>
          <xdr:colOff>419100</xdr:colOff>
          <xdr:row>217</xdr:row>
          <xdr:rowOff>213360</xdr:rowOff>
        </xdr:to>
        <xdr:sp macro="" textlink="">
          <xdr:nvSpPr>
            <xdr:cNvPr id="19781" name="Check Box 325" hidden="1">
              <a:extLst>
                <a:ext uri="{63B3BB69-23CF-44E3-9099-C40C66FF867C}">
                  <a14:compatExt spid="_x0000_s19781"/>
                </a:ext>
                <a:ext uri="{FF2B5EF4-FFF2-40B4-BE49-F238E27FC236}">
                  <a16:creationId xmlns:a16="http://schemas.microsoft.com/office/drawing/2014/main" id="{00000000-0008-0000-0400-00004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218</xdr:row>
          <xdr:rowOff>0</xdr:rowOff>
        </xdr:from>
        <xdr:to>
          <xdr:col>3</xdr:col>
          <xdr:colOff>419100</xdr:colOff>
          <xdr:row>218</xdr:row>
          <xdr:rowOff>213360</xdr:rowOff>
        </xdr:to>
        <xdr:sp macro="" textlink="">
          <xdr:nvSpPr>
            <xdr:cNvPr id="19782" name="Check Box 326" hidden="1">
              <a:extLst>
                <a:ext uri="{63B3BB69-23CF-44E3-9099-C40C66FF867C}">
                  <a14:compatExt spid="_x0000_s19782"/>
                </a:ext>
                <a:ext uri="{FF2B5EF4-FFF2-40B4-BE49-F238E27FC236}">
                  <a16:creationId xmlns:a16="http://schemas.microsoft.com/office/drawing/2014/main" id="{00000000-0008-0000-0400-00004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218</xdr:row>
          <xdr:rowOff>0</xdr:rowOff>
        </xdr:from>
        <xdr:to>
          <xdr:col>3</xdr:col>
          <xdr:colOff>419100</xdr:colOff>
          <xdr:row>218</xdr:row>
          <xdr:rowOff>213360</xdr:rowOff>
        </xdr:to>
        <xdr:sp macro="" textlink="">
          <xdr:nvSpPr>
            <xdr:cNvPr id="19783" name="Check Box 327" hidden="1">
              <a:extLst>
                <a:ext uri="{63B3BB69-23CF-44E3-9099-C40C66FF867C}">
                  <a14:compatExt spid="_x0000_s19783"/>
                </a:ext>
                <a:ext uri="{FF2B5EF4-FFF2-40B4-BE49-F238E27FC236}">
                  <a16:creationId xmlns:a16="http://schemas.microsoft.com/office/drawing/2014/main" id="{00000000-0008-0000-0400-00004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219</xdr:row>
          <xdr:rowOff>0</xdr:rowOff>
        </xdr:from>
        <xdr:to>
          <xdr:col>3</xdr:col>
          <xdr:colOff>419100</xdr:colOff>
          <xdr:row>219</xdr:row>
          <xdr:rowOff>213360</xdr:rowOff>
        </xdr:to>
        <xdr:sp macro="" textlink="">
          <xdr:nvSpPr>
            <xdr:cNvPr id="19784" name="Check Box 328" hidden="1">
              <a:extLst>
                <a:ext uri="{63B3BB69-23CF-44E3-9099-C40C66FF867C}">
                  <a14:compatExt spid="_x0000_s19784"/>
                </a:ext>
                <a:ext uri="{FF2B5EF4-FFF2-40B4-BE49-F238E27FC236}">
                  <a16:creationId xmlns:a16="http://schemas.microsoft.com/office/drawing/2014/main" id="{00000000-0008-0000-0400-00004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219</xdr:row>
          <xdr:rowOff>0</xdr:rowOff>
        </xdr:from>
        <xdr:to>
          <xdr:col>3</xdr:col>
          <xdr:colOff>419100</xdr:colOff>
          <xdr:row>219</xdr:row>
          <xdr:rowOff>213360</xdr:rowOff>
        </xdr:to>
        <xdr:sp macro="" textlink="">
          <xdr:nvSpPr>
            <xdr:cNvPr id="19785" name="Check Box 329" hidden="1">
              <a:extLst>
                <a:ext uri="{63B3BB69-23CF-44E3-9099-C40C66FF867C}">
                  <a14:compatExt spid="_x0000_s19785"/>
                </a:ext>
                <a:ext uri="{FF2B5EF4-FFF2-40B4-BE49-F238E27FC236}">
                  <a16:creationId xmlns:a16="http://schemas.microsoft.com/office/drawing/2014/main" id="{00000000-0008-0000-0400-00004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220</xdr:row>
          <xdr:rowOff>0</xdr:rowOff>
        </xdr:from>
        <xdr:to>
          <xdr:col>3</xdr:col>
          <xdr:colOff>419100</xdr:colOff>
          <xdr:row>220</xdr:row>
          <xdr:rowOff>213360</xdr:rowOff>
        </xdr:to>
        <xdr:sp macro="" textlink="">
          <xdr:nvSpPr>
            <xdr:cNvPr id="19786" name="Check Box 330" hidden="1">
              <a:extLst>
                <a:ext uri="{63B3BB69-23CF-44E3-9099-C40C66FF867C}">
                  <a14:compatExt spid="_x0000_s19786"/>
                </a:ext>
                <a:ext uri="{FF2B5EF4-FFF2-40B4-BE49-F238E27FC236}">
                  <a16:creationId xmlns:a16="http://schemas.microsoft.com/office/drawing/2014/main" id="{00000000-0008-0000-0400-00004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220</xdr:row>
          <xdr:rowOff>0</xdr:rowOff>
        </xdr:from>
        <xdr:to>
          <xdr:col>3</xdr:col>
          <xdr:colOff>419100</xdr:colOff>
          <xdr:row>220</xdr:row>
          <xdr:rowOff>213360</xdr:rowOff>
        </xdr:to>
        <xdr:sp macro="" textlink="">
          <xdr:nvSpPr>
            <xdr:cNvPr id="19787" name="Check Box 331" hidden="1">
              <a:extLst>
                <a:ext uri="{63B3BB69-23CF-44E3-9099-C40C66FF867C}">
                  <a14:compatExt spid="_x0000_s19787"/>
                </a:ext>
                <a:ext uri="{FF2B5EF4-FFF2-40B4-BE49-F238E27FC236}">
                  <a16:creationId xmlns:a16="http://schemas.microsoft.com/office/drawing/2014/main" id="{00000000-0008-0000-0400-00004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221</xdr:row>
          <xdr:rowOff>0</xdr:rowOff>
        </xdr:from>
        <xdr:to>
          <xdr:col>3</xdr:col>
          <xdr:colOff>419100</xdr:colOff>
          <xdr:row>221</xdr:row>
          <xdr:rowOff>213360</xdr:rowOff>
        </xdr:to>
        <xdr:sp macro="" textlink="">
          <xdr:nvSpPr>
            <xdr:cNvPr id="19788" name="Check Box 332" hidden="1">
              <a:extLst>
                <a:ext uri="{63B3BB69-23CF-44E3-9099-C40C66FF867C}">
                  <a14:compatExt spid="_x0000_s19788"/>
                </a:ext>
                <a:ext uri="{FF2B5EF4-FFF2-40B4-BE49-F238E27FC236}">
                  <a16:creationId xmlns:a16="http://schemas.microsoft.com/office/drawing/2014/main" id="{00000000-0008-0000-0400-00004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221</xdr:row>
          <xdr:rowOff>0</xdr:rowOff>
        </xdr:from>
        <xdr:to>
          <xdr:col>3</xdr:col>
          <xdr:colOff>419100</xdr:colOff>
          <xdr:row>221</xdr:row>
          <xdr:rowOff>213360</xdr:rowOff>
        </xdr:to>
        <xdr:sp macro="" textlink="">
          <xdr:nvSpPr>
            <xdr:cNvPr id="19789" name="Check Box 333" hidden="1">
              <a:extLst>
                <a:ext uri="{63B3BB69-23CF-44E3-9099-C40C66FF867C}">
                  <a14:compatExt spid="_x0000_s19789"/>
                </a:ext>
                <a:ext uri="{FF2B5EF4-FFF2-40B4-BE49-F238E27FC236}">
                  <a16:creationId xmlns:a16="http://schemas.microsoft.com/office/drawing/2014/main" id="{00000000-0008-0000-0400-00004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200</xdr:row>
          <xdr:rowOff>7620</xdr:rowOff>
        </xdr:from>
        <xdr:to>
          <xdr:col>3</xdr:col>
          <xdr:colOff>419100</xdr:colOff>
          <xdr:row>200</xdr:row>
          <xdr:rowOff>220980</xdr:rowOff>
        </xdr:to>
        <xdr:sp macro="" textlink="">
          <xdr:nvSpPr>
            <xdr:cNvPr id="19790" name="Check Box 334" hidden="1">
              <a:extLst>
                <a:ext uri="{63B3BB69-23CF-44E3-9099-C40C66FF867C}">
                  <a14:compatExt spid="_x0000_s19790"/>
                </a:ext>
                <a:ext uri="{FF2B5EF4-FFF2-40B4-BE49-F238E27FC236}">
                  <a16:creationId xmlns:a16="http://schemas.microsoft.com/office/drawing/2014/main" id="{00000000-0008-0000-0400-00004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221</xdr:row>
          <xdr:rowOff>0</xdr:rowOff>
        </xdr:from>
        <xdr:to>
          <xdr:col>3</xdr:col>
          <xdr:colOff>419100</xdr:colOff>
          <xdr:row>221</xdr:row>
          <xdr:rowOff>213360</xdr:rowOff>
        </xdr:to>
        <xdr:sp macro="" textlink="">
          <xdr:nvSpPr>
            <xdr:cNvPr id="19791" name="Check Box 335" hidden="1">
              <a:extLst>
                <a:ext uri="{63B3BB69-23CF-44E3-9099-C40C66FF867C}">
                  <a14:compatExt spid="_x0000_s19791"/>
                </a:ext>
                <a:ext uri="{FF2B5EF4-FFF2-40B4-BE49-F238E27FC236}">
                  <a16:creationId xmlns:a16="http://schemas.microsoft.com/office/drawing/2014/main" id="{00000000-0008-0000-0400-00004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221</xdr:row>
          <xdr:rowOff>0</xdr:rowOff>
        </xdr:from>
        <xdr:to>
          <xdr:col>3</xdr:col>
          <xdr:colOff>419100</xdr:colOff>
          <xdr:row>221</xdr:row>
          <xdr:rowOff>213360</xdr:rowOff>
        </xdr:to>
        <xdr:sp macro="" textlink="">
          <xdr:nvSpPr>
            <xdr:cNvPr id="19792" name="Check Box 336" hidden="1">
              <a:extLst>
                <a:ext uri="{63B3BB69-23CF-44E3-9099-C40C66FF867C}">
                  <a14:compatExt spid="_x0000_s19792"/>
                </a:ext>
                <a:ext uri="{FF2B5EF4-FFF2-40B4-BE49-F238E27FC236}">
                  <a16:creationId xmlns:a16="http://schemas.microsoft.com/office/drawing/2014/main" id="{00000000-0008-0000-0400-00005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222</xdr:row>
          <xdr:rowOff>0</xdr:rowOff>
        </xdr:from>
        <xdr:to>
          <xdr:col>3</xdr:col>
          <xdr:colOff>419100</xdr:colOff>
          <xdr:row>222</xdr:row>
          <xdr:rowOff>213360</xdr:rowOff>
        </xdr:to>
        <xdr:sp macro="" textlink="">
          <xdr:nvSpPr>
            <xdr:cNvPr id="19793" name="Check Box 337" hidden="1">
              <a:extLst>
                <a:ext uri="{63B3BB69-23CF-44E3-9099-C40C66FF867C}">
                  <a14:compatExt spid="_x0000_s19793"/>
                </a:ext>
                <a:ext uri="{FF2B5EF4-FFF2-40B4-BE49-F238E27FC236}">
                  <a16:creationId xmlns:a16="http://schemas.microsoft.com/office/drawing/2014/main" id="{00000000-0008-0000-0400-00005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222</xdr:row>
          <xdr:rowOff>0</xdr:rowOff>
        </xdr:from>
        <xdr:to>
          <xdr:col>3</xdr:col>
          <xdr:colOff>419100</xdr:colOff>
          <xdr:row>222</xdr:row>
          <xdr:rowOff>213360</xdr:rowOff>
        </xdr:to>
        <xdr:sp macro="" textlink="">
          <xdr:nvSpPr>
            <xdr:cNvPr id="19794" name="Check Box 338" hidden="1">
              <a:extLst>
                <a:ext uri="{63B3BB69-23CF-44E3-9099-C40C66FF867C}">
                  <a14:compatExt spid="_x0000_s19794"/>
                </a:ext>
                <a:ext uri="{FF2B5EF4-FFF2-40B4-BE49-F238E27FC236}">
                  <a16:creationId xmlns:a16="http://schemas.microsoft.com/office/drawing/2014/main" id="{00000000-0008-0000-0400-00005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222</xdr:row>
          <xdr:rowOff>0</xdr:rowOff>
        </xdr:from>
        <xdr:to>
          <xdr:col>3</xdr:col>
          <xdr:colOff>419100</xdr:colOff>
          <xdr:row>222</xdr:row>
          <xdr:rowOff>213360</xdr:rowOff>
        </xdr:to>
        <xdr:sp macro="" textlink="">
          <xdr:nvSpPr>
            <xdr:cNvPr id="19795" name="Check Box 339" hidden="1">
              <a:extLst>
                <a:ext uri="{63B3BB69-23CF-44E3-9099-C40C66FF867C}">
                  <a14:compatExt spid="_x0000_s19795"/>
                </a:ext>
                <a:ext uri="{FF2B5EF4-FFF2-40B4-BE49-F238E27FC236}">
                  <a16:creationId xmlns:a16="http://schemas.microsoft.com/office/drawing/2014/main" id="{00000000-0008-0000-0400-00005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222</xdr:row>
          <xdr:rowOff>0</xdr:rowOff>
        </xdr:from>
        <xdr:to>
          <xdr:col>3</xdr:col>
          <xdr:colOff>419100</xdr:colOff>
          <xdr:row>222</xdr:row>
          <xdr:rowOff>213360</xdr:rowOff>
        </xdr:to>
        <xdr:sp macro="" textlink="">
          <xdr:nvSpPr>
            <xdr:cNvPr id="19796" name="Check Box 340" hidden="1">
              <a:extLst>
                <a:ext uri="{63B3BB69-23CF-44E3-9099-C40C66FF867C}">
                  <a14:compatExt spid="_x0000_s19796"/>
                </a:ext>
                <a:ext uri="{FF2B5EF4-FFF2-40B4-BE49-F238E27FC236}">
                  <a16:creationId xmlns:a16="http://schemas.microsoft.com/office/drawing/2014/main" id="{00000000-0008-0000-0400-00005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223</xdr:row>
          <xdr:rowOff>0</xdr:rowOff>
        </xdr:from>
        <xdr:to>
          <xdr:col>3</xdr:col>
          <xdr:colOff>419100</xdr:colOff>
          <xdr:row>223</xdr:row>
          <xdr:rowOff>213360</xdr:rowOff>
        </xdr:to>
        <xdr:sp macro="" textlink="">
          <xdr:nvSpPr>
            <xdr:cNvPr id="19797" name="Check Box 341" hidden="1">
              <a:extLst>
                <a:ext uri="{63B3BB69-23CF-44E3-9099-C40C66FF867C}">
                  <a14:compatExt spid="_x0000_s19797"/>
                </a:ext>
                <a:ext uri="{FF2B5EF4-FFF2-40B4-BE49-F238E27FC236}">
                  <a16:creationId xmlns:a16="http://schemas.microsoft.com/office/drawing/2014/main" id="{00000000-0008-0000-0400-00005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223</xdr:row>
          <xdr:rowOff>0</xdr:rowOff>
        </xdr:from>
        <xdr:to>
          <xdr:col>3</xdr:col>
          <xdr:colOff>419100</xdr:colOff>
          <xdr:row>223</xdr:row>
          <xdr:rowOff>213360</xdr:rowOff>
        </xdr:to>
        <xdr:sp macro="" textlink="">
          <xdr:nvSpPr>
            <xdr:cNvPr id="19798" name="Check Box 342" hidden="1">
              <a:extLst>
                <a:ext uri="{63B3BB69-23CF-44E3-9099-C40C66FF867C}">
                  <a14:compatExt spid="_x0000_s19798"/>
                </a:ext>
                <a:ext uri="{FF2B5EF4-FFF2-40B4-BE49-F238E27FC236}">
                  <a16:creationId xmlns:a16="http://schemas.microsoft.com/office/drawing/2014/main" id="{00000000-0008-0000-0400-00005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223</xdr:row>
          <xdr:rowOff>0</xdr:rowOff>
        </xdr:from>
        <xdr:to>
          <xdr:col>3</xdr:col>
          <xdr:colOff>419100</xdr:colOff>
          <xdr:row>223</xdr:row>
          <xdr:rowOff>213360</xdr:rowOff>
        </xdr:to>
        <xdr:sp macro="" textlink="">
          <xdr:nvSpPr>
            <xdr:cNvPr id="19799" name="Check Box 343" hidden="1">
              <a:extLst>
                <a:ext uri="{63B3BB69-23CF-44E3-9099-C40C66FF867C}">
                  <a14:compatExt spid="_x0000_s19799"/>
                </a:ext>
                <a:ext uri="{FF2B5EF4-FFF2-40B4-BE49-F238E27FC236}">
                  <a16:creationId xmlns:a16="http://schemas.microsoft.com/office/drawing/2014/main" id="{00000000-0008-0000-0400-00005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227</xdr:row>
          <xdr:rowOff>7620</xdr:rowOff>
        </xdr:from>
        <xdr:to>
          <xdr:col>3</xdr:col>
          <xdr:colOff>457200</xdr:colOff>
          <xdr:row>227</xdr:row>
          <xdr:rowOff>220980</xdr:rowOff>
        </xdr:to>
        <xdr:sp macro="" textlink="">
          <xdr:nvSpPr>
            <xdr:cNvPr id="19800" name="Check Box 344" hidden="1">
              <a:extLst>
                <a:ext uri="{63B3BB69-23CF-44E3-9099-C40C66FF867C}">
                  <a14:compatExt spid="_x0000_s19800"/>
                </a:ext>
                <a:ext uri="{FF2B5EF4-FFF2-40B4-BE49-F238E27FC236}">
                  <a16:creationId xmlns:a16="http://schemas.microsoft.com/office/drawing/2014/main" id="{00000000-0008-0000-0400-00005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228</xdr:row>
          <xdr:rowOff>7620</xdr:rowOff>
        </xdr:from>
        <xdr:to>
          <xdr:col>3</xdr:col>
          <xdr:colOff>441960</xdr:colOff>
          <xdr:row>228</xdr:row>
          <xdr:rowOff>220980</xdr:rowOff>
        </xdr:to>
        <xdr:sp macro="" textlink="">
          <xdr:nvSpPr>
            <xdr:cNvPr id="19801" name="Check Box 345" hidden="1">
              <a:extLst>
                <a:ext uri="{63B3BB69-23CF-44E3-9099-C40C66FF867C}">
                  <a14:compatExt spid="_x0000_s19801"/>
                </a:ext>
                <a:ext uri="{FF2B5EF4-FFF2-40B4-BE49-F238E27FC236}">
                  <a16:creationId xmlns:a16="http://schemas.microsoft.com/office/drawing/2014/main" id="{00000000-0008-0000-0400-00005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229</xdr:row>
          <xdr:rowOff>38100</xdr:rowOff>
        </xdr:from>
        <xdr:to>
          <xdr:col>3</xdr:col>
          <xdr:colOff>419100</xdr:colOff>
          <xdr:row>230</xdr:row>
          <xdr:rowOff>7620</xdr:rowOff>
        </xdr:to>
        <xdr:sp macro="" textlink="">
          <xdr:nvSpPr>
            <xdr:cNvPr id="19802" name="Check Box 346" hidden="1">
              <a:extLst>
                <a:ext uri="{63B3BB69-23CF-44E3-9099-C40C66FF867C}">
                  <a14:compatExt spid="_x0000_s19802"/>
                </a:ext>
                <a:ext uri="{FF2B5EF4-FFF2-40B4-BE49-F238E27FC236}">
                  <a16:creationId xmlns:a16="http://schemas.microsoft.com/office/drawing/2014/main" id="{00000000-0008-0000-0400-00005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224</xdr:row>
          <xdr:rowOff>22860</xdr:rowOff>
        </xdr:from>
        <xdr:to>
          <xdr:col>3</xdr:col>
          <xdr:colOff>426720</xdr:colOff>
          <xdr:row>224</xdr:row>
          <xdr:rowOff>228600</xdr:rowOff>
        </xdr:to>
        <xdr:sp macro="" textlink="">
          <xdr:nvSpPr>
            <xdr:cNvPr id="19803" name="Check Box 347" hidden="1">
              <a:extLst>
                <a:ext uri="{63B3BB69-23CF-44E3-9099-C40C66FF867C}">
                  <a14:compatExt spid="_x0000_s19803"/>
                </a:ext>
                <a:ext uri="{FF2B5EF4-FFF2-40B4-BE49-F238E27FC236}">
                  <a16:creationId xmlns:a16="http://schemas.microsoft.com/office/drawing/2014/main" id="{00000000-0008-0000-0400-00005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225</xdr:row>
          <xdr:rowOff>213360</xdr:rowOff>
        </xdr:to>
        <xdr:sp macro="" textlink="">
          <xdr:nvSpPr>
            <xdr:cNvPr id="19804" name="Check Box 348" hidden="1">
              <a:extLst>
                <a:ext uri="{63B3BB69-23CF-44E3-9099-C40C66FF867C}">
                  <a14:compatExt spid="_x0000_s19804"/>
                </a:ext>
                <a:ext uri="{FF2B5EF4-FFF2-40B4-BE49-F238E27FC236}">
                  <a16:creationId xmlns:a16="http://schemas.microsoft.com/office/drawing/2014/main" id="{00000000-0008-0000-0400-00005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225</xdr:row>
          <xdr:rowOff>213360</xdr:rowOff>
        </xdr:to>
        <xdr:sp macro="" textlink="">
          <xdr:nvSpPr>
            <xdr:cNvPr id="19805" name="Check Box 349" hidden="1">
              <a:extLst>
                <a:ext uri="{63B3BB69-23CF-44E3-9099-C40C66FF867C}">
                  <a14:compatExt spid="_x0000_s19805"/>
                </a:ext>
                <a:ext uri="{FF2B5EF4-FFF2-40B4-BE49-F238E27FC236}">
                  <a16:creationId xmlns:a16="http://schemas.microsoft.com/office/drawing/2014/main" id="{00000000-0008-0000-0400-00005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225</xdr:row>
          <xdr:rowOff>213360</xdr:rowOff>
        </xdr:to>
        <xdr:sp macro="" textlink="">
          <xdr:nvSpPr>
            <xdr:cNvPr id="19806" name="Check Box 350" hidden="1">
              <a:extLst>
                <a:ext uri="{63B3BB69-23CF-44E3-9099-C40C66FF867C}">
                  <a14:compatExt spid="_x0000_s19806"/>
                </a:ext>
                <a:ext uri="{FF2B5EF4-FFF2-40B4-BE49-F238E27FC236}">
                  <a16:creationId xmlns:a16="http://schemas.microsoft.com/office/drawing/2014/main" id="{00000000-0008-0000-0400-00005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225</xdr:row>
          <xdr:rowOff>213360</xdr:rowOff>
        </xdr:to>
        <xdr:sp macro="" textlink="">
          <xdr:nvSpPr>
            <xdr:cNvPr id="19807" name="Check Box 351" hidden="1">
              <a:extLst>
                <a:ext uri="{63B3BB69-23CF-44E3-9099-C40C66FF867C}">
                  <a14:compatExt spid="_x0000_s19807"/>
                </a:ext>
                <a:ext uri="{FF2B5EF4-FFF2-40B4-BE49-F238E27FC236}">
                  <a16:creationId xmlns:a16="http://schemas.microsoft.com/office/drawing/2014/main" id="{00000000-0008-0000-0400-00005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225</xdr:row>
          <xdr:rowOff>0</xdr:rowOff>
        </xdr:from>
        <xdr:to>
          <xdr:col>3</xdr:col>
          <xdr:colOff>419100</xdr:colOff>
          <xdr:row>225</xdr:row>
          <xdr:rowOff>213360</xdr:rowOff>
        </xdr:to>
        <xdr:sp macro="" textlink="">
          <xdr:nvSpPr>
            <xdr:cNvPr id="19808" name="Check Box 352" hidden="1">
              <a:extLst>
                <a:ext uri="{63B3BB69-23CF-44E3-9099-C40C66FF867C}">
                  <a14:compatExt spid="_x0000_s19808"/>
                </a:ext>
                <a:ext uri="{FF2B5EF4-FFF2-40B4-BE49-F238E27FC236}">
                  <a16:creationId xmlns:a16="http://schemas.microsoft.com/office/drawing/2014/main" id="{00000000-0008-0000-0400-00006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226</xdr:row>
          <xdr:rowOff>7620</xdr:rowOff>
        </xdr:from>
        <xdr:to>
          <xdr:col>3</xdr:col>
          <xdr:colOff>419100</xdr:colOff>
          <xdr:row>226</xdr:row>
          <xdr:rowOff>220980</xdr:rowOff>
        </xdr:to>
        <xdr:sp macro="" textlink="">
          <xdr:nvSpPr>
            <xdr:cNvPr id="19809" name="Check Box 353" hidden="1">
              <a:extLst>
                <a:ext uri="{63B3BB69-23CF-44E3-9099-C40C66FF867C}">
                  <a14:compatExt spid="_x0000_s19809"/>
                </a:ext>
                <a:ext uri="{FF2B5EF4-FFF2-40B4-BE49-F238E27FC236}">
                  <a16:creationId xmlns:a16="http://schemas.microsoft.com/office/drawing/2014/main" id="{00000000-0008-0000-0400-00006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203</xdr:row>
          <xdr:rowOff>0</xdr:rowOff>
        </xdr:from>
        <xdr:to>
          <xdr:col>3</xdr:col>
          <xdr:colOff>419100</xdr:colOff>
          <xdr:row>203</xdr:row>
          <xdr:rowOff>213360</xdr:rowOff>
        </xdr:to>
        <xdr:sp macro="" textlink="">
          <xdr:nvSpPr>
            <xdr:cNvPr id="19810" name="Check Box 354" hidden="1">
              <a:extLst>
                <a:ext uri="{63B3BB69-23CF-44E3-9099-C40C66FF867C}">
                  <a14:compatExt spid="_x0000_s19810"/>
                </a:ext>
                <a:ext uri="{FF2B5EF4-FFF2-40B4-BE49-F238E27FC236}">
                  <a16:creationId xmlns:a16="http://schemas.microsoft.com/office/drawing/2014/main" id="{00000000-0008-0000-0400-00006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230</xdr:row>
          <xdr:rowOff>38100</xdr:rowOff>
        </xdr:from>
        <xdr:to>
          <xdr:col>3</xdr:col>
          <xdr:colOff>441960</xdr:colOff>
          <xdr:row>231</xdr:row>
          <xdr:rowOff>7620</xdr:rowOff>
        </xdr:to>
        <xdr:sp macro="" textlink="">
          <xdr:nvSpPr>
            <xdr:cNvPr id="19811" name="Check Box 355" hidden="1">
              <a:extLst>
                <a:ext uri="{63B3BB69-23CF-44E3-9099-C40C66FF867C}">
                  <a14:compatExt spid="_x0000_s19811"/>
                </a:ext>
                <a:ext uri="{FF2B5EF4-FFF2-40B4-BE49-F238E27FC236}">
                  <a16:creationId xmlns:a16="http://schemas.microsoft.com/office/drawing/2014/main" id="{00000000-0008-0000-0400-00006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231</xdr:row>
          <xdr:rowOff>38100</xdr:rowOff>
        </xdr:from>
        <xdr:to>
          <xdr:col>3</xdr:col>
          <xdr:colOff>419100</xdr:colOff>
          <xdr:row>232</xdr:row>
          <xdr:rowOff>7620</xdr:rowOff>
        </xdr:to>
        <xdr:sp macro="" textlink="">
          <xdr:nvSpPr>
            <xdr:cNvPr id="19829" name="Check Box 373" hidden="1">
              <a:extLst>
                <a:ext uri="{63B3BB69-23CF-44E3-9099-C40C66FF867C}">
                  <a14:compatExt spid="_x0000_s19829"/>
                </a:ext>
                <a:ext uri="{FF2B5EF4-FFF2-40B4-BE49-F238E27FC236}">
                  <a16:creationId xmlns:a16="http://schemas.microsoft.com/office/drawing/2014/main" id="{00000000-0008-0000-0400-00007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232</xdr:row>
          <xdr:rowOff>22860</xdr:rowOff>
        </xdr:from>
        <xdr:to>
          <xdr:col>3</xdr:col>
          <xdr:colOff>419100</xdr:colOff>
          <xdr:row>232</xdr:row>
          <xdr:rowOff>228600</xdr:rowOff>
        </xdr:to>
        <xdr:sp macro="" textlink="">
          <xdr:nvSpPr>
            <xdr:cNvPr id="19830" name="Check Box 374" hidden="1">
              <a:extLst>
                <a:ext uri="{63B3BB69-23CF-44E3-9099-C40C66FF867C}">
                  <a14:compatExt spid="_x0000_s19830"/>
                </a:ext>
                <a:ext uri="{FF2B5EF4-FFF2-40B4-BE49-F238E27FC236}">
                  <a16:creationId xmlns:a16="http://schemas.microsoft.com/office/drawing/2014/main" id="{00000000-0008-0000-0400-00007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233</xdr:row>
          <xdr:rowOff>22860</xdr:rowOff>
        </xdr:from>
        <xdr:to>
          <xdr:col>3</xdr:col>
          <xdr:colOff>419100</xdr:colOff>
          <xdr:row>233</xdr:row>
          <xdr:rowOff>228600</xdr:rowOff>
        </xdr:to>
        <xdr:sp macro="" textlink="">
          <xdr:nvSpPr>
            <xdr:cNvPr id="19831" name="Check Box 375" hidden="1">
              <a:extLst>
                <a:ext uri="{63B3BB69-23CF-44E3-9099-C40C66FF867C}">
                  <a14:compatExt spid="_x0000_s19831"/>
                </a:ext>
                <a:ext uri="{FF2B5EF4-FFF2-40B4-BE49-F238E27FC236}">
                  <a16:creationId xmlns:a16="http://schemas.microsoft.com/office/drawing/2014/main" id="{00000000-0008-0000-0400-00007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234</xdr:row>
          <xdr:rowOff>0</xdr:rowOff>
        </xdr:from>
        <xdr:to>
          <xdr:col>3</xdr:col>
          <xdr:colOff>441960</xdr:colOff>
          <xdr:row>234</xdr:row>
          <xdr:rowOff>213360</xdr:rowOff>
        </xdr:to>
        <xdr:sp macro="" textlink="">
          <xdr:nvSpPr>
            <xdr:cNvPr id="19832" name="Check Box 376" hidden="1">
              <a:extLst>
                <a:ext uri="{63B3BB69-23CF-44E3-9099-C40C66FF867C}">
                  <a14:compatExt spid="_x0000_s19832"/>
                </a:ext>
                <a:ext uri="{FF2B5EF4-FFF2-40B4-BE49-F238E27FC236}">
                  <a16:creationId xmlns:a16="http://schemas.microsoft.com/office/drawing/2014/main" id="{00000000-0008-0000-0400-00007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235</xdr:row>
          <xdr:rowOff>38100</xdr:rowOff>
        </xdr:from>
        <xdr:to>
          <xdr:col>3</xdr:col>
          <xdr:colOff>403860</xdr:colOff>
          <xdr:row>236</xdr:row>
          <xdr:rowOff>7620</xdr:rowOff>
        </xdr:to>
        <xdr:sp macro="" textlink="">
          <xdr:nvSpPr>
            <xdr:cNvPr id="19833" name="Check Box 377" hidden="1">
              <a:extLst>
                <a:ext uri="{63B3BB69-23CF-44E3-9099-C40C66FF867C}">
                  <a14:compatExt spid="_x0000_s19833"/>
                </a:ext>
                <a:ext uri="{FF2B5EF4-FFF2-40B4-BE49-F238E27FC236}">
                  <a16:creationId xmlns:a16="http://schemas.microsoft.com/office/drawing/2014/main" id="{00000000-0008-0000-0400-00007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236</xdr:row>
          <xdr:rowOff>38100</xdr:rowOff>
        </xdr:from>
        <xdr:to>
          <xdr:col>3</xdr:col>
          <xdr:colOff>403860</xdr:colOff>
          <xdr:row>237</xdr:row>
          <xdr:rowOff>7620</xdr:rowOff>
        </xdr:to>
        <xdr:sp macro="" textlink="">
          <xdr:nvSpPr>
            <xdr:cNvPr id="19834" name="Check Box 378" hidden="1">
              <a:extLst>
                <a:ext uri="{63B3BB69-23CF-44E3-9099-C40C66FF867C}">
                  <a14:compatExt spid="_x0000_s19834"/>
                </a:ext>
                <a:ext uri="{FF2B5EF4-FFF2-40B4-BE49-F238E27FC236}">
                  <a16:creationId xmlns:a16="http://schemas.microsoft.com/office/drawing/2014/main" id="{00000000-0008-0000-0400-00007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237</xdr:row>
          <xdr:rowOff>22860</xdr:rowOff>
        </xdr:from>
        <xdr:to>
          <xdr:col>3</xdr:col>
          <xdr:colOff>419100</xdr:colOff>
          <xdr:row>237</xdr:row>
          <xdr:rowOff>228600</xdr:rowOff>
        </xdr:to>
        <xdr:sp macro="" textlink="">
          <xdr:nvSpPr>
            <xdr:cNvPr id="19835" name="Check Box 379" hidden="1">
              <a:extLst>
                <a:ext uri="{63B3BB69-23CF-44E3-9099-C40C66FF867C}">
                  <a14:compatExt spid="_x0000_s19835"/>
                </a:ext>
                <a:ext uri="{FF2B5EF4-FFF2-40B4-BE49-F238E27FC236}">
                  <a16:creationId xmlns:a16="http://schemas.microsoft.com/office/drawing/2014/main" id="{00000000-0008-0000-0400-00007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238</xdr:row>
          <xdr:rowOff>22860</xdr:rowOff>
        </xdr:from>
        <xdr:to>
          <xdr:col>3</xdr:col>
          <xdr:colOff>403860</xdr:colOff>
          <xdr:row>238</xdr:row>
          <xdr:rowOff>228600</xdr:rowOff>
        </xdr:to>
        <xdr:sp macro="" textlink="">
          <xdr:nvSpPr>
            <xdr:cNvPr id="19836" name="Check Box 380" hidden="1">
              <a:extLst>
                <a:ext uri="{63B3BB69-23CF-44E3-9099-C40C66FF867C}">
                  <a14:compatExt spid="_x0000_s19836"/>
                </a:ext>
                <a:ext uri="{FF2B5EF4-FFF2-40B4-BE49-F238E27FC236}">
                  <a16:creationId xmlns:a16="http://schemas.microsoft.com/office/drawing/2014/main" id="{00000000-0008-0000-0400-00007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239</xdr:row>
          <xdr:rowOff>68580</xdr:rowOff>
        </xdr:from>
        <xdr:to>
          <xdr:col>3</xdr:col>
          <xdr:colOff>381000</xdr:colOff>
          <xdr:row>240</xdr:row>
          <xdr:rowOff>38100</xdr:rowOff>
        </xdr:to>
        <xdr:sp macro="" textlink="">
          <xdr:nvSpPr>
            <xdr:cNvPr id="19837" name="Check Box 381" hidden="1">
              <a:extLst>
                <a:ext uri="{63B3BB69-23CF-44E3-9099-C40C66FF867C}">
                  <a14:compatExt spid="_x0000_s19837"/>
                </a:ext>
                <a:ext uri="{FF2B5EF4-FFF2-40B4-BE49-F238E27FC236}">
                  <a16:creationId xmlns:a16="http://schemas.microsoft.com/office/drawing/2014/main" id="{00000000-0008-0000-0400-00007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240</xdr:row>
          <xdr:rowOff>7620</xdr:rowOff>
        </xdr:from>
        <xdr:to>
          <xdr:col>3</xdr:col>
          <xdr:colOff>411480</xdr:colOff>
          <xdr:row>240</xdr:row>
          <xdr:rowOff>228600</xdr:rowOff>
        </xdr:to>
        <xdr:sp macro="" textlink="">
          <xdr:nvSpPr>
            <xdr:cNvPr id="19838" name="Check Box 382" hidden="1">
              <a:extLst>
                <a:ext uri="{63B3BB69-23CF-44E3-9099-C40C66FF867C}">
                  <a14:compatExt spid="_x0000_s19838"/>
                </a:ext>
                <a:ext uri="{FF2B5EF4-FFF2-40B4-BE49-F238E27FC236}">
                  <a16:creationId xmlns:a16="http://schemas.microsoft.com/office/drawing/2014/main" id="{00000000-0008-0000-0400-00007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241</xdr:row>
          <xdr:rowOff>7620</xdr:rowOff>
        </xdr:from>
        <xdr:to>
          <xdr:col>3</xdr:col>
          <xdr:colOff>411480</xdr:colOff>
          <xdr:row>241</xdr:row>
          <xdr:rowOff>228600</xdr:rowOff>
        </xdr:to>
        <xdr:sp macro="" textlink="">
          <xdr:nvSpPr>
            <xdr:cNvPr id="19839" name="Check Box 383" hidden="1">
              <a:extLst>
                <a:ext uri="{63B3BB69-23CF-44E3-9099-C40C66FF867C}">
                  <a14:compatExt spid="_x0000_s19839"/>
                </a:ext>
                <a:ext uri="{FF2B5EF4-FFF2-40B4-BE49-F238E27FC236}">
                  <a16:creationId xmlns:a16="http://schemas.microsoft.com/office/drawing/2014/main" id="{00000000-0008-0000-0400-00007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242</xdr:row>
          <xdr:rowOff>7620</xdr:rowOff>
        </xdr:from>
        <xdr:to>
          <xdr:col>3</xdr:col>
          <xdr:colOff>411480</xdr:colOff>
          <xdr:row>242</xdr:row>
          <xdr:rowOff>228600</xdr:rowOff>
        </xdr:to>
        <xdr:sp macro="" textlink="">
          <xdr:nvSpPr>
            <xdr:cNvPr id="19840" name="Check Box 384" hidden="1">
              <a:extLst>
                <a:ext uri="{63B3BB69-23CF-44E3-9099-C40C66FF867C}">
                  <a14:compatExt spid="_x0000_s19840"/>
                </a:ext>
                <a:ext uri="{FF2B5EF4-FFF2-40B4-BE49-F238E27FC236}">
                  <a16:creationId xmlns:a16="http://schemas.microsoft.com/office/drawing/2014/main" id="{00000000-0008-0000-0400-00008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243</xdr:row>
          <xdr:rowOff>7620</xdr:rowOff>
        </xdr:from>
        <xdr:to>
          <xdr:col>3</xdr:col>
          <xdr:colOff>411480</xdr:colOff>
          <xdr:row>243</xdr:row>
          <xdr:rowOff>228600</xdr:rowOff>
        </xdr:to>
        <xdr:sp macro="" textlink="">
          <xdr:nvSpPr>
            <xdr:cNvPr id="19841" name="Check Box 385" hidden="1">
              <a:extLst>
                <a:ext uri="{63B3BB69-23CF-44E3-9099-C40C66FF867C}">
                  <a14:compatExt spid="_x0000_s19841"/>
                </a:ext>
                <a:ext uri="{FF2B5EF4-FFF2-40B4-BE49-F238E27FC236}">
                  <a16:creationId xmlns:a16="http://schemas.microsoft.com/office/drawing/2014/main" id="{00000000-0008-0000-0400-00008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244</xdr:row>
          <xdr:rowOff>7620</xdr:rowOff>
        </xdr:from>
        <xdr:to>
          <xdr:col>3</xdr:col>
          <xdr:colOff>411480</xdr:colOff>
          <xdr:row>244</xdr:row>
          <xdr:rowOff>228600</xdr:rowOff>
        </xdr:to>
        <xdr:sp macro="" textlink="">
          <xdr:nvSpPr>
            <xdr:cNvPr id="19842" name="Check Box 386" hidden="1">
              <a:extLst>
                <a:ext uri="{63B3BB69-23CF-44E3-9099-C40C66FF867C}">
                  <a14:compatExt spid="_x0000_s19842"/>
                </a:ext>
                <a:ext uri="{FF2B5EF4-FFF2-40B4-BE49-F238E27FC236}">
                  <a16:creationId xmlns:a16="http://schemas.microsoft.com/office/drawing/2014/main" id="{00000000-0008-0000-0400-00008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245</xdr:row>
          <xdr:rowOff>7620</xdr:rowOff>
        </xdr:from>
        <xdr:to>
          <xdr:col>3</xdr:col>
          <xdr:colOff>411480</xdr:colOff>
          <xdr:row>245</xdr:row>
          <xdr:rowOff>228600</xdr:rowOff>
        </xdr:to>
        <xdr:sp macro="" textlink="">
          <xdr:nvSpPr>
            <xdr:cNvPr id="19843" name="Check Box 387" hidden="1">
              <a:extLst>
                <a:ext uri="{63B3BB69-23CF-44E3-9099-C40C66FF867C}">
                  <a14:compatExt spid="_x0000_s19843"/>
                </a:ext>
                <a:ext uri="{FF2B5EF4-FFF2-40B4-BE49-F238E27FC236}">
                  <a16:creationId xmlns:a16="http://schemas.microsoft.com/office/drawing/2014/main" id="{00000000-0008-0000-0400-00008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246</xdr:row>
          <xdr:rowOff>7620</xdr:rowOff>
        </xdr:from>
        <xdr:to>
          <xdr:col>3</xdr:col>
          <xdr:colOff>411480</xdr:colOff>
          <xdr:row>246</xdr:row>
          <xdr:rowOff>228600</xdr:rowOff>
        </xdr:to>
        <xdr:sp macro="" textlink="">
          <xdr:nvSpPr>
            <xdr:cNvPr id="19844" name="Check Box 388" hidden="1">
              <a:extLst>
                <a:ext uri="{63B3BB69-23CF-44E3-9099-C40C66FF867C}">
                  <a14:compatExt spid="_x0000_s19844"/>
                </a:ext>
                <a:ext uri="{FF2B5EF4-FFF2-40B4-BE49-F238E27FC236}">
                  <a16:creationId xmlns:a16="http://schemas.microsoft.com/office/drawing/2014/main" id="{00000000-0008-0000-0400-00008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247</xdr:row>
          <xdr:rowOff>7620</xdr:rowOff>
        </xdr:from>
        <xdr:to>
          <xdr:col>3</xdr:col>
          <xdr:colOff>411480</xdr:colOff>
          <xdr:row>247</xdr:row>
          <xdr:rowOff>228600</xdr:rowOff>
        </xdr:to>
        <xdr:sp macro="" textlink="">
          <xdr:nvSpPr>
            <xdr:cNvPr id="19845" name="Check Box 389" hidden="1">
              <a:extLst>
                <a:ext uri="{63B3BB69-23CF-44E3-9099-C40C66FF867C}">
                  <a14:compatExt spid="_x0000_s19845"/>
                </a:ext>
                <a:ext uri="{FF2B5EF4-FFF2-40B4-BE49-F238E27FC236}">
                  <a16:creationId xmlns:a16="http://schemas.microsoft.com/office/drawing/2014/main" id="{00000000-0008-0000-0400-00008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248</xdr:row>
          <xdr:rowOff>7620</xdr:rowOff>
        </xdr:from>
        <xdr:to>
          <xdr:col>3</xdr:col>
          <xdr:colOff>411480</xdr:colOff>
          <xdr:row>248</xdr:row>
          <xdr:rowOff>228600</xdr:rowOff>
        </xdr:to>
        <xdr:sp macro="" textlink="">
          <xdr:nvSpPr>
            <xdr:cNvPr id="19846" name="Check Box 390" hidden="1">
              <a:extLst>
                <a:ext uri="{63B3BB69-23CF-44E3-9099-C40C66FF867C}">
                  <a14:compatExt spid="_x0000_s19846"/>
                </a:ext>
                <a:ext uri="{FF2B5EF4-FFF2-40B4-BE49-F238E27FC236}">
                  <a16:creationId xmlns:a16="http://schemas.microsoft.com/office/drawing/2014/main" id="{00000000-0008-0000-0400-00008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249</xdr:row>
          <xdr:rowOff>7620</xdr:rowOff>
        </xdr:from>
        <xdr:to>
          <xdr:col>3</xdr:col>
          <xdr:colOff>411480</xdr:colOff>
          <xdr:row>249</xdr:row>
          <xdr:rowOff>228600</xdr:rowOff>
        </xdr:to>
        <xdr:sp macro="" textlink="">
          <xdr:nvSpPr>
            <xdr:cNvPr id="19847" name="Check Box 391" hidden="1">
              <a:extLst>
                <a:ext uri="{63B3BB69-23CF-44E3-9099-C40C66FF867C}">
                  <a14:compatExt spid="_x0000_s19847"/>
                </a:ext>
                <a:ext uri="{FF2B5EF4-FFF2-40B4-BE49-F238E27FC236}">
                  <a16:creationId xmlns:a16="http://schemas.microsoft.com/office/drawing/2014/main" id="{00000000-0008-0000-0400-00008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250</xdr:row>
          <xdr:rowOff>7620</xdr:rowOff>
        </xdr:from>
        <xdr:to>
          <xdr:col>3</xdr:col>
          <xdr:colOff>411480</xdr:colOff>
          <xdr:row>250</xdr:row>
          <xdr:rowOff>228600</xdr:rowOff>
        </xdr:to>
        <xdr:sp macro="" textlink="">
          <xdr:nvSpPr>
            <xdr:cNvPr id="19848" name="Check Box 392" hidden="1">
              <a:extLst>
                <a:ext uri="{63B3BB69-23CF-44E3-9099-C40C66FF867C}">
                  <a14:compatExt spid="_x0000_s19848"/>
                </a:ext>
                <a:ext uri="{FF2B5EF4-FFF2-40B4-BE49-F238E27FC236}">
                  <a16:creationId xmlns:a16="http://schemas.microsoft.com/office/drawing/2014/main" id="{00000000-0008-0000-0400-00008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251</xdr:row>
          <xdr:rowOff>7620</xdr:rowOff>
        </xdr:from>
        <xdr:to>
          <xdr:col>3</xdr:col>
          <xdr:colOff>411480</xdr:colOff>
          <xdr:row>251</xdr:row>
          <xdr:rowOff>228600</xdr:rowOff>
        </xdr:to>
        <xdr:sp macro="" textlink="">
          <xdr:nvSpPr>
            <xdr:cNvPr id="19849" name="Check Box 393" hidden="1">
              <a:extLst>
                <a:ext uri="{63B3BB69-23CF-44E3-9099-C40C66FF867C}">
                  <a14:compatExt spid="_x0000_s19849"/>
                </a:ext>
                <a:ext uri="{FF2B5EF4-FFF2-40B4-BE49-F238E27FC236}">
                  <a16:creationId xmlns:a16="http://schemas.microsoft.com/office/drawing/2014/main" id="{00000000-0008-0000-0400-00008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252</xdr:row>
          <xdr:rowOff>7620</xdr:rowOff>
        </xdr:from>
        <xdr:to>
          <xdr:col>3</xdr:col>
          <xdr:colOff>411480</xdr:colOff>
          <xdr:row>252</xdr:row>
          <xdr:rowOff>228600</xdr:rowOff>
        </xdr:to>
        <xdr:sp macro="" textlink="">
          <xdr:nvSpPr>
            <xdr:cNvPr id="19850" name="Check Box 394" hidden="1">
              <a:extLst>
                <a:ext uri="{63B3BB69-23CF-44E3-9099-C40C66FF867C}">
                  <a14:compatExt spid="_x0000_s19850"/>
                </a:ext>
                <a:ext uri="{FF2B5EF4-FFF2-40B4-BE49-F238E27FC236}">
                  <a16:creationId xmlns:a16="http://schemas.microsoft.com/office/drawing/2014/main" id="{00000000-0008-0000-0400-00008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253</xdr:row>
          <xdr:rowOff>7620</xdr:rowOff>
        </xdr:from>
        <xdr:to>
          <xdr:col>3</xdr:col>
          <xdr:colOff>411480</xdr:colOff>
          <xdr:row>253</xdr:row>
          <xdr:rowOff>228600</xdr:rowOff>
        </xdr:to>
        <xdr:sp macro="" textlink="">
          <xdr:nvSpPr>
            <xdr:cNvPr id="19851" name="Check Box 395" hidden="1">
              <a:extLst>
                <a:ext uri="{63B3BB69-23CF-44E3-9099-C40C66FF867C}">
                  <a14:compatExt spid="_x0000_s19851"/>
                </a:ext>
                <a:ext uri="{FF2B5EF4-FFF2-40B4-BE49-F238E27FC236}">
                  <a16:creationId xmlns:a16="http://schemas.microsoft.com/office/drawing/2014/main" id="{00000000-0008-0000-0400-00008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254</xdr:row>
          <xdr:rowOff>7620</xdr:rowOff>
        </xdr:from>
        <xdr:to>
          <xdr:col>3</xdr:col>
          <xdr:colOff>411480</xdr:colOff>
          <xdr:row>254</xdr:row>
          <xdr:rowOff>228600</xdr:rowOff>
        </xdr:to>
        <xdr:sp macro="" textlink="">
          <xdr:nvSpPr>
            <xdr:cNvPr id="19852" name="Check Box 396" hidden="1">
              <a:extLst>
                <a:ext uri="{63B3BB69-23CF-44E3-9099-C40C66FF867C}">
                  <a14:compatExt spid="_x0000_s19852"/>
                </a:ext>
                <a:ext uri="{FF2B5EF4-FFF2-40B4-BE49-F238E27FC236}">
                  <a16:creationId xmlns:a16="http://schemas.microsoft.com/office/drawing/2014/main" id="{00000000-0008-0000-0400-00008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255</xdr:row>
          <xdr:rowOff>7620</xdr:rowOff>
        </xdr:from>
        <xdr:to>
          <xdr:col>3</xdr:col>
          <xdr:colOff>411480</xdr:colOff>
          <xdr:row>255</xdr:row>
          <xdr:rowOff>228600</xdr:rowOff>
        </xdr:to>
        <xdr:sp macro="" textlink="">
          <xdr:nvSpPr>
            <xdr:cNvPr id="19853" name="Check Box 397" hidden="1">
              <a:extLst>
                <a:ext uri="{63B3BB69-23CF-44E3-9099-C40C66FF867C}">
                  <a14:compatExt spid="_x0000_s19853"/>
                </a:ext>
                <a:ext uri="{FF2B5EF4-FFF2-40B4-BE49-F238E27FC236}">
                  <a16:creationId xmlns:a16="http://schemas.microsoft.com/office/drawing/2014/main" id="{00000000-0008-0000-0400-00008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256</xdr:row>
          <xdr:rowOff>7620</xdr:rowOff>
        </xdr:from>
        <xdr:to>
          <xdr:col>3</xdr:col>
          <xdr:colOff>411480</xdr:colOff>
          <xdr:row>256</xdr:row>
          <xdr:rowOff>228600</xdr:rowOff>
        </xdr:to>
        <xdr:sp macro="" textlink="">
          <xdr:nvSpPr>
            <xdr:cNvPr id="19854" name="Check Box 398" hidden="1">
              <a:extLst>
                <a:ext uri="{63B3BB69-23CF-44E3-9099-C40C66FF867C}">
                  <a14:compatExt spid="_x0000_s19854"/>
                </a:ext>
                <a:ext uri="{FF2B5EF4-FFF2-40B4-BE49-F238E27FC236}">
                  <a16:creationId xmlns:a16="http://schemas.microsoft.com/office/drawing/2014/main" id="{00000000-0008-0000-0400-00008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257</xdr:row>
          <xdr:rowOff>7620</xdr:rowOff>
        </xdr:from>
        <xdr:to>
          <xdr:col>3</xdr:col>
          <xdr:colOff>411480</xdr:colOff>
          <xdr:row>257</xdr:row>
          <xdr:rowOff>228600</xdr:rowOff>
        </xdr:to>
        <xdr:sp macro="" textlink="">
          <xdr:nvSpPr>
            <xdr:cNvPr id="19855" name="Check Box 399" hidden="1">
              <a:extLst>
                <a:ext uri="{63B3BB69-23CF-44E3-9099-C40C66FF867C}">
                  <a14:compatExt spid="_x0000_s19855"/>
                </a:ext>
                <a:ext uri="{FF2B5EF4-FFF2-40B4-BE49-F238E27FC236}">
                  <a16:creationId xmlns:a16="http://schemas.microsoft.com/office/drawing/2014/main" id="{00000000-0008-0000-0400-00008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258</xdr:row>
          <xdr:rowOff>7620</xdr:rowOff>
        </xdr:from>
        <xdr:to>
          <xdr:col>3</xdr:col>
          <xdr:colOff>411480</xdr:colOff>
          <xdr:row>258</xdr:row>
          <xdr:rowOff>228600</xdr:rowOff>
        </xdr:to>
        <xdr:sp macro="" textlink="">
          <xdr:nvSpPr>
            <xdr:cNvPr id="19856" name="Check Box 400" hidden="1">
              <a:extLst>
                <a:ext uri="{63B3BB69-23CF-44E3-9099-C40C66FF867C}">
                  <a14:compatExt spid="_x0000_s19856"/>
                </a:ext>
                <a:ext uri="{FF2B5EF4-FFF2-40B4-BE49-F238E27FC236}">
                  <a16:creationId xmlns:a16="http://schemas.microsoft.com/office/drawing/2014/main" id="{00000000-0008-0000-0400-00009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259</xdr:row>
          <xdr:rowOff>7620</xdr:rowOff>
        </xdr:from>
        <xdr:to>
          <xdr:col>3</xdr:col>
          <xdr:colOff>411480</xdr:colOff>
          <xdr:row>259</xdr:row>
          <xdr:rowOff>228600</xdr:rowOff>
        </xdr:to>
        <xdr:sp macro="" textlink="">
          <xdr:nvSpPr>
            <xdr:cNvPr id="19857" name="Check Box 401" hidden="1">
              <a:extLst>
                <a:ext uri="{63B3BB69-23CF-44E3-9099-C40C66FF867C}">
                  <a14:compatExt spid="_x0000_s19857"/>
                </a:ext>
                <a:ext uri="{FF2B5EF4-FFF2-40B4-BE49-F238E27FC236}">
                  <a16:creationId xmlns:a16="http://schemas.microsoft.com/office/drawing/2014/main" id="{00000000-0008-0000-0400-00009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260</xdr:row>
          <xdr:rowOff>7620</xdr:rowOff>
        </xdr:from>
        <xdr:to>
          <xdr:col>3</xdr:col>
          <xdr:colOff>411480</xdr:colOff>
          <xdr:row>260</xdr:row>
          <xdr:rowOff>228600</xdr:rowOff>
        </xdr:to>
        <xdr:sp macro="" textlink="">
          <xdr:nvSpPr>
            <xdr:cNvPr id="19858" name="Check Box 402" hidden="1">
              <a:extLst>
                <a:ext uri="{63B3BB69-23CF-44E3-9099-C40C66FF867C}">
                  <a14:compatExt spid="_x0000_s19858"/>
                </a:ext>
                <a:ext uri="{FF2B5EF4-FFF2-40B4-BE49-F238E27FC236}">
                  <a16:creationId xmlns:a16="http://schemas.microsoft.com/office/drawing/2014/main" id="{00000000-0008-0000-0400-00009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261</xdr:row>
          <xdr:rowOff>7620</xdr:rowOff>
        </xdr:from>
        <xdr:to>
          <xdr:col>3</xdr:col>
          <xdr:colOff>411480</xdr:colOff>
          <xdr:row>261</xdr:row>
          <xdr:rowOff>228600</xdr:rowOff>
        </xdr:to>
        <xdr:sp macro="" textlink="">
          <xdr:nvSpPr>
            <xdr:cNvPr id="19859" name="Check Box 403" hidden="1">
              <a:extLst>
                <a:ext uri="{63B3BB69-23CF-44E3-9099-C40C66FF867C}">
                  <a14:compatExt spid="_x0000_s19859"/>
                </a:ext>
                <a:ext uri="{FF2B5EF4-FFF2-40B4-BE49-F238E27FC236}">
                  <a16:creationId xmlns:a16="http://schemas.microsoft.com/office/drawing/2014/main" id="{00000000-0008-0000-0400-00009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262</xdr:row>
          <xdr:rowOff>7620</xdr:rowOff>
        </xdr:from>
        <xdr:to>
          <xdr:col>3</xdr:col>
          <xdr:colOff>411480</xdr:colOff>
          <xdr:row>262</xdr:row>
          <xdr:rowOff>228600</xdr:rowOff>
        </xdr:to>
        <xdr:sp macro="" textlink="">
          <xdr:nvSpPr>
            <xdr:cNvPr id="19860" name="Check Box 404" hidden="1">
              <a:extLst>
                <a:ext uri="{63B3BB69-23CF-44E3-9099-C40C66FF867C}">
                  <a14:compatExt spid="_x0000_s19860"/>
                </a:ext>
                <a:ext uri="{FF2B5EF4-FFF2-40B4-BE49-F238E27FC236}">
                  <a16:creationId xmlns:a16="http://schemas.microsoft.com/office/drawing/2014/main" id="{00000000-0008-0000-0400-00009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263</xdr:row>
          <xdr:rowOff>7620</xdr:rowOff>
        </xdr:from>
        <xdr:to>
          <xdr:col>3</xdr:col>
          <xdr:colOff>411480</xdr:colOff>
          <xdr:row>263</xdr:row>
          <xdr:rowOff>228600</xdr:rowOff>
        </xdr:to>
        <xdr:sp macro="" textlink="">
          <xdr:nvSpPr>
            <xdr:cNvPr id="19861" name="Check Box 405" hidden="1">
              <a:extLst>
                <a:ext uri="{63B3BB69-23CF-44E3-9099-C40C66FF867C}">
                  <a14:compatExt spid="_x0000_s19861"/>
                </a:ext>
                <a:ext uri="{FF2B5EF4-FFF2-40B4-BE49-F238E27FC236}">
                  <a16:creationId xmlns:a16="http://schemas.microsoft.com/office/drawing/2014/main" id="{00000000-0008-0000-0400-00009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264</xdr:row>
          <xdr:rowOff>7620</xdr:rowOff>
        </xdr:from>
        <xdr:to>
          <xdr:col>3</xdr:col>
          <xdr:colOff>411480</xdr:colOff>
          <xdr:row>264</xdr:row>
          <xdr:rowOff>228600</xdr:rowOff>
        </xdr:to>
        <xdr:sp macro="" textlink="">
          <xdr:nvSpPr>
            <xdr:cNvPr id="19862" name="Check Box 406" hidden="1">
              <a:extLst>
                <a:ext uri="{63B3BB69-23CF-44E3-9099-C40C66FF867C}">
                  <a14:compatExt spid="_x0000_s19862"/>
                </a:ext>
                <a:ext uri="{FF2B5EF4-FFF2-40B4-BE49-F238E27FC236}">
                  <a16:creationId xmlns:a16="http://schemas.microsoft.com/office/drawing/2014/main" id="{00000000-0008-0000-0400-00009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265</xdr:row>
          <xdr:rowOff>7620</xdr:rowOff>
        </xdr:from>
        <xdr:to>
          <xdr:col>3</xdr:col>
          <xdr:colOff>411480</xdr:colOff>
          <xdr:row>265</xdr:row>
          <xdr:rowOff>228600</xdr:rowOff>
        </xdr:to>
        <xdr:sp macro="" textlink="">
          <xdr:nvSpPr>
            <xdr:cNvPr id="19863" name="Check Box 407" hidden="1">
              <a:extLst>
                <a:ext uri="{63B3BB69-23CF-44E3-9099-C40C66FF867C}">
                  <a14:compatExt spid="_x0000_s19863"/>
                </a:ext>
                <a:ext uri="{FF2B5EF4-FFF2-40B4-BE49-F238E27FC236}">
                  <a16:creationId xmlns:a16="http://schemas.microsoft.com/office/drawing/2014/main" id="{00000000-0008-0000-0400-00009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266</xdr:row>
          <xdr:rowOff>7620</xdr:rowOff>
        </xdr:from>
        <xdr:to>
          <xdr:col>3</xdr:col>
          <xdr:colOff>411480</xdr:colOff>
          <xdr:row>266</xdr:row>
          <xdr:rowOff>228600</xdr:rowOff>
        </xdr:to>
        <xdr:sp macro="" textlink="">
          <xdr:nvSpPr>
            <xdr:cNvPr id="19864" name="Check Box 408" hidden="1">
              <a:extLst>
                <a:ext uri="{63B3BB69-23CF-44E3-9099-C40C66FF867C}">
                  <a14:compatExt spid="_x0000_s19864"/>
                </a:ext>
                <a:ext uri="{FF2B5EF4-FFF2-40B4-BE49-F238E27FC236}">
                  <a16:creationId xmlns:a16="http://schemas.microsoft.com/office/drawing/2014/main" id="{00000000-0008-0000-0400-00009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267</xdr:row>
          <xdr:rowOff>7620</xdr:rowOff>
        </xdr:from>
        <xdr:to>
          <xdr:col>3</xdr:col>
          <xdr:colOff>411480</xdr:colOff>
          <xdr:row>267</xdr:row>
          <xdr:rowOff>228600</xdr:rowOff>
        </xdr:to>
        <xdr:sp macro="" textlink="">
          <xdr:nvSpPr>
            <xdr:cNvPr id="19865" name="Check Box 409" hidden="1">
              <a:extLst>
                <a:ext uri="{63B3BB69-23CF-44E3-9099-C40C66FF867C}">
                  <a14:compatExt spid="_x0000_s19865"/>
                </a:ext>
                <a:ext uri="{FF2B5EF4-FFF2-40B4-BE49-F238E27FC236}">
                  <a16:creationId xmlns:a16="http://schemas.microsoft.com/office/drawing/2014/main" id="{00000000-0008-0000-0400-00009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268</xdr:row>
          <xdr:rowOff>7620</xdr:rowOff>
        </xdr:from>
        <xdr:to>
          <xdr:col>3</xdr:col>
          <xdr:colOff>411480</xdr:colOff>
          <xdr:row>268</xdr:row>
          <xdr:rowOff>228600</xdr:rowOff>
        </xdr:to>
        <xdr:sp macro="" textlink="">
          <xdr:nvSpPr>
            <xdr:cNvPr id="19866" name="Check Box 410" hidden="1">
              <a:extLst>
                <a:ext uri="{63B3BB69-23CF-44E3-9099-C40C66FF867C}">
                  <a14:compatExt spid="_x0000_s19866"/>
                </a:ext>
                <a:ext uri="{FF2B5EF4-FFF2-40B4-BE49-F238E27FC236}">
                  <a16:creationId xmlns:a16="http://schemas.microsoft.com/office/drawing/2014/main" id="{00000000-0008-0000-0400-00009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269</xdr:row>
          <xdr:rowOff>7620</xdr:rowOff>
        </xdr:from>
        <xdr:to>
          <xdr:col>3</xdr:col>
          <xdr:colOff>411480</xdr:colOff>
          <xdr:row>269</xdr:row>
          <xdr:rowOff>228600</xdr:rowOff>
        </xdr:to>
        <xdr:sp macro="" textlink="">
          <xdr:nvSpPr>
            <xdr:cNvPr id="19867" name="Check Box 411" hidden="1">
              <a:extLst>
                <a:ext uri="{63B3BB69-23CF-44E3-9099-C40C66FF867C}">
                  <a14:compatExt spid="_x0000_s19867"/>
                </a:ext>
                <a:ext uri="{FF2B5EF4-FFF2-40B4-BE49-F238E27FC236}">
                  <a16:creationId xmlns:a16="http://schemas.microsoft.com/office/drawing/2014/main" id="{00000000-0008-0000-0400-00009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270</xdr:row>
          <xdr:rowOff>7620</xdr:rowOff>
        </xdr:from>
        <xdr:to>
          <xdr:col>3</xdr:col>
          <xdr:colOff>411480</xdr:colOff>
          <xdr:row>270</xdr:row>
          <xdr:rowOff>228600</xdr:rowOff>
        </xdr:to>
        <xdr:sp macro="" textlink="">
          <xdr:nvSpPr>
            <xdr:cNvPr id="19868" name="Check Box 412" hidden="1">
              <a:extLst>
                <a:ext uri="{63B3BB69-23CF-44E3-9099-C40C66FF867C}">
                  <a14:compatExt spid="_x0000_s19868"/>
                </a:ext>
                <a:ext uri="{FF2B5EF4-FFF2-40B4-BE49-F238E27FC236}">
                  <a16:creationId xmlns:a16="http://schemas.microsoft.com/office/drawing/2014/main" id="{00000000-0008-0000-0400-00009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271</xdr:row>
          <xdr:rowOff>7620</xdr:rowOff>
        </xdr:from>
        <xdr:to>
          <xdr:col>3</xdr:col>
          <xdr:colOff>411480</xdr:colOff>
          <xdr:row>271</xdr:row>
          <xdr:rowOff>228600</xdr:rowOff>
        </xdr:to>
        <xdr:sp macro="" textlink="">
          <xdr:nvSpPr>
            <xdr:cNvPr id="19869" name="Check Box 413" hidden="1">
              <a:extLst>
                <a:ext uri="{63B3BB69-23CF-44E3-9099-C40C66FF867C}">
                  <a14:compatExt spid="_x0000_s19869"/>
                </a:ext>
                <a:ext uri="{FF2B5EF4-FFF2-40B4-BE49-F238E27FC236}">
                  <a16:creationId xmlns:a16="http://schemas.microsoft.com/office/drawing/2014/main" id="{00000000-0008-0000-0400-00009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272</xdr:row>
          <xdr:rowOff>7620</xdr:rowOff>
        </xdr:from>
        <xdr:to>
          <xdr:col>3</xdr:col>
          <xdr:colOff>411480</xdr:colOff>
          <xdr:row>272</xdr:row>
          <xdr:rowOff>228600</xdr:rowOff>
        </xdr:to>
        <xdr:sp macro="" textlink="">
          <xdr:nvSpPr>
            <xdr:cNvPr id="19870" name="Check Box 414" hidden="1">
              <a:extLst>
                <a:ext uri="{63B3BB69-23CF-44E3-9099-C40C66FF867C}">
                  <a14:compatExt spid="_x0000_s19870"/>
                </a:ext>
                <a:ext uri="{FF2B5EF4-FFF2-40B4-BE49-F238E27FC236}">
                  <a16:creationId xmlns:a16="http://schemas.microsoft.com/office/drawing/2014/main" id="{00000000-0008-0000-0400-00009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273</xdr:row>
          <xdr:rowOff>7620</xdr:rowOff>
        </xdr:from>
        <xdr:to>
          <xdr:col>3</xdr:col>
          <xdr:colOff>411480</xdr:colOff>
          <xdr:row>273</xdr:row>
          <xdr:rowOff>228600</xdr:rowOff>
        </xdr:to>
        <xdr:sp macro="" textlink="">
          <xdr:nvSpPr>
            <xdr:cNvPr id="19871" name="Check Box 415" hidden="1">
              <a:extLst>
                <a:ext uri="{63B3BB69-23CF-44E3-9099-C40C66FF867C}">
                  <a14:compatExt spid="_x0000_s19871"/>
                </a:ext>
                <a:ext uri="{FF2B5EF4-FFF2-40B4-BE49-F238E27FC236}">
                  <a16:creationId xmlns:a16="http://schemas.microsoft.com/office/drawing/2014/main" id="{00000000-0008-0000-0400-00009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274</xdr:row>
          <xdr:rowOff>7620</xdr:rowOff>
        </xdr:from>
        <xdr:to>
          <xdr:col>3</xdr:col>
          <xdr:colOff>411480</xdr:colOff>
          <xdr:row>274</xdr:row>
          <xdr:rowOff>228600</xdr:rowOff>
        </xdr:to>
        <xdr:sp macro="" textlink="">
          <xdr:nvSpPr>
            <xdr:cNvPr id="19872" name="Check Box 416" hidden="1">
              <a:extLst>
                <a:ext uri="{63B3BB69-23CF-44E3-9099-C40C66FF867C}">
                  <a14:compatExt spid="_x0000_s19872"/>
                </a:ext>
                <a:ext uri="{FF2B5EF4-FFF2-40B4-BE49-F238E27FC236}">
                  <a16:creationId xmlns:a16="http://schemas.microsoft.com/office/drawing/2014/main" id="{00000000-0008-0000-0400-0000A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275</xdr:row>
          <xdr:rowOff>7620</xdr:rowOff>
        </xdr:from>
        <xdr:to>
          <xdr:col>3</xdr:col>
          <xdr:colOff>411480</xdr:colOff>
          <xdr:row>275</xdr:row>
          <xdr:rowOff>228600</xdr:rowOff>
        </xdr:to>
        <xdr:sp macro="" textlink="">
          <xdr:nvSpPr>
            <xdr:cNvPr id="19873" name="Check Box 417" hidden="1">
              <a:extLst>
                <a:ext uri="{63B3BB69-23CF-44E3-9099-C40C66FF867C}">
                  <a14:compatExt spid="_x0000_s19873"/>
                </a:ext>
                <a:ext uri="{FF2B5EF4-FFF2-40B4-BE49-F238E27FC236}">
                  <a16:creationId xmlns:a16="http://schemas.microsoft.com/office/drawing/2014/main" id="{00000000-0008-0000-0400-0000A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276</xdr:row>
          <xdr:rowOff>7620</xdr:rowOff>
        </xdr:from>
        <xdr:to>
          <xdr:col>3</xdr:col>
          <xdr:colOff>411480</xdr:colOff>
          <xdr:row>276</xdr:row>
          <xdr:rowOff>228600</xdr:rowOff>
        </xdr:to>
        <xdr:sp macro="" textlink="">
          <xdr:nvSpPr>
            <xdr:cNvPr id="19874" name="Check Box 418" hidden="1">
              <a:extLst>
                <a:ext uri="{63B3BB69-23CF-44E3-9099-C40C66FF867C}">
                  <a14:compatExt spid="_x0000_s19874"/>
                </a:ext>
                <a:ext uri="{FF2B5EF4-FFF2-40B4-BE49-F238E27FC236}">
                  <a16:creationId xmlns:a16="http://schemas.microsoft.com/office/drawing/2014/main" id="{00000000-0008-0000-0400-0000A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277</xdr:row>
          <xdr:rowOff>7620</xdr:rowOff>
        </xdr:from>
        <xdr:to>
          <xdr:col>3</xdr:col>
          <xdr:colOff>411480</xdr:colOff>
          <xdr:row>277</xdr:row>
          <xdr:rowOff>228600</xdr:rowOff>
        </xdr:to>
        <xdr:sp macro="" textlink="">
          <xdr:nvSpPr>
            <xdr:cNvPr id="19875" name="Check Box 419" hidden="1">
              <a:extLst>
                <a:ext uri="{63B3BB69-23CF-44E3-9099-C40C66FF867C}">
                  <a14:compatExt spid="_x0000_s19875"/>
                </a:ext>
                <a:ext uri="{FF2B5EF4-FFF2-40B4-BE49-F238E27FC236}">
                  <a16:creationId xmlns:a16="http://schemas.microsoft.com/office/drawing/2014/main" id="{00000000-0008-0000-0400-0000A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278</xdr:row>
          <xdr:rowOff>7620</xdr:rowOff>
        </xdr:from>
        <xdr:to>
          <xdr:col>3</xdr:col>
          <xdr:colOff>411480</xdr:colOff>
          <xdr:row>278</xdr:row>
          <xdr:rowOff>228600</xdr:rowOff>
        </xdr:to>
        <xdr:sp macro="" textlink="">
          <xdr:nvSpPr>
            <xdr:cNvPr id="19876" name="Check Box 420" hidden="1">
              <a:extLst>
                <a:ext uri="{63B3BB69-23CF-44E3-9099-C40C66FF867C}">
                  <a14:compatExt spid="_x0000_s19876"/>
                </a:ext>
                <a:ext uri="{FF2B5EF4-FFF2-40B4-BE49-F238E27FC236}">
                  <a16:creationId xmlns:a16="http://schemas.microsoft.com/office/drawing/2014/main" id="{00000000-0008-0000-0400-0000A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279</xdr:row>
          <xdr:rowOff>7620</xdr:rowOff>
        </xdr:from>
        <xdr:to>
          <xdr:col>3</xdr:col>
          <xdr:colOff>411480</xdr:colOff>
          <xdr:row>279</xdr:row>
          <xdr:rowOff>228600</xdr:rowOff>
        </xdr:to>
        <xdr:sp macro="" textlink="">
          <xdr:nvSpPr>
            <xdr:cNvPr id="19877" name="Check Box 421" hidden="1">
              <a:extLst>
                <a:ext uri="{63B3BB69-23CF-44E3-9099-C40C66FF867C}">
                  <a14:compatExt spid="_x0000_s19877"/>
                </a:ext>
                <a:ext uri="{FF2B5EF4-FFF2-40B4-BE49-F238E27FC236}">
                  <a16:creationId xmlns:a16="http://schemas.microsoft.com/office/drawing/2014/main" id="{00000000-0008-0000-0400-0000A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280</xdr:row>
          <xdr:rowOff>7620</xdr:rowOff>
        </xdr:from>
        <xdr:to>
          <xdr:col>3</xdr:col>
          <xdr:colOff>411480</xdr:colOff>
          <xdr:row>280</xdr:row>
          <xdr:rowOff>228600</xdr:rowOff>
        </xdr:to>
        <xdr:sp macro="" textlink="">
          <xdr:nvSpPr>
            <xdr:cNvPr id="19878" name="Check Box 422" hidden="1">
              <a:extLst>
                <a:ext uri="{63B3BB69-23CF-44E3-9099-C40C66FF867C}">
                  <a14:compatExt spid="_x0000_s19878"/>
                </a:ext>
                <a:ext uri="{FF2B5EF4-FFF2-40B4-BE49-F238E27FC236}">
                  <a16:creationId xmlns:a16="http://schemas.microsoft.com/office/drawing/2014/main" id="{00000000-0008-0000-0400-0000A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281</xdr:row>
          <xdr:rowOff>7620</xdr:rowOff>
        </xdr:from>
        <xdr:to>
          <xdr:col>3</xdr:col>
          <xdr:colOff>411480</xdr:colOff>
          <xdr:row>281</xdr:row>
          <xdr:rowOff>228600</xdr:rowOff>
        </xdr:to>
        <xdr:sp macro="" textlink="">
          <xdr:nvSpPr>
            <xdr:cNvPr id="19879" name="Check Box 423" hidden="1">
              <a:extLst>
                <a:ext uri="{63B3BB69-23CF-44E3-9099-C40C66FF867C}">
                  <a14:compatExt spid="_x0000_s19879"/>
                </a:ext>
                <a:ext uri="{FF2B5EF4-FFF2-40B4-BE49-F238E27FC236}">
                  <a16:creationId xmlns:a16="http://schemas.microsoft.com/office/drawing/2014/main" id="{00000000-0008-0000-0400-0000A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282</xdr:row>
          <xdr:rowOff>7620</xdr:rowOff>
        </xdr:from>
        <xdr:to>
          <xdr:col>3</xdr:col>
          <xdr:colOff>411480</xdr:colOff>
          <xdr:row>282</xdr:row>
          <xdr:rowOff>228600</xdr:rowOff>
        </xdr:to>
        <xdr:sp macro="" textlink="">
          <xdr:nvSpPr>
            <xdr:cNvPr id="19880" name="Check Box 424" hidden="1">
              <a:extLst>
                <a:ext uri="{63B3BB69-23CF-44E3-9099-C40C66FF867C}">
                  <a14:compatExt spid="_x0000_s19880"/>
                </a:ext>
                <a:ext uri="{FF2B5EF4-FFF2-40B4-BE49-F238E27FC236}">
                  <a16:creationId xmlns:a16="http://schemas.microsoft.com/office/drawing/2014/main" id="{00000000-0008-0000-0400-0000A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283</xdr:row>
          <xdr:rowOff>7620</xdr:rowOff>
        </xdr:from>
        <xdr:to>
          <xdr:col>3</xdr:col>
          <xdr:colOff>411480</xdr:colOff>
          <xdr:row>283</xdr:row>
          <xdr:rowOff>228600</xdr:rowOff>
        </xdr:to>
        <xdr:sp macro="" textlink="">
          <xdr:nvSpPr>
            <xdr:cNvPr id="19881" name="Check Box 425" hidden="1">
              <a:extLst>
                <a:ext uri="{63B3BB69-23CF-44E3-9099-C40C66FF867C}">
                  <a14:compatExt spid="_x0000_s19881"/>
                </a:ext>
                <a:ext uri="{FF2B5EF4-FFF2-40B4-BE49-F238E27FC236}">
                  <a16:creationId xmlns:a16="http://schemas.microsoft.com/office/drawing/2014/main" id="{00000000-0008-0000-0400-0000A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284</xdr:row>
          <xdr:rowOff>7620</xdr:rowOff>
        </xdr:from>
        <xdr:to>
          <xdr:col>3</xdr:col>
          <xdr:colOff>411480</xdr:colOff>
          <xdr:row>284</xdr:row>
          <xdr:rowOff>228600</xdr:rowOff>
        </xdr:to>
        <xdr:sp macro="" textlink="">
          <xdr:nvSpPr>
            <xdr:cNvPr id="19882" name="Check Box 426" hidden="1">
              <a:extLst>
                <a:ext uri="{63B3BB69-23CF-44E3-9099-C40C66FF867C}">
                  <a14:compatExt spid="_x0000_s19882"/>
                </a:ext>
                <a:ext uri="{FF2B5EF4-FFF2-40B4-BE49-F238E27FC236}">
                  <a16:creationId xmlns:a16="http://schemas.microsoft.com/office/drawing/2014/main" id="{00000000-0008-0000-0400-0000A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285</xdr:row>
          <xdr:rowOff>7620</xdr:rowOff>
        </xdr:from>
        <xdr:to>
          <xdr:col>3</xdr:col>
          <xdr:colOff>411480</xdr:colOff>
          <xdr:row>285</xdr:row>
          <xdr:rowOff>228600</xdr:rowOff>
        </xdr:to>
        <xdr:sp macro="" textlink="">
          <xdr:nvSpPr>
            <xdr:cNvPr id="19883" name="Check Box 427" hidden="1">
              <a:extLst>
                <a:ext uri="{63B3BB69-23CF-44E3-9099-C40C66FF867C}">
                  <a14:compatExt spid="_x0000_s19883"/>
                </a:ext>
                <a:ext uri="{FF2B5EF4-FFF2-40B4-BE49-F238E27FC236}">
                  <a16:creationId xmlns:a16="http://schemas.microsoft.com/office/drawing/2014/main" id="{00000000-0008-0000-0400-0000A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286</xdr:row>
          <xdr:rowOff>7620</xdr:rowOff>
        </xdr:from>
        <xdr:to>
          <xdr:col>3</xdr:col>
          <xdr:colOff>411480</xdr:colOff>
          <xdr:row>286</xdr:row>
          <xdr:rowOff>228600</xdr:rowOff>
        </xdr:to>
        <xdr:sp macro="" textlink="">
          <xdr:nvSpPr>
            <xdr:cNvPr id="19884" name="Check Box 428" hidden="1">
              <a:extLst>
                <a:ext uri="{63B3BB69-23CF-44E3-9099-C40C66FF867C}">
                  <a14:compatExt spid="_x0000_s19884"/>
                </a:ext>
                <a:ext uri="{FF2B5EF4-FFF2-40B4-BE49-F238E27FC236}">
                  <a16:creationId xmlns:a16="http://schemas.microsoft.com/office/drawing/2014/main" id="{00000000-0008-0000-0400-0000A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287</xdr:row>
          <xdr:rowOff>7620</xdr:rowOff>
        </xdr:from>
        <xdr:to>
          <xdr:col>3</xdr:col>
          <xdr:colOff>411480</xdr:colOff>
          <xdr:row>287</xdr:row>
          <xdr:rowOff>228600</xdr:rowOff>
        </xdr:to>
        <xdr:sp macro="" textlink="">
          <xdr:nvSpPr>
            <xdr:cNvPr id="19885" name="Check Box 429" hidden="1">
              <a:extLst>
                <a:ext uri="{63B3BB69-23CF-44E3-9099-C40C66FF867C}">
                  <a14:compatExt spid="_x0000_s19885"/>
                </a:ext>
                <a:ext uri="{FF2B5EF4-FFF2-40B4-BE49-F238E27FC236}">
                  <a16:creationId xmlns:a16="http://schemas.microsoft.com/office/drawing/2014/main" id="{00000000-0008-0000-0400-0000A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288</xdr:row>
          <xdr:rowOff>7620</xdr:rowOff>
        </xdr:from>
        <xdr:to>
          <xdr:col>3</xdr:col>
          <xdr:colOff>411480</xdr:colOff>
          <xdr:row>288</xdr:row>
          <xdr:rowOff>228600</xdr:rowOff>
        </xdr:to>
        <xdr:sp macro="" textlink="">
          <xdr:nvSpPr>
            <xdr:cNvPr id="19886" name="Check Box 430" hidden="1">
              <a:extLst>
                <a:ext uri="{63B3BB69-23CF-44E3-9099-C40C66FF867C}">
                  <a14:compatExt spid="_x0000_s19886"/>
                </a:ext>
                <a:ext uri="{FF2B5EF4-FFF2-40B4-BE49-F238E27FC236}">
                  <a16:creationId xmlns:a16="http://schemas.microsoft.com/office/drawing/2014/main" id="{00000000-0008-0000-0400-0000A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289</xdr:row>
          <xdr:rowOff>7620</xdr:rowOff>
        </xdr:from>
        <xdr:to>
          <xdr:col>3</xdr:col>
          <xdr:colOff>411480</xdr:colOff>
          <xdr:row>289</xdr:row>
          <xdr:rowOff>228600</xdr:rowOff>
        </xdr:to>
        <xdr:sp macro="" textlink="">
          <xdr:nvSpPr>
            <xdr:cNvPr id="19887" name="Check Box 431" hidden="1">
              <a:extLst>
                <a:ext uri="{63B3BB69-23CF-44E3-9099-C40C66FF867C}">
                  <a14:compatExt spid="_x0000_s19887"/>
                </a:ext>
                <a:ext uri="{FF2B5EF4-FFF2-40B4-BE49-F238E27FC236}">
                  <a16:creationId xmlns:a16="http://schemas.microsoft.com/office/drawing/2014/main" id="{00000000-0008-0000-0400-0000A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290</xdr:row>
          <xdr:rowOff>7620</xdr:rowOff>
        </xdr:from>
        <xdr:to>
          <xdr:col>3</xdr:col>
          <xdr:colOff>411480</xdr:colOff>
          <xdr:row>290</xdr:row>
          <xdr:rowOff>228600</xdr:rowOff>
        </xdr:to>
        <xdr:sp macro="" textlink="">
          <xdr:nvSpPr>
            <xdr:cNvPr id="19888" name="Check Box 432" hidden="1">
              <a:extLst>
                <a:ext uri="{63B3BB69-23CF-44E3-9099-C40C66FF867C}">
                  <a14:compatExt spid="_x0000_s19888"/>
                </a:ext>
                <a:ext uri="{FF2B5EF4-FFF2-40B4-BE49-F238E27FC236}">
                  <a16:creationId xmlns:a16="http://schemas.microsoft.com/office/drawing/2014/main" id="{00000000-0008-0000-0400-0000B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291</xdr:row>
          <xdr:rowOff>7620</xdr:rowOff>
        </xdr:from>
        <xdr:to>
          <xdr:col>3</xdr:col>
          <xdr:colOff>411480</xdr:colOff>
          <xdr:row>291</xdr:row>
          <xdr:rowOff>228600</xdr:rowOff>
        </xdr:to>
        <xdr:sp macro="" textlink="">
          <xdr:nvSpPr>
            <xdr:cNvPr id="19889" name="Check Box 433" hidden="1">
              <a:extLst>
                <a:ext uri="{63B3BB69-23CF-44E3-9099-C40C66FF867C}">
                  <a14:compatExt spid="_x0000_s19889"/>
                </a:ext>
                <a:ext uri="{FF2B5EF4-FFF2-40B4-BE49-F238E27FC236}">
                  <a16:creationId xmlns:a16="http://schemas.microsoft.com/office/drawing/2014/main" id="{00000000-0008-0000-0400-0000B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292</xdr:row>
          <xdr:rowOff>7620</xdr:rowOff>
        </xdr:from>
        <xdr:to>
          <xdr:col>3</xdr:col>
          <xdr:colOff>411480</xdr:colOff>
          <xdr:row>292</xdr:row>
          <xdr:rowOff>228600</xdr:rowOff>
        </xdr:to>
        <xdr:sp macro="" textlink="">
          <xdr:nvSpPr>
            <xdr:cNvPr id="19890" name="Check Box 434" hidden="1">
              <a:extLst>
                <a:ext uri="{63B3BB69-23CF-44E3-9099-C40C66FF867C}">
                  <a14:compatExt spid="_x0000_s19890"/>
                </a:ext>
                <a:ext uri="{FF2B5EF4-FFF2-40B4-BE49-F238E27FC236}">
                  <a16:creationId xmlns:a16="http://schemas.microsoft.com/office/drawing/2014/main" id="{00000000-0008-0000-0400-0000B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293</xdr:row>
          <xdr:rowOff>7620</xdr:rowOff>
        </xdr:from>
        <xdr:to>
          <xdr:col>3</xdr:col>
          <xdr:colOff>411480</xdr:colOff>
          <xdr:row>293</xdr:row>
          <xdr:rowOff>228600</xdr:rowOff>
        </xdr:to>
        <xdr:sp macro="" textlink="">
          <xdr:nvSpPr>
            <xdr:cNvPr id="19891" name="Check Box 435" hidden="1">
              <a:extLst>
                <a:ext uri="{63B3BB69-23CF-44E3-9099-C40C66FF867C}">
                  <a14:compatExt spid="_x0000_s19891"/>
                </a:ext>
                <a:ext uri="{FF2B5EF4-FFF2-40B4-BE49-F238E27FC236}">
                  <a16:creationId xmlns:a16="http://schemas.microsoft.com/office/drawing/2014/main" id="{00000000-0008-0000-0400-0000B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294</xdr:row>
          <xdr:rowOff>7620</xdr:rowOff>
        </xdr:from>
        <xdr:to>
          <xdr:col>3</xdr:col>
          <xdr:colOff>411480</xdr:colOff>
          <xdr:row>294</xdr:row>
          <xdr:rowOff>228600</xdr:rowOff>
        </xdr:to>
        <xdr:sp macro="" textlink="">
          <xdr:nvSpPr>
            <xdr:cNvPr id="19892" name="Check Box 436" hidden="1">
              <a:extLst>
                <a:ext uri="{63B3BB69-23CF-44E3-9099-C40C66FF867C}">
                  <a14:compatExt spid="_x0000_s19892"/>
                </a:ext>
                <a:ext uri="{FF2B5EF4-FFF2-40B4-BE49-F238E27FC236}">
                  <a16:creationId xmlns:a16="http://schemas.microsoft.com/office/drawing/2014/main" id="{00000000-0008-0000-0400-0000B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295</xdr:row>
          <xdr:rowOff>7620</xdr:rowOff>
        </xdr:from>
        <xdr:to>
          <xdr:col>3</xdr:col>
          <xdr:colOff>411480</xdr:colOff>
          <xdr:row>295</xdr:row>
          <xdr:rowOff>228600</xdr:rowOff>
        </xdr:to>
        <xdr:sp macro="" textlink="">
          <xdr:nvSpPr>
            <xdr:cNvPr id="19893" name="Check Box 437" hidden="1">
              <a:extLst>
                <a:ext uri="{63B3BB69-23CF-44E3-9099-C40C66FF867C}">
                  <a14:compatExt spid="_x0000_s19893"/>
                </a:ext>
                <a:ext uri="{FF2B5EF4-FFF2-40B4-BE49-F238E27FC236}">
                  <a16:creationId xmlns:a16="http://schemas.microsoft.com/office/drawing/2014/main" id="{00000000-0008-0000-0400-0000B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296</xdr:row>
          <xdr:rowOff>7620</xdr:rowOff>
        </xdr:from>
        <xdr:to>
          <xdr:col>3</xdr:col>
          <xdr:colOff>411480</xdr:colOff>
          <xdr:row>296</xdr:row>
          <xdr:rowOff>228600</xdr:rowOff>
        </xdr:to>
        <xdr:sp macro="" textlink="">
          <xdr:nvSpPr>
            <xdr:cNvPr id="19894" name="Check Box 438" hidden="1">
              <a:extLst>
                <a:ext uri="{63B3BB69-23CF-44E3-9099-C40C66FF867C}">
                  <a14:compatExt spid="_x0000_s19894"/>
                </a:ext>
                <a:ext uri="{FF2B5EF4-FFF2-40B4-BE49-F238E27FC236}">
                  <a16:creationId xmlns:a16="http://schemas.microsoft.com/office/drawing/2014/main" id="{00000000-0008-0000-0400-0000B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297</xdr:row>
          <xdr:rowOff>7620</xdr:rowOff>
        </xdr:from>
        <xdr:to>
          <xdr:col>3</xdr:col>
          <xdr:colOff>411480</xdr:colOff>
          <xdr:row>297</xdr:row>
          <xdr:rowOff>228600</xdr:rowOff>
        </xdr:to>
        <xdr:sp macro="" textlink="">
          <xdr:nvSpPr>
            <xdr:cNvPr id="19895" name="Check Box 439" hidden="1">
              <a:extLst>
                <a:ext uri="{63B3BB69-23CF-44E3-9099-C40C66FF867C}">
                  <a14:compatExt spid="_x0000_s19895"/>
                </a:ext>
                <a:ext uri="{FF2B5EF4-FFF2-40B4-BE49-F238E27FC236}">
                  <a16:creationId xmlns:a16="http://schemas.microsoft.com/office/drawing/2014/main" id="{00000000-0008-0000-0400-0000B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298</xdr:row>
          <xdr:rowOff>7620</xdr:rowOff>
        </xdr:from>
        <xdr:to>
          <xdr:col>3</xdr:col>
          <xdr:colOff>411480</xdr:colOff>
          <xdr:row>298</xdr:row>
          <xdr:rowOff>228600</xdr:rowOff>
        </xdr:to>
        <xdr:sp macro="" textlink="">
          <xdr:nvSpPr>
            <xdr:cNvPr id="19896" name="Check Box 440" hidden="1">
              <a:extLst>
                <a:ext uri="{63B3BB69-23CF-44E3-9099-C40C66FF867C}">
                  <a14:compatExt spid="_x0000_s19896"/>
                </a:ext>
                <a:ext uri="{FF2B5EF4-FFF2-40B4-BE49-F238E27FC236}">
                  <a16:creationId xmlns:a16="http://schemas.microsoft.com/office/drawing/2014/main" id="{00000000-0008-0000-0400-0000B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299</xdr:row>
          <xdr:rowOff>7620</xdr:rowOff>
        </xdr:from>
        <xdr:to>
          <xdr:col>3</xdr:col>
          <xdr:colOff>411480</xdr:colOff>
          <xdr:row>299</xdr:row>
          <xdr:rowOff>228600</xdr:rowOff>
        </xdr:to>
        <xdr:sp macro="" textlink="">
          <xdr:nvSpPr>
            <xdr:cNvPr id="19897" name="Check Box 441" hidden="1">
              <a:extLst>
                <a:ext uri="{63B3BB69-23CF-44E3-9099-C40C66FF867C}">
                  <a14:compatExt spid="_x0000_s19897"/>
                </a:ext>
                <a:ext uri="{FF2B5EF4-FFF2-40B4-BE49-F238E27FC236}">
                  <a16:creationId xmlns:a16="http://schemas.microsoft.com/office/drawing/2014/main" id="{00000000-0008-0000-0400-0000B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300</xdr:row>
          <xdr:rowOff>7620</xdr:rowOff>
        </xdr:from>
        <xdr:to>
          <xdr:col>3</xdr:col>
          <xdr:colOff>411480</xdr:colOff>
          <xdr:row>300</xdr:row>
          <xdr:rowOff>228600</xdr:rowOff>
        </xdr:to>
        <xdr:sp macro="" textlink="">
          <xdr:nvSpPr>
            <xdr:cNvPr id="19898" name="Check Box 442" hidden="1">
              <a:extLst>
                <a:ext uri="{63B3BB69-23CF-44E3-9099-C40C66FF867C}">
                  <a14:compatExt spid="_x0000_s19898"/>
                </a:ext>
                <a:ext uri="{FF2B5EF4-FFF2-40B4-BE49-F238E27FC236}">
                  <a16:creationId xmlns:a16="http://schemas.microsoft.com/office/drawing/2014/main" id="{00000000-0008-0000-0400-0000B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301</xdr:row>
          <xdr:rowOff>7620</xdr:rowOff>
        </xdr:from>
        <xdr:to>
          <xdr:col>3</xdr:col>
          <xdr:colOff>411480</xdr:colOff>
          <xdr:row>301</xdr:row>
          <xdr:rowOff>228600</xdr:rowOff>
        </xdr:to>
        <xdr:sp macro="" textlink="">
          <xdr:nvSpPr>
            <xdr:cNvPr id="19899" name="Check Box 443" hidden="1">
              <a:extLst>
                <a:ext uri="{63B3BB69-23CF-44E3-9099-C40C66FF867C}">
                  <a14:compatExt spid="_x0000_s19899"/>
                </a:ext>
                <a:ext uri="{FF2B5EF4-FFF2-40B4-BE49-F238E27FC236}">
                  <a16:creationId xmlns:a16="http://schemas.microsoft.com/office/drawing/2014/main" id="{00000000-0008-0000-0400-0000B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302</xdr:row>
          <xdr:rowOff>7620</xdr:rowOff>
        </xdr:from>
        <xdr:to>
          <xdr:col>3</xdr:col>
          <xdr:colOff>411480</xdr:colOff>
          <xdr:row>302</xdr:row>
          <xdr:rowOff>228600</xdr:rowOff>
        </xdr:to>
        <xdr:sp macro="" textlink="">
          <xdr:nvSpPr>
            <xdr:cNvPr id="19900" name="Check Box 444" hidden="1">
              <a:extLst>
                <a:ext uri="{63B3BB69-23CF-44E3-9099-C40C66FF867C}">
                  <a14:compatExt spid="_x0000_s19900"/>
                </a:ext>
                <a:ext uri="{FF2B5EF4-FFF2-40B4-BE49-F238E27FC236}">
                  <a16:creationId xmlns:a16="http://schemas.microsoft.com/office/drawing/2014/main" id="{00000000-0008-0000-0400-0000B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303</xdr:row>
          <xdr:rowOff>7620</xdr:rowOff>
        </xdr:from>
        <xdr:to>
          <xdr:col>3</xdr:col>
          <xdr:colOff>411480</xdr:colOff>
          <xdr:row>303</xdr:row>
          <xdr:rowOff>228600</xdr:rowOff>
        </xdr:to>
        <xdr:sp macro="" textlink="">
          <xdr:nvSpPr>
            <xdr:cNvPr id="19901" name="Check Box 445" hidden="1">
              <a:extLst>
                <a:ext uri="{63B3BB69-23CF-44E3-9099-C40C66FF867C}">
                  <a14:compatExt spid="_x0000_s19901"/>
                </a:ext>
                <a:ext uri="{FF2B5EF4-FFF2-40B4-BE49-F238E27FC236}">
                  <a16:creationId xmlns:a16="http://schemas.microsoft.com/office/drawing/2014/main" id="{00000000-0008-0000-0400-0000B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304</xdr:row>
          <xdr:rowOff>7620</xdr:rowOff>
        </xdr:from>
        <xdr:to>
          <xdr:col>3</xdr:col>
          <xdr:colOff>411480</xdr:colOff>
          <xdr:row>304</xdr:row>
          <xdr:rowOff>228600</xdr:rowOff>
        </xdr:to>
        <xdr:sp macro="" textlink="">
          <xdr:nvSpPr>
            <xdr:cNvPr id="19902" name="Check Box 446" hidden="1">
              <a:extLst>
                <a:ext uri="{63B3BB69-23CF-44E3-9099-C40C66FF867C}">
                  <a14:compatExt spid="_x0000_s19902"/>
                </a:ext>
                <a:ext uri="{FF2B5EF4-FFF2-40B4-BE49-F238E27FC236}">
                  <a16:creationId xmlns:a16="http://schemas.microsoft.com/office/drawing/2014/main" id="{00000000-0008-0000-0400-0000B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305</xdr:row>
          <xdr:rowOff>7620</xdr:rowOff>
        </xdr:from>
        <xdr:to>
          <xdr:col>3</xdr:col>
          <xdr:colOff>411480</xdr:colOff>
          <xdr:row>305</xdr:row>
          <xdr:rowOff>228600</xdr:rowOff>
        </xdr:to>
        <xdr:sp macro="" textlink="">
          <xdr:nvSpPr>
            <xdr:cNvPr id="19903" name="Check Box 447" hidden="1">
              <a:extLst>
                <a:ext uri="{63B3BB69-23CF-44E3-9099-C40C66FF867C}">
                  <a14:compatExt spid="_x0000_s19903"/>
                </a:ext>
                <a:ext uri="{FF2B5EF4-FFF2-40B4-BE49-F238E27FC236}">
                  <a16:creationId xmlns:a16="http://schemas.microsoft.com/office/drawing/2014/main" id="{00000000-0008-0000-0400-0000B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306</xdr:row>
          <xdr:rowOff>7620</xdr:rowOff>
        </xdr:from>
        <xdr:to>
          <xdr:col>3</xdr:col>
          <xdr:colOff>411480</xdr:colOff>
          <xdr:row>306</xdr:row>
          <xdr:rowOff>228600</xdr:rowOff>
        </xdr:to>
        <xdr:sp macro="" textlink="">
          <xdr:nvSpPr>
            <xdr:cNvPr id="19904" name="Check Box 448" hidden="1">
              <a:extLst>
                <a:ext uri="{63B3BB69-23CF-44E3-9099-C40C66FF867C}">
                  <a14:compatExt spid="_x0000_s19904"/>
                </a:ext>
                <a:ext uri="{FF2B5EF4-FFF2-40B4-BE49-F238E27FC236}">
                  <a16:creationId xmlns:a16="http://schemas.microsoft.com/office/drawing/2014/main" id="{00000000-0008-0000-0400-0000C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307</xdr:row>
          <xdr:rowOff>7620</xdr:rowOff>
        </xdr:from>
        <xdr:to>
          <xdr:col>3</xdr:col>
          <xdr:colOff>411480</xdr:colOff>
          <xdr:row>307</xdr:row>
          <xdr:rowOff>228600</xdr:rowOff>
        </xdr:to>
        <xdr:sp macro="" textlink="">
          <xdr:nvSpPr>
            <xdr:cNvPr id="19905" name="Check Box 449" hidden="1">
              <a:extLst>
                <a:ext uri="{63B3BB69-23CF-44E3-9099-C40C66FF867C}">
                  <a14:compatExt spid="_x0000_s19905"/>
                </a:ext>
                <a:ext uri="{FF2B5EF4-FFF2-40B4-BE49-F238E27FC236}">
                  <a16:creationId xmlns:a16="http://schemas.microsoft.com/office/drawing/2014/main" id="{00000000-0008-0000-0400-0000C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308</xdr:row>
          <xdr:rowOff>7620</xdr:rowOff>
        </xdr:from>
        <xdr:to>
          <xdr:col>3</xdr:col>
          <xdr:colOff>411480</xdr:colOff>
          <xdr:row>308</xdr:row>
          <xdr:rowOff>228600</xdr:rowOff>
        </xdr:to>
        <xdr:sp macro="" textlink="">
          <xdr:nvSpPr>
            <xdr:cNvPr id="19906" name="Check Box 450" hidden="1">
              <a:extLst>
                <a:ext uri="{63B3BB69-23CF-44E3-9099-C40C66FF867C}">
                  <a14:compatExt spid="_x0000_s19906"/>
                </a:ext>
                <a:ext uri="{FF2B5EF4-FFF2-40B4-BE49-F238E27FC236}">
                  <a16:creationId xmlns:a16="http://schemas.microsoft.com/office/drawing/2014/main" id="{00000000-0008-0000-0400-0000C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309</xdr:row>
          <xdr:rowOff>7620</xdr:rowOff>
        </xdr:from>
        <xdr:to>
          <xdr:col>3</xdr:col>
          <xdr:colOff>411480</xdr:colOff>
          <xdr:row>309</xdr:row>
          <xdr:rowOff>228600</xdr:rowOff>
        </xdr:to>
        <xdr:sp macro="" textlink="">
          <xdr:nvSpPr>
            <xdr:cNvPr id="19907" name="Check Box 451" hidden="1">
              <a:extLst>
                <a:ext uri="{63B3BB69-23CF-44E3-9099-C40C66FF867C}">
                  <a14:compatExt spid="_x0000_s19907"/>
                </a:ext>
                <a:ext uri="{FF2B5EF4-FFF2-40B4-BE49-F238E27FC236}">
                  <a16:creationId xmlns:a16="http://schemas.microsoft.com/office/drawing/2014/main" id="{00000000-0008-0000-0400-0000C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310</xdr:row>
          <xdr:rowOff>7620</xdr:rowOff>
        </xdr:from>
        <xdr:to>
          <xdr:col>3</xdr:col>
          <xdr:colOff>411480</xdr:colOff>
          <xdr:row>310</xdr:row>
          <xdr:rowOff>228600</xdr:rowOff>
        </xdr:to>
        <xdr:sp macro="" textlink="">
          <xdr:nvSpPr>
            <xdr:cNvPr id="19908" name="Check Box 452" hidden="1">
              <a:extLst>
                <a:ext uri="{63B3BB69-23CF-44E3-9099-C40C66FF867C}">
                  <a14:compatExt spid="_x0000_s19908"/>
                </a:ext>
                <a:ext uri="{FF2B5EF4-FFF2-40B4-BE49-F238E27FC236}">
                  <a16:creationId xmlns:a16="http://schemas.microsoft.com/office/drawing/2014/main" id="{00000000-0008-0000-0400-0000C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311</xdr:row>
          <xdr:rowOff>7620</xdr:rowOff>
        </xdr:from>
        <xdr:to>
          <xdr:col>3</xdr:col>
          <xdr:colOff>411480</xdr:colOff>
          <xdr:row>311</xdr:row>
          <xdr:rowOff>228600</xdr:rowOff>
        </xdr:to>
        <xdr:sp macro="" textlink="">
          <xdr:nvSpPr>
            <xdr:cNvPr id="19909" name="Check Box 453" hidden="1">
              <a:extLst>
                <a:ext uri="{63B3BB69-23CF-44E3-9099-C40C66FF867C}">
                  <a14:compatExt spid="_x0000_s19909"/>
                </a:ext>
                <a:ext uri="{FF2B5EF4-FFF2-40B4-BE49-F238E27FC236}">
                  <a16:creationId xmlns:a16="http://schemas.microsoft.com/office/drawing/2014/main" id="{00000000-0008-0000-0400-0000C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312</xdr:row>
          <xdr:rowOff>7620</xdr:rowOff>
        </xdr:from>
        <xdr:to>
          <xdr:col>3</xdr:col>
          <xdr:colOff>411480</xdr:colOff>
          <xdr:row>312</xdr:row>
          <xdr:rowOff>228600</xdr:rowOff>
        </xdr:to>
        <xdr:sp macro="" textlink="">
          <xdr:nvSpPr>
            <xdr:cNvPr id="19910" name="Check Box 454" hidden="1">
              <a:extLst>
                <a:ext uri="{63B3BB69-23CF-44E3-9099-C40C66FF867C}">
                  <a14:compatExt spid="_x0000_s19910"/>
                </a:ext>
                <a:ext uri="{FF2B5EF4-FFF2-40B4-BE49-F238E27FC236}">
                  <a16:creationId xmlns:a16="http://schemas.microsoft.com/office/drawing/2014/main" id="{00000000-0008-0000-0400-0000C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313</xdr:row>
          <xdr:rowOff>7620</xdr:rowOff>
        </xdr:from>
        <xdr:to>
          <xdr:col>3</xdr:col>
          <xdr:colOff>411480</xdr:colOff>
          <xdr:row>313</xdr:row>
          <xdr:rowOff>228600</xdr:rowOff>
        </xdr:to>
        <xdr:sp macro="" textlink="">
          <xdr:nvSpPr>
            <xdr:cNvPr id="19911" name="Check Box 455" hidden="1">
              <a:extLst>
                <a:ext uri="{63B3BB69-23CF-44E3-9099-C40C66FF867C}">
                  <a14:compatExt spid="_x0000_s19911"/>
                </a:ext>
                <a:ext uri="{FF2B5EF4-FFF2-40B4-BE49-F238E27FC236}">
                  <a16:creationId xmlns:a16="http://schemas.microsoft.com/office/drawing/2014/main" id="{00000000-0008-0000-0400-0000C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314</xdr:row>
          <xdr:rowOff>7620</xdr:rowOff>
        </xdr:from>
        <xdr:to>
          <xdr:col>3</xdr:col>
          <xdr:colOff>411480</xdr:colOff>
          <xdr:row>314</xdr:row>
          <xdr:rowOff>228600</xdr:rowOff>
        </xdr:to>
        <xdr:sp macro="" textlink="">
          <xdr:nvSpPr>
            <xdr:cNvPr id="19912" name="Check Box 456" hidden="1">
              <a:extLst>
                <a:ext uri="{63B3BB69-23CF-44E3-9099-C40C66FF867C}">
                  <a14:compatExt spid="_x0000_s19912"/>
                </a:ext>
                <a:ext uri="{FF2B5EF4-FFF2-40B4-BE49-F238E27FC236}">
                  <a16:creationId xmlns:a16="http://schemas.microsoft.com/office/drawing/2014/main" id="{00000000-0008-0000-0400-0000C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315</xdr:row>
          <xdr:rowOff>7620</xdr:rowOff>
        </xdr:from>
        <xdr:to>
          <xdr:col>3</xdr:col>
          <xdr:colOff>411480</xdr:colOff>
          <xdr:row>315</xdr:row>
          <xdr:rowOff>228600</xdr:rowOff>
        </xdr:to>
        <xdr:sp macro="" textlink="">
          <xdr:nvSpPr>
            <xdr:cNvPr id="19913" name="Check Box 457" hidden="1">
              <a:extLst>
                <a:ext uri="{63B3BB69-23CF-44E3-9099-C40C66FF867C}">
                  <a14:compatExt spid="_x0000_s19913"/>
                </a:ext>
                <a:ext uri="{FF2B5EF4-FFF2-40B4-BE49-F238E27FC236}">
                  <a16:creationId xmlns:a16="http://schemas.microsoft.com/office/drawing/2014/main" id="{00000000-0008-0000-0400-0000C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316</xdr:row>
          <xdr:rowOff>7620</xdr:rowOff>
        </xdr:from>
        <xdr:to>
          <xdr:col>3</xdr:col>
          <xdr:colOff>411480</xdr:colOff>
          <xdr:row>316</xdr:row>
          <xdr:rowOff>228600</xdr:rowOff>
        </xdr:to>
        <xdr:sp macro="" textlink="">
          <xdr:nvSpPr>
            <xdr:cNvPr id="19914" name="Check Box 458" hidden="1">
              <a:extLst>
                <a:ext uri="{63B3BB69-23CF-44E3-9099-C40C66FF867C}">
                  <a14:compatExt spid="_x0000_s19914"/>
                </a:ext>
                <a:ext uri="{FF2B5EF4-FFF2-40B4-BE49-F238E27FC236}">
                  <a16:creationId xmlns:a16="http://schemas.microsoft.com/office/drawing/2014/main" id="{00000000-0008-0000-0400-0000C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317</xdr:row>
          <xdr:rowOff>7620</xdr:rowOff>
        </xdr:from>
        <xdr:to>
          <xdr:col>3</xdr:col>
          <xdr:colOff>411480</xdr:colOff>
          <xdr:row>317</xdr:row>
          <xdr:rowOff>228600</xdr:rowOff>
        </xdr:to>
        <xdr:sp macro="" textlink="">
          <xdr:nvSpPr>
            <xdr:cNvPr id="19915" name="Check Box 459" hidden="1">
              <a:extLst>
                <a:ext uri="{63B3BB69-23CF-44E3-9099-C40C66FF867C}">
                  <a14:compatExt spid="_x0000_s19915"/>
                </a:ext>
                <a:ext uri="{FF2B5EF4-FFF2-40B4-BE49-F238E27FC236}">
                  <a16:creationId xmlns:a16="http://schemas.microsoft.com/office/drawing/2014/main" id="{00000000-0008-0000-0400-0000C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318</xdr:row>
          <xdr:rowOff>7620</xdr:rowOff>
        </xdr:from>
        <xdr:to>
          <xdr:col>3</xdr:col>
          <xdr:colOff>411480</xdr:colOff>
          <xdr:row>318</xdr:row>
          <xdr:rowOff>228600</xdr:rowOff>
        </xdr:to>
        <xdr:sp macro="" textlink="">
          <xdr:nvSpPr>
            <xdr:cNvPr id="19916" name="Check Box 460" hidden="1">
              <a:extLst>
                <a:ext uri="{63B3BB69-23CF-44E3-9099-C40C66FF867C}">
                  <a14:compatExt spid="_x0000_s19916"/>
                </a:ext>
                <a:ext uri="{FF2B5EF4-FFF2-40B4-BE49-F238E27FC236}">
                  <a16:creationId xmlns:a16="http://schemas.microsoft.com/office/drawing/2014/main" id="{00000000-0008-0000-0400-0000C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319</xdr:row>
          <xdr:rowOff>7620</xdr:rowOff>
        </xdr:from>
        <xdr:to>
          <xdr:col>3</xdr:col>
          <xdr:colOff>411480</xdr:colOff>
          <xdr:row>319</xdr:row>
          <xdr:rowOff>228600</xdr:rowOff>
        </xdr:to>
        <xdr:sp macro="" textlink="">
          <xdr:nvSpPr>
            <xdr:cNvPr id="19917" name="Check Box 461" hidden="1">
              <a:extLst>
                <a:ext uri="{63B3BB69-23CF-44E3-9099-C40C66FF867C}">
                  <a14:compatExt spid="_x0000_s19917"/>
                </a:ext>
                <a:ext uri="{FF2B5EF4-FFF2-40B4-BE49-F238E27FC236}">
                  <a16:creationId xmlns:a16="http://schemas.microsoft.com/office/drawing/2014/main" id="{00000000-0008-0000-0400-0000C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320</xdr:row>
          <xdr:rowOff>7620</xdr:rowOff>
        </xdr:from>
        <xdr:to>
          <xdr:col>3</xdr:col>
          <xdr:colOff>411480</xdr:colOff>
          <xdr:row>320</xdr:row>
          <xdr:rowOff>228600</xdr:rowOff>
        </xdr:to>
        <xdr:sp macro="" textlink="">
          <xdr:nvSpPr>
            <xdr:cNvPr id="19918" name="Check Box 462" hidden="1">
              <a:extLst>
                <a:ext uri="{63B3BB69-23CF-44E3-9099-C40C66FF867C}">
                  <a14:compatExt spid="_x0000_s19918"/>
                </a:ext>
                <a:ext uri="{FF2B5EF4-FFF2-40B4-BE49-F238E27FC236}">
                  <a16:creationId xmlns:a16="http://schemas.microsoft.com/office/drawing/2014/main" id="{00000000-0008-0000-0400-0000C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321</xdr:row>
          <xdr:rowOff>7620</xdr:rowOff>
        </xdr:from>
        <xdr:to>
          <xdr:col>3</xdr:col>
          <xdr:colOff>411480</xdr:colOff>
          <xdr:row>321</xdr:row>
          <xdr:rowOff>228600</xdr:rowOff>
        </xdr:to>
        <xdr:sp macro="" textlink="">
          <xdr:nvSpPr>
            <xdr:cNvPr id="19919" name="Check Box 463" hidden="1">
              <a:extLst>
                <a:ext uri="{63B3BB69-23CF-44E3-9099-C40C66FF867C}">
                  <a14:compatExt spid="_x0000_s19919"/>
                </a:ext>
                <a:ext uri="{FF2B5EF4-FFF2-40B4-BE49-F238E27FC236}">
                  <a16:creationId xmlns:a16="http://schemas.microsoft.com/office/drawing/2014/main" id="{00000000-0008-0000-0400-0000C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322</xdr:row>
          <xdr:rowOff>7620</xdr:rowOff>
        </xdr:from>
        <xdr:to>
          <xdr:col>3</xdr:col>
          <xdr:colOff>411480</xdr:colOff>
          <xdr:row>322</xdr:row>
          <xdr:rowOff>228600</xdr:rowOff>
        </xdr:to>
        <xdr:sp macro="" textlink="">
          <xdr:nvSpPr>
            <xdr:cNvPr id="19920" name="Check Box 464" hidden="1">
              <a:extLst>
                <a:ext uri="{63B3BB69-23CF-44E3-9099-C40C66FF867C}">
                  <a14:compatExt spid="_x0000_s19920"/>
                </a:ext>
                <a:ext uri="{FF2B5EF4-FFF2-40B4-BE49-F238E27FC236}">
                  <a16:creationId xmlns:a16="http://schemas.microsoft.com/office/drawing/2014/main" id="{00000000-0008-0000-0400-0000D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323</xdr:row>
          <xdr:rowOff>7620</xdr:rowOff>
        </xdr:from>
        <xdr:to>
          <xdr:col>3</xdr:col>
          <xdr:colOff>411480</xdr:colOff>
          <xdr:row>323</xdr:row>
          <xdr:rowOff>228600</xdr:rowOff>
        </xdr:to>
        <xdr:sp macro="" textlink="">
          <xdr:nvSpPr>
            <xdr:cNvPr id="19921" name="Check Box 465" hidden="1">
              <a:extLst>
                <a:ext uri="{63B3BB69-23CF-44E3-9099-C40C66FF867C}">
                  <a14:compatExt spid="_x0000_s19921"/>
                </a:ext>
                <a:ext uri="{FF2B5EF4-FFF2-40B4-BE49-F238E27FC236}">
                  <a16:creationId xmlns:a16="http://schemas.microsoft.com/office/drawing/2014/main" id="{00000000-0008-0000-0400-0000D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324</xdr:row>
          <xdr:rowOff>7620</xdr:rowOff>
        </xdr:from>
        <xdr:to>
          <xdr:col>3</xdr:col>
          <xdr:colOff>411480</xdr:colOff>
          <xdr:row>324</xdr:row>
          <xdr:rowOff>228600</xdr:rowOff>
        </xdr:to>
        <xdr:sp macro="" textlink="">
          <xdr:nvSpPr>
            <xdr:cNvPr id="19922" name="Check Box 466" hidden="1">
              <a:extLst>
                <a:ext uri="{63B3BB69-23CF-44E3-9099-C40C66FF867C}">
                  <a14:compatExt spid="_x0000_s19922"/>
                </a:ext>
                <a:ext uri="{FF2B5EF4-FFF2-40B4-BE49-F238E27FC236}">
                  <a16:creationId xmlns:a16="http://schemas.microsoft.com/office/drawing/2014/main" id="{00000000-0008-0000-0400-0000D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325</xdr:row>
          <xdr:rowOff>7620</xdr:rowOff>
        </xdr:from>
        <xdr:to>
          <xdr:col>3</xdr:col>
          <xdr:colOff>411480</xdr:colOff>
          <xdr:row>325</xdr:row>
          <xdr:rowOff>228600</xdr:rowOff>
        </xdr:to>
        <xdr:sp macro="" textlink="">
          <xdr:nvSpPr>
            <xdr:cNvPr id="19923" name="Check Box 467" hidden="1">
              <a:extLst>
                <a:ext uri="{63B3BB69-23CF-44E3-9099-C40C66FF867C}">
                  <a14:compatExt spid="_x0000_s19923"/>
                </a:ext>
                <a:ext uri="{FF2B5EF4-FFF2-40B4-BE49-F238E27FC236}">
                  <a16:creationId xmlns:a16="http://schemas.microsoft.com/office/drawing/2014/main" id="{00000000-0008-0000-0400-0000D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326</xdr:row>
          <xdr:rowOff>7620</xdr:rowOff>
        </xdr:from>
        <xdr:to>
          <xdr:col>3</xdr:col>
          <xdr:colOff>411480</xdr:colOff>
          <xdr:row>326</xdr:row>
          <xdr:rowOff>228600</xdr:rowOff>
        </xdr:to>
        <xdr:sp macro="" textlink="">
          <xdr:nvSpPr>
            <xdr:cNvPr id="19924" name="Check Box 468" hidden="1">
              <a:extLst>
                <a:ext uri="{63B3BB69-23CF-44E3-9099-C40C66FF867C}">
                  <a14:compatExt spid="_x0000_s19924"/>
                </a:ext>
                <a:ext uri="{FF2B5EF4-FFF2-40B4-BE49-F238E27FC236}">
                  <a16:creationId xmlns:a16="http://schemas.microsoft.com/office/drawing/2014/main" id="{00000000-0008-0000-0400-0000D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327</xdr:row>
          <xdr:rowOff>7620</xdr:rowOff>
        </xdr:from>
        <xdr:to>
          <xdr:col>3</xdr:col>
          <xdr:colOff>411480</xdr:colOff>
          <xdr:row>327</xdr:row>
          <xdr:rowOff>228600</xdr:rowOff>
        </xdr:to>
        <xdr:sp macro="" textlink="">
          <xdr:nvSpPr>
            <xdr:cNvPr id="19925" name="Check Box 469" hidden="1">
              <a:extLst>
                <a:ext uri="{63B3BB69-23CF-44E3-9099-C40C66FF867C}">
                  <a14:compatExt spid="_x0000_s19925"/>
                </a:ext>
                <a:ext uri="{FF2B5EF4-FFF2-40B4-BE49-F238E27FC236}">
                  <a16:creationId xmlns:a16="http://schemas.microsoft.com/office/drawing/2014/main" id="{00000000-0008-0000-0400-0000D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328</xdr:row>
          <xdr:rowOff>7620</xdr:rowOff>
        </xdr:from>
        <xdr:to>
          <xdr:col>3</xdr:col>
          <xdr:colOff>411480</xdr:colOff>
          <xdr:row>328</xdr:row>
          <xdr:rowOff>228600</xdr:rowOff>
        </xdr:to>
        <xdr:sp macro="" textlink="">
          <xdr:nvSpPr>
            <xdr:cNvPr id="19926" name="Check Box 470" hidden="1">
              <a:extLst>
                <a:ext uri="{63B3BB69-23CF-44E3-9099-C40C66FF867C}">
                  <a14:compatExt spid="_x0000_s19926"/>
                </a:ext>
                <a:ext uri="{FF2B5EF4-FFF2-40B4-BE49-F238E27FC236}">
                  <a16:creationId xmlns:a16="http://schemas.microsoft.com/office/drawing/2014/main" id="{00000000-0008-0000-0400-0000D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329</xdr:row>
          <xdr:rowOff>7620</xdr:rowOff>
        </xdr:from>
        <xdr:to>
          <xdr:col>3</xdr:col>
          <xdr:colOff>411480</xdr:colOff>
          <xdr:row>329</xdr:row>
          <xdr:rowOff>228600</xdr:rowOff>
        </xdr:to>
        <xdr:sp macro="" textlink="">
          <xdr:nvSpPr>
            <xdr:cNvPr id="19927" name="Check Box 471" hidden="1">
              <a:extLst>
                <a:ext uri="{63B3BB69-23CF-44E3-9099-C40C66FF867C}">
                  <a14:compatExt spid="_x0000_s19927"/>
                </a:ext>
                <a:ext uri="{FF2B5EF4-FFF2-40B4-BE49-F238E27FC236}">
                  <a16:creationId xmlns:a16="http://schemas.microsoft.com/office/drawing/2014/main" id="{00000000-0008-0000-0400-0000D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330</xdr:row>
          <xdr:rowOff>7620</xdr:rowOff>
        </xdr:from>
        <xdr:to>
          <xdr:col>3</xdr:col>
          <xdr:colOff>411480</xdr:colOff>
          <xdr:row>330</xdr:row>
          <xdr:rowOff>228600</xdr:rowOff>
        </xdr:to>
        <xdr:sp macro="" textlink="">
          <xdr:nvSpPr>
            <xdr:cNvPr id="19928" name="Check Box 472" hidden="1">
              <a:extLst>
                <a:ext uri="{63B3BB69-23CF-44E3-9099-C40C66FF867C}">
                  <a14:compatExt spid="_x0000_s19928"/>
                </a:ext>
                <a:ext uri="{FF2B5EF4-FFF2-40B4-BE49-F238E27FC236}">
                  <a16:creationId xmlns:a16="http://schemas.microsoft.com/office/drawing/2014/main" id="{00000000-0008-0000-0400-0000D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331</xdr:row>
          <xdr:rowOff>7620</xdr:rowOff>
        </xdr:from>
        <xdr:to>
          <xdr:col>3</xdr:col>
          <xdr:colOff>411480</xdr:colOff>
          <xdr:row>331</xdr:row>
          <xdr:rowOff>228600</xdr:rowOff>
        </xdr:to>
        <xdr:sp macro="" textlink="">
          <xdr:nvSpPr>
            <xdr:cNvPr id="19929" name="Check Box 473" hidden="1">
              <a:extLst>
                <a:ext uri="{63B3BB69-23CF-44E3-9099-C40C66FF867C}">
                  <a14:compatExt spid="_x0000_s19929"/>
                </a:ext>
                <a:ext uri="{FF2B5EF4-FFF2-40B4-BE49-F238E27FC236}">
                  <a16:creationId xmlns:a16="http://schemas.microsoft.com/office/drawing/2014/main" id="{00000000-0008-0000-0400-0000D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332</xdr:row>
          <xdr:rowOff>7620</xdr:rowOff>
        </xdr:from>
        <xdr:to>
          <xdr:col>3</xdr:col>
          <xdr:colOff>411480</xdr:colOff>
          <xdr:row>332</xdr:row>
          <xdr:rowOff>228600</xdr:rowOff>
        </xdr:to>
        <xdr:sp macro="" textlink="">
          <xdr:nvSpPr>
            <xdr:cNvPr id="19930" name="Check Box 474" hidden="1">
              <a:extLst>
                <a:ext uri="{63B3BB69-23CF-44E3-9099-C40C66FF867C}">
                  <a14:compatExt spid="_x0000_s19930"/>
                </a:ext>
                <a:ext uri="{FF2B5EF4-FFF2-40B4-BE49-F238E27FC236}">
                  <a16:creationId xmlns:a16="http://schemas.microsoft.com/office/drawing/2014/main" id="{00000000-0008-0000-0400-0000D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333</xdr:row>
          <xdr:rowOff>7620</xdr:rowOff>
        </xdr:from>
        <xdr:to>
          <xdr:col>3</xdr:col>
          <xdr:colOff>411480</xdr:colOff>
          <xdr:row>333</xdr:row>
          <xdr:rowOff>228600</xdr:rowOff>
        </xdr:to>
        <xdr:sp macro="" textlink="">
          <xdr:nvSpPr>
            <xdr:cNvPr id="19931" name="Check Box 475" hidden="1">
              <a:extLst>
                <a:ext uri="{63B3BB69-23CF-44E3-9099-C40C66FF867C}">
                  <a14:compatExt spid="_x0000_s19931"/>
                </a:ext>
                <a:ext uri="{FF2B5EF4-FFF2-40B4-BE49-F238E27FC236}">
                  <a16:creationId xmlns:a16="http://schemas.microsoft.com/office/drawing/2014/main" id="{00000000-0008-0000-0400-0000D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334</xdr:row>
          <xdr:rowOff>7620</xdr:rowOff>
        </xdr:from>
        <xdr:to>
          <xdr:col>3</xdr:col>
          <xdr:colOff>411480</xdr:colOff>
          <xdr:row>334</xdr:row>
          <xdr:rowOff>228600</xdr:rowOff>
        </xdr:to>
        <xdr:sp macro="" textlink="">
          <xdr:nvSpPr>
            <xdr:cNvPr id="19932" name="Check Box 476" hidden="1">
              <a:extLst>
                <a:ext uri="{63B3BB69-23CF-44E3-9099-C40C66FF867C}">
                  <a14:compatExt spid="_x0000_s19932"/>
                </a:ext>
                <a:ext uri="{FF2B5EF4-FFF2-40B4-BE49-F238E27FC236}">
                  <a16:creationId xmlns:a16="http://schemas.microsoft.com/office/drawing/2014/main" id="{00000000-0008-0000-0400-0000D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335</xdr:row>
          <xdr:rowOff>7620</xdr:rowOff>
        </xdr:from>
        <xdr:to>
          <xdr:col>3</xdr:col>
          <xdr:colOff>411480</xdr:colOff>
          <xdr:row>335</xdr:row>
          <xdr:rowOff>228600</xdr:rowOff>
        </xdr:to>
        <xdr:sp macro="" textlink="">
          <xdr:nvSpPr>
            <xdr:cNvPr id="19933" name="Check Box 477" hidden="1">
              <a:extLst>
                <a:ext uri="{63B3BB69-23CF-44E3-9099-C40C66FF867C}">
                  <a14:compatExt spid="_x0000_s19933"/>
                </a:ext>
                <a:ext uri="{FF2B5EF4-FFF2-40B4-BE49-F238E27FC236}">
                  <a16:creationId xmlns:a16="http://schemas.microsoft.com/office/drawing/2014/main" id="{00000000-0008-0000-0400-0000D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336</xdr:row>
          <xdr:rowOff>7620</xdr:rowOff>
        </xdr:from>
        <xdr:to>
          <xdr:col>3</xdr:col>
          <xdr:colOff>411480</xdr:colOff>
          <xdr:row>336</xdr:row>
          <xdr:rowOff>228600</xdr:rowOff>
        </xdr:to>
        <xdr:sp macro="" textlink="">
          <xdr:nvSpPr>
            <xdr:cNvPr id="19934" name="Check Box 478" hidden="1">
              <a:extLst>
                <a:ext uri="{63B3BB69-23CF-44E3-9099-C40C66FF867C}">
                  <a14:compatExt spid="_x0000_s19934"/>
                </a:ext>
                <a:ext uri="{FF2B5EF4-FFF2-40B4-BE49-F238E27FC236}">
                  <a16:creationId xmlns:a16="http://schemas.microsoft.com/office/drawing/2014/main" id="{00000000-0008-0000-0400-0000D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337</xdr:row>
          <xdr:rowOff>7620</xdr:rowOff>
        </xdr:from>
        <xdr:to>
          <xdr:col>3</xdr:col>
          <xdr:colOff>411480</xdr:colOff>
          <xdr:row>337</xdr:row>
          <xdr:rowOff>228600</xdr:rowOff>
        </xdr:to>
        <xdr:sp macro="" textlink="">
          <xdr:nvSpPr>
            <xdr:cNvPr id="19935" name="Check Box 479" hidden="1">
              <a:extLst>
                <a:ext uri="{63B3BB69-23CF-44E3-9099-C40C66FF867C}">
                  <a14:compatExt spid="_x0000_s19935"/>
                </a:ext>
                <a:ext uri="{FF2B5EF4-FFF2-40B4-BE49-F238E27FC236}">
                  <a16:creationId xmlns:a16="http://schemas.microsoft.com/office/drawing/2014/main" id="{00000000-0008-0000-0400-0000D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338</xdr:row>
          <xdr:rowOff>7620</xdr:rowOff>
        </xdr:from>
        <xdr:to>
          <xdr:col>3</xdr:col>
          <xdr:colOff>411480</xdr:colOff>
          <xdr:row>338</xdr:row>
          <xdr:rowOff>228600</xdr:rowOff>
        </xdr:to>
        <xdr:sp macro="" textlink="">
          <xdr:nvSpPr>
            <xdr:cNvPr id="19936" name="Check Box 480" hidden="1">
              <a:extLst>
                <a:ext uri="{63B3BB69-23CF-44E3-9099-C40C66FF867C}">
                  <a14:compatExt spid="_x0000_s19936"/>
                </a:ext>
                <a:ext uri="{FF2B5EF4-FFF2-40B4-BE49-F238E27FC236}">
                  <a16:creationId xmlns:a16="http://schemas.microsoft.com/office/drawing/2014/main" id="{00000000-0008-0000-0400-0000E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339</xdr:row>
          <xdr:rowOff>7620</xdr:rowOff>
        </xdr:from>
        <xdr:to>
          <xdr:col>3</xdr:col>
          <xdr:colOff>411480</xdr:colOff>
          <xdr:row>339</xdr:row>
          <xdr:rowOff>228600</xdr:rowOff>
        </xdr:to>
        <xdr:sp macro="" textlink="">
          <xdr:nvSpPr>
            <xdr:cNvPr id="19937" name="Check Box 481" hidden="1">
              <a:extLst>
                <a:ext uri="{63B3BB69-23CF-44E3-9099-C40C66FF867C}">
                  <a14:compatExt spid="_x0000_s19937"/>
                </a:ext>
                <a:ext uri="{FF2B5EF4-FFF2-40B4-BE49-F238E27FC236}">
                  <a16:creationId xmlns:a16="http://schemas.microsoft.com/office/drawing/2014/main" id="{00000000-0008-0000-0400-0000E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340</xdr:row>
          <xdr:rowOff>7620</xdr:rowOff>
        </xdr:from>
        <xdr:to>
          <xdr:col>3</xdr:col>
          <xdr:colOff>411480</xdr:colOff>
          <xdr:row>340</xdr:row>
          <xdr:rowOff>228600</xdr:rowOff>
        </xdr:to>
        <xdr:sp macro="" textlink="">
          <xdr:nvSpPr>
            <xdr:cNvPr id="19938" name="Check Box 482" hidden="1">
              <a:extLst>
                <a:ext uri="{63B3BB69-23CF-44E3-9099-C40C66FF867C}">
                  <a14:compatExt spid="_x0000_s19938"/>
                </a:ext>
                <a:ext uri="{FF2B5EF4-FFF2-40B4-BE49-F238E27FC236}">
                  <a16:creationId xmlns:a16="http://schemas.microsoft.com/office/drawing/2014/main" id="{00000000-0008-0000-0400-0000E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341</xdr:row>
          <xdr:rowOff>7620</xdr:rowOff>
        </xdr:from>
        <xdr:to>
          <xdr:col>3</xdr:col>
          <xdr:colOff>411480</xdr:colOff>
          <xdr:row>341</xdr:row>
          <xdr:rowOff>228600</xdr:rowOff>
        </xdr:to>
        <xdr:sp macro="" textlink="">
          <xdr:nvSpPr>
            <xdr:cNvPr id="19939" name="Check Box 483" hidden="1">
              <a:extLst>
                <a:ext uri="{63B3BB69-23CF-44E3-9099-C40C66FF867C}">
                  <a14:compatExt spid="_x0000_s19939"/>
                </a:ext>
                <a:ext uri="{FF2B5EF4-FFF2-40B4-BE49-F238E27FC236}">
                  <a16:creationId xmlns:a16="http://schemas.microsoft.com/office/drawing/2014/main" id="{00000000-0008-0000-0400-0000E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342</xdr:row>
          <xdr:rowOff>7620</xdr:rowOff>
        </xdr:from>
        <xdr:to>
          <xdr:col>3</xdr:col>
          <xdr:colOff>411480</xdr:colOff>
          <xdr:row>342</xdr:row>
          <xdr:rowOff>228600</xdr:rowOff>
        </xdr:to>
        <xdr:sp macro="" textlink="">
          <xdr:nvSpPr>
            <xdr:cNvPr id="19940" name="Check Box 484" hidden="1">
              <a:extLst>
                <a:ext uri="{63B3BB69-23CF-44E3-9099-C40C66FF867C}">
                  <a14:compatExt spid="_x0000_s19940"/>
                </a:ext>
                <a:ext uri="{FF2B5EF4-FFF2-40B4-BE49-F238E27FC236}">
                  <a16:creationId xmlns:a16="http://schemas.microsoft.com/office/drawing/2014/main" id="{00000000-0008-0000-0400-0000E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343</xdr:row>
          <xdr:rowOff>7620</xdr:rowOff>
        </xdr:from>
        <xdr:to>
          <xdr:col>3</xdr:col>
          <xdr:colOff>411480</xdr:colOff>
          <xdr:row>343</xdr:row>
          <xdr:rowOff>228600</xdr:rowOff>
        </xdr:to>
        <xdr:sp macro="" textlink="">
          <xdr:nvSpPr>
            <xdr:cNvPr id="19941" name="Check Box 485" hidden="1">
              <a:extLst>
                <a:ext uri="{63B3BB69-23CF-44E3-9099-C40C66FF867C}">
                  <a14:compatExt spid="_x0000_s19941"/>
                </a:ext>
                <a:ext uri="{FF2B5EF4-FFF2-40B4-BE49-F238E27FC236}">
                  <a16:creationId xmlns:a16="http://schemas.microsoft.com/office/drawing/2014/main" id="{00000000-0008-0000-0400-0000E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344</xdr:row>
          <xdr:rowOff>7620</xdr:rowOff>
        </xdr:from>
        <xdr:to>
          <xdr:col>3</xdr:col>
          <xdr:colOff>411480</xdr:colOff>
          <xdr:row>344</xdr:row>
          <xdr:rowOff>228600</xdr:rowOff>
        </xdr:to>
        <xdr:sp macro="" textlink="">
          <xdr:nvSpPr>
            <xdr:cNvPr id="19942" name="Check Box 486" hidden="1">
              <a:extLst>
                <a:ext uri="{63B3BB69-23CF-44E3-9099-C40C66FF867C}">
                  <a14:compatExt spid="_x0000_s19942"/>
                </a:ext>
                <a:ext uri="{FF2B5EF4-FFF2-40B4-BE49-F238E27FC236}">
                  <a16:creationId xmlns:a16="http://schemas.microsoft.com/office/drawing/2014/main" id="{00000000-0008-0000-0400-0000E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345</xdr:row>
          <xdr:rowOff>7620</xdr:rowOff>
        </xdr:from>
        <xdr:to>
          <xdr:col>3</xdr:col>
          <xdr:colOff>411480</xdr:colOff>
          <xdr:row>345</xdr:row>
          <xdr:rowOff>228600</xdr:rowOff>
        </xdr:to>
        <xdr:sp macro="" textlink="">
          <xdr:nvSpPr>
            <xdr:cNvPr id="19943" name="Check Box 487" hidden="1">
              <a:extLst>
                <a:ext uri="{63B3BB69-23CF-44E3-9099-C40C66FF867C}">
                  <a14:compatExt spid="_x0000_s19943"/>
                </a:ext>
                <a:ext uri="{FF2B5EF4-FFF2-40B4-BE49-F238E27FC236}">
                  <a16:creationId xmlns:a16="http://schemas.microsoft.com/office/drawing/2014/main" id="{00000000-0008-0000-0400-0000E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346</xdr:row>
          <xdr:rowOff>7620</xdr:rowOff>
        </xdr:from>
        <xdr:to>
          <xdr:col>3</xdr:col>
          <xdr:colOff>411480</xdr:colOff>
          <xdr:row>346</xdr:row>
          <xdr:rowOff>228600</xdr:rowOff>
        </xdr:to>
        <xdr:sp macro="" textlink="">
          <xdr:nvSpPr>
            <xdr:cNvPr id="19944" name="Check Box 488" hidden="1">
              <a:extLst>
                <a:ext uri="{63B3BB69-23CF-44E3-9099-C40C66FF867C}">
                  <a14:compatExt spid="_x0000_s19944"/>
                </a:ext>
                <a:ext uri="{FF2B5EF4-FFF2-40B4-BE49-F238E27FC236}">
                  <a16:creationId xmlns:a16="http://schemas.microsoft.com/office/drawing/2014/main" id="{00000000-0008-0000-0400-0000E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347</xdr:row>
          <xdr:rowOff>7620</xdr:rowOff>
        </xdr:from>
        <xdr:to>
          <xdr:col>3</xdr:col>
          <xdr:colOff>411480</xdr:colOff>
          <xdr:row>347</xdr:row>
          <xdr:rowOff>228600</xdr:rowOff>
        </xdr:to>
        <xdr:sp macro="" textlink="">
          <xdr:nvSpPr>
            <xdr:cNvPr id="19945" name="Check Box 489" hidden="1">
              <a:extLst>
                <a:ext uri="{63B3BB69-23CF-44E3-9099-C40C66FF867C}">
                  <a14:compatExt spid="_x0000_s19945"/>
                </a:ext>
                <a:ext uri="{FF2B5EF4-FFF2-40B4-BE49-F238E27FC236}">
                  <a16:creationId xmlns:a16="http://schemas.microsoft.com/office/drawing/2014/main" id="{00000000-0008-0000-0400-0000E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348</xdr:row>
          <xdr:rowOff>7620</xdr:rowOff>
        </xdr:from>
        <xdr:to>
          <xdr:col>3</xdr:col>
          <xdr:colOff>411480</xdr:colOff>
          <xdr:row>348</xdr:row>
          <xdr:rowOff>228600</xdr:rowOff>
        </xdr:to>
        <xdr:sp macro="" textlink="">
          <xdr:nvSpPr>
            <xdr:cNvPr id="19946" name="Check Box 490" hidden="1">
              <a:extLst>
                <a:ext uri="{63B3BB69-23CF-44E3-9099-C40C66FF867C}">
                  <a14:compatExt spid="_x0000_s19946"/>
                </a:ext>
                <a:ext uri="{FF2B5EF4-FFF2-40B4-BE49-F238E27FC236}">
                  <a16:creationId xmlns:a16="http://schemas.microsoft.com/office/drawing/2014/main" id="{00000000-0008-0000-0400-0000E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349</xdr:row>
          <xdr:rowOff>7620</xdr:rowOff>
        </xdr:from>
        <xdr:to>
          <xdr:col>3</xdr:col>
          <xdr:colOff>411480</xdr:colOff>
          <xdr:row>349</xdr:row>
          <xdr:rowOff>228600</xdr:rowOff>
        </xdr:to>
        <xdr:sp macro="" textlink="">
          <xdr:nvSpPr>
            <xdr:cNvPr id="19947" name="Check Box 491" hidden="1">
              <a:extLst>
                <a:ext uri="{63B3BB69-23CF-44E3-9099-C40C66FF867C}">
                  <a14:compatExt spid="_x0000_s19947"/>
                </a:ext>
                <a:ext uri="{FF2B5EF4-FFF2-40B4-BE49-F238E27FC236}">
                  <a16:creationId xmlns:a16="http://schemas.microsoft.com/office/drawing/2014/main" id="{00000000-0008-0000-0400-0000E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350</xdr:row>
          <xdr:rowOff>7620</xdr:rowOff>
        </xdr:from>
        <xdr:to>
          <xdr:col>3</xdr:col>
          <xdr:colOff>411480</xdr:colOff>
          <xdr:row>350</xdr:row>
          <xdr:rowOff>228600</xdr:rowOff>
        </xdr:to>
        <xdr:sp macro="" textlink="">
          <xdr:nvSpPr>
            <xdr:cNvPr id="19948" name="Check Box 492" hidden="1">
              <a:extLst>
                <a:ext uri="{63B3BB69-23CF-44E3-9099-C40C66FF867C}">
                  <a14:compatExt spid="_x0000_s19948"/>
                </a:ext>
                <a:ext uri="{FF2B5EF4-FFF2-40B4-BE49-F238E27FC236}">
                  <a16:creationId xmlns:a16="http://schemas.microsoft.com/office/drawing/2014/main" id="{00000000-0008-0000-0400-0000E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351</xdr:row>
          <xdr:rowOff>7620</xdr:rowOff>
        </xdr:from>
        <xdr:to>
          <xdr:col>3</xdr:col>
          <xdr:colOff>411480</xdr:colOff>
          <xdr:row>351</xdr:row>
          <xdr:rowOff>228600</xdr:rowOff>
        </xdr:to>
        <xdr:sp macro="" textlink="">
          <xdr:nvSpPr>
            <xdr:cNvPr id="19949" name="Check Box 493" hidden="1">
              <a:extLst>
                <a:ext uri="{63B3BB69-23CF-44E3-9099-C40C66FF867C}">
                  <a14:compatExt spid="_x0000_s19949"/>
                </a:ext>
                <a:ext uri="{FF2B5EF4-FFF2-40B4-BE49-F238E27FC236}">
                  <a16:creationId xmlns:a16="http://schemas.microsoft.com/office/drawing/2014/main" id="{00000000-0008-0000-0400-0000E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352</xdr:row>
          <xdr:rowOff>7620</xdr:rowOff>
        </xdr:from>
        <xdr:to>
          <xdr:col>3</xdr:col>
          <xdr:colOff>411480</xdr:colOff>
          <xdr:row>352</xdr:row>
          <xdr:rowOff>228600</xdr:rowOff>
        </xdr:to>
        <xdr:sp macro="" textlink="">
          <xdr:nvSpPr>
            <xdr:cNvPr id="19950" name="Check Box 494" hidden="1">
              <a:extLst>
                <a:ext uri="{63B3BB69-23CF-44E3-9099-C40C66FF867C}">
                  <a14:compatExt spid="_x0000_s19950"/>
                </a:ext>
                <a:ext uri="{FF2B5EF4-FFF2-40B4-BE49-F238E27FC236}">
                  <a16:creationId xmlns:a16="http://schemas.microsoft.com/office/drawing/2014/main" id="{00000000-0008-0000-0400-0000E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353</xdr:row>
          <xdr:rowOff>7620</xdr:rowOff>
        </xdr:from>
        <xdr:to>
          <xdr:col>3</xdr:col>
          <xdr:colOff>411480</xdr:colOff>
          <xdr:row>353</xdr:row>
          <xdr:rowOff>228600</xdr:rowOff>
        </xdr:to>
        <xdr:sp macro="" textlink="">
          <xdr:nvSpPr>
            <xdr:cNvPr id="19951" name="Check Box 495" hidden="1">
              <a:extLst>
                <a:ext uri="{63B3BB69-23CF-44E3-9099-C40C66FF867C}">
                  <a14:compatExt spid="_x0000_s19951"/>
                </a:ext>
                <a:ext uri="{FF2B5EF4-FFF2-40B4-BE49-F238E27FC236}">
                  <a16:creationId xmlns:a16="http://schemas.microsoft.com/office/drawing/2014/main" id="{00000000-0008-0000-0400-0000E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354</xdr:row>
          <xdr:rowOff>7620</xdr:rowOff>
        </xdr:from>
        <xdr:to>
          <xdr:col>3</xdr:col>
          <xdr:colOff>411480</xdr:colOff>
          <xdr:row>354</xdr:row>
          <xdr:rowOff>228600</xdr:rowOff>
        </xdr:to>
        <xdr:sp macro="" textlink="">
          <xdr:nvSpPr>
            <xdr:cNvPr id="19952" name="Check Box 496" hidden="1">
              <a:extLst>
                <a:ext uri="{63B3BB69-23CF-44E3-9099-C40C66FF867C}">
                  <a14:compatExt spid="_x0000_s19952"/>
                </a:ext>
                <a:ext uri="{FF2B5EF4-FFF2-40B4-BE49-F238E27FC236}">
                  <a16:creationId xmlns:a16="http://schemas.microsoft.com/office/drawing/2014/main" id="{00000000-0008-0000-0400-0000F0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355</xdr:row>
          <xdr:rowOff>7620</xdr:rowOff>
        </xdr:from>
        <xdr:to>
          <xdr:col>3</xdr:col>
          <xdr:colOff>411480</xdr:colOff>
          <xdr:row>355</xdr:row>
          <xdr:rowOff>228600</xdr:rowOff>
        </xdr:to>
        <xdr:sp macro="" textlink="">
          <xdr:nvSpPr>
            <xdr:cNvPr id="19953" name="Check Box 497" hidden="1">
              <a:extLst>
                <a:ext uri="{63B3BB69-23CF-44E3-9099-C40C66FF867C}">
                  <a14:compatExt spid="_x0000_s19953"/>
                </a:ext>
                <a:ext uri="{FF2B5EF4-FFF2-40B4-BE49-F238E27FC236}">
                  <a16:creationId xmlns:a16="http://schemas.microsoft.com/office/drawing/2014/main" id="{00000000-0008-0000-0400-0000F1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356</xdr:row>
          <xdr:rowOff>7620</xdr:rowOff>
        </xdr:from>
        <xdr:to>
          <xdr:col>3</xdr:col>
          <xdr:colOff>411480</xdr:colOff>
          <xdr:row>356</xdr:row>
          <xdr:rowOff>228600</xdr:rowOff>
        </xdr:to>
        <xdr:sp macro="" textlink="">
          <xdr:nvSpPr>
            <xdr:cNvPr id="19954" name="Check Box 498" hidden="1">
              <a:extLst>
                <a:ext uri="{63B3BB69-23CF-44E3-9099-C40C66FF867C}">
                  <a14:compatExt spid="_x0000_s19954"/>
                </a:ext>
                <a:ext uri="{FF2B5EF4-FFF2-40B4-BE49-F238E27FC236}">
                  <a16:creationId xmlns:a16="http://schemas.microsoft.com/office/drawing/2014/main" id="{00000000-0008-0000-0400-0000F2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357</xdr:row>
          <xdr:rowOff>7620</xdr:rowOff>
        </xdr:from>
        <xdr:to>
          <xdr:col>3</xdr:col>
          <xdr:colOff>411480</xdr:colOff>
          <xdr:row>357</xdr:row>
          <xdr:rowOff>228600</xdr:rowOff>
        </xdr:to>
        <xdr:sp macro="" textlink="">
          <xdr:nvSpPr>
            <xdr:cNvPr id="19955" name="Check Box 499" hidden="1">
              <a:extLst>
                <a:ext uri="{63B3BB69-23CF-44E3-9099-C40C66FF867C}">
                  <a14:compatExt spid="_x0000_s19955"/>
                </a:ext>
                <a:ext uri="{FF2B5EF4-FFF2-40B4-BE49-F238E27FC236}">
                  <a16:creationId xmlns:a16="http://schemas.microsoft.com/office/drawing/2014/main" id="{00000000-0008-0000-0400-0000F3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358</xdr:row>
          <xdr:rowOff>7620</xdr:rowOff>
        </xdr:from>
        <xdr:to>
          <xdr:col>3</xdr:col>
          <xdr:colOff>411480</xdr:colOff>
          <xdr:row>358</xdr:row>
          <xdr:rowOff>228600</xdr:rowOff>
        </xdr:to>
        <xdr:sp macro="" textlink="">
          <xdr:nvSpPr>
            <xdr:cNvPr id="19956" name="Check Box 500" hidden="1">
              <a:extLst>
                <a:ext uri="{63B3BB69-23CF-44E3-9099-C40C66FF867C}">
                  <a14:compatExt spid="_x0000_s19956"/>
                </a:ext>
                <a:ext uri="{FF2B5EF4-FFF2-40B4-BE49-F238E27FC236}">
                  <a16:creationId xmlns:a16="http://schemas.microsoft.com/office/drawing/2014/main" id="{00000000-0008-0000-0400-0000F4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359</xdr:row>
          <xdr:rowOff>7620</xdr:rowOff>
        </xdr:from>
        <xdr:to>
          <xdr:col>3</xdr:col>
          <xdr:colOff>411480</xdr:colOff>
          <xdr:row>359</xdr:row>
          <xdr:rowOff>228600</xdr:rowOff>
        </xdr:to>
        <xdr:sp macro="" textlink="">
          <xdr:nvSpPr>
            <xdr:cNvPr id="19957" name="Check Box 501" hidden="1">
              <a:extLst>
                <a:ext uri="{63B3BB69-23CF-44E3-9099-C40C66FF867C}">
                  <a14:compatExt spid="_x0000_s19957"/>
                </a:ext>
                <a:ext uri="{FF2B5EF4-FFF2-40B4-BE49-F238E27FC236}">
                  <a16:creationId xmlns:a16="http://schemas.microsoft.com/office/drawing/2014/main" id="{00000000-0008-0000-0400-0000F5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360</xdr:row>
          <xdr:rowOff>7620</xdr:rowOff>
        </xdr:from>
        <xdr:to>
          <xdr:col>3</xdr:col>
          <xdr:colOff>411480</xdr:colOff>
          <xdr:row>360</xdr:row>
          <xdr:rowOff>228600</xdr:rowOff>
        </xdr:to>
        <xdr:sp macro="" textlink="">
          <xdr:nvSpPr>
            <xdr:cNvPr id="19958" name="Check Box 502" hidden="1">
              <a:extLst>
                <a:ext uri="{63B3BB69-23CF-44E3-9099-C40C66FF867C}">
                  <a14:compatExt spid="_x0000_s19958"/>
                </a:ext>
                <a:ext uri="{FF2B5EF4-FFF2-40B4-BE49-F238E27FC236}">
                  <a16:creationId xmlns:a16="http://schemas.microsoft.com/office/drawing/2014/main" id="{00000000-0008-0000-0400-0000F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361</xdr:row>
          <xdr:rowOff>7620</xdr:rowOff>
        </xdr:from>
        <xdr:to>
          <xdr:col>3</xdr:col>
          <xdr:colOff>411480</xdr:colOff>
          <xdr:row>361</xdr:row>
          <xdr:rowOff>228600</xdr:rowOff>
        </xdr:to>
        <xdr:sp macro="" textlink="">
          <xdr:nvSpPr>
            <xdr:cNvPr id="19959" name="Check Box 503" hidden="1">
              <a:extLst>
                <a:ext uri="{63B3BB69-23CF-44E3-9099-C40C66FF867C}">
                  <a14:compatExt spid="_x0000_s19959"/>
                </a:ext>
                <a:ext uri="{FF2B5EF4-FFF2-40B4-BE49-F238E27FC236}">
                  <a16:creationId xmlns:a16="http://schemas.microsoft.com/office/drawing/2014/main" id="{00000000-0008-0000-0400-0000F7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362</xdr:row>
          <xdr:rowOff>7620</xdr:rowOff>
        </xdr:from>
        <xdr:to>
          <xdr:col>3</xdr:col>
          <xdr:colOff>411480</xdr:colOff>
          <xdr:row>362</xdr:row>
          <xdr:rowOff>228600</xdr:rowOff>
        </xdr:to>
        <xdr:sp macro="" textlink="">
          <xdr:nvSpPr>
            <xdr:cNvPr id="19960" name="Check Box 504" hidden="1">
              <a:extLst>
                <a:ext uri="{63B3BB69-23CF-44E3-9099-C40C66FF867C}">
                  <a14:compatExt spid="_x0000_s19960"/>
                </a:ext>
                <a:ext uri="{FF2B5EF4-FFF2-40B4-BE49-F238E27FC236}">
                  <a16:creationId xmlns:a16="http://schemas.microsoft.com/office/drawing/2014/main" id="{00000000-0008-0000-0400-0000F8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363</xdr:row>
          <xdr:rowOff>7620</xdr:rowOff>
        </xdr:from>
        <xdr:to>
          <xdr:col>3</xdr:col>
          <xdr:colOff>411480</xdr:colOff>
          <xdr:row>363</xdr:row>
          <xdr:rowOff>228600</xdr:rowOff>
        </xdr:to>
        <xdr:sp macro="" textlink="">
          <xdr:nvSpPr>
            <xdr:cNvPr id="19961" name="Check Box 505" hidden="1">
              <a:extLst>
                <a:ext uri="{63B3BB69-23CF-44E3-9099-C40C66FF867C}">
                  <a14:compatExt spid="_x0000_s19961"/>
                </a:ext>
                <a:ext uri="{FF2B5EF4-FFF2-40B4-BE49-F238E27FC236}">
                  <a16:creationId xmlns:a16="http://schemas.microsoft.com/office/drawing/2014/main" id="{00000000-0008-0000-0400-0000F9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364</xdr:row>
          <xdr:rowOff>7620</xdr:rowOff>
        </xdr:from>
        <xdr:to>
          <xdr:col>3</xdr:col>
          <xdr:colOff>411480</xdr:colOff>
          <xdr:row>364</xdr:row>
          <xdr:rowOff>228600</xdr:rowOff>
        </xdr:to>
        <xdr:sp macro="" textlink="">
          <xdr:nvSpPr>
            <xdr:cNvPr id="19962" name="Check Box 506" hidden="1">
              <a:extLst>
                <a:ext uri="{63B3BB69-23CF-44E3-9099-C40C66FF867C}">
                  <a14:compatExt spid="_x0000_s19962"/>
                </a:ext>
                <a:ext uri="{FF2B5EF4-FFF2-40B4-BE49-F238E27FC236}">
                  <a16:creationId xmlns:a16="http://schemas.microsoft.com/office/drawing/2014/main" id="{00000000-0008-0000-0400-0000FA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365</xdr:row>
          <xdr:rowOff>7620</xdr:rowOff>
        </xdr:from>
        <xdr:to>
          <xdr:col>3</xdr:col>
          <xdr:colOff>411480</xdr:colOff>
          <xdr:row>365</xdr:row>
          <xdr:rowOff>228600</xdr:rowOff>
        </xdr:to>
        <xdr:sp macro="" textlink="">
          <xdr:nvSpPr>
            <xdr:cNvPr id="19963" name="Check Box 507" hidden="1">
              <a:extLst>
                <a:ext uri="{63B3BB69-23CF-44E3-9099-C40C66FF867C}">
                  <a14:compatExt spid="_x0000_s19963"/>
                </a:ext>
                <a:ext uri="{FF2B5EF4-FFF2-40B4-BE49-F238E27FC236}">
                  <a16:creationId xmlns:a16="http://schemas.microsoft.com/office/drawing/2014/main" id="{00000000-0008-0000-0400-0000FB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366</xdr:row>
          <xdr:rowOff>7620</xdr:rowOff>
        </xdr:from>
        <xdr:to>
          <xdr:col>3</xdr:col>
          <xdr:colOff>411480</xdr:colOff>
          <xdr:row>366</xdr:row>
          <xdr:rowOff>228600</xdr:rowOff>
        </xdr:to>
        <xdr:sp macro="" textlink="">
          <xdr:nvSpPr>
            <xdr:cNvPr id="19964" name="Check Box 508" hidden="1">
              <a:extLst>
                <a:ext uri="{63B3BB69-23CF-44E3-9099-C40C66FF867C}">
                  <a14:compatExt spid="_x0000_s19964"/>
                </a:ext>
                <a:ext uri="{FF2B5EF4-FFF2-40B4-BE49-F238E27FC236}">
                  <a16:creationId xmlns:a16="http://schemas.microsoft.com/office/drawing/2014/main" id="{00000000-0008-0000-0400-0000F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367</xdr:row>
          <xdr:rowOff>7620</xdr:rowOff>
        </xdr:from>
        <xdr:to>
          <xdr:col>3</xdr:col>
          <xdr:colOff>411480</xdr:colOff>
          <xdr:row>367</xdr:row>
          <xdr:rowOff>228600</xdr:rowOff>
        </xdr:to>
        <xdr:sp macro="" textlink="">
          <xdr:nvSpPr>
            <xdr:cNvPr id="19965" name="Check Box 509" hidden="1">
              <a:extLst>
                <a:ext uri="{63B3BB69-23CF-44E3-9099-C40C66FF867C}">
                  <a14:compatExt spid="_x0000_s19965"/>
                </a:ext>
                <a:ext uri="{FF2B5EF4-FFF2-40B4-BE49-F238E27FC236}">
                  <a16:creationId xmlns:a16="http://schemas.microsoft.com/office/drawing/2014/main" id="{00000000-0008-0000-0400-0000FD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368</xdr:row>
          <xdr:rowOff>7620</xdr:rowOff>
        </xdr:from>
        <xdr:to>
          <xdr:col>3</xdr:col>
          <xdr:colOff>411480</xdr:colOff>
          <xdr:row>368</xdr:row>
          <xdr:rowOff>228600</xdr:rowOff>
        </xdr:to>
        <xdr:sp macro="" textlink="">
          <xdr:nvSpPr>
            <xdr:cNvPr id="19966" name="Check Box 510" hidden="1">
              <a:extLst>
                <a:ext uri="{63B3BB69-23CF-44E3-9099-C40C66FF867C}">
                  <a14:compatExt spid="_x0000_s19966"/>
                </a:ext>
                <a:ext uri="{FF2B5EF4-FFF2-40B4-BE49-F238E27FC236}">
                  <a16:creationId xmlns:a16="http://schemas.microsoft.com/office/drawing/2014/main" id="{00000000-0008-0000-0400-0000FE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369</xdr:row>
          <xdr:rowOff>7620</xdr:rowOff>
        </xdr:from>
        <xdr:to>
          <xdr:col>3</xdr:col>
          <xdr:colOff>411480</xdr:colOff>
          <xdr:row>369</xdr:row>
          <xdr:rowOff>228600</xdr:rowOff>
        </xdr:to>
        <xdr:sp macro="" textlink="">
          <xdr:nvSpPr>
            <xdr:cNvPr id="19967" name="Check Box 511" hidden="1">
              <a:extLst>
                <a:ext uri="{63B3BB69-23CF-44E3-9099-C40C66FF867C}">
                  <a14:compatExt spid="_x0000_s19967"/>
                </a:ext>
                <a:ext uri="{FF2B5EF4-FFF2-40B4-BE49-F238E27FC236}">
                  <a16:creationId xmlns:a16="http://schemas.microsoft.com/office/drawing/2014/main" id="{00000000-0008-0000-0400-0000FF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370</xdr:row>
          <xdr:rowOff>7620</xdr:rowOff>
        </xdr:from>
        <xdr:to>
          <xdr:col>3</xdr:col>
          <xdr:colOff>411480</xdr:colOff>
          <xdr:row>370</xdr:row>
          <xdr:rowOff>228600</xdr:rowOff>
        </xdr:to>
        <xdr:sp macro="" textlink="">
          <xdr:nvSpPr>
            <xdr:cNvPr id="19968" name="Check Box 512" hidden="1">
              <a:extLst>
                <a:ext uri="{63B3BB69-23CF-44E3-9099-C40C66FF867C}">
                  <a14:compatExt spid="_x0000_s19968"/>
                </a:ext>
                <a:ext uri="{FF2B5EF4-FFF2-40B4-BE49-F238E27FC236}">
                  <a16:creationId xmlns:a16="http://schemas.microsoft.com/office/drawing/2014/main" id="{00000000-0008-0000-0400-00000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371</xdr:row>
          <xdr:rowOff>7620</xdr:rowOff>
        </xdr:from>
        <xdr:to>
          <xdr:col>3</xdr:col>
          <xdr:colOff>411480</xdr:colOff>
          <xdr:row>371</xdr:row>
          <xdr:rowOff>228600</xdr:rowOff>
        </xdr:to>
        <xdr:sp macro="" textlink="">
          <xdr:nvSpPr>
            <xdr:cNvPr id="19969" name="Check Box 513" hidden="1">
              <a:extLst>
                <a:ext uri="{63B3BB69-23CF-44E3-9099-C40C66FF867C}">
                  <a14:compatExt spid="_x0000_s19969"/>
                </a:ext>
                <a:ext uri="{FF2B5EF4-FFF2-40B4-BE49-F238E27FC236}">
                  <a16:creationId xmlns:a16="http://schemas.microsoft.com/office/drawing/2014/main" id="{00000000-0008-0000-0400-00000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372</xdr:row>
          <xdr:rowOff>7620</xdr:rowOff>
        </xdr:from>
        <xdr:to>
          <xdr:col>3</xdr:col>
          <xdr:colOff>411480</xdr:colOff>
          <xdr:row>372</xdr:row>
          <xdr:rowOff>228600</xdr:rowOff>
        </xdr:to>
        <xdr:sp macro="" textlink="">
          <xdr:nvSpPr>
            <xdr:cNvPr id="19970" name="Check Box 514" hidden="1">
              <a:extLst>
                <a:ext uri="{63B3BB69-23CF-44E3-9099-C40C66FF867C}">
                  <a14:compatExt spid="_x0000_s19970"/>
                </a:ext>
                <a:ext uri="{FF2B5EF4-FFF2-40B4-BE49-F238E27FC236}">
                  <a16:creationId xmlns:a16="http://schemas.microsoft.com/office/drawing/2014/main" id="{00000000-0008-0000-0400-00000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373</xdr:row>
          <xdr:rowOff>7620</xdr:rowOff>
        </xdr:from>
        <xdr:to>
          <xdr:col>3</xdr:col>
          <xdr:colOff>411480</xdr:colOff>
          <xdr:row>373</xdr:row>
          <xdr:rowOff>228600</xdr:rowOff>
        </xdr:to>
        <xdr:sp macro="" textlink="">
          <xdr:nvSpPr>
            <xdr:cNvPr id="19971" name="Check Box 515" hidden="1">
              <a:extLst>
                <a:ext uri="{63B3BB69-23CF-44E3-9099-C40C66FF867C}">
                  <a14:compatExt spid="_x0000_s19971"/>
                </a:ext>
                <a:ext uri="{FF2B5EF4-FFF2-40B4-BE49-F238E27FC236}">
                  <a16:creationId xmlns:a16="http://schemas.microsoft.com/office/drawing/2014/main" id="{00000000-0008-0000-0400-00000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374</xdr:row>
          <xdr:rowOff>7620</xdr:rowOff>
        </xdr:from>
        <xdr:to>
          <xdr:col>3</xdr:col>
          <xdr:colOff>411480</xdr:colOff>
          <xdr:row>374</xdr:row>
          <xdr:rowOff>228600</xdr:rowOff>
        </xdr:to>
        <xdr:sp macro="" textlink="">
          <xdr:nvSpPr>
            <xdr:cNvPr id="19972" name="Check Box 516" hidden="1">
              <a:extLst>
                <a:ext uri="{63B3BB69-23CF-44E3-9099-C40C66FF867C}">
                  <a14:compatExt spid="_x0000_s19972"/>
                </a:ext>
                <a:ext uri="{FF2B5EF4-FFF2-40B4-BE49-F238E27FC236}">
                  <a16:creationId xmlns:a16="http://schemas.microsoft.com/office/drawing/2014/main" id="{00000000-0008-0000-0400-00000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375</xdr:row>
          <xdr:rowOff>7620</xdr:rowOff>
        </xdr:from>
        <xdr:to>
          <xdr:col>3</xdr:col>
          <xdr:colOff>411480</xdr:colOff>
          <xdr:row>375</xdr:row>
          <xdr:rowOff>228600</xdr:rowOff>
        </xdr:to>
        <xdr:sp macro="" textlink="">
          <xdr:nvSpPr>
            <xdr:cNvPr id="19973" name="Check Box 517" hidden="1">
              <a:extLst>
                <a:ext uri="{63B3BB69-23CF-44E3-9099-C40C66FF867C}">
                  <a14:compatExt spid="_x0000_s19973"/>
                </a:ext>
                <a:ext uri="{FF2B5EF4-FFF2-40B4-BE49-F238E27FC236}">
                  <a16:creationId xmlns:a16="http://schemas.microsoft.com/office/drawing/2014/main" id="{00000000-0008-0000-0400-00000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376</xdr:row>
          <xdr:rowOff>7620</xdr:rowOff>
        </xdr:from>
        <xdr:to>
          <xdr:col>3</xdr:col>
          <xdr:colOff>411480</xdr:colOff>
          <xdr:row>376</xdr:row>
          <xdr:rowOff>228600</xdr:rowOff>
        </xdr:to>
        <xdr:sp macro="" textlink="">
          <xdr:nvSpPr>
            <xdr:cNvPr id="19974" name="Check Box 518" hidden="1">
              <a:extLst>
                <a:ext uri="{63B3BB69-23CF-44E3-9099-C40C66FF867C}">
                  <a14:compatExt spid="_x0000_s19974"/>
                </a:ext>
                <a:ext uri="{FF2B5EF4-FFF2-40B4-BE49-F238E27FC236}">
                  <a16:creationId xmlns:a16="http://schemas.microsoft.com/office/drawing/2014/main" id="{00000000-0008-0000-0400-00000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377</xdr:row>
          <xdr:rowOff>7620</xdr:rowOff>
        </xdr:from>
        <xdr:to>
          <xdr:col>3</xdr:col>
          <xdr:colOff>411480</xdr:colOff>
          <xdr:row>377</xdr:row>
          <xdr:rowOff>228600</xdr:rowOff>
        </xdr:to>
        <xdr:sp macro="" textlink="">
          <xdr:nvSpPr>
            <xdr:cNvPr id="19975" name="Check Box 519" hidden="1">
              <a:extLst>
                <a:ext uri="{63B3BB69-23CF-44E3-9099-C40C66FF867C}">
                  <a14:compatExt spid="_x0000_s19975"/>
                </a:ext>
                <a:ext uri="{FF2B5EF4-FFF2-40B4-BE49-F238E27FC236}">
                  <a16:creationId xmlns:a16="http://schemas.microsoft.com/office/drawing/2014/main" id="{00000000-0008-0000-0400-00000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378</xdr:row>
          <xdr:rowOff>7620</xdr:rowOff>
        </xdr:from>
        <xdr:to>
          <xdr:col>3</xdr:col>
          <xdr:colOff>411480</xdr:colOff>
          <xdr:row>378</xdr:row>
          <xdr:rowOff>228600</xdr:rowOff>
        </xdr:to>
        <xdr:sp macro="" textlink="">
          <xdr:nvSpPr>
            <xdr:cNvPr id="19976" name="Check Box 520" hidden="1">
              <a:extLst>
                <a:ext uri="{63B3BB69-23CF-44E3-9099-C40C66FF867C}">
                  <a14:compatExt spid="_x0000_s19976"/>
                </a:ext>
                <a:ext uri="{FF2B5EF4-FFF2-40B4-BE49-F238E27FC236}">
                  <a16:creationId xmlns:a16="http://schemas.microsoft.com/office/drawing/2014/main" id="{00000000-0008-0000-0400-00000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379</xdr:row>
          <xdr:rowOff>7620</xdr:rowOff>
        </xdr:from>
        <xdr:to>
          <xdr:col>3</xdr:col>
          <xdr:colOff>411480</xdr:colOff>
          <xdr:row>379</xdr:row>
          <xdr:rowOff>228600</xdr:rowOff>
        </xdr:to>
        <xdr:sp macro="" textlink="">
          <xdr:nvSpPr>
            <xdr:cNvPr id="19977" name="Check Box 521" hidden="1">
              <a:extLst>
                <a:ext uri="{63B3BB69-23CF-44E3-9099-C40C66FF867C}">
                  <a14:compatExt spid="_x0000_s19977"/>
                </a:ext>
                <a:ext uri="{FF2B5EF4-FFF2-40B4-BE49-F238E27FC236}">
                  <a16:creationId xmlns:a16="http://schemas.microsoft.com/office/drawing/2014/main" id="{00000000-0008-0000-0400-00000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380</xdr:row>
          <xdr:rowOff>7620</xdr:rowOff>
        </xdr:from>
        <xdr:to>
          <xdr:col>3</xdr:col>
          <xdr:colOff>411480</xdr:colOff>
          <xdr:row>380</xdr:row>
          <xdr:rowOff>228600</xdr:rowOff>
        </xdr:to>
        <xdr:sp macro="" textlink="">
          <xdr:nvSpPr>
            <xdr:cNvPr id="19978" name="Check Box 522" hidden="1">
              <a:extLst>
                <a:ext uri="{63B3BB69-23CF-44E3-9099-C40C66FF867C}">
                  <a14:compatExt spid="_x0000_s19978"/>
                </a:ext>
                <a:ext uri="{FF2B5EF4-FFF2-40B4-BE49-F238E27FC236}">
                  <a16:creationId xmlns:a16="http://schemas.microsoft.com/office/drawing/2014/main" id="{00000000-0008-0000-0400-00000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381</xdr:row>
          <xdr:rowOff>7620</xdr:rowOff>
        </xdr:from>
        <xdr:to>
          <xdr:col>3</xdr:col>
          <xdr:colOff>411480</xdr:colOff>
          <xdr:row>381</xdr:row>
          <xdr:rowOff>228600</xdr:rowOff>
        </xdr:to>
        <xdr:sp macro="" textlink="">
          <xdr:nvSpPr>
            <xdr:cNvPr id="19979" name="Check Box 523" hidden="1">
              <a:extLst>
                <a:ext uri="{63B3BB69-23CF-44E3-9099-C40C66FF867C}">
                  <a14:compatExt spid="_x0000_s19979"/>
                </a:ext>
                <a:ext uri="{FF2B5EF4-FFF2-40B4-BE49-F238E27FC236}">
                  <a16:creationId xmlns:a16="http://schemas.microsoft.com/office/drawing/2014/main" id="{00000000-0008-0000-0400-00000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382</xdr:row>
          <xdr:rowOff>7620</xdr:rowOff>
        </xdr:from>
        <xdr:to>
          <xdr:col>3</xdr:col>
          <xdr:colOff>411480</xdr:colOff>
          <xdr:row>382</xdr:row>
          <xdr:rowOff>228600</xdr:rowOff>
        </xdr:to>
        <xdr:sp macro="" textlink="">
          <xdr:nvSpPr>
            <xdr:cNvPr id="19980" name="Check Box 524" hidden="1">
              <a:extLst>
                <a:ext uri="{63B3BB69-23CF-44E3-9099-C40C66FF867C}">
                  <a14:compatExt spid="_x0000_s19980"/>
                </a:ext>
                <a:ext uri="{FF2B5EF4-FFF2-40B4-BE49-F238E27FC236}">
                  <a16:creationId xmlns:a16="http://schemas.microsoft.com/office/drawing/2014/main" id="{00000000-0008-0000-0400-00000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383</xdr:row>
          <xdr:rowOff>7620</xdr:rowOff>
        </xdr:from>
        <xdr:to>
          <xdr:col>3</xdr:col>
          <xdr:colOff>411480</xdr:colOff>
          <xdr:row>383</xdr:row>
          <xdr:rowOff>228600</xdr:rowOff>
        </xdr:to>
        <xdr:sp macro="" textlink="">
          <xdr:nvSpPr>
            <xdr:cNvPr id="19981" name="Check Box 525" hidden="1">
              <a:extLst>
                <a:ext uri="{63B3BB69-23CF-44E3-9099-C40C66FF867C}">
                  <a14:compatExt spid="_x0000_s19981"/>
                </a:ext>
                <a:ext uri="{FF2B5EF4-FFF2-40B4-BE49-F238E27FC236}">
                  <a16:creationId xmlns:a16="http://schemas.microsoft.com/office/drawing/2014/main" id="{00000000-0008-0000-0400-00000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384</xdr:row>
          <xdr:rowOff>7620</xdr:rowOff>
        </xdr:from>
        <xdr:to>
          <xdr:col>3</xdr:col>
          <xdr:colOff>411480</xdr:colOff>
          <xdr:row>384</xdr:row>
          <xdr:rowOff>228600</xdr:rowOff>
        </xdr:to>
        <xdr:sp macro="" textlink="">
          <xdr:nvSpPr>
            <xdr:cNvPr id="19982" name="Check Box 526" hidden="1">
              <a:extLst>
                <a:ext uri="{63B3BB69-23CF-44E3-9099-C40C66FF867C}">
                  <a14:compatExt spid="_x0000_s19982"/>
                </a:ext>
                <a:ext uri="{FF2B5EF4-FFF2-40B4-BE49-F238E27FC236}">
                  <a16:creationId xmlns:a16="http://schemas.microsoft.com/office/drawing/2014/main" id="{00000000-0008-0000-0400-00000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385</xdr:row>
          <xdr:rowOff>7620</xdr:rowOff>
        </xdr:from>
        <xdr:to>
          <xdr:col>3</xdr:col>
          <xdr:colOff>411480</xdr:colOff>
          <xdr:row>385</xdr:row>
          <xdr:rowOff>228600</xdr:rowOff>
        </xdr:to>
        <xdr:sp macro="" textlink="">
          <xdr:nvSpPr>
            <xdr:cNvPr id="19983" name="Check Box 527" hidden="1">
              <a:extLst>
                <a:ext uri="{63B3BB69-23CF-44E3-9099-C40C66FF867C}">
                  <a14:compatExt spid="_x0000_s19983"/>
                </a:ext>
                <a:ext uri="{FF2B5EF4-FFF2-40B4-BE49-F238E27FC236}">
                  <a16:creationId xmlns:a16="http://schemas.microsoft.com/office/drawing/2014/main" id="{00000000-0008-0000-0400-00000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386</xdr:row>
          <xdr:rowOff>7620</xdr:rowOff>
        </xdr:from>
        <xdr:to>
          <xdr:col>3</xdr:col>
          <xdr:colOff>411480</xdr:colOff>
          <xdr:row>386</xdr:row>
          <xdr:rowOff>228600</xdr:rowOff>
        </xdr:to>
        <xdr:sp macro="" textlink="">
          <xdr:nvSpPr>
            <xdr:cNvPr id="19984" name="Check Box 528" hidden="1">
              <a:extLst>
                <a:ext uri="{63B3BB69-23CF-44E3-9099-C40C66FF867C}">
                  <a14:compatExt spid="_x0000_s19984"/>
                </a:ext>
                <a:ext uri="{FF2B5EF4-FFF2-40B4-BE49-F238E27FC236}">
                  <a16:creationId xmlns:a16="http://schemas.microsoft.com/office/drawing/2014/main" id="{00000000-0008-0000-0400-00001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387</xdr:row>
          <xdr:rowOff>7620</xdr:rowOff>
        </xdr:from>
        <xdr:to>
          <xdr:col>3</xdr:col>
          <xdr:colOff>411480</xdr:colOff>
          <xdr:row>387</xdr:row>
          <xdr:rowOff>228600</xdr:rowOff>
        </xdr:to>
        <xdr:sp macro="" textlink="">
          <xdr:nvSpPr>
            <xdr:cNvPr id="19985" name="Check Box 529" hidden="1">
              <a:extLst>
                <a:ext uri="{63B3BB69-23CF-44E3-9099-C40C66FF867C}">
                  <a14:compatExt spid="_x0000_s19985"/>
                </a:ext>
                <a:ext uri="{FF2B5EF4-FFF2-40B4-BE49-F238E27FC236}">
                  <a16:creationId xmlns:a16="http://schemas.microsoft.com/office/drawing/2014/main" id="{00000000-0008-0000-0400-00001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388</xdr:row>
          <xdr:rowOff>7620</xdr:rowOff>
        </xdr:from>
        <xdr:to>
          <xdr:col>3</xdr:col>
          <xdr:colOff>411480</xdr:colOff>
          <xdr:row>388</xdr:row>
          <xdr:rowOff>228600</xdr:rowOff>
        </xdr:to>
        <xdr:sp macro="" textlink="">
          <xdr:nvSpPr>
            <xdr:cNvPr id="19986" name="Check Box 530" hidden="1">
              <a:extLst>
                <a:ext uri="{63B3BB69-23CF-44E3-9099-C40C66FF867C}">
                  <a14:compatExt spid="_x0000_s19986"/>
                </a:ext>
                <a:ext uri="{FF2B5EF4-FFF2-40B4-BE49-F238E27FC236}">
                  <a16:creationId xmlns:a16="http://schemas.microsoft.com/office/drawing/2014/main" id="{00000000-0008-0000-0400-00001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389</xdr:row>
          <xdr:rowOff>7620</xdr:rowOff>
        </xdr:from>
        <xdr:to>
          <xdr:col>3</xdr:col>
          <xdr:colOff>411480</xdr:colOff>
          <xdr:row>389</xdr:row>
          <xdr:rowOff>228600</xdr:rowOff>
        </xdr:to>
        <xdr:sp macro="" textlink="">
          <xdr:nvSpPr>
            <xdr:cNvPr id="19987" name="Check Box 531" hidden="1">
              <a:extLst>
                <a:ext uri="{63B3BB69-23CF-44E3-9099-C40C66FF867C}">
                  <a14:compatExt spid="_x0000_s19987"/>
                </a:ext>
                <a:ext uri="{FF2B5EF4-FFF2-40B4-BE49-F238E27FC236}">
                  <a16:creationId xmlns:a16="http://schemas.microsoft.com/office/drawing/2014/main" id="{00000000-0008-0000-0400-00001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390</xdr:row>
          <xdr:rowOff>7620</xdr:rowOff>
        </xdr:from>
        <xdr:to>
          <xdr:col>3</xdr:col>
          <xdr:colOff>411480</xdr:colOff>
          <xdr:row>390</xdr:row>
          <xdr:rowOff>228600</xdr:rowOff>
        </xdr:to>
        <xdr:sp macro="" textlink="">
          <xdr:nvSpPr>
            <xdr:cNvPr id="19988" name="Check Box 532" hidden="1">
              <a:extLst>
                <a:ext uri="{63B3BB69-23CF-44E3-9099-C40C66FF867C}">
                  <a14:compatExt spid="_x0000_s19988"/>
                </a:ext>
                <a:ext uri="{FF2B5EF4-FFF2-40B4-BE49-F238E27FC236}">
                  <a16:creationId xmlns:a16="http://schemas.microsoft.com/office/drawing/2014/main" id="{00000000-0008-0000-0400-00001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391</xdr:row>
          <xdr:rowOff>7620</xdr:rowOff>
        </xdr:from>
        <xdr:to>
          <xdr:col>3</xdr:col>
          <xdr:colOff>411480</xdr:colOff>
          <xdr:row>391</xdr:row>
          <xdr:rowOff>228600</xdr:rowOff>
        </xdr:to>
        <xdr:sp macro="" textlink="">
          <xdr:nvSpPr>
            <xdr:cNvPr id="19989" name="Check Box 533" hidden="1">
              <a:extLst>
                <a:ext uri="{63B3BB69-23CF-44E3-9099-C40C66FF867C}">
                  <a14:compatExt spid="_x0000_s19989"/>
                </a:ext>
                <a:ext uri="{FF2B5EF4-FFF2-40B4-BE49-F238E27FC236}">
                  <a16:creationId xmlns:a16="http://schemas.microsoft.com/office/drawing/2014/main" id="{00000000-0008-0000-0400-00001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392</xdr:row>
          <xdr:rowOff>7620</xdr:rowOff>
        </xdr:from>
        <xdr:to>
          <xdr:col>3</xdr:col>
          <xdr:colOff>411480</xdr:colOff>
          <xdr:row>392</xdr:row>
          <xdr:rowOff>228600</xdr:rowOff>
        </xdr:to>
        <xdr:sp macro="" textlink="">
          <xdr:nvSpPr>
            <xdr:cNvPr id="19990" name="Check Box 534" hidden="1">
              <a:extLst>
                <a:ext uri="{63B3BB69-23CF-44E3-9099-C40C66FF867C}">
                  <a14:compatExt spid="_x0000_s19990"/>
                </a:ext>
                <a:ext uri="{FF2B5EF4-FFF2-40B4-BE49-F238E27FC236}">
                  <a16:creationId xmlns:a16="http://schemas.microsoft.com/office/drawing/2014/main" id="{00000000-0008-0000-0400-00001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393</xdr:row>
          <xdr:rowOff>7620</xdr:rowOff>
        </xdr:from>
        <xdr:to>
          <xdr:col>3</xdr:col>
          <xdr:colOff>411480</xdr:colOff>
          <xdr:row>393</xdr:row>
          <xdr:rowOff>228600</xdr:rowOff>
        </xdr:to>
        <xdr:sp macro="" textlink="">
          <xdr:nvSpPr>
            <xdr:cNvPr id="19991" name="Check Box 535" hidden="1">
              <a:extLst>
                <a:ext uri="{63B3BB69-23CF-44E3-9099-C40C66FF867C}">
                  <a14:compatExt spid="_x0000_s19991"/>
                </a:ext>
                <a:ext uri="{FF2B5EF4-FFF2-40B4-BE49-F238E27FC236}">
                  <a16:creationId xmlns:a16="http://schemas.microsoft.com/office/drawing/2014/main" id="{00000000-0008-0000-0400-00001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394</xdr:row>
          <xdr:rowOff>7620</xdr:rowOff>
        </xdr:from>
        <xdr:to>
          <xdr:col>3</xdr:col>
          <xdr:colOff>411480</xdr:colOff>
          <xdr:row>394</xdr:row>
          <xdr:rowOff>228600</xdr:rowOff>
        </xdr:to>
        <xdr:sp macro="" textlink="">
          <xdr:nvSpPr>
            <xdr:cNvPr id="19992" name="Check Box 536" hidden="1">
              <a:extLst>
                <a:ext uri="{63B3BB69-23CF-44E3-9099-C40C66FF867C}">
                  <a14:compatExt spid="_x0000_s19992"/>
                </a:ext>
                <a:ext uri="{FF2B5EF4-FFF2-40B4-BE49-F238E27FC236}">
                  <a16:creationId xmlns:a16="http://schemas.microsoft.com/office/drawing/2014/main" id="{00000000-0008-0000-0400-00001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395</xdr:row>
          <xdr:rowOff>7620</xdr:rowOff>
        </xdr:from>
        <xdr:to>
          <xdr:col>3</xdr:col>
          <xdr:colOff>411480</xdr:colOff>
          <xdr:row>395</xdr:row>
          <xdr:rowOff>228600</xdr:rowOff>
        </xdr:to>
        <xdr:sp macro="" textlink="">
          <xdr:nvSpPr>
            <xdr:cNvPr id="19993" name="Check Box 537" hidden="1">
              <a:extLst>
                <a:ext uri="{63B3BB69-23CF-44E3-9099-C40C66FF867C}">
                  <a14:compatExt spid="_x0000_s19993"/>
                </a:ext>
                <a:ext uri="{FF2B5EF4-FFF2-40B4-BE49-F238E27FC236}">
                  <a16:creationId xmlns:a16="http://schemas.microsoft.com/office/drawing/2014/main" id="{00000000-0008-0000-0400-00001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396</xdr:row>
          <xdr:rowOff>7620</xdr:rowOff>
        </xdr:from>
        <xdr:to>
          <xdr:col>3</xdr:col>
          <xdr:colOff>411480</xdr:colOff>
          <xdr:row>396</xdr:row>
          <xdr:rowOff>228600</xdr:rowOff>
        </xdr:to>
        <xdr:sp macro="" textlink="">
          <xdr:nvSpPr>
            <xdr:cNvPr id="19994" name="Check Box 538" hidden="1">
              <a:extLst>
                <a:ext uri="{63B3BB69-23CF-44E3-9099-C40C66FF867C}">
                  <a14:compatExt spid="_x0000_s19994"/>
                </a:ext>
                <a:ext uri="{FF2B5EF4-FFF2-40B4-BE49-F238E27FC236}">
                  <a16:creationId xmlns:a16="http://schemas.microsoft.com/office/drawing/2014/main" id="{00000000-0008-0000-0400-00001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397</xdr:row>
          <xdr:rowOff>7620</xdr:rowOff>
        </xdr:from>
        <xdr:to>
          <xdr:col>3</xdr:col>
          <xdr:colOff>411480</xdr:colOff>
          <xdr:row>397</xdr:row>
          <xdr:rowOff>228600</xdr:rowOff>
        </xdr:to>
        <xdr:sp macro="" textlink="">
          <xdr:nvSpPr>
            <xdr:cNvPr id="19995" name="Check Box 539" hidden="1">
              <a:extLst>
                <a:ext uri="{63B3BB69-23CF-44E3-9099-C40C66FF867C}">
                  <a14:compatExt spid="_x0000_s19995"/>
                </a:ext>
                <a:ext uri="{FF2B5EF4-FFF2-40B4-BE49-F238E27FC236}">
                  <a16:creationId xmlns:a16="http://schemas.microsoft.com/office/drawing/2014/main" id="{00000000-0008-0000-0400-00001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398</xdr:row>
          <xdr:rowOff>7620</xdr:rowOff>
        </xdr:from>
        <xdr:to>
          <xdr:col>3</xdr:col>
          <xdr:colOff>411480</xdr:colOff>
          <xdr:row>398</xdr:row>
          <xdr:rowOff>228600</xdr:rowOff>
        </xdr:to>
        <xdr:sp macro="" textlink="">
          <xdr:nvSpPr>
            <xdr:cNvPr id="19996" name="Check Box 540" hidden="1">
              <a:extLst>
                <a:ext uri="{63B3BB69-23CF-44E3-9099-C40C66FF867C}">
                  <a14:compatExt spid="_x0000_s19996"/>
                </a:ext>
                <a:ext uri="{FF2B5EF4-FFF2-40B4-BE49-F238E27FC236}">
                  <a16:creationId xmlns:a16="http://schemas.microsoft.com/office/drawing/2014/main" id="{00000000-0008-0000-0400-00001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399</xdr:row>
          <xdr:rowOff>7620</xdr:rowOff>
        </xdr:from>
        <xdr:to>
          <xdr:col>3</xdr:col>
          <xdr:colOff>411480</xdr:colOff>
          <xdr:row>399</xdr:row>
          <xdr:rowOff>228600</xdr:rowOff>
        </xdr:to>
        <xdr:sp macro="" textlink="">
          <xdr:nvSpPr>
            <xdr:cNvPr id="19997" name="Check Box 541" hidden="1">
              <a:extLst>
                <a:ext uri="{63B3BB69-23CF-44E3-9099-C40C66FF867C}">
                  <a14:compatExt spid="_x0000_s19997"/>
                </a:ext>
                <a:ext uri="{FF2B5EF4-FFF2-40B4-BE49-F238E27FC236}">
                  <a16:creationId xmlns:a16="http://schemas.microsoft.com/office/drawing/2014/main" id="{00000000-0008-0000-0400-00001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400</xdr:row>
          <xdr:rowOff>7620</xdr:rowOff>
        </xdr:from>
        <xdr:to>
          <xdr:col>3</xdr:col>
          <xdr:colOff>411480</xdr:colOff>
          <xdr:row>400</xdr:row>
          <xdr:rowOff>228600</xdr:rowOff>
        </xdr:to>
        <xdr:sp macro="" textlink="">
          <xdr:nvSpPr>
            <xdr:cNvPr id="19998" name="Check Box 542" hidden="1">
              <a:extLst>
                <a:ext uri="{63B3BB69-23CF-44E3-9099-C40C66FF867C}">
                  <a14:compatExt spid="_x0000_s19998"/>
                </a:ext>
                <a:ext uri="{FF2B5EF4-FFF2-40B4-BE49-F238E27FC236}">
                  <a16:creationId xmlns:a16="http://schemas.microsoft.com/office/drawing/2014/main" id="{00000000-0008-0000-0400-00001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401</xdr:row>
          <xdr:rowOff>7620</xdr:rowOff>
        </xdr:from>
        <xdr:to>
          <xdr:col>3</xdr:col>
          <xdr:colOff>411480</xdr:colOff>
          <xdr:row>401</xdr:row>
          <xdr:rowOff>228600</xdr:rowOff>
        </xdr:to>
        <xdr:sp macro="" textlink="">
          <xdr:nvSpPr>
            <xdr:cNvPr id="19999" name="Check Box 543" hidden="1">
              <a:extLst>
                <a:ext uri="{63B3BB69-23CF-44E3-9099-C40C66FF867C}">
                  <a14:compatExt spid="_x0000_s19999"/>
                </a:ext>
                <a:ext uri="{FF2B5EF4-FFF2-40B4-BE49-F238E27FC236}">
                  <a16:creationId xmlns:a16="http://schemas.microsoft.com/office/drawing/2014/main" id="{00000000-0008-0000-0400-00001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402</xdr:row>
          <xdr:rowOff>7620</xdr:rowOff>
        </xdr:from>
        <xdr:to>
          <xdr:col>3</xdr:col>
          <xdr:colOff>411480</xdr:colOff>
          <xdr:row>402</xdr:row>
          <xdr:rowOff>228600</xdr:rowOff>
        </xdr:to>
        <xdr:sp macro="" textlink="">
          <xdr:nvSpPr>
            <xdr:cNvPr id="20000" name="Check Box 544" hidden="1">
              <a:extLst>
                <a:ext uri="{63B3BB69-23CF-44E3-9099-C40C66FF867C}">
                  <a14:compatExt spid="_x0000_s20000"/>
                </a:ext>
                <a:ext uri="{FF2B5EF4-FFF2-40B4-BE49-F238E27FC236}">
                  <a16:creationId xmlns:a16="http://schemas.microsoft.com/office/drawing/2014/main" id="{00000000-0008-0000-0400-00002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403</xdr:row>
          <xdr:rowOff>7620</xdr:rowOff>
        </xdr:from>
        <xdr:to>
          <xdr:col>3</xdr:col>
          <xdr:colOff>411480</xdr:colOff>
          <xdr:row>403</xdr:row>
          <xdr:rowOff>228600</xdr:rowOff>
        </xdr:to>
        <xdr:sp macro="" textlink="">
          <xdr:nvSpPr>
            <xdr:cNvPr id="20001" name="Check Box 545" hidden="1">
              <a:extLst>
                <a:ext uri="{63B3BB69-23CF-44E3-9099-C40C66FF867C}">
                  <a14:compatExt spid="_x0000_s20001"/>
                </a:ext>
                <a:ext uri="{FF2B5EF4-FFF2-40B4-BE49-F238E27FC236}">
                  <a16:creationId xmlns:a16="http://schemas.microsoft.com/office/drawing/2014/main" id="{00000000-0008-0000-0400-00002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404</xdr:row>
          <xdr:rowOff>7620</xdr:rowOff>
        </xdr:from>
        <xdr:to>
          <xdr:col>3</xdr:col>
          <xdr:colOff>411480</xdr:colOff>
          <xdr:row>404</xdr:row>
          <xdr:rowOff>228600</xdr:rowOff>
        </xdr:to>
        <xdr:sp macro="" textlink="">
          <xdr:nvSpPr>
            <xdr:cNvPr id="20002" name="Check Box 546" hidden="1">
              <a:extLst>
                <a:ext uri="{63B3BB69-23CF-44E3-9099-C40C66FF867C}">
                  <a14:compatExt spid="_x0000_s20002"/>
                </a:ext>
                <a:ext uri="{FF2B5EF4-FFF2-40B4-BE49-F238E27FC236}">
                  <a16:creationId xmlns:a16="http://schemas.microsoft.com/office/drawing/2014/main" id="{00000000-0008-0000-0400-00002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405</xdr:row>
          <xdr:rowOff>7620</xdr:rowOff>
        </xdr:from>
        <xdr:to>
          <xdr:col>3</xdr:col>
          <xdr:colOff>411480</xdr:colOff>
          <xdr:row>405</xdr:row>
          <xdr:rowOff>228600</xdr:rowOff>
        </xdr:to>
        <xdr:sp macro="" textlink="">
          <xdr:nvSpPr>
            <xdr:cNvPr id="20003" name="Check Box 547" hidden="1">
              <a:extLst>
                <a:ext uri="{63B3BB69-23CF-44E3-9099-C40C66FF867C}">
                  <a14:compatExt spid="_x0000_s20003"/>
                </a:ext>
                <a:ext uri="{FF2B5EF4-FFF2-40B4-BE49-F238E27FC236}">
                  <a16:creationId xmlns:a16="http://schemas.microsoft.com/office/drawing/2014/main" id="{00000000-0008-0000-0400-00002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406</xdr:row>
          <xdr:rowOff>7620</xdr:rowOff>
        </xdr:from>
        <xdr:to>
          <xdr:col>3</xdr:col>
          <xdr:colOff>411480</xdr:colOff>
          <xdr:row>406</xdr:row>
          <xdr:rowOff>228600</xdr:rowOff>
        </xdr:to>
        <xdr:sp macro="" textlink="">
          <xdr:nvSpPr>
            <xdr:cNvPr id="20004" name="Check Box 548" hidden="1">
              <a:extLst>
                <a:ext uri="{63B3BB69-23CF-44E3-9099-C40C66FF867C}">
                  <a14:compatExt spid="_x0000_s20004"/>
                </a:ext>
                <a:ext uri="{FF2B5EF4-FFF2-40B4-BE49-F238E27FC236}">
                  <a16:creationId xmlns:a16="http://schemas.microsoft.com/office/drawing/2014/main" id="{00000000-0008-0000-0400-00002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407</xdr:row>
          <xdr:rowOff>7620</xdr:rowOff>
        </xdr:from>
        <xdr:to>
          <xdr:col>3</xdr:col>
          <xdr:colOff>411480</xdr:colOff>
          <xdr:row>407</xdr:row>
          <xdr:rowOff>228600</xdr:rowOff>
        </xdr:to>
        <xdr:sp macro="" textlink="">
          <xdr:nvSpPr>
            <xdr:cNvPr id="20005" name="Check Box 549" hidden="1">
              <a:extLst>
                <a:ext uri="{63B3BB69-23CF-44E3-9099-C40C66FF867C}">
                  <a14:compatExt spid="_x0000_s20005"/>
                </a:ext>
                <a:ext uri="{FF2B5EF4-FFF2-40B4-BE49-F238E27FC236}">
                  <a16:creationId xmlns:a16="http://schemas.microsoft.com/office/drawing/2014/main" id="{00000000-0008-0000-0400-00002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408</xdr:row>
          <xdr:rowOff>7620</xdr:rowOff>
        </xdr:from>
        <xdr:to>
          <xdr:col>3</xdr:col>
          <xdr:colOff>411480</xdr:colOff>
          <xdr:row>408</xdr:row>
          <xdr:rowOff>228600</xdr:rowOff>
        </xdr:to>
        <xdr:sp macro="" textlink="">
          <xdr:nvSpPr>
            <xdr:cNvPr id="20006" name="Check Box 550" hidden="1">
              <a:extLst>
                <a:ext uri="{63B3BB69-23CF-44E3-9099-C40C66FF867C}">
                  <a14:compatExt spid="_x0000_s20006"/>
                </a:ext>
                <a:ext uri="{FF2B5EF4-FFF2-40B4-BE49-F238E27FC236}">
                  <a16:creationId xmlns:a16="http://schemas.microsoft.com/office/drawing/2014/main" id="{00000000-0008-0000-0400-00002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409</xdr:row>
          <xdr:rowOff>7620</xdr:rowOff>
        </xdr:from>
        <xdr:to>
          <xdr:col>3</xdr:col>
          <xdr:colOff>411480</xdr:colOff>
          <xdr:row>409</xdr:row>
          <xdr:rowOff>228600</xdr:rowOff>
        </xdr:to>
        <xdr:sp macro="" textlink="">
          <xdr:nvSpPr>
            <xdr:cNvPr id="20007" name="Check Box 551" hidden="1">
              <a:extLst>
                <a:ext uri="{63B3BB69-23CF-44E3-9099-C40C66FF867C}">
                  <a14:compatExt spid="_x0000_s20007"/>
                </a:ext>
                <a:ext uri="{FF2B5EF4-FFF2-40B4-BE49-F238E27FC236}">
                  <a16:creationId xmlns:a16="http://schemas.microsoft.com/office/drawing/2014/main" id="{00000000-0008-0000-0400-00002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410</xdr:row>
          <xdr:rowOff>7620</xdr:rowOff>
        </xdr:from>
        <xdr:to>
          <xdr:col>3</xdr:col>
          <xdr:colOff>411480</xdr:colOff>
          <xdr:row>410</xdr:row>
          <xdr:rowOff>228600</xdr:rowOff>
        </xdr:to>
        <xdr:sp macro="" textlink="">
          <xdr:nvSpPr>
            <xdr:cNvPr id="20008" name="Check Box 552" hidden="1">
              <a:extLst>
                <a:ext uri="{63B3BB69-23CF-44E3-9099-C40C66FF867C}">
                  <a14:compatExt spid="_x0000_s20008"/>
                </a:ext>
                <a:ext uri="{FF2B5EF4-FFF2-40B4-BE49-F238E27FC236}">
                  <a16:creationId xmlns:a16="http://schemas.microsoft.com/office/drawing/2014/main" id="{00000000-0008-0000-0400-00002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411</xdr:row>
          <xdr:rowOff>7620</xdr:rowOff>
        </xdr:from>
        <xdr:to>
          <xdr:col>3</xdr:col>
          <xdr:colOff>411480</xdr:colOff>
          <xdr:row>411</xdr:row>
          <xdr:rowOff>228600</xdr:rowOff>
        </xdr:to>
        <xdr:sp macro="" textlink="">
          <xdr:nvSpPr>
            <xdr:cNvPr id="20009" name="Check Box 553" hidden="1">
              <a:extLst>
                <a:ext uri="{63B3BB69-23CF-44E3-9099-C40C66FF867C}">
                  <a14:compatExt spid="_x0000_s20009"/>
                </a:ext>
                <a:ext uri="{FF2B5EF4-FFF2-40B4-BE49-F238E27FC236}">
                  <a16:creationId xmlns:a16="http://schemas.microsoft.com/office/drawing/2014/main" id="{00000000-0008-0000-0400-00002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412</xdr:row>
          <xdr:rowOff>7620</xdr:rowOff>
        </xdr:from>
        <xdr:to>
          <xdr:col>3</xdr:col>
          <xdr:colOff>411480</xdr:colOff>
          <xdr:row>412</xdr:row>
          <xdr:rowOff>228600</xdr:rowOff>
        </xdr:to>
        <xdr:sp macro="" textlink="">
          <xdr:nvSpPr>
            <xdr:cNvPr id="20010" name="Check Box 554" hidden="1">
              <a:extLst>
                <a:ext uri="{63B3BB69-23CF-44E3-9099-C40C66FF867C}">
                  <a14:compatExt spid="_x0000_s20010"/>
                </a:ext>
                <a:ext uri="{FF2B5EF4-FFF2-40B4-BE49-F238E27FC236}">
                  <a16:creationId xmlns:a16="http://schemas.microsoft.com/office/drawing/2014/main" id="{00000000-0008-0000-0400-00002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413</xdr:row>
          <xdr:rowOff>7620</xdr:rowOff>
        </xdr:from>
        <xdr:to>
          <xdr:col>3</xdr:col>
          <xdr:colOff>411480</xdr:colOff>
          <xdr:row>413</xdr:row>
          <xdr:rowOff>228600</xdr:rowOff>
        </xdr:to>
        <xdr:sp macro="" textlink="">
          <xdr:nvSpPr>
            <xdr:cNvPr id="20011" name="Check Box 555" hidden="1">
              <a:extLst>
                <a:ext uri="{63B3BB69-23CF-44E3-9099-C40C66FF867C}">
                  <a14:compatExt spid="_x0000_s20011"/>
                </a:ext>
                <a:ext uri="{FF2B5EF4-FFF2-40B4-BE49-F238E27FC236}">
                  <a16:creationId xmlns:a16="http://schemas.microsoft.com/office/drawing/2014/main" id="{00000000-0008-0000-0400-00002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414</xdr:row>
          <xdr:rowOff>7620</xdr:rowOff>
        </xdr:from>
        <xdr:to>
          <xdr:col>3</xdr:col>
          <xdr:colOff>411480</xdr:colOff>
          <xdr:row>414</xdr:row>
          <xdr:rowOff>228600</xdr:rowOff>
        </xdr:to>
        <xdr:sp macro="" textlink="">
          <xdr:nvSpPr>
            <xdr:cNvPr id="20012" name="Check Box 556" hidden="1">
              <a:extLst>
                <a:ext uri="{63B3BB69-23CF-44E3-9099-C40C66FF867C}">
                  <a14:compatExt spid="_x0000_s20012"/>
                </a:ext>
                <a:ext uri="{FF2B5EF4-FFF2-40B4-BE49-F238E27FC236}">
                  <a16:creationId xmlns:a16="http://schemas.microsoft.com/office/drawing/2014/main" id="{00000000-0008-0000-0400-00002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415</xdr:row>
          <xdr:rowOff>7620</xdr:rowOff>
        </xdr:from>
        <xdr:to>
          <xdr:col>3</xdr:col>
          <xdr:colOff>411480</xdr:colOff>
          <xdr:row>415</xdr:row>
          <xdr:rowOff>228600</xdr:rowOff>
        </xdr:to>
        <xdr:sp macro="" textlink="">
          <xdr:nvSpPr>
            <xdr:cNvPr id="20013" name="Check Box 557" hidden="1">
              <a:extLst>
                <a:ext uri="{63B3BB69-23CF-44E3-9099-C40C66FF867C}">
                  <a14:compatExt spid="_x0000_s20013"/>
                </a:ext>
                <a:ext uri="{FF2B5EF4-FFF2-40B4-BE49-F238E27FC236}">
                  <a16:creationId xmlns:a16="http://schemas.microsoft.com/office/drawing/2014/main" id="{00000000-0008-0000-0400-00002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416</xdr:row>
          <xdr:rowOff>7620</xdr:rowOff>
        </xdr:from>
        <xdr:to>
          <xdr:col>3</xdr:col>
          <xdr:colOff>411480</xdr:colOff>
          <xdr:row>416</xdr:row>
          <xdr:rowOff>228600</xdr:rowOff>
        </xdr:to>
        <xdr:sp macro="" textlink="">
          <xdr:nvSpPr>
            <xdr:cNvPr id="20014" name="Check Box 558" hidden="1">
              <a:extLst>
                <a:ext uri="{63B3BB69-23CF-44E3-9099-C40C66FF867C}">
                  <a14:compatExt spid="_x0000_s20014"/>
                </a:ext>
                <a:ext uri="{FF2B5EF4-FFF2-40B4-BE49-F238E27FC236}">
                  <a16:creationId xmlns:a16="http://schemas.microsoft.com/office/drawing/2014/main" id="{00000000-0008-0000-0400-00002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417</xdr:row>
          <xdr:rowOff>7620</xdr:rowOff>
        </xdr:from>
        <xdr:to>
          <xdr:col>3</xdr:col>
          <xdr:colOff>411480</xdr:colOff>
          <xdr:row>417</xdr:row>
          <xdr:rowOff>228600</xdr:rowOff>
        </xdr:to>
        <xdr:sp macro="" textlink="">
          <xdr:nvSpPr>
            <xdr:cNvPr id="20015" name="Check Box 559" hidden="1">
              <a:extLst>
                <a:ext uri="{63B3BB69-23CF-44E3-9099-C40C66FF867C}">
                  <a14:compatExt spid="_x0000_s20015"/>
                </a:ext>
                <a:ext uri="{FF2B5EF4-FFF2-40B4-BE49-F238E27FC236}">
                  <a16:creationId xmlns:a16="http://schemas.microsoft.com/office/drawing/2014/main" id="{00000000-0008-0000-0400-00002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418</xdr:row>
          <xdr:rowOff>7620</xdr:rowOff>
        </xdr:from>
        <xdr:to>
          <xdr:col>3</xdr:col>
          <xdr:colOff>411480</xdr:colOff>
          <xdr:row>418</xdr:row>
          <xdr:rowOff>228600</xdr:rowOff>
        </xdr:to>
        <xdr:sp macro="" textlink="">
          <xdr:nvSpPr>
            <xdr:cNvPr id="20016" name="Check Box 560" hidden="1">
              <a:extLst>
                <a:ext uri="{63B3BB69-23CF-44E3-9099-C40C66FF867C}">
                  <a14:compatExt spid="_x0000_s20016"/>
                </a:ext>
                <a:ext uri="{FF2B5EF4-FFF2-40B4-BE49-F238E27FC236}">
                  <a16:creationId xmlns:a16="http://schemas.microsoft.com/office/drawing/2014/main" id="{00000000-0008-0000-0400-00003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419</xdr:row>
          <xdr:rowOff>7620</xdr:rowOff>
        </xdr:from>
        <xdr:to>
          <xdr:col>3</xdr:col>
          <xdr:colOff>411480</xdr:colOff>
          <xdr:row>419</xdr:row>
          <xdr:rowOff>228600</xdr:rowOff>
        </xdr:to>
        <xdr:sp macro="" textlink="">
          <xdr:nvSpPr>
            <xdr:cNvPr id="20017" name="Check Box 561" hidden="1">
              <a:extLst>
                <a:ext uri="{63B3BB69-23CF-44E3-9099-C40C66FF867C}">
                  <a14:compatExt spid="_x0000_s20017"/>
                </a:ext>
                <a:ext uri="{FF2B5EF4-FFF2-40B4-BE49-F238E27FC236}">
                  <a16:creationId xmlns:a16="http://schemas.microsoft.com/office/drawing/2014/main" id="{00000000-0008-0000-0400-00003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420</xdr:row>
          <xdr:rowOff>7620</xdr:rowOff>
        </xdr:from>
        <xdr:to>
          <xdr:col>3</xdr:col>
          <xdr:colOff>411480</xdr:colOff>
          <xdr:row>420</xdr:row>
          <xdr:rowOff>228600</xdr:rowOff>
        </xdr:to>
        <xdr:sp macro="" textlink="">
          <xdr:nvSpPr>
            <xdr:cNvPr id="20018" name="Check Box 562" hidden="1">
              <a:extLst>
                <a:ext uri="{63B3BB69-23CF-44E3-9099-C40C66FF867C}">
                  <a14:compatExt spid="_x0000_s20018"/>
                </a:ext>
                <a:ext uri="{FF2B5EF4-FFF2-40B4-BE49-F238E27FC236}">
                  <a16:creationId xmlns:a16="http://schemas.microsoft.com/office/drawing/2014/main" id="{00000000-0008-0000-0400-00003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421</xdr:row>
          <xdr:rowOff>7620</xdr:rowOff>
        </xdr:from>
        <xdr:to>
          <xdr:col>3</xdr:col>
          <xdr:colOff>411480</xdr:colOff>
          <xdr:row>421</xdr:row>
          <xdr:rowOff>228600</xdr:rowOff>
        </xdr:to>
        <xdr:sp macro="" textlink="">
          <xdr:nvSpPr>
            <xdr:cNvPr id="20019" name="Check Box 563" hidden="1">
              <a:extLst>
                <a:ext uri="{63B3BB69-23CF-44E3-9099-C40C66FF867C}">
                  <a14:compatExt spid="_x0000_s20019"/>
                </a:ext>
                <a:ext uri="{FF2B5EF4-FFF2-40B4-BE49-F238E27FC236}">
                  <a16:creationId xmlns:a16="http://schemas.microsoft.com/office/drawing/2014/main" id="{00000000-0008-0000-0400-00003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422</xdr:row>
          <xdr:rowOff>7620</xdr:rowOff>
        </xdr:from>
        <xdr:to>
          <xdr:col>3</xdr:col>
          <xdr:colOff>411480</xdr:colOff>
          <xdr:row>422</xdr:row>
          <xdr:rowOff>228600</xdr:rowOff>
        </xdr:to>
        <xdr:sp macro="" textlink="">
          <xdr:nvSpPr>
            <xdr:cNvPr id="20020" name="Check Box 564" hidden="1">
              <a:extLst>
                <a:ext uri="{63B3BB69-23CF-44E3-9099-C40C66FF867C}">
                  <a14:compatExt spid="_x0000_s20020"/>
                </a:ext>
                <a:ext uri="{FF2B5EF4-FFF2-40B4-BE49-F238E27FC236}">
                  <a16:creationId xmlns:a16="http://schemas.microsoft.com/office/drawing/2014/main" id="{00000000-0008-0000-0400-00003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423</xdr:row>
          <xdr:rowOff>7620</xdr:rowOff>
        </xdr:from>
        <xdr:to>
          <xdr:col>3</xdr:col>
          <xdr:colOff>411480</xdr:colOff>
          <xdr:row>423</xdr:row>
          <xdr:rowOff>228600</xdr:rowOff>
        </xdr:to>
        <xdr:sp macro="" textlink="">
          <xdr:nvSpPr>
            <xdr:cNvPr id="20021" name="Check Box 565" hidden="1">
              <a:extLst>
                <a:ext uri="{63B3BB69-23CF-44E3-9099-C40C66FF867C}">
                  <a14:compatExt spid="_x0000_s20021"/>
                </a:ext>
                <a:ext uri="{FF2B5EF4-FFF2-40B4-BE49-F238E27FC236}">
                  <a16:creationId xmlns:a16="http://schemas.microsoft.com/office/drawing/2014/main" id="{00000000-0008-0000-0400-00003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424</xdr:row>
          <xdr:rowOff>7620</xdr:rowOff>
        </xdr:from>
        <xdr:to>
          <xdr:col>3</xdr:col>
          <xdr:colOff>411480</xdr:colOff>
          <xdr:row>424</xdr:row>
          <xdr:rowOff>228600</xdr:rowOff>
        </xdr:to>
        <xdr:sp macro="" textlink="">
          <xdr:nvSpPr>
            <xdr:cNvPr id="20022" name="Check Box 566" hidden="1">
              <a:extLst>
                <a:ext uri="{63B3BB69-23CF-44E3-9099-C40C66FF867C}">
                  <a14:compatExt spid="_x0000_s20022"/>
                </a:ext>
                <a:ext uri="{FF2B5EF4-FFF2-40B4-BE49-F238E27FC236}">
                  <a16:creationId xmlns:a16="http://schemas.microsoft.com/office/drawing/2014/main" id="{00000000-0008-0000-0400-00003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425</xdr:row>
          <xdr:rowOff>7620</xdr:rowOff>
        </xdr:from>
        <xdr:to>
          <xdr:col>3</xdr:col>
          <xdr:colOff>411480</xdr:colOff>
          <xdr:row>425</xdr:row>
          <xdr:rowOff>228600</xdr:rowOff>
        </xdr:to>
        <xdr:sp macro="" textlink="">
          <xdr:nvSpPr>
            <xdr:cNvPr id="20023" name="Check Box 567" hidden="1">
              <a:extLst>
                <a:ext uri="{63B3BB69-23CF-44E3-9099-C40C66FF867C}">
                  <a14:compatExt spid="_x0000_s20023"/>
                </a:ext>
                <a:ext uri="{FF2B5EF4-FFF2-40B4-BE49-F238E27FC236}">
                  <a16:creationId xmlns:a16="http://schemas.microsoft.com/office/drawing/2014/main" id="{00000000-0008-0000-0400-00003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426</xdr:row>
          <xdr:rowOff>7620</xdr:rowOff>
        </xdr:from>
        <xdr:to>
          <xdr:col>3</xdr:col>
          <xdr:colOff>411480</xdr:colOff>
          <xdr:row>426</xdr:row>
          <xdr:rowOff>228600</xdr:rowOff>
        </xdr:to>
        <xdr:sp macro="" textlink="">
          <xdr:nvSpPr>
            <xdr:cNvPr id="20024" name="Check Box 568" hidden="1">
              <a:extLst>
                <a:ext uri="{63B3BB69-23CF-44E3-9099-C40C66FF867C}">
                  <a14:compatExt spid="_x0000_s20024"/>
                </a:ext>
                <a:ext uri="{FF2B5EF4-FFF2-40B4-BE49-F238E27FC236}">
                  <a16:creationId xmlns:a16="http://schemas.microsoft.com/office/drawing/2014/main" id="{00000000-0008-0000-0400-00003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427</xdr:row>
          <xdr:rowOff>7620</xdr:rowOff>
        </xdr:from>
        <xdr:to>
          <xdr:col>3</xdr:col>
          <xdr:colOff>411480</xdr:colOff>
          <xdr:row>427</xdr:row>
          <xdr:rowOff>228600</xdr:rowOff>
        </xdr:to>
        <xdr:sp macro="" textlink="">
          <xdr:nvSpPr>
            <xdr:cNvPr id="20025" name="Check Box 569" hidden="1">
              <a:extLst>
                <a:ext uri="{63B3BB69-23CF-44E3-9099-C40C66FF867C}">
                  <a14:compatExt spid="_x0000_s20025"/>
                </a:ext>
                <a:ext uri="{FF2B5EF4-FFF2-40B4-BE49-F238E27FC236}">
                  <a16:creationId xmlns:a16="http://schemas.microsoft.com/office/drawing/2014/main" id="{00000000-0008-0000-0400-00003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428</xdr:row>
          <xdr:rowOff>7620</xdr:rowOff>
        </xdr:from>
        <xdr:to>
          <xdr:col>3</xdr:col>
          <xdr:colOff>411480</xdr:colOff>
          <xdr:row>428</xdr:row>
          <xdr:rowOff>228600</xdr:rowOff>
        </xdr:to>
        <xdr:sp macro="" textlink="">
          <xdr:nvSpPr>
            <xdr:cNvPr id="20026" name="Check Box 570" hidden="1">
              <a:extLst>
                <a:ext uri="{63B3BB69-23CF-44E3-9099-C40C66FF867C}">
                  <a14:compatExt spid="_x0000_s20026"/>
                </a:ext>
                <a:ext uri="{FF2B5EF4-FFF2-40B4-BE49-F238E27FC236}">
                  <a16:creationId xmlns:a16="http://schemas.microsoft.com/office/drawing/2014/main" id="{00000000-0008-0000-0400-00003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429</xdr:row>
          <xdr:rowOff>7620</xdr:rowOff>
        </xdr:from>
        <xdr:to>
          <xdr:col>3</xdr:col>
          <xdr:colOff>411480</xdr:colOff>
          <xdr:row>429</xdr:row>
          <xdr:rowOff>228600</xdr:rowOff>
        </xdr:to>
        <xdr:sp macro="" textlink="">
          <xdr:nvSpPr>
            <xdr:cNvPr id="20027" name="Check Box 571" hidden="1">
              <a:extLst>
                <a:ext uri="{63B3BB69-23CF-44E3-9099-C40C66FF867C}">
                  <a14:compatExt spid="_x0000_s20027"/>
                </a:ext>
                <a:ext uri="{FF2B5EF4-FFF2-40B4-BE49-F238E27FC236}">
                  <a16:creationId xmlns:a16="http://schemas.microsoft.com/office/drawing/2014/main" id="{00000000-0008-0000-0400-00003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430</xdr:row>
          <xdr:rowOff>7620</xdr:rowOff>
        </xdr:from>
        <xdr:to>
          <xdr:col>3</xdr:col>
          <xdr:colOff>411480</xdr:colOff>
          <xdr:row>430</xdr:row>
          <xdr:rowOff>228600</xdr:rowOff>
        </xdr:to>
        <xdr:sp macro="" textlink="">
          <xdr:nvSpPr>
            <xdr:cNvPr id="20028" name="Check Box 572" hidden="1">
              <a:extLst>
                <a:ext uri="{63B3BB69-23CF-44E3-9099-C40C66FF867C}">
                  <a14:compatExt spid="_x0000_s20028"/>
                </a:ext>
                <a:ext uri="{FF2B5EF4-FFF2-40B4-BE49-F238E27FC236}">
                  <a16:creationId xmlns:a16="http://schemas.microsoft.com/office/drawing/2014/main" id="{00000000-0008-0000-0400-00003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431</xdr:row>
          <xdr:rowOff>7620</xdr:rowOff>
        </xdr:from>
        <xdr:to>
          <xdr:col>3</xdr:col>
          <xdr:colOff>411480</xdr:colOff>
          <xdr:row>431</xdr:row>
          <xdr:rowOff>228600</xdr:rowOff>
        </xdr:to>
        <xdr:sp macro="" textlink="">
          <xdr:nvSpPr>
            <xdr:cNvPr id="20029" name="Check Box 573" hidden="1">
              <a:extLst>
                <a:ext uri="{63B3BB69-23CF-44E3-9099-C40C66FF867C}">
                  <a14:compatExt spid="_x0000_s20029"/>
                </a:ext>
                <a:ext uri="{FF2B5EF4-FFF2-40B4-BE49-F238E27FC236}">
                  <a16:creationId xmlns:a16="http://schemas.microsoft.com/office/drawing/2014/main" id="{00000000-0008-0000-0400-00003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432</xdr:row>
          <xdr:rowOff>7620</xdr:rowOff>
        </xdr:from>
        <xdr:to>
          <xdr:col>3</xdr:col>
          <xdr:colOff>411480</xdr:colOff>
          <xdr:row>432</xdr:row>
          <xdr:rowOff>228600</xdr:rowOff>
        </xdr:to>
        <xdr:sp macro="" textlink="">
          <xdr:nvSpPr>
            <xdr:cNvPr id="20030" name="Check Box 574" hidden="1">
              <a:extLst>
                <a:ext uri="{63B3BB69-23CF-44E3-9099-C40C66FF867C}">
                  <a14:compatExt spid="_x0000_s20030"/>
                </a:ext>
                <a:ext uri="{FF2B5EF4-FFF2-40B4-BE49-F238E27FC236}">
                  <a16:creationId xmlns:a16="http://schemas.microsoft.com/office/drawing/2014/main" id="{00000000-0008-0000-0400-00003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433</xdr:row>
          <xdr:rowOff>7620</xdr:rowOff>
        </xdr:from>
        <xdr:to>
          <xdr:col>3</xdr:col>
          <xdr:colOff>411480</xdr:colOff>
          <xdr:row>433</xdr:row>
          <xdr:rowOff>228600</xdr:rowOff>
        </xdr:to>
        <xdr:sp macro="" textlink="">
          <xdr:nvSpPr>
            <xdr:cNvPr id="20031" name="Check Box 575" hidden="1">
              <a:extLst>
                <a:ext uri="{63B3BB69-23CF-44E3-9099-C40C66FF867C}">
                  <a14:compatExt spid="_x0000_s20031"/>
                </a:ext>
                <a:ext uri="{FF2B5EF4-FFF2-40B4-BE49-F238E27FC236}">
                  <a16:creationId xmlns:a16="http://schemas.microsoft.com/office/drawing/2014/main" id="{00000000-0008-0000-0400-00003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434</xdr:row>
          <xdr:rowOff>7620</xdr:rowOff>
        </xdr:from>
        <xdr:to>
          <xdr:col>3</xdr:col>
          <xdr:colOff>411480</xdr:colOff>
          <xdr:row>434</xdr:row>
          <xdr:rowOff>228600</xdr:rowOff>
        </xdr:to>
        <xdr:sp macro="" textlink="">
          <xdr:nvSpPr>
            <xdr:cNvPr id="20032" name="Check Box 576" hidden="1">
              <a:extLst>
                <a:ext uri="{63B3BB69-23CF-44E3-9099-C40C66FF867C}">
                  <a14:compatExt spid="_x0000_s20032"/>
                </a:ext>
                <a:ext uri="{FF2B5EF4-FFF2-40B4-BE49-F238E27FC236}">
                  <a16:creationId xmlns:a16="http://schemas.microsoft.com/office/drawing/2014/main" id="{00000000-0008-0000-0400-00004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435</xdr:row>
          <xdr:rowOff>7620</xdr:rowOff>
        </xdr:from>
        <xdr:to>
          <xdr:col>3</xdr:col>
          <xdr:colOff>411480</xdr:colOff>
          <xdr:row>435</xdr:row>
          <xdr:rowOff>228600</xdr:rowOff>
        </xdr:to>
        <xdr:sp macro="" textlink="">
          <xdr:nvSpPr>
            <xdr:cNvPr id="20033" name="Check Box 577" hidden="1">
              <a:extLst>
                <a:ext uri="{63B3BB69-23CF-44E3-9099-C40C66FF867C}">
                  <a14:compatExt spid="_x0000_s20033"/>
                </a:ext>
                <a:ext uri="{FF2B5EF4-FFF2-40B4-BE49-F238E27FC236}">
                  <a16:creationId xmlns:a16="http://schemas.microsoft.com/office/drawing/2014/main" id="{00000000-0008-0000-0400-00004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436</xdr:row>
          <xdr:rowOff>7620</xdr:rowOff>
        </xdr:from>
        <xdr:to>
          <xdr:col>3</xdr:col>
          <xdr:colOff>411480</xdr:colOff>
          <xdr:row>436</xdr:row>
          <xdr:rowOff>228600</xdr:rowOff>
        </xdr:to>
        <xdr:sp macro="" textlink="">
          <xdr:nvSpPr>
            <xdr:cNvPr id="20034" name="Check Box 578" hidden="1">
              <a:extLst>
                <a:ext uri="{63B3BB69-23CF-44E3-9099-C40C66FF867C}">
                  <a14:compatExt spid="_x0000_s20034"/>
                </a:ext>
                <a:ext uri="{FF2B5EF4-FFF2-40B4-BE49-F238E27FC236}">
                  <a16:creationId xmlns:a16="http://schemas.microsoft.com/office/drawing/2014/main" id="{00000000-0008-0000-0400-00004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437</xdr:row>
          <xdr:rowOff>7620</xdr:rowOff>
        </xdr:from>
        <xdr:to>
          <xdr:col>3</xdr:col>
          <xdr:colOff>411480</xdr:colOff>
          <xdr:row>437</xdr:row>
          <xdr:rowOff>228600</xdr:rowOff>
        </xdr:to>
        <xdr:sp macro="" textlink="">
          <xdr:nvSpPr>
            <xdr:cNvPr id="20035" name="Check Box 579" hidden="1">
              <a:extLst>
                <a:ext uri="{63B3BB69-23CF-44E3-9099-C40C66FF867C}">
                  <a14:compatExt spid="_x0000_s20035"/>
                </a:ext>
                <a:ext uri="{FF2B5EF4-FFF2-40B4-BE49-F238E27FC236}">
                  <a16:creationId xmlns:a16="http://schemas.microsoft.com/office/drawing/2014/main" id="{00000000-0008-0000-0400-00004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438</xdr:row>
          <xdr:rowOff>7620</xdr:rowOff>
        </xdr:from>
        <xdr:to>
          <xdr:col>3</xdr:col>
          <xdr:colOff>411480</xdr:colOff>
          <xdr:row>438</xdr:row>
          <xdr:rowOff>228600</xdr:rowOff>
        </xdr:to>
        <xdr:sp macro="" textlink="">
          <xdr:nvSpPr>
            <xdr:cNvPr id="20036" name="Check Box 580" hidden="1">
              <a:extLst>
                <a:ext uri="{63B3BB69-23CF-44E3-9099-C40C66FF867C}">
                  <a14:compatExt spid="_x0000_s20036"/>
                </a:ext>
                <a:ext uri="{FF2B5EF4-FFF2-40B4-BE49-F238E27FC236}">
                  <a16:creationId xmlns:a16="http://schemas.microsoft.com/office/drawing/2014/main" id="{00000000-0008-0000-0400-00004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439</xdr:row>
          <xdr:rowOff>7620</xdr:rowOff>
        </xdr:from>
        <xdr:to>
          <xdr:col>3</xdr:col>
          <xdr:colOff>411480</xdr:colOff>
          <xdr:row>439</xdr:row>
          <xdr:rowOff>228600</xdr:rowOff>
        </xdr:to>
        <xdr:sp macro="" textlink="">
          <xdr:nvSpPr>
            <xdr:cNvPr id="20037" name="Check Box 581" hidden="1">
              <a:extLst>
                <a:ext uri="{63B3BB69-23CF-44E3-9099-C40C66FF867C}">
                  <a14:compatExt spid="_x0000_s20037"/>
                </a:ext>
                <a:ext uri="{FF2B5EF4-FFF2-40B4-BE49-F238E27FC236}">
                  <a16:creationId xmlns:a16="http://schemas.microsoft.com/office/drawing/2014/main" id="{00000000-0008-0000-0400-00004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440</xdr:row>
          <xdr:rowOff>7620</xdr:rowOff>
        </xdr:from>
        <xdr:to>
          <xdr:col>3</xdr:col>
          <xdr:colOff>411480</xdr:colOff>
          <xdr:row>440</xdr:row>
          <xdr:rowOff>228600</xdr:rowOff>
        </xdr:to>
        <xdr:sp macro="" textlink="">
          <xdr:nvSpPr>
            <xdr:cNvPr id="20038" name="Check Box 582" hidden="1">
              <a:extLst>
                <a:ext uri="{63B3BB69-23CF-44E3-9099-C40C66FF867C}">
                  <a14:compatExt spid="_x0000_s20038"/>
                </a:ext>
                <a:ext uri="{FF2B5EF4-FFF2-40B4-BE49-F238E27FC236}">
                  <a16:creationId xmlns:a16="http://schemas.microsoft.com/office/drawing/2014/main" id="{00000000-0008-0000-0400-00004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441</xdr:row>
          <xdr:rowOff>7620</xdr:rowOff>
        </xdr:from>
        <xdr:to>
          <xdr:col>3</xdr:col>
          <xdr:colOff>411480</xdr:colOff>
          <xdr:row>441</xdr:row>
          <xdr:rowOff>228600</xdr:rowOff>
        </xdr:to>
        <xdr:sp macro="" textlink="">
          <xdr:nvSpPr>
            <xdr:cNvPr id="20039" name="Check Box 583" hidden="1">
              <a:extLst>
                <a:ext uri="{63B3BB69-23CF-44E3-9099-C40C66FF867C}">
                  <a14:compatExt spid="_x0000_s20039"/>
                </a:ext>
                <a:ext uri="{FF2B5EF4-FFF2-40B4-BE49-F238E27FC236}">
                  <a16:creationId xmlns:a16="http://schemas.microsoft.com/office/drawing/2014/main" id="{00000000-0008-0000-0400-00004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442</xdr:row>
          <xdr:rowOff>7620</xdr:rowOff>
        </xdr:from>
        <xdr:to>
          <xdr:col>3</xdr:col>
          <xdr:colOff>411480</xdr:colOff>
          <xdr:row>442</xdr:row>
          <xdr:rowOff>228600</xdr:rowOff>
        </xdr:to>
        <xdr:sp macro="" textlink="">
          <xdr:nvSpPr>
            <xdr:cNvPr id="20040" name="Check Box 584" hidden="1">
              <a:extLst>
                <a:ext uri="{63B3BB69-23CF-44E3-9099-C40C66FF867C}">
                  <a14:compatExt spid="_x0000_s20040"/>
                </a:ext>
                <a:ext uri="{FF2B5EF4-FFF2-40B4-BE49-F238E27FC236}">
                  <a16:creationId xmlns:a16="http://schemas.microsoft.com/office/drawing/2014/main" id="{00000000-0008-0000-0400-00004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443</xdr:row>
          <xdr:rowOff>7620</xdr:rowOff>
        </xdr:from>
        <xdr:to>
          <xdr:col>3</xdr:col>
          <xdr:colOff>411480</xdr:colOff>
          <xdr:row>443</xdr:row>
          <xdr:rowOff>228600</xdr:rowOff>
        </xdr:to>
        <xdr:sp macro="" textlink="">
          <xdr:nvSpPr>
            <xdr:cNvPr id="20041" name="Check Box 585" hidden="1">
              <a:extLst>
                <a:ext uri="{63B3BB69-23CF-44E3-9099-C40C66FF867C}">
                  <a14:compatExt spid="_x0000_s20041"/>
                </a:ext>
                <a:ext uri="{FF2B5EF4-FFF2-40B4-BE49-F238E27FC236}">
                  <a16:creationId xmlns:a16="http://schemas.microsoft.com/office/drawing/2014/main" id="{00000000-0008-0000-0400-00004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444</xdr:row>
          <xdr:rowOff>7620</xdr:rowOff>
        </xdr:from>
        <xdr:to>
          <xdr:col>3</xdr:col>
          <xdr:colOff>411480</xdr:colOff>
          <xdr:row>444</xdr:row>
          <xdr:rowOff>228600</xdr:rowOff>
        </xdr:to>
        <xdr:sp macro="" textlink="">
          <xdr:nvSpPr>
            <xdr:cNvPr id="20042" name="Check Box 586" hidden="1">
              <a:extLst>
                <a:ext uri="{63B3BB69-23CF-44E3-9099-C40C66FF867C}">
                  <a14:compatExt spid="_x0000_s20042"/>
                </a:ext>
                <a:ext uri="{FF2B5EF4-FFF2-40B4-BE49-F238E27FC236}">
                  <a16:creationId xmlns:a16="http://schemas.microsoft.com/office/drawing/2014/main" id="{00000000-0008-0000-0400-00004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445</xdr:row>
          <xdr:rowOff>7620</xdr:rowOff>
        </xdr:from>
        <xdr:to>
          <xdr:col>3</xdr:col>
          <xdr:colOff>411480</xdr:colOff>
          <xdr:row>445</xdr:row>
          <xdr:rowOff>228600</xdr:rowOff>
        </xdr:to>
        <xdr:sp macro="" textlink="">
          <xdr:nvSpPr>
            <xdr:cNvPr id="20043" name="Check Box 587" hidden="1">
              <a:extLst>
                <a:ext uri="{63B3BB69-23CF-44E3-9099-C40C66FF867C}">
                  <a14:compatExt spid="_x0000_s20043"/>
                </a:ext>
                <a:ext uri="{FF2B5EF4-FFF2-40B4-BE49-F238E27FC236}">
                  <a16:creationId xmlns:a16="http://schemas.microsoft.com/office/drawing/2014/main" id="{00000000-0008-0000-0400-00004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446</xdr:row>
          <xdr:rowOff>7620</xdr:rowOff>
        </xdr:from>
        <xdr:to>
          <xdr:col>3</xdr:col>
          <xdr:colOff>411480</xdr:colOff>
          <xdr:row>446</xdr:row>
          <xdr:rowOff>228600</xdr:rowOff>
        </xdr:to>
        <xdr:sp macro="" textlink="">
          <xdr:nvSpPr>
            <xdr:cNvPr id="20044" name="Check Box 588" hidden="1">
              <a:extLst>
                <a:ext uri="{63B3BB69-23CF-44E3-9099-C40C66FF867C}">
                  <a14:compatExt spid="_x0000_s20044"/>
                </a:ext>
                <a:ext uri="{FF2B5EF4-FFF2-40B4-BE49-F238E27FC236}">
                  <a16:creationId xmlns:a16="http://schemas.microsoft.com/office/drawing/2014/main" id="{00000000-0008-0000-0400-00004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447</xdr:row>
          <xdr:rowOff>7620</xdr:rowOff>
        </xdr:from>
        <xdr:to>
          <xdr:col>3</xdr:col>
          <xdr:colOff>411480</xdr:colOff>
          <xdr:row>447</xdr:row>
          <xdr:rowOff>228600</xdr:rowOff>
        </xdr:to>
        <xdr:sp macro="" textlink="">
          <xdr:nvSpPr>
            <xdr:cNvPr id="20045" name="Check Box 589" hidden="1">
              <a:extLst>
                <a:ext uri="{63B3BB69-23CF-44E3-9099-C40C66FF867C}">
                  <a14:compatExt spid="_x0000_s20045"/>
                </a:ext>
                <a:ext uri="{FF2B5EF4-FFF2-40B4-BE49-F238E27FC236}">
                  <a16:creationId xmlns:a16="http://schemas.microsoft.com/office/drawing/2014/main" id="{00000000-0008-0000-0400-00004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448</xdr:row>
          <xdr:rowOff>7620</xdr:rowOff>
        </xdr:from>
        <xdr:to>
          <xdr:col>3</xdr:col>
          <xdr:colOff>411480</xdr:colOff>
          <xdr:row>448</xdr:row>
          <xdr:rowOff>228600</xdr:rowOff>
        </xdr:to>
        <xdr:sp macro="" textlink="">
          <xdr:nvSpPr>
            <xdr:cNvPr id="20046" name="Check Box 590" hidden="1">
              <a:extLst>
                <a:ext uri="{63B3BB69-23CF-44E3-9099-C40C66FF867C}">
                  <a14:compatExt spid="_x0000_s20046"/>
                </a:ext>
                <a:ext uri="{FF2B5EF4-FFF2-40B4-BE49-F238E27FC236}">
                  <a16:creationId xmlns:a16="http://schemas.microsoft.com/office/drawing/2014/main" id="{00000000-0008-0000-0400-00004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449</xdr:row>
          <xdr:rowOff>7620</xdr:rowOff>
        </xdr:from>
        <xdr:to>
          <xdr:col>3</xdr:col>
          <xdr:colOff>411480</xdr:colOff>
          <xdr:row>449</xdr:row>
          <xdr:rowOff>228600</xdr:rowOff>
        </xdr:to>
        <xdr:sp macro="" textlink="">
          <xdr:nvSpPr>
            <xdr:cNvPr id="20047" name="Check Box 591" hidden="1">
              <a:extLst>
                <a:ext uri="{63B3BB69-23CF-44E3-9099-C40C66FF867C}">
                  <a14:compatExt spid="_x0000_s20047"/>
                </a:ext>
                <a:ext uri="{FF2B5EF4-FFF2-40B4-BE49-F238E27FC236}">
                  <a16:creationId xmlns:a16="http://schemas.microsoft.com/office/drawing/2014/main" id="{00000000-0008-0000-0400-00004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450</xdr:row>
          <xdr:rowOff>7620</xdr:rowOff>
        </xdr:from>
        <xdr:to>
          <xdr:col>3</xdr:col>
          <xdr:colOff>411480</xdr:colOff>
          <xdr:row>450</xdr:row>
          <xdr:rowOff>228600</xdr:rowOff>
        </xdr:to>
        <xdr:sp macro="" textlink="">
          <xdr:nvSpPr>
            <xdr:cNvPr id="20048" name="Check Box 592" hidden="1">
              <a:extLst>
                <a:ext uri="{63B3BB69-23CF-44E3-9099-C40C66FF867C}">
                  <a14:compatExt spid="_x0000_s20048"/>
                </a:ext>
                <a:ext uri="{FF2B5EF4-FFF2-40B4-BE49-F238E27FC236}">
                  <a16:creationId xmlns:a16="http://schemas.microsoft.com/office/drawing/2014/main" id="{00000000-0008-0000-0400-00005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451</xdr:row>
          <xdr:rowOff>7620</xdr:rowOff>
        </xdr:from>
        <xdr:to>
          <xdr:col>3</xdr:col>
          <xdr:colOff>411480</xdr:colOff>
          <xdr:row>451</xdr:row>
          <xdr:rowOff>228600</xdr:rowOff>
        </xdr:to>
        <xdr:sp macro="" textlink="">
          <xdr:nvSpPr>
            <xdr:cNvPr id="20049" name="Check Box 593" hidden="1">
              <a:extLst>
                <a:ext uri="{63B3BB69-23CF-44E3-9099-C40C66FF867C}">
                  <a14:compatExt spid="_x0000_s20049"/>
                </a:ext>
                <a:ext uri="{FF2B5EF4-FFF2-40B4-BE49-F238E27FC236}">
                  <a16:creationId xmlns:a16="http://schemas.microsoft.com/office/drawing/2014/main" id="{00000000-0008-0000-0400-00005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452</xdr:row>
          <xdr:rowOff>7620</xdr:rowOff>
        </xdr:from>
        <xdr:to>
          <xdr:col>3</xdr:col>
          <xdr:colOff>411480</xdr:colOff>
          <xdr:row>452</xdr:row>
          <xdr:rowOff>228600</xdr:rowOff>
        </xdr:to>
        <xdr:sp macro="" textlink="">
          <xdr:nvSpPr>
            <xdr:cNvPr id="20050" name="Check Box 594" hidden="1">
              <a:extLst>
                <a:ext uri="{63B3BB69-23CF-44E3-9099-C40C66FF867C}">
                  <a14:compatExt spid="_x0000_s20050"/>
                </a:ext>
                <a:ext uri="{FF2B5EF4-FFF2-40B4-BE49-F238E27FC236}">
                  <a16:creationId xmlns:a16="http://schemas.microsoft.com/office/drawing/2014/main" id="{00000000-0008-0000-0400-00005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453</xdr:row>
          <xdr:rowOff>7620</xdr:rowOff>
        </xdr:from>
        <xdr:to>
          <xdr:col>3</xdr:col>
          <xdr:colOff>411480</xdr:colOff>
          <xdr:row>453</xdr:row>
          <xdr:rowOff>228600</xdr:rowOff>
        </xdr:to>
        <xdr:sp macro="" textlink="">
          <xdr:nvSpPr>
            <xdr:cNvPr id="20051" name="Check Box 595" hidden="1">
              <a:extLst>
                <a:ext uri="{63B3BB69-23CF-44E3-9099-C40C66FF867C}">
                  <a14:compatExt spid="_x0000_s20051"/>
                </a:ext>
                <a:ext uri="{FF2B5EF4-FFF2-40B4-BE49-F238E27FC236}">
                  <a16:creationId xmlns:a16="http://schemas.microsoft.com/office/drawing/2014/main" id="{00000000-0008-0000-0400-00005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454</xdr:row>
          <xdr:rowOff>7620</xdr:rowOff>
        </xdr:from>
        <xdr:to>
          <xdr:col>3</xdr:col>
          <xdr:colOff>411480</xdr:colOff>
          <xdr:row>454</xdr:row>
          <xdr:rowOff>228600</xdr:rowOff>
        </xdr:to>
        <xdr:sp macro="" textlink="">
          <xdr:nvSpPr>
            <xdr:cNvPr id="20052" name="Check Box 596" hidden="1">
              <a:extLst>
                <a:ext uri="{63B3BB69-23CF-44E3-9099-C40C66FF867C}">
                  <a14:compatExt spid="_x0000_s20052"/>
                </a:ext>
                <a:ext uri="{FF2B5EF4-FFF2-40B4-BE49-F238E27FC236}">
                  <a16:creationId xmlns:a16="http://schemas.microsoft.com/office/drawing/2014/main" id="{00000000-0008-0000-0400-00005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455</xdr:row>
          <xdr:rowOff>7620</xdr:rowOff>
        </xdr:from>
        <xdr:to>
          <xdr:col>3</xdr:col>
          <xdr:colOff>411480</xdr:colOff>
          <xdr:row>455</xdr:row>
          <xdr:rowOff>228600</xdr:rowOff>
        </xdr:to>
        <xdr:sp macro="" textlink="">
          <xdr:nvSpPr>
            <xdr:cNvPr id="20053" name="Check Box 597" hidden="1">
              <a:extLst>
                <a:ext uri="{63B3BB69-23CF-44E3-9099-C40C66FF867C}">
                  <a14:compatExt spid="_x0000_s20053"/>
                </a:ext>
                <a:ext uri="{FF2B5EF4-FFF2-40B4-BE49-F238E27FC236}">
                  <a16:creationId xmlns:a16="http://schemas.microsoft.com/office/drawing/2014/main" id="{00000000-0008-0000-0400-00005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456</xdr:row>
          <xdr:rowOff>7620</xdr:rowOff>
        </xdr:from>
        <xdr:to>
          <xdr:col>3</xdr:col>
          <xdr:colOff>411480</xdr:colOff>
          <xdr:row>456</xdr:row>
          <xdr:rowOff>228600</xdr:rowOff>
        </xdr:to>
        <xdr:sp macro="" textlink="">
          <xdr:nvSpPr>
            <xdr:cNvPr id="20054" name="Check Box 598" hidden="1">
              <a:extLst>
                <a:ext uri="{63B3BB69-23CF-44E3-9099-C40C66FF867C}">
                  <a14:compatExt spid="_x0000_s20054"/>
                </a:ext>
                <a:ext uri="{FF2B5EF4-FFF2-40B4-BE49-F238E27FC236}">
                  <a16:creationId xmlns:a16="http://schemas.microsoft.com/office/drawing/2014/main" id="{00000000-0008-0000-0400-00005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457</xdr:row>
          <xdr:rowOff>7620</xdr:rowOff>
        </xdr:from>
        <xdr:to>
          <xdr:col>3</xdr:col>
          <xdr:colOff>411480</xdr:colOff>
          <xdr:row>457</xdr:row>
          <xdr:rowOff>228600</xdr:rowOff>
        </xdr:to>
        <xdr:sp macro="" textlink="">
          <xdr:nvSpPr>
            <xdr:cNvPr id="20055" name="Check Box 599" hidden="1">
              <a:extLst>
                <a:ext uri="{63B3BB69-23CF-44E3-9099-C40C66FF867C}">
                  <a14:compatExt spid="_x0000_s20055"/>
                </a:ext>
                <a:ext uri="{FF2B5EF4-FFF2-40B4-BE49-F238E27FC236}">
                  <a16:creationId xmlns:a16="http://schemas.microsoft.com/office/drawing/2014/main" id="{00000000-0008-0000-0400-00005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458</xdr:row>
          <xdr:rowOff>7620</xdr:rowOff>
        </xdr:from>
        <xdr:to>
          <xdr:col>3</xdr:col>
          <xdr:colOff>411480</xdr:colOff>
          <xdr:row>458</xdr:row>
          <xdr:rowOff>228600</xdr:rowOff>
        </xdr:to>
        <xdr:sp macro="" textlink="">
          <xdr:nvSpPr>
            <xdr:cNvPr id="20056" name="Check Box 600" hidden="1">
              <a:extLst>
                <a:ext uri="{63B3BB69-23CF-44E3-9099-C40C66FF867C}">
                  <a14:compatExt spid="_x0000_s20056"/>
                </a:ext>
                <a:ext uri="{FF2B5EF4-FFF2-40B4-BE49-F238E27FC236}">
                  <a16:creationId xmlns:a16="http://schemas.microsoft.com/office/drawing/2014/main" id="{00000000-0008-0000-0400-00005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459</xdr:row>
          <xdr:rowOff>7620</xdr:rowOff>
        </xdr:from>
        <xdr:to>
          <xdr:col>3</xdr:col>
          <xdr:colOff>411480</xdr:colOff>
          <xdr:row>459</xdr:row>
          <xdr:rowOff>228600</xdr:rowOff>
        </xdr:to>
        <xdr:sp macro="" textlink="">
          <xdr:nvSpPr>
            <xdr:cNvPr id="20057" name="Check Box 601" hidden="1">
              <a:extLst>
                <a:ext uri="{63B3BB69-23CF-44E3-9099-C40C66FF867C}">
                  <a14:compatExt spid="_x0000_s20057"/>
                </a:ext>
                <a:ext uri="{FF2B5EF4-FFF2-40B4-BE49-F238E27FC236}">
                  <a16:creationId xmlns:a16="http://schemas.microsoft.com/office/drawing/2014/main" id="{00000000-0008-0000-0400-00005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460</xdr:row>
          <xdr:rowOff>7620</xdr:rowOff>
        </xdr:from>
        <xdr:to>
          <xdr:col>3</xdr:col>
          <xdr:colOff>411480</xdr:colOff>
          <xdr:row>460</xdr:row>
          <xdr:rowOff>228600</xdr:rowOff>
        </xdr:to>
        <xdr:sp macro="" textlink="">
          <xdr:nvSpPr>
            <xdr:cNvPr id="20058" name="Check Box 602" hidden="1">
              <a:extLst>
                <a:ext uri="{63B3BB69-23CF-44E3-9099-C40C66FF867C}">
                  <a14:compatExt spid="_x0000_s20058"/>
                </a:ext>
                <a:ext uri="{FF2B5EF4-FFF2-40B4-BE49-F238E27FC236}">
                  <a16:creationId xmlns:a16="http://schemas.microsoft.com/office/drawing/2014/main" id="{00000000-0008-0000-0400-00005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461</xdr:row>
          <xdr:rowOff>7620</xdr:rowOff>
        </xdr:from>
        <xdr:to>
          <xdr:col>3</xdr:col>
          <xdr:colOff>411480</xdr:colOff>
          <xdr:row>461</xdr:row>
          <xdr:rowOff>228600</xdr:rowOff>
        </xdr:to>
        <xdr:sp macro="" textlink="">
          <xdr:nvSpPr>
            <xdr:cNvPr id="20059" name="Check Box 603" hidden="1">
              <a:extLst>
                <a:ext uri="{63B3BB69-23CF-44E3-9099-C40C66FF867C}">
                  <a14:compatExt spid="_x0000_s20059"/>
                </a:ext>
                <a:ext uri="{FF2B5EF4-FFF2-40B4-BE49-F238E27FC236}">
                  <a16:creationId xmlns:a16="http://schemas.microsoft.com/office/drawing/2014/main" id="{00000000-0008-0000-0400-00005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462</xdr:row>
          <xdr:rowOff>7620</xdr:rowOff>
        </xdr:from>
        <xdr:to>
          <xdr:col>3</xdr:col>
          <xdr:colOff>411480</xdr:colOff>
          <xdr:row>462</xdr:row>
          <xdr:rowOff>228600</xdr:rowOff>
        </xdr:to>
        <xdr:sp macro="" textlink="">
          <xdr:nvSpPr>
            <xdr:cNvPr id="20060" name="Check Box 604" hidden="1">
              <a:extLst>
                <a:ext uri="{63B3BB69-23CF-44E3-9099-C40C66FF867C}">
                  <a14:compatExt spid="_x0000_s20060"/>
                </a:ext>
                <a:ext uri="{FF2B5EF4-FFF2-40B4-BE49-F238E27FC236}">
                  <a16:creationId xmlns:a16="http://schemas.microsoft.com/office/drawing/2014/main" id="{00000000-0008-0000-0400-00005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463</xdr:row>
          <xdr:rowOff>7620</xdr:rowOff>
        </xdr:from>
        <xdr:to>
          <xdr:col>3</xdr:col>
          <xdr:colOff>411480</xdr:colOff>
          <xdr:row>463</xdr:row>
          <xdr:rowOff>228600</xdr:rowOff>
        </xdr:to>
        <xdr:sp macro="" textlink="">
          <xdr:nvSpPr>
            <xdr:cNvPr id="20061" name="Check Box 605" hidden="1">
              <a:extLst>
                <a:ext uri="{63B3BB69-23CF-44E3-9099-C40C66FF867C}">
                  <a14:compatExt spid="_x0000_s20061"/>
                </a:ext>
                <a:ext uri="{FF2B5EF4-FFF2-40B4-BE49-F238E27FC236}">
                  <a16:creationId xmlns:a16="http://schemas.microsoft.com/office/drawing/2014/main" id="{00000000-0008-0000-0400-00005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464</xdr:row>
          <xdr:rowOff>7620</xdr:rowOff>
        </xdr:from>
        <xdr:to>
          <xdr:col>3</xdr:col>
          <xdr:colOff>411480</xdr:colOff>
          <xdr:row>464</xdr:row>
          <xdr:rowOff>228600</xdr:rowOff>
        </xdr:to>
        <xdr:sp macro="" textlink="">
          <xdr:nvSpPr>
            <xdr:cNvPr id="20062" name="Check Box 606" hidden="1">
              <a:extLst>
                <a:ext uri="{63B3BB69-23CF-44E3-9099-C40C66FF867C}">
                  <a14:compatExt spid="_x0000_s20062"/>
                </a:ext>
                <a:ext uri="{FF2B5EF4-FFF2-40B4-BE49-F238E27FC236}">
                  <a16:creationId xmlns:a16="http://schemas.microsoft.com/office/drawing/2014/main" id="{00000000-0008-0000-0400-00005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465</xdr:row>
          <xdr:rowOff>7620</xdr:rowOff>
        </xdr:from>
        <xdr:to>
          <xdr:col>3</xdr:col>
          <xdr:colOff>411480</xdr:colOff>
          <xdr:row>465</xdr:row>
          <xdr:rowOff>228600</xdr:rowOff>
        </xdr:to>
        <xdr:sp macro="" textlink="">
          <xdr:nvSpPr>
            <xdr:cNvPr id="20063" name="Check Box 607" hidden="1">
              <a:extLst>
                <a:ext uri="{63B3BB69-23CF-44E3-9099-C40C66FF867C}">
                  <a14:compatExt spid="_x0000_s20063"/>
                </a:ext>
                <a:ext uri="{FF2B5EF4-FFF2-40B4-BE49-F238E27FC236}">
                  <a16:creationId xmlns:a16="http://schemas.microsoft.com/office/drawing/2014/main" id="{00000000-0008-0000-0400-00005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466</xdr:row>
          <xdr:rowOff>7620</xdr:rowOff>
        </xdr:from>
        <xdr:to>
          <xdr:col>3</xdr:col>
          <xdr:colOff>411480</xdr:colOff>
          <xdr:row>466</xdr:row>
          <xdr:rowOff>228600</xdr:rowOff>
        </xdr:to>
        <xdr:sp macro="" textlink="">
          <xdr:nvSpPr>
            <xdr:cNvPr id="20064" name="Check Box 608" hidden="1">
              <a:extLst>
                <a:ext uri="{63B3BB69-23CF-44E3-9099-C40C66FF867C}">
                  <a14:compatExt spid="_x0000_s20064"/>
                </a:ext>
                <a:ext uri="{FF2B5EF4-FFF2-40B4-BE49-F238E27FC236}">
                  <a16:creationId xmlns:a16="http://schemas.microsoft.com/office/drawing/2014/main" id="{00000000-0008-0000-0400-00006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467</xdr:row>
          <xdr:rowOff>7620</xdr:rowOff>
        </xdr:from>
        <xdr:to>
          <xdr:col>3</xdr:col>
          <xdr:colOff>411480</xdr:colOff>
          <xdr:row>467</xdr:row>
          <xdr:rowOff>228600</xdr:rowOff>
        </xdr:to>
        <xdr:sp macro="" textlink="">
          <xdr:nvSpPr>
            <xdr:cNvPr id="20065" name="Check Box 609" hidden="1">
              <a:extLst>
                <a:ext uri="{63B3BB69-23CF-44E3-9099-C40C66FF867C}">
                  <a14:compatExt spid="_x0000_s20065"/>
                </a:ext>
                <a:ext uri="{FF2B5EF4-FFF2-40B4-BE49-F238E27FC236}">
                  <a16:creationId xmlns:a16="http://schemas.microsoft.com/office/drawing/2014/main" id="{00000000-0008-0000-0400-00006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468</xdr:row>
          <xdr:rowOff>7620</xdr:rowOff>
        </xdr:from>
        <xdr:to>
          <xdr:col>3</xdr:col>
          <xdr:colOff>411480</xdr:colOff>
          <xdr:row>468</xdr:row>
          <xdr:rowOff>228600</xdr:rowOff>
        </xdr:to>
        <xdr:sp macro="" textlink="">
          <xdr:nvSpPr>
            <xdr:cNvPr id="20066" name="Check Box 610" hidden="1">
              <a:extLst>
                <a:ext uri="{63B3BB69-23CF-44E3-9099-C40C66FF867C}">
                  <a14:compatExt spid="_x0000_s20066"/>
                </a:ext>
                <a:ext uri="{FF2B5EF4-FFF2-40B4-BE49-F238E27FC236}">
                  <a16:creationId xmlns:a16="http://schemas.microsoft.com/office/drawing/2014/main" id="{00000000-0008-0000-0400-00006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469</xdr:row>
          <xdr:rowOff>7620</xdr:rowOff>
        </xdr:from>
        <xdr:to>
          <xdr:col>3</xdr:col>
          <xdr:colOff>411480</xdr:colOff>
          <xdr:row>469</xdr:row>
          <xdr:rowOff>228600</xdr:rowOff>
        </xdr:to>
        <xdr:sp macro="" textlink="">
          <xdr:nvSpPr>
            <xdr:cNvPr id="20067" name="Check Box 611" hidden="1">
              <a:extLst>
                <a:ext uri="{63B3BB69-23CF-44E3-9099-C40C66FF867C}">
                  <a14:compatExt spid="_x0000_s20067"/>
                </a:ext>
                <a:ext uri="{FF2B5EF4-FFF2-40B4-BE49-F238E27FC236}">
                  <a16:creationId xmlns:a16="http://schemas.microsoft.com/office/drawing/2014/main" id="{00000000-0008-0000-0400-00006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470</xdr:row>
          <xdr:rowOff>7620</xdr:rowOff>
        </xdr:from>
        <xdr:to>
          <xdr:col>3</xdr:col>
          <xdr:colOff>411480</xdr:colOff>
          <xdr:row>470</xdr:row>
          <xdr:rowOff>228600</xdr:rowOff>
        </xdr:to>
        <xdr:sp macro="" textlink="">
          <xdr:nvSpPr>
            <xdr:cNvPr id="20068" name="Check Box 612" hidden="1">
              <a:extLst>
                <a:ext uri="{63B3BB69-23CF-44E3-9099-C40C66FF867C}">
                  <a14:compatExt spid="_x0000_s20068"/>
                </a:ext>
                <a:ext uri="{FF2B5EF4-FFF2-40B4-BE49-F238E27FC236}">
                  <a16:creationId xmlns:a16="http://schemas.microsoft.com/office/drawing/2014/main" id="{00000000-0008-0000-0400-00006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471</xdr:row>
          <xdr:rowOff>7620</xdr:rowOff>
        </xdr:from>
        <xdr:to>
          <xdr:col>3</xdr:col>
          <xdr:colOff>411480</xdr:colOff>
          <xdr:row>471</xdr:row>
          <xdr:rowOff>228600</xdr:rowOff>
        </xdr:to>
        <xdr:sp macro="" textlink="">
          <xdr:nvSpPr>
            <xdr:cNvPr id="20069" name="Check Box 613" hidden="1">
              <a:extLst>
                <a:ext uri="{63B3BB69-23CF-44E3-9099-C40C66FF867C}">
                  <a14:compatExt spid="_x0000_s20069"/>
                </a:ext>
                <a:ext uri="{FF2B5EF4-FFF2-40B4-BE49-F238E27FC236}">
                  <a16:creationId xmlns:a16="http://schemas.microsoft.com/office/drawing/2014/main" id="{00000000-0008-0000-0400-00006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472</xdr:row>
          <xdr:rowOff>7620</xdr:rowOff>
        </xdr:from>
        <xdr:to>
          <xdr:col>3</xdr:col>
          <xdr:colOff>411480</xdr:colOff>
          <xdr:row>472</xdr:row>
          <xdr:rowOff>228600</xdr:rowOff>
        </xdr:to>
        <xdr:sp macro="" textlink="">
          <xdr:nvSpPr>
            <xdr:cNvPr id="20070" name="Check Box 614" hidden="1">
              <a:extLst>
                <a:ext uri="{63B3BB69-23CF-44E3-9099-C40C66FF867C}">
                  <a14:compatExt spid="_x0000_s20070"/>
                </a:ext>
                <a:ext uri="{FF2B5EF4-FFF2-40B4-BE49-F238E27FC236}">
                  <a16:creationId xmlns:a16="http://schemas.microsoft.com/office/drawing/2014/main" id="{00000000-0008-0000-0400-00006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473</xdr:row>
          <xdr:rowOff>7620</xdr:rowOff>
        </xdr:from>
        <xdr:to>
          <xdr:col>3</xdr:col>
          <xdr:colOff>411480</xdr:colOff>
          <xdr:row>473</xdr:row>
          <xdr:rowOff>228600</xdr:rowOff>
        </xdr:to>
        <xdr:sp macro="" textlink="">
          <xdr:nvSpPr>
            <xdr:cNvPr id="20071" name="Check Box 615" hidden="1">
              <a:extLst>
                <a:ext uri="{63B3BB69-23CF-44E3-9099-C40C66FF867C}">
                  <a14:compatExt spid="_x0000_s20071"/>
                </a:ext>
                <a:ext uri="{FF2B5EF4-FFF2-40B4-BE49-F238E27FC236}">
                  <a16:creationId xmlns:a16="http://schemas.microsoft.com/office/drawing/2014/main" id="{00000000-0008-0000-0400-00006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474</xdr:row>
          <xdr:rowOff>7620</xdr:rowOff>
        </xdr:from>
        <xdr:to>
          <xdr:col>3</xdr:col>
          <xdr:colOff>411480</xdr:colOff>
          <xdr:row>474</xdr:row>
          <xdr:rowOff>228600</xdr:rowOff>
        </xdr:to>
        <xdr:sp macro="" textlink="">
          <xdr:nvSpPr>
            <xdr:cNvPr id="20072" name="Check Box 616" hidden="1">
              <a:extLst>
                <a:ext uri="{63B3BB69-23CF-44E3-9099-C40C66FF867C}">
                  <a14:compatExt spid="_x0000_s20072"/>
                </a:ext>
                <a:ext uri="{FF2B5EF4-FFF2-40B4-BE49-F238E27FC236}">
                  <a16:creationId xmlns:a16="http://schemas.microsoft.com/office/drawing/2014/main" id="{00000000-0008-0000-0400-00006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475</xdr:row>
          <xdr:rowOff>7620</xdr:rowOff>
        </xdr:from>
        <xdr:to>
          <xdr:col>3</xdr:col>
          <xdr:colOff>411480</xdr:colOff>
          <xdr:row>475</xdr:row>
          <xdr:rowOff>228600</xdr:rowOff>
        </xdr:to>
        <xdr:sp macro="" textlink="">
          <xdr:nvSpPr>
            <xdr:cNvPr id="20073" name="Check Box 617" hidden="1">
              <a:extLst>
                <a:ext uri="{63B3BB69-23CF-44E3-9099-C40C66FF867C}">
                  <a14:compatExt spid="_x0000_s20073"/>
                </a:ext>
                <a:ext uri="{FF2B5EF4-FFF2-40B4-BE49-F238E27FC236}">
                  <a16:creationId xmlns:a16="http://schemas.microsoft.com/office/drawing/2014/main" id="{00000000-0008-0000-0400-00006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476</xdr:row>
          <xdr:rowOff>7620</xdr:rowOff>
        </xdr:from>
        <xdr:to>
          <xdr:col>3</xdr:col>
          <xdr:colOff>411480</xdr:colOff>
          <xdr:row>476</xdr:row>
          <xdr:rowOff>228600</xdr:rowOff>
        </xdr:to>
        <xdr:sp macro="" textlink="">
          <xdr:nvSpPr>
            <xdr:cNvPr id="20074" name="Check Box 618" hidden="1">
              <a:extLst>
                <a:ext uri="{63B3BB69-23CF-44E3-9099-C40C66FF867C}">
                  <a14:compatExt spid="_x0000_s20074"/>
                </a:ext>
                <a:ext uri="{FF2B5EF4-FFF2-40B4-BE49-F238E27FC236}">
                  <a16:creationId xmlns:a16="http://schemas.microsoft.com/office/drawing/2014/main" id="{00000000-0008-0000-0400-00006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477</xdr:row>
          <xdr:rowOff>7620</xdr:rowOff>
        </xdr:from>
        <xdr:to>
          <xdr:col>3</xdr:col>
          <xdr:colOff>411480</xdr:colOff>
          <xdr:row>477</xdr:row>
          <xdr:rowOff>228600</xdr:rowOff>
        </xdr:to>
        <xdr:sp macro="" textlink="">
          <xdr:nvSpPr>
            <xdr:cNvPr id="20075" name="Check Box 619" hidden="1">
              <a:extLst>
                <a:ext uri="{63B3BB69-23CF-44E3-9099-C40C66FF867C}">
                  <a14:compatExt spid="_x0000_s20075"/>
                </a:ext>
                <a:ext uri="{FF2B5EF4-FFF2-40B4-BE49-F238E27FC236}">
                  <a16:creationId xmlns:a16="http://schemas.microsoft.com/office/drawing/2014/main" id="{00000000-0008-0000-0400-00006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478</xdr:row>
          <xdr:rowOff>7620</xdr:rowOff>
        </xdr:from>
        <xdr:to>
          <xdr:col>3</xdr:col>
          <xdr:colOff>411480</xdr:colOff>
          <xdr:row>478</xdr:row>
          <xdr:rowOff>228600</xdr:rowOff>
        </xdr:to>
        <xdr:sp macro="" textlink="">
          <xdr:nvSpPr>
            <xdr:cNvPr id="20076" name="Check Box 620" hidden="1">
              <a:extLst>
                <a:ext uri="{63B3BB69-23CF-44E3-9099-C40C66FF867C}">
                  <a14:compatExt spid="_x0000_s20076"/>
                </a:ext>
                <a:ext uri="{FF2B5EF4-FFF2-40B4-BE49-F238E27FC236}">
                  <a16:creationId xmlns:a16="http://schemas.microsoft.com/office/drawing/2014/main" id="{00000000-0008-0000-0400-00006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479</xdr:row>
          <xdr:rowOff>7620</xdr:rowOff>
        </xdr:from>
        <xdr:to>
          <xdr:col>3</xdr:col>
          <xdr:colOff>411480</xdr:colOff>
          <xdr:row>479</xdr:row>
          <xdr:rowOff>228600</xdr:rowOff>
        </xdr:to>
        <xdr:sp macro="" textlink="">
          <xdr:nvSpPr>
            <xdr:cNvPr id="20077" name="Check Box 621" hidden="1">
              <a:extLst>
                <a:ext uri="{63B3BB69-23CF-44E3-9099-C40C66FF867C}">
                  <a14:compatExt spid="_x0000_s20077"/>
                </a:ext>
                <a:ext uri="{FF2B5EF4-FFF2-40B4-BE49-F238E27FC236}">
                  <a16:creationId xmlns:a16="http://schemas.microsoft.com/office/drawing/2014/main" id="{00000000-0008-0000-0400-00006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480</xdr:row>
          <xdr:rowOff>7620</xdr:rowOff>
        </xdr:from>
        <xdr:to>
          <xdr:col>3</xdr:col>
          <xdr:colOff>411480</xdr:colOff>
          <xdr:row>480</xdr:row>
          <xdr:rowOff>228600</xdr:rowOff>
        </xdr:to>
        <xdr:sp macro="" textlink="">
          <xdr:nvSpPr>
            <xdr:cNvPr id="20078" name="Check Box 622" hidden="1">
              <a:extLst>
                <a:ext uri="{63B3BB69-23CF-44E3-9099-C40C66FF867C}">
                  <a14:compatExt spid="_x0000_s20078"/>
                </a:ext>
                <a:ext uri="{FF2B5EF4-FFF2-40B4-BE49-F238E27FC236}">
                  <a16:creationId xmlns:a16="http://schemas.microsoft.com/office/drawing/2014/main" id="{00000000-0008-0000-0400-00006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481</xdr:row>
          <xdr:rowOff>7620</xdr:rowOff>
        </xdr:from>
        <xdr:to>
          <xdr:col>3</xdr:col>
          <xdr:colOff>411480</xdr:colOff>
          <xdr:row>481</xdr:row>
          <xdr:rowOff>228600</xdr:rowOff>
        </xdr:to>
        <xdr:sp macro="" textlink="">
          <xdr:nvSpPr>
            <xdr:cNvPr id="20079" name="Check Box 623" hidden="1">
              <a:extLst>
                <a:ext uri="{63B3BB69-23CF-44E3-9099-C40C66FF867C}">
                  <a14:compatExt spid="_x0000_s20079"/>
                </a:ext>
                <a:ext uri="{FF2B5EF4-FFF2-40B4-BE49-F238E27FC236}">
                  <a16:creationId xmlns:a16="http://schemas.microsoft.com/office/drawing/2014/main" id="{00000000-0008-0000-0400-00006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482</xdr:row>
          <xdr:rowOff>7620</xdr:rowOff>
        </xdr:from>
        <xdr:to>
          <xdr:col>3</xdr:col>
          <xdr:colOff>411480</xdr:colOff>
          <xdr:row>482</xdr:row>
          <xdr:rowOff>228600</xdr:rowOff>
        </xdr:to>
        <xdr:sp macro="" textlink="">
          <xdr:nvSpPr>
            <xdr:cNvPr id="20080" name="Check Box 624" hidden="1">
              <a:extLst>
                <a:ext uri="{63B3BB69-23CF-44E3-9099-C40C66FF867C}">
                  <a14:compatExt spid="_x0000_s20080"/>
                </a:ext>
                <a:ext uri="{FF2B5EF4-FFF2-40B4-BE49-F238E27FC236}">
                  <a16:creationId xmlns:a16="http://schemas.microsoft.com/office/drawing/2014/main" id="{00000000-0008-0000-0400-00007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483</xdr:row>
          <xdr:rowOff>7620</xdr:rowOff>
        </xdr:from>
        <xdr:to>
          <xdr:col>3</xdr:col>
          <xdr:colOff>411480</xdr:colOff>
          <xdr:row>483</xdr:row>
          <xdr:rowOff>228600</xdr:rowOff>
        </xdr:to>
        <xdr:sp macro="" textlink="">
          <xdr:nvSpPr>
            <xdr:cNvPr id="20081" name="Check Box 625" hidden="1">
              <a:extLst>
                <a:ext uri="{63B3BB69-23CF-44E3-9099-C40C66FF867C}">
                  <a14:compatExt spid="_x0000_s20081"/>
                </a:ext>
                <a:ext uri="{FF2B5EF4-FFF2-40B4-BE49-F238E27FC236}">
                  <a16:creationId xmlns:a16="http://schemas.microsoft.com/office/drawing/2014/main" id="{00000000-0008-0000-0400-00007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484</xdr:row>
          <xdr:rowOff>7620</xdr:rowOff>
        </xdr:from>
        <xdr:to>
          <xdr:col>3</xdr:col>
          <xdr:colOff>411480</xdr:colOff>
          <xdr:row>484</xdr:row>
          <xdr:rowOff>228600</xdr:rowOff>
        </xdr:to>
        <xdr:sp macro="" textlink="">
          <xdr:nvSpPr>
            <xdr:cNvPr id="20082" name="Check Box 626" hidden="1">
              <a:extLst>
                <a:ext uri="{63B3BB69-23CF-44E3-9099-C40C66FF867C}">
                  <a14:compatExt spid="_x0000_s20082"/>
                </a:ext>
                <a:ext uri="{FF2B5EF4-FFF2-40B4-BE49-F238E27FC236}">
                  <a16:creationId xmlns:a16="http://schemas.microsoft.com/office/drawing/2014/main" id="{00000000-0008-0000-0400-00007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485</xdr:row>
          <xdr:rowOff>7620</xdr:rowOff>
        </xdr:from>
        <xdr:to>
          <xdr:col>3</xdr:col>
          <xdr:colOff>411480</xdr:colOff>
          <xdr:row>485</xdr:row>
          <xdr:rowOff>228600</xdr:rowOff>
        </xdr:to>
        <xdr:sp macro="" textlink="">
          <xdr:nvSpPr>
            <xdr:cNvPr id="20083" name="Check Box 627" hidden="1">
              <a:extLst>
                <a:ext uri="{63B3BB69-23CF-44E3-9099-C40C66FF867C}">
                  <a14:compatExt spid="_x0000_s20083"/>
                </a:ext>
                <a:ext uri="{FF2B5EF4-FFF2-40B4-BE49-F238E27FC236}">
                  <a16:creationId xmlns:a16="http://schemas.microsoft.com/office/drawing/2014/main" id="{00000000-0008-0000-0400-00007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486</xdr:row>
          <xdr:rowOff>7620</xdr:rowOff>
        </xdr:from>
        <xdr:to>
          <xdr:col>3</xdr:col>
          <xdr:colOff>411480</xdr:colOff>
          <xdr:row>486</xdr:row>
          <xdr:rowOff>228600</xdr:rowOff>
        </xdr:to>
        <xdr:sp macro="" textlink="">
          <xdr:nvSpPr>
            <xdr:cNvPr id="20084" name="Check Box 628" hidden="1">
              <a:extLst>
                <a:ext uri="{63B3BB69-23CF-44E3-9099-C40C66FF867C}">
                  <a14:compatExt spid="_x0000_s20084"/>
                </a:ext>
                <a:ext uri="{FF2B5EF4-FFF2-40B4-BE49-F238E27FC236}">
                  <a16:creationId xmlns:a16="http://schemas.microsoft.com/office/drawing/2014/main" id="{00000000-0008-0000-0400-00007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487</xdr:row>
          <xdr:rowOff>7620</xdr:rowOff>
        </xdr:from>
        <xdr:to>
          <xdr:col>3</xdr:col>
          <xdr:colOff>411480</xdr:colOff>
          <xdr:row>487</xdr:row>
          <xdr:rowOff>228600</xdr:rowOff>
        </xdr:to>
        <xdr:sp macro="" textlink="">
          <xdr:nvSpPr>
            <xdr:cNvPr id="20085" name="Check Box 629" hidden="1">
              <a:extLst>
                <a:ext uri="{63B3BB69-23CF-44E3-9099-C40C66FF867C}">
                  <a14:compatExt spid="_x0000_s20085"/>
                </a:ext>
                <a:ext uri="{FF2B5EF4-FFF2-40B4-BE49-F238E27FC236}">
                  <a16:creationId xmlns:a16="http://schemas.microsoft.com/office/drawing/2014/main" id="{00000000-0008-0000-0400-00007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488</xdr:row>
          <xdr:rowOff>7620</xdr:rowOff>
        </xdr:from>
        <xdr:to>
          <xdr:col>3</xdr:col>
          <xdr:colOff>411480</xdr:colOff>
          <xdr:row>488</xdr:row>
          <xdr:rowOff>228600</xdr:rowOff>
        </xdr:to>
        <xdr:sp macro="" textlink="">
          <xdr:nvSpPr>
            <xdr:cNvPr id="20086" name="Check Box 630" hidden="1">
              <a:extLst>
                <a:ext uri="{63B3BB69-23CF-44E3-9099-C40C66FF867C}">
                  <a14:compatExt spid="_x0000_s20086"/>
                </a:ext>
                <a:ext uri="{FF2B5EF4-FFF2-40B4-BE49-F238E27FC236}">
                  <a16:creationId xmlns:a16="http://schemas.microsoft.com/office/drawing/2014/main" id="{00000000-0008-0000-0400-00007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489</xdr:row>
          <xdr:rowOff>7620</xdr:rowOff>
        </xdr:from>
        <xdr:to>
          <xdr:col>3</xdr:col>
          <xdr:colOff>411480</xdr:colOff>
          <xdr:row>489</xdr:row>
          <xdr:rowOff>228600</xdr:rowOff>
        </xdr:to>
        <xdr:sp macro="" textlink="">
          <xdr:nvSpPr>
            <xdr:cNvPr id="20087" name="Check Box 631" hidden="1">
              <a:extLst>
                <a:ext uri="{63B3BB69-23CF-44E3-9099-C40C66FF867C}">
                  <a14:compatExt spid="_x0000_s20087"/>
                </a:ext>
                <a:ext uri="{FF2B5EF4-FFF2-40B4-BE49-F238E27FC236}">
                  <a16:creationId xmlns:a16="http://schemas.microsoft.com/office/drawing/2014/main" id="{00000000-0008-0000-0400-00007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490</xdr:row>
          <xdr:rowOff>7620</xdr:rowOff>
        </xdr:from>
        <xdr:to>
          <xdr:col>3</xdr:col>
          <xdr:colOff>411480</xdr:colOff>
          <xdr:row>490</xdr:row>
          <xdr:rowOff>228600</xdr:rowOff>
        </xdr:to>
        <xdr:sp macro="" textlink="">
          <xdr:nvSpPr>
            <xdr:cNvPr id="20088" name="Check Box 632" hidden="1">
              <a:extLst>
                <a:ext uri="{63B3BB69-23CF-44E3-9099-C40C66FF867C}">
                  <a14:compatExt spid="_x0000_s20088"/>
                </a:ext>
                <a:ext uri="{FF2B5EF4-FFF2-40B4-BE49-F238E27FC236}">
                  <a16:creationId xmlns:a16="http://schemas.microsoft.com/office/drawing/2014/main" id="{00000000-0008-0000-0400-00007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491</xdr:row>
          <xdr:rowOff>7620</xdr:rowOff>
        </xdr:from>
        <xdr:to>
          <xdr:col>3</xdr:col>
          <xdr:colOff>411480</xdr:colOff>
          <xdr:row>491</xdr:row>
          <xdr:rowOff>228600</xdr:rowOff>
        </xdr:to>
        <xdr:sp macro="" textlink="">
          <xdr:nvSpPr>
            <xdr:cNvPr id="20089" name="Check Box 633" hidden="1">
              <a:extLst>
                <a:ext uri="{63B3BB69-23CF-44E3-9099-C40C66FF867C}">
                  <a14:compatExt spid="_x0000_s20089"/>
                </a:ext>
                <a:ext uri="{FF2B5EF4-FFF2-40B4-BE49-F238E27FC236}">
                  <a16:creationId xmlns:a16="http://schemas.microsoft.com/office/drawing/2014/main" id="{00000000-0008-0000-0400-00007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492</xdr:row>
          <xdr:rowOff>7620</xdr:rowOff>
        </xdr:from>
        <xdr:to>
          <xdr:col>3</xdr:col>
          <xdr:colOff>411480</xdr:colOff>
          <xdr:row>492</xdr:row>
          <xdr:rowOff>228600</xdr:rowOff>
        </xdr:to>
        <xdr:sp macro="" textlink="">
          <xdr:nvSpPr>
            <xdr:cNvPr id="20090" name="Check Box 634" hidden="1">
              <a:extLst>
                <a:ext uri="{63B3BB69-23CF-44E3-9099-C40C66FF867C}">
                  <a14:compatExt spid="_x0000_s20090"/>
                </a:ext>
                <a:ext uri="{FF2B5EF4-FFF2-40B4-BE49-F238E27FC236}">
                  <a16:creationId xmlns:a16="http://schemas.microsoft.com/office/drawing/2014/main" id="{00000000-0008-0000-0400-00007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493</xdr:row>
          <xdr:rowOff>7620</xdr:rowOff>
        </xdr:from>
        <xdr:to>
          <xdr:col>3</xdr:col>
          <xdr:colOff>411480</xdr:colOff>
          <xdr:row>493</xdr:row>
          <xdr:rowOff>228600</xdr:rowOff>
        </xdr:to>
        <xdr:sp macro="" textlink="">
          <xdr:nvSpPr>
            <xdr:cNvPr id="20091" name="Check Box 635" hidden="1">
              <a:extLst>
                <a:ext uri="{63B3BB69-23CF-44E3-9099-C40C66FF867C}">
                  <a14:compatExt spid="_x0000_s20091"/>
                </a:ext>
                <a:ext uri="{FF2B5EF4-FFF2-40B4-BE49-F238E27FC236}">
                  <a16:creationId xmlns:a16="http://schemas.microsoft.com/office/drawing/2014/main" id="{00000000-0008-0000-0400-00007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494</xdr:row>
          <xdr:rowOff>7620</xdr:rowOff>
        </xdr:from>
        <xdr:to>
          <xdr:col>3</xdr:col>
          <xdr:colOff>411480</xdr:colOff>
          <xdr:row>494</xdr:row>
          <xdr:rowOff>228600</xdr:rowOff>
        </xdr:to>
        <xdr:sp macro="" textlink="">
          <xdr:nvSpPr>
            <xdr:cNvPr id="20092" name="Check Box 636" hidden="1">
              <a:extLst>
                <a:ext uri="{63B3BB69-23CF-44E3-9099-C40C66FF867C}">
                  <a14:compatExt spid="_x0000_s20092"/>
                </a:ext>
                <a:ext uri="{FF2B5EF4-FFF2-40B4-BE49-F238E27FC236}">
                  <a16:creationId xmlns:a16="http://schemas.microsoft.com/office/drawing/2014/main" id="{00000000-0008-0000-0400-00007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495</xdr:row>
          <xdr:rowOff>7620</xdr:rowOff>
        </xdr:from>
        <xdr:to>
          <xdr:col>3</xdr:col>
          <xdr:colOff>411480</xdr:colOff>
          <xdr:row>495</xdr:row>
          <xdr:rowOff>228600</xdr:rowOff>
        </xdr:to>
        <xdr:sp macro="" textlink="">
          <xdr:nvSpPr>
            <xdr:cNvPr id="20093" name="Check Box 637" hidden="1">
              <a:extLst>
                <a:ext uri="{63B3BB69-23CF-44E3-9099-C40C66FF867C}">
                  <a14:compatExt spid="_x0000_s20093"/>
                </a:ext>
                <a:ext uri="{FF2B5EF4-FFF2-40B4-BE49-F238E27FC236}">
                  <a16:creationId xmlns:a16="http://schemas.microsoft.com/office/drawing/2014/main" id="{00000000-0008-0000-0400-00007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496</xdr:row>
          <xdr:rowOff>7620</xdr:rowOff>
        </xdr:from>
        <xdr:to>
          <xdr:col>3</xdr:col>
          <xdr:colOff>411480</xdr:colOff>
          <xdr:row>496</xdr:row>
          <xdr:rowOff>228600</xdr:rowOff>
        </xdr:to>
        <xdr:sp macro="" textlink="">
          <xdr:nvSpPr>
            <xdr:cNvPr id="20094" name="Check Box 638" hidden="1">
              <a:extLst>
                <a:ext uri="{63B3BB69-23CF-44E3-9099-C40C66FF867C}">
                  <a14:compatExt spid="_x0000_s20094"/>
                </a:ext>
                <a:ext uri="{FF2B5EF4-FFF2-40B4-BE49-F238E27FC236}">
                  <a16:creationId xmlns:a16="http://schemas.microsoft.com/office/drawing/2014/main" id="{00000000-0008-0000-0400-00007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499</xdr:row>
          <xdr:rowOff>7620</xdr:rowOff>
        </xdr:from>
        <xdr:to>
          <xdr:col>3</xdr:col>
          <xdr:colOff>419100</xdr:colOff>
          <xdr:row>499</xdr:row>
          <xdr:rowOff>228600</xdr:rowOff>
        </xdr:to>
        <xdr:sp macro="" textlink="">
          <xdr:nvSpPr>
            <xdr:cNvPr id="20096" name="Check Box 640" hidden="1">
              <a:extLst>
                <a:ext uri="{63B3BB69-23CF-44E3-9099-C40C66FF867C}">
                  <a14:compatExt spid="_x0000_s20096"/>
                </a:ext>
                <a:ext uri="{FF2B5EF4-FFF2-40B4-BE49-F238E27FC236}">
                  <a16:creationId xmlns:a16="http://schemas.microsoft.com/office/drawing/2014/main" id="{00000000-0008-0000-0400-00008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500</xdr:row>
          <xdr:rowOff>7620</xdr:rowOff>
        </xdr:from>
        <xdr:to>
          <xdr:col>3</xdr:col>
          <xdr:colOff>419100</xdr:colOff>
          <xdr:row>500</xdr:row>
          <xdr:rowOff>228600</xdr:rowOff>
        </xdr:to>
        <xdr:sp macro="" textlink="">
          <xdr:nvSpPr>
            <xdr:cNvPr id="20097" name="Check Box 641" hidden="1">
              <a:extLst>
                <a:ext uri="{63B3BB69-23CF-44E3-9099-C40C66FF867C}">
                  <a14:compatExt spid="_x0000_s20097"/>
                </a:ext>
                <a:ext uri="{FF2B5EF4-FFF2-40B4-BE49-F238E27FC236}">
                  <a16:creationId xmlns:a16="http://schemas.microsoft.com/office/drawing/2014/main" id="{00000000-0008-0000-0400-00008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501</xdr:row>
          <xdr:rowOff>7620</xdr:rowOff>
        </xdr:from>
        <xdr:to>
          <xdr:col>3</xdr:col>
          <xdr:colOff>419100</xdr:colOff>
          <xdr:row>501</xdr:row>
          <xdr:rowOff>228600</xdr:rowOff>
        </xdr:to>
        <xdr:sp macro="" textlink="">
          <xdr:nvSpPr>
            <xdr:cNvPr id="20098" name="Check Box 642" hidden="1">
              <a:extLst>
                <a:ext uri="{63B3BB69-23CF-44E3-9099-C40C66FF867C}">
                  <a14:compatExt spid="_x0000_s20098"/>
                </a:ext>
                <a:ext uri="{FF2B5EF4-FFF2-40B4-BE49-F238E27FC236}">
                  <a16:creationId xmlns:a16="http://schemas.microsoft.com/office/drawing/2014/main" id="{00000000-0008-0000-0400-00008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501</xdr:row>
          <xdr:rowOff>7620</xdr:rowOff>
        </xdr:from>
        <xdr:to>
          <xdr:col>3</xdr:col>
          <xdr:colOff>411480</xdr:colOff>
          <xdr:row>501</xdr:row>
          <xdr:rowOff>228600</xdr:rowOff>
        </xdr:to>
        <xdr:sp macro="" textlink="">
          <xdr:nvSpPr>
            <xdr:cNvPr id="20099" name="Check Box 643" hidden="1">
              <a:extLst>
                <a:ext uri="{63B3BB69-23CF-44E3-9099-C40C66FF867C}">
                  <a14:compatExt spid="_x0000_s20099"/>
                </a:ext>
                <a:ext uri="{FF2B5EF4-FFF2-40B4-BE49-F238E27FC236}">
                  <a16:creationId xmlns:a16="http://schemas.microsoft.com/office/drawing/2014/main" id="{00000000-0008-0000-0400-00008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502</xdr:row>
          <xdr:rowOff>7620</xdr:rowOff>
        </xdr:from>
        <xdr:to>
          <xdr:col>3</xdr:col>
          <xdr:colOff>411480</xdr:colOff>
          <xdr:row>502</xdr:row>
          <xdr:rowOff>228600</xdr:rowOff>
        </xdr:to>
        <xdr:sp macro="" textlink="">
          <xdr:nvSpPr>
            <xdr:cNvPr id="20100" name="Check Box 644" hidden="1">
              <a:extLst>
                <a:ext uri="{63B3BB69-23CF-44E3-9099-C40C66FF867C}">
                  <a14:compatExt spid="_x0000_s20100"/>
                </a:ext>
                <a:ext uri="{FF2B5EF4-FFF2-40B4-BE49-F238E27FC236}">
                  <a16:creationId xmlns:a16="http://schemas.microsoft.com/office/drawing/2014/main" id="{00000000-0008-0000-0400-00008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503</xdr:row>
          <xdr:rowOff>7620</xdr:rowOff>
        </xdr:from>
        <xdr:to>
          <xdr:col>3</xdr:col>
          <xdr:colOff>411480</xdr:colOff>
          <xdr:row>503</xdr:row>
          <xdr:rowOff>228600</xdr:rowOff>
        </xdr:to>
        <xdr:sp macro="" textlink="">
          <xdr:nvSpPr>
            <xdr:cNvPr id="20101" name="Check Box 645" hidden="1">
              <a:extLst>
                <a:ext uri="{63B3BB69-23CF-44E3-9099-C40C66FF867C}">
                  <a14:compatExt spid="_x0000_s20101"/>
                </a:ext>
                <a:ext uri="{FF2B5EF4-FFF2-40B4-BE49-F238E27FC236}">
                  <a16:creationId xmlns:a16="http://schemas.microsoft.com/office/drawing/2014/main" id="{00000000-0008-0000-0400-00008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504</xdr:row>
          <xdr:rowOff>7620</xdr:rowOff>
        </xdr:from>
        <xdr:to>
          <xdr:col>3</xdr:col>
          <xdr:colOff>411480</xdr:colOff>
          <xdr:row>504</xdr:row>
          <xdr:rowOff>228600</xdr:rowOff>
        </xdr:to>
        <xdr:sp macro="" textlink="">
          <xdr:nvSpPr>
            <xdr:cNvPr id="20102" name="Check Box 646" hidden="1">
              <a:extLst>
                <a:ext uri="{63B3BB69-23CF-44E3-9099-C40C66FF867C}">
                  <a14:compatExt spid="_x0000_s20102"/>
                </a:ext>
                <a:ext uri="{FF2B5EF4-FFF2-40B4-BE49-F238E27FC236}">
                  <a16:creationId xmlns:a16="http://schemas.microsoft.com/office/drawing/2014/main" id="{00000000-0008-0000-0400-00008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505</xdr:row>
          <xdr:rowOff>7620</xdr:rowOff>
        </xdr:from>
        <xdr:to>
          <xdr:col>3</xdr:col>
          <xdr:colOff>411480</xdr:colOff>
          <xdr:row>505</xdr:row>
          <xdr:rowOff>228600</xdr:rowOff>
        </xdr:to>
        <xdr:sp macro="" textlink="">
          <xdr:nvSpPr>
            <xdr:cNvPr id="20103" name="Check Box 647" hidden="1">
              <a:extLst>
                <a:ext uri="{63B3BB69-23CF-44E3-9099-C40C66FF867C}">
                  <a14:compatExt spid="_x0000_s20103"/>
                </a:ext>
                <a:ext uri="{FF2B5EF4-FFF2-40B4-BE49-F238E27FC236}">
                  <a16:creationId xmlns:a16="http://schemas.microsoft.com/office/drawing/2014/main" id="{00000000-0008-0000-0400-00008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506</xdr:row>
          <xdr:rowOff>7620</xdr:rowOff>
        </xdr:from>
        <xdr:to>
          <xdr:col>3</xdr:col>
          <xdr:colOff>411480</xdr:colOff>
          <xdr:row>506</xdr:row>
          <xdr:rowOff>228600</xdr:rowOff>
        </xdr:to>
        <xdr:sp macro="" textlink="">
          <xdr:nvSpPr>
            <xdr:cNvPr id="20104" name="Check Box 648" hidden="1">
              <a:extLst>
                <a:ext uri="{63B3BB69-23CF-44E3-9099-C40C66FF867C}">
                  <a14:compatExt spid="_x0000_s20104"/>
                </a:ext>
                <a:ext uri="{FF2B5EF4-FFF2-40B4-BE49-F238E27FC236}">
                  <a16:creationId xmlns:a16="http://schemas.microsoft.com/office/drawing/2014/main" id="{00000000-0008-0000-0400-00008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507</xdr:row>
          <xdr:rowOff>7620</xdr:rowOff>
        </xdr:from>
        <xdr:to>
          <xdr:col>3</xdr:col>
          <xdr:colOff>411480</xdr:colOff>
          <xdr:row>507</xdr:row>
          <xdr:rowOff>228600</xdr:rowOff>
        </xdr:to>
        <xdr:sp macro="" textlink="">
          <xdr:nvSpPr>
            <xdr:cNvPr id="20105" name="Check Box 649" hidden="1">
              <a:extLst>
                <a:ext uri="{63B3BB69-23CF-44E3-9099-C40C66FF867C}">
                  <a14:compatExt spid="_x0000_s20105"/>
                </a:ext>
                <a:ext uri="{FF2B5EF4-FFF2-40B4-BE49-F238E27FC236}">
                  <a16:creationId xmlns:a16="http://schemas.microsoft.com/office/drawing/2014/main" id="{00000000-0008-0000-0400-00008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508</xdr:row>
          <xdr:rowOff>7620</xdr:rowOff>
        </xdr:from>
        <xdr:to>
          <xdr:col>3</xdr:col>
          <xdr:colOff>411480</xdr:colOff>
          <xdr:row>508</xdr:row>
          <xdr:rowOff>228600</xdr:rowOff>
        </xdr:to>
        <xdr:sp macro="" textlink="">
          <xdr:nvSpPr>
            <xdr:cNvPr id="20106" name="Check Box 650" hidden="1">
              <a:extLst>
                <a:ext uri="{63B3BB69-23CF-44E3-9099-C40C66FF867C}">
                  <a14:compatExt spid="_x0000_s20106"/>
                </a:ext>
                <a:ext uri="{FF2B5EF4-FFF2-40B4-BE49-F238E27FC236}">
                  <a16:creationId xmlns:a16="http://schemas.microsoft.com/office/drawing/2014/main" id="{00000000-0008-0000-0400-00008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509</xdr:row>
          <xdr:rowOff>7620</xdr:rowOff>
        </xdr:from>
        <xdr:to>
          <xdr:col>3</xdr:col>
          <xdr:colOff>411480</xdr:colOff>
          <xdr:row>509</xdr:row>
          <xdr:rowOff>228600</xdr:rowOff>
        </xdr:to>
        <xdr:sp macro="" textlink="">
          <xdr:nvSpPr>
            <xdr:cNvPr id="20107" name="Check Box 651" hidden="1">
              <a:extLst>
                <a:ext uri="{63B3BB69-23CF-44E3-9099-C40C66FF867C}">
                  <a14:compatExt spid="_x0000_s20107"/>
                </a:ext>
                <a:ext uri="{FF2B5EF4-FFF2-40B4-BE49-F238E27FC236}">
                  <a16:creationId xmlns:a16="http://schemas.microsoft.com/office/drawing/2014/main" id="{00000000-0008-0000-0400-00008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510</xdr:row>
          <xdr:rowOff>7620</xdr:rowOff>
        </xdr:from>
        <xdr:to>
          <xdr:col>3</xdr:col>
          <xdr:colOff>411480</xdr:colOff>
          <xdr:row>510</xdr:row>
          <xdr:rowOff>228600</xdr:rowOff>
        </xdr:to>
        <xdr:sp macro="" textlink="">
          <xdr:nvSpPr>
            <xdr:cNvPr id="20108" name="Check Box 652" hidden="1">
              <a:extLst>
                <a:ext uri="{63B3BB69-23CF-44E3-9099-C40C66FF867C}">
                  <a14:compatExt spid="_x0000_s20108"/>
                </a:ext>
                <a:ext uri="{FF2B5EF4-FFF2-40B4-BE49-F238E27FC236}">
                  <a16:creationId xmlns:a16="http://schemas.microsoft.com/office/drawing/2014/main" id="{00000000-0008-0000-0400-00008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511</xdr:row>
          <xdr:rowOff>7620</xdr:rowOff>
        </xdr:from>
        <xdr:to>
          <xdr:col>3</xdr:col>
          <xdr:colOff>411480</xdr:colOff>
          <xdr:row>511</xdr:row>
          <xdr:rowOff>228600</xdr:rowOff>
        </xdr:to>
        <xdr:sp macro="" textlink="">
          <xdr:nvSpPr>
            <xdr:cNvPr id="20109" name="Check Box 653" hidden="1">
              <a:extLst>
                <a:ext uri="{63B3BB69-23CF-44E3-9099-C40C66FF867C}">
                  <a14:compatExt spid="_x0000_s20109"/>
                </a:ext>
                <a:ext uri="{FF2B5EF4-FFF2-40B4-BE49-F238E27FC236}">
                  <a16:creationId xmlns:a16="http://schemas.microsoft.com/office/drawing/2014/main" id="{00000000-0008-0000-0400-00008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512</xdr:row>
          <xdr:rowOff>7620</xdr:rowOff>
        </xdr:from>
        <xdr:to>
          <xdr:col>3</xdr:col>
          <xdr:colOff>411480</xdr:colOff>
          <xdr:row>512</xdr:row>
          <xdr:rowOff>228600</xdr:rowOff>
        </xdr:to>
        <xdr:sp macro="" textlink="">
          <xdr:nvSpPr>
            <xdr:cNvPr id="20110" name="Check Box 654" hidden="1">
              <a:extLst>
                <a:ext uri="{63B3BB69-23CF-44E3-9099-C40C66FF867C}">
                  <a14:compatExt spid="_x0000_s20110"/>
                </a:ext>
                <a:ext uri="{FF2B5EF4-FFF2-40B4-BE49-F238E27FC236}">
                  <a16:creationId xmlns:a16="http://schemas.microsoft.com/office/drawing/2014/main" id="{00000000-0008-0000-0400-00008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513</xdr:row>
          <xdr:rowOff>7620</xdr:rowOff>
        </xdr:from>
        <xdr:to>
          <xdr:col>3</xdr:col>
          <xdr:colOff>411480</xdr:colOff>
          <xdr:row>513</xdr:row>
          <xdr:rowOff>228600</xdr:rowOff>
        </xdr:to>
        <xdr:sp macro="" textlink="">
          <xdr:nvSpPr>
            <xdr:cNvPr id="20111" name="Check Box 655" hidden="1">
              <a:extLst>
                <a:ext uri="{63B3BB69-23CF-44E3-9099-C40C66FF867C}">
                  <a14:compatExt spid="_x0000_s20111"/>
                </a:ext>
                <a:ext uri="{FF2B5EF4-FFF2-40B4-BE49-F238E27FC236}">
                  <a16:creationId xmlns:a16="http://schemas.microsoft.com/office/drawing/2014/main" id="{00000000-0008-0000-0400-00008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514</xdr:row>
          <xdr:rowOff>7620</xdr:rowOff>
        </xdr:from>
        <xdr:to>
          <xdr:col>3</xdr:col>
          <xdr:colOff>411480</xdr:colOff>
          <xdr:row>514</xdr:row>
          <xdr:rowOff>228600</xdr:rowOff>
        </xdr:to>
        <xdr:sp macro="" textlink="">
          <xdr:nvSpPr>
            <xdr:cNvPr id="20112" name="Check Box 656" hidden="1">
              <a:extLst>
                <a:ext uri="{63B3BB69-23CF-44E3-9099-C40C66FF867C}">
                  <a14:compatExt spid="_x0000_s20112"/>
                </a:ext>
                <a:ext uri="{FF2B5EF4-FFF2-40B4-BE49-F238E27FC236}">
                  <a16:creationId xmlns:a16="http://schemas.microsoft.com/office/drawing/2014/main" id="{00000000-0008-0000-0400-00009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515</xdr:row>
          <xdr:rowOff>7620</xdr:rowOff>
        </xdr:from>
        <xdr:to>
          <xdr:col>3</xdr:col>
          <xdr:colOff>411480</xdr:colOff>
          <xdr:row>515</xdr:row>
          <xdr:rowOff>228600</xdr:rowOff>
        </xdr:to>
        <xdr:sp macro="" textlink="">
          <xdr:nvSpPr>
            <xdr:cNvPr id="20113" name="Check Box 657" hidden="1">
              <a:extLst>
                <a:ext uri="{63B3BB69-23CF-44E3-9099-C40C66FF867C}">
                  <a14:compatExt spid="_x0000_s20113"/>
                </a:ext>
                <a:ext uri="{FF2B5EF4-FFF2-40B4-BE49-F238E27FC236}">
                  <a16:creationId xmlns:a16="http://schemas.microsoft.com/office/drawing/2014/main" id="{00000000-0008-0000-0400-00009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516</xdr:row>
          <xdr:rowOff>7620</xdr:rowOff>
        </xdr:from>
        <xdr:to>
          <xdr:col>3</xdr:col>
          <xdr:colOff>411480</xdr:colOff>
          <xdr:row>516</xdr:row>
          <xdr:rowOff>228600</xdr:rowOff>
        </xdr:to>
        <xdr:sp macro="" textlink="">
          <xdr:nvSpPr>
            <xdr:cNvPr id="20114" name="Check Box 658" hidden="1">
              <a:extLst>
                <a:ext uri="{63B3BB69-23CF-44E3-9099-C40C66FF867C}">
                  <a14:compatExt spid="_x0000_s20114"/>
                </a:ext>
                <a:ext uri="{FF2B5EF4-FFF2-40B4-BE49-F238E27FC236}">
                  <a16:creationId xmlns:a16="http://schemas.microsoft.com/office/drawing/2014/main" id="{00000000-0008-0000-0400-00009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517</xdr:row>
          <xdr:rowOff>7620</xdr:rowOff>
        </xdr:from>
        <xdr:to>
          <xdr:col>3</xdr:col>
          <xdr:colOff>411480</xdr:colOff>
          <xdr:row>517</xdr:row>
          <xdr:rowOff>228600</xdr:rowOff>
        </xdr:to>
        <xdr:sp macro="" textlink="">
          <xdr:nvSpPr>
            <xdr:cNvPr id="20115" name="Check Box 659" hidden="1">
              <a:extLst>
                <a:ext uri="{63B3BB69-23CF-44E3-9099-C40C66FF867C}">
                  <a14:compatExt spid="_x0000_s20115"/>
                </a:ext>
                <a:ext uri="{FF2B5EF4-FFF2-40B4-BE49-F238E27FC236}">
                  <a16:creationId xmlns:a16="http://schemas.microsoft.com/office/drawing/2014/main" id="{00000000-0008-0000-0400-00009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518</xdr:row>
          <xdr:rowOff>7620</xdr:rowOff>
        </xdr:from>
        <xdr:to>
          <xdr:col>3</xdr:col>
          <xdr:colOff>411480</xdr:colOff>
          <xdr:row>518</xdr:row>
          <xdr:rowOff>228600</xdr:rowOff>
        </xdr:to>
        <xdr:sp macro="" textlink="">
          <xdr:nvSpPr>
            <xdr:cNvPr id="20116" name="Check Box 660" hidden="1">
              <a:extLst>
                <a:ext uri="{63B3BB69-23CF-44E3-9099-C40C66FF867C}">
                  <a14:compatExt spid="_x0000_s20116"/>
                </a:ext>
                <a:ext uri="{FF2B5EF4-FFF2-40B4-BE49-F238E27FC236}">
                  <a16:creationId xmlns:a16="http://schemas.microsoft.com/office/drawing/2014/main" id="{00000000-0008-0000-0400-00009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519</xdr:row>
          <xdr:rowOff>7620</xdr:rowOff>
        </xdr:from>
        <xdr:to>
          <xdr:col>3</xdr:col>
          <xdr:colOff>411480</xdr:colOff>
          <xdr:row>519</xdr:row>
          <xdr:rowOff>228600</xdr:rowOff>
        </xdr:to>
        <xdr:sp macro="" textlink="">
          <xdr:nvSpPr>
            <xdr:cNvPr id="20117" name="Check Box 661" hidden="1">
              <a:extLst>
                <a:ext uri="{63B3BB69-23CF-44E3-9099-C40C66FF867C}">
                  <a14:compatExt spid="_x0000_s20117"/>
                </a:ext>
                <a:ext uri="{FF2B5EF4-FFF2-40B4-BE49-F238E27FC236}">
                  <a16:creationId xmlns:a16="http://schemas.microsoft.com/office/drawing/2014/main" id="{00000000-0008-0000-0400-00009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520</xdr:row>
          <xdr:rowOff>7620</xdr:rowOff>
        </xdr:from>
        <xdr:to>
          <xdr:col>3</xdr:col>
          <xdr:colOff>411480</xdr:colOff>
          <xdr:row>520</xdr:row>
          <xdr:rowOff>228600</xdr:rowOff>
        </xdr:to>
        <xdr:sp macro="" textlink="">
          <xdr:nvSpPr>
            <xdr:cNvPr id="20118" name="Check Box 662" hidden="1">
              <a:extLst>
                <a:ext uri="{63B3BB69-23CF-44E3-9099-C40C66FF867C}">
                  <a14:compatExt spid="_x0000_s20118"/>
                </a:ext>
                <a:ext uri="{FF2B5EF4-FFF2-40B4-BE49-F238E27FC236}">
                  <a16:creationId xmlns:a16="http://schemas.microsoft.com/office/drawing/2014/main" id="{00000000-0008-0000-0400-00009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521</xdr:row>
          <xdr:rowOff>7620</xdr:rowOff>
        </xdr:from>
        <xdr:to>
          <xdr:col>3</xdr:col>
          <xdr:colOff>411480</xdr:colOff>
          <xdr:row>521</xdr:row>
          <xdr:rowOff>228600</xdr:rowOff>
        </xdr:to>
        <xdr:sp macro="" textlink="">
          <xdr:nvSpPr>
            <xdr:cNvPr id="20119" name="Check Box 663" hidden="1">
              <a:extLst>
                <a:ext uri="{63B3BB69-23CF-44E3-9099-C40C66FF867C}">
                  <a14:compatExt spid="_x0000_s20119"/>
                </a:ext>
                <a:ext uri="{FF2B5EF4-FFF2-40B4-BE49-F238E27FC236}">
                  <a16:creationId xmlns:a16="http://schemas.microsoft.com/office/drawing/2014/main" id="{00000000-0008-0000-0400-00009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522</xdr:row>
          <xdr:rowOff>7620</xdr:rowOff>
        </xdr:from>
        <xdr:to>
          <xdr:col>3</xdr:col>
          <xdr:colOff>411480</xdr:colOff>
          <xdr:row>522</xdr:row>
          <xdr:rowOff>228600</xdr:rowOff>
        </xdr:to>
        <xdr:sp macro="" textlink="">
          <xdr:nvSpPr>
            <xdr:cNvPr id="20120" name="Check Box 664" hidden="1">
              <a:extLst>
                <a:ext uri="{63B3BB69-23CF-44E3-9099-C40C66FF867C}">
                  <a14:compatExt spid="_x0000_s20120"/>
                </a:ext>
                <a:ext uri="{FF2B5EF4-FFF2-40B4-BE49-F238E27FC236}">
                  <a16:creationId xmlns:a16="http://schemas.microsoft.com/office/drawing/2014/main" id="{00000000-0008-0000-0400-00009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523</xdr:row>
          <xdr:rowOff>7620</xdr:rowOff>
        </xdr:from>
        <xdr:to>
          <xdr:col>3</xdr:col>
          <xdr:colOff>411480</xdr:colOff>
          <xdr:row>523</xdr:row>
          <xdr:rowOff>228600</xdr:rowOff>
        </xdr:to>
        <xdr:sp macro="" textlink="">
          <xdr:nvSpPr>
            <xdr:cNvPr id="20121" name="Check Box 665" hidden="1">
              <a:extLst>
                <a:ext uri="{63B3BB69-23CF-44E3-9099-C40C66FF867C}">
                  <a14:compatExt spid="_x0000_s20121"/>
                </a:ext>
                <a:ext uri="{FF2B5EF4-FFF2-40B4-BE49-F238E27FC236}">
                  <a16:creationId xmlns:a16="http://schemas.microsoft.com/office/drawing/2014/main" id="{00000000-0008-0000-0400-00009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523</xdr:row>
          <xdr:rowOff>182880</xdr:rowOff>
        </xdr:from>
        <xdr:to>
          <xdr:col>3</xdr:col>
          <xdr:colOff>411480</xdr:colOff>
          <xdr:row>524</xdr:row>
          <xdr:rowOff>160020</xdr:rowOff>
        </xdr:to>
        <xdr:sp macro="" textlink="">
          <xdr:nvSpPr>
            <xdr:cNvPr id="20122" name="Check Box 666" hidden="1">
              <a:extLst>
                <a:ext uri="{63B3BB69-23CF-44E3-9099-C40C66FF867C}">
                  <a14:compatExt spid="_x0000_s20122"/>
                </a:ext>
                <a:ext uri="{FF2B5EF4-FFF2-40B4-BE49-F238E27FC236}">
                  <a16:creationId xmlns:a16="http://schemas.microsoft.com/office/drawing/2014/main" id="{00000000-0008-0000-0400-00009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525</xdr:row>
          <xdr:rowOff>0</xdr:rowOff>
        </xdr:from>
        <xdr:to>
          <xdr:col>3</xdr:col>
          <xdr:colOff>403860</xdr:colOff>
          <xdr:row>525</xdr:row>
          <xdr:rowOff>220980</xdr:rowOff>
        </xdr:to>
        <xdr:sp macro="" textlink="">
          <xdr:nvSpPr>
            <xdr:cNvPr id="20124" name="Check Box 668" hidden="1">
              <a:extLst>
                <a:ext uri="{63B3BB69-23CF-44E3-9099-C40C66FF867C}">
                  <a14:compatExt spid="_x0000_s20124"/>
                </a:ext>
                <a:ext uri="{FF2B5EF4-FFF2-40B4-BE49-F238E27FC236}">
                  <a16:creationId xmlns:a16="http://schemas.microsoft.com/office/drawing/2014/main" id="{00000000-0008-0000-0400-00009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526</xdr:row>
          <xdr:rowOff>0</xdr:rowOff>
        </xdr:from>
        <xdr:to>
          <xdr:col>3</xdr:col>
          <xdr:colOff>403860</xdr:colOff>
          <xdr:row>526</xdr:row>
          <xdr:rowOff>220980</xdr:rowOff>
        </xdr:to>
        <xdr:sp macro="" textlink="">
          <xdr:nvSpPr>
            <xdr:cNvPr id="20127" name="Check Box 671" hidden="1">
              <a:extLst>
                <a:ext uri="{63B3BB69-23CF-44E3-9099-C40C66FF867C}">
                  <a14:compatExt spid="_x0000_s20127"/>
                </a:ext>
                <a:ext uri="{FF2B5EF4-FFF2-40B4-BE49-F238E27FC236}">
                  <a16:creationId xmlns:a16="http://schemas.microsoft.com/office/drawing/2014/main" id="{00000000-0008-0000-0400-00009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527</xdr:row>
          <xdr:rowOff>0</xdr:rowOff>
        </xdr:from>
        <xdr:to>
          <xdr:col>3</xdr:col>
          <xdr:colOff>403860</xdr:colOff>
          <xdr:row>527</xdr:row>
          <xdr:rowOff>220980</xdr:rowOff>
        </xdr:to>
        <xdr:sp macro="" textlink="">
          <xdr:nvSpPr>
            <xdr:cNvPr id="20128" name="Check Box 672" hidden="1">
              <a:extLst>
                <a:ext uri="{63B3BB69-23CF-44E3-9099-C40C66FF867C}">
                  <a14:compatExt spid="_x0000_s20128"/>
                </a:ext>
                <a:ext uri="{FF2B5EF4-FFF2-40B4-BE49-F238E27FC236}">
                  <a16:creationId xmlns:a16="http://schemas.microsoft.com/office/drawing/2014/main" id="{00000000-0008-0000-0400-0000A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528</xdr:row>
          <xdr:rowOff>0</xdr:rowOff>
        </xdr:from>
        <xdr:to>
          <xdr:col>3</xdr:col>
          <xdr:colOff>403860</xdr:colOff>
          <xdr:row>528</xdr:row>
          <xdr:rowOff>220980</xdr:rowOff>
        </xdr:to>
        <xdr:sp macro="" textlink="">
          <xdr:nvSpPr>
            <xdr:cNvPr id="20129" name="Check Box 673" hidden="1">
              <a:extLst>
                <a:ext uri="{63B3BB69-23CF-44E3-9099-C40C66FF867C}">
                  <a14:compatExt spid="_x0000_s20129"/>
                </a:ext>
                <a:ext uri="{FF2B5EF4-FFF2-40B4-BE49-F238E27FC236}">
                  <a16:creationId xmlns:a16="http://schemas.microsoft.com/office/drawing/2014/main" id="{00000000-0008-0000-0400-0000A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529</xdr:row>
          <xdr:rowOff>0</xdr:rowOff>
        </xdr:from>
        <xdr:to>
          <xdr:col>3</xdr:col>
          <xdr:colOff>403860</xdr:colOff>
          <xdr:row>529</xdr:row>
          <xdr:rowOff>220980</xdr:rowOff>
        </xdr:to>
        <xdr:sp macro="" textlink="">
          <xdr:nvSpPr>
            <xdr:cNvPr id="20130" name="Check Box 674" hidden="1">
              <a:extLst>
                <a:ext uri="{63B3BB69-23CF-44E3-9099-C40C66FF867C}">
                  <a14:compatExt spid="_x0000_s20130"/>
                </a:ext>
                <a:ext uri="{FF2B5EF4-FFF2-40B4-BE49-F238E27FC236}">
                  <a16:creationId xmlns:a16="http://schemas.microsoft.com/office/drawing/2014/main" id="{00000000-0008-0000-0400-0000A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530</xdr:row>
          <xdr:rowOff>0</xdr:rowOff>
        </xdr:from>
        <xdr:to>
          <xdr:col>3</xdr:col>
          <xdr:colOff>403860</xdr:colOff>
          <xdr:row>530</xdr:row>
          <xdr:rowOff>220980</xdr:rowOff>
        </xdr:to>
        <xdr:sp macro="" textlink="">
          <xdr:nvSpPr>
            <xdr:cNvPr id="20131" name="Check Box 675" hidden="1">
              <a:extLst>
                <a:ext uri="{63B3BB69-23CF-44E3-9099-C40C66FF867C}">
                  <a14:compatExt spid="_x0000_s20131"/>
                </a:ext>
                <a:ext uri="{FF2B5EF4-FFF2-40B4-BE49-F238E27FC236}">
                  <a16:creationId xmlns:a16="http://schemas.microsoft.com/office/drawing/2014/main" id="{00000000-0008-0000-0400-0000A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531</xdr:row>
          <xdr:rowOff>0</xdr:rowOff>
        </xdr:from>
        <xdr:to>
          <xdr:col>3</xdr:col>
          <xdr:colOff>403860</xdr:colOff>
          <xdr:row>531</xdr:row>
          <xdr:rowOff>220980</xdr:rowOff>
        </xdr:to>
        <xdr:sp macro="" textlink="">
          <xdr:nvSpPr>
            <xdr:cNvPr id="20132" name="Check Box 676" hidden="1">
              <a:extLst>
                <a:ext uri="{63B3BB69-23CF-44E3-9099-C40C66FF867C}">
                  <a14:compatExt spid="_x0000_s20132"/>
                </a:ext>
                <a:ext uri="{FF2B5EF4-FFF2-40B4-BE49-F238E27FC236}">
                  <a16:creationId xmlns:a16="http://schemas.microsoft.com/office/drawing/2014/main" id="{00000000-0008-0000-0400-0000A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532</xdr:row>
          <xdr:rowOff>0</xdr:rowOff>
        </xdr:from>
        <xdr:to>
          <xdr:col>3</xdr:col>
          <xdr:colOff>403860</xdr:colOff>
          <xdr:row>532</xdr:row>
          <xdr:rowOff>220980</xdr:rowOff>
        </xdr:to>
        <xdr:sp macro="" textlink="">
          <xdr:nvSpPr>
            <xdr:cNvPr id="20133" name="Check Box 677" hidden="1">
              <a:extLst>
                <a:ext uri="{63B3BB69-23CF-44E3-9099-C40C66FF867C}">
                  <a14:compatExt spid="_x0000_s20133"/>
                </a:ext>
                <a:ext uri="{FF2B5EF4-FFF2-40B4-BE49-F238E27FC236}">
                  <a16:creationId xmlns:a16="http://schemas.microsoft.com/office/drawing/2014/main" id="{00000000-0008-0000-0400-0000A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533</xdr:row>
          <xdr:rowOff>0</xdr:rowOff>
        </xdr:from>
        <xdr:to>
          <xdr:col>3</xdr:col>
          <xdr:colOff>403860</xdr:colOff>
          <xdr:row>533</xdr:row>
          <xdr:rowOff>220980</xdr:rowOff>
        </xdr:to>
        <xdr:sp macro="" textlink="">
          <xdr:nvSpPr>
            <xdr:cNvPr id="20134" name="Check Box 678" hidden="1">
              <a:extLst>
                <a:ext uri="{63B3BB69-23CF-44E3-9099-C40C66FF867C}">
                  <a14:compatExt spid="_x0000_s20134"/>
                </a:ext>
                <a:ext uri="{FF2B5EF4-FFF2-40B4-BE49-F238E27FC236}">
                  <a16:creationId xmlns:a16="http://schemas.microsoft.com/office/drawing/2014/main" id="{00000000-0008-0000-0400-0000A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534</xdr:row>
          <xdr:rowOff>0</xdr:rowOff>
        </xdr:from>
        <xdr:to>
          <xdr:col>3</xdr:col>
          <xdr:colOff>403860</xdr:colOff>
          <xdr:row>534</xdr:row>
          <xdr:rowOff>220980</xdr:rowOff>
        </xdr:to>
        <xdr:sp macro="" textlink="">
          <xdr:nvSpPr>
            <xdr:cNvPr id="20135" name="Check Box 679" hidden="1">
              <a:extLst>
                <a:ext uri="{63B3BB69-23CF-44E3-9099-C40C66FF867C}">
                  <a14:compatExt spid="_x0000_s20135"/>
                </a:ext>
                <a:ext uri="{FF2B5EF4-FFF2-40B4-BE49-F238E27FC236}">
                  <a16:creationId xmlns:a16="http://schemas.microsoft.com/office/drawing/2014/main" id="{00000000-0008-0000-0400-0000A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535</xdr:row>
          <xdr:rowOff>0</xdr:rowOff>
        </xdr:from>
        <xdr:to>
          <xdr:col>3</xdr:col>
          <xdr:colOff>403860</xdr:colOff>
          <xdr:row>535</xdr:row>
          <xdr:rowOff>220980</xdr:rowOff>
        </xdr:to>
        <xdr:sp macro="" textlink="">
          <xdr:nvSpPr>
            <xdr:cNvPr id="20136" name="Check Box 680" hidden="1">
              <a:extLst>
                <a:ext uri="{63B3BB69-23CF-44E3-9099-C40C66FF867C}">
                  <a14:compatExt spid="_x0000_s20136"/>
                </a:ext>
                <a:ext uri="{FF2B5EF4-FFF2-40B4-BE49-F238E27FC236}">
                  <a16:creationId xmlns:a16="http://schemas.microsoft.com/office/drawing/2014/main" id="{00000000-0008-0000-0400-0000A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536</xdr:row>
          <xdr:rowOff>0</xdr:rowOff>
        </xdr:from>
        <xdr:to>
          <xdr:col>3</xdr:col>
          <xdr:colOff>403860</xdr:colOff>
          <xdr:row>536</xdr:row>
          <xdr:rowOff>220980</xdr:rowOff>
        </xdr:to>
        <xdr:sp macro="" textlink="">
          <xdr:nvSpPr>
            <xdr:cNvPr id="20137" name="Check Box 681" hidden="1">
              <a:extLst>
                <a:ext uri="{63B3BB69-23CF-44E3-9099-C40C66FF867C}">
                  <a14:compatExt spid="_x0000_s20137"/>
                </a:ext>
                <a:ext uri="{FF2B5EF4-FFF2-40B4-BE49-F238E27FC236}">
                  <a16:creationId xmlns:a16="http://schemas.microsoft.com/office/drawing/2014/main" id="{00000000-0008-0000-0400-0000A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537</xdr:row>
          <xdr:rowOff>0</xdr:rowOff>
        </xdr:from>
        <xdr:to>
          <xdr:col>3</xdr:col>
          <xdr:colOff>403860</xdr:colOff>
          <xdr:row>537</xdr:row>
          <xdr:rowOff>220980</xdr:rowOff>
        </xdr:to>
        <xdr:sp macro="" textlink="">
          <xdr:nvSpPr>
            <xdr:cNvPr id="20138" name="Check Box 682" hidden="1">
              <a:extLst>
                <a:ext uri="{63B3BB69-23CF-44E3-9099-C40C66FF867C}">
                  <a14:compatExt spid="_x0000_s20138"/>
                </a:ext>
                <a:ext uri="{FF2B5EF4-FFF2-40B4-BE49-F238E27FC236}">
                  <a16:creationId xmlns:a16="http://schemas.microsoft.com/office/drawing/2014/main" id="{00000000-0008-0000-0400-0000A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538</xdr:row>
          <xdr:rowOff>0</xdr:rowOff>
        </xdr:from>
        <xdr:to>
          <xdr:col>3</xdr:col>
          <xdr:colOff>403860</xdr:colOff>
          <xdr:row>538</xdr:row>
          <xdr:rowOff>220980</xdr:rowOff>
        </xdr:to>
        <xdr:sp macro="" textlink="">
          <xdr:nvSpPr>
            <xdr:cNvPr id="20139" name="Check Box 683" hidden="1">
              <a:extLst>
                <a:ext uri="{63B3BB69-23CF-44E3-9099-C40C66FF867C}">
                  <a14:compatExt spid="_x0000_s20139"/>
                </a:ext>
                <a:ext uri="{FF2B5EF4-FFF2-40B4-BE49-F238E27FC236}">
                  <a16:creationId xmlns:a16="http://schemas.microsoft.com/office/drawing/2014/main" id="{00000000-0008-0000-0400-0000A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539</xdr:row>
          <xdr:rowOff>0</xdr:rowOff>
        </xdr:from>
        <xdr:to>
          <xdr:col>3</xdr:col>
          <xdr:colOff>403860</xdr:colOff>
          <xdr:row>539</xdr:row>
          <xdr:rowOff>220980</xdr:rowOff>
        </xdr:to>
        <xdr:sp macro="" textlink="">
          <xdr:nvSpPr>
            <xdr:cNvPr id="20140" name="Check Box 684" hidden="1">
              <a:extLst>
                <a:ext uri="{63B3BB69-23CF-44E3-9099-C40C66FF867C}">
                  <a14:compatExt spid="_x0000_s20140"/>
                </a:ext>
                <a:ext uri="{FF2B5EF4-FFF2-40B4-BE49-F238E27FC236}">
                  <a16:creationId xmlns:a16="http://schemas.microsoft.com/office/drawing/2014/main" id="{00000000-0008-0000-0400-0000A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540</xdr:row>
          <xdr:rowOff>0</xdr:rowOff>
        </xdr:from>
        <xdr:to>
          <xdr:col>3</xdr:col>
          <xdr:colOff>403860</xdr:colOff>
          <xdr:row>540</xdr:row>
          <xdr:rowOff>220980</xdr:rowOff>
        </xdr:to>
        <xdr:sp macro="" textlink="">
          <xdr:nvSpPr>
            <xdr:cNvPr id="20141" name="Check Box 685" hidden="1">
              <a:extLst>
                <a:ext uri="{63B3BB69-23CF-44E3-9099-C40C66FF867C}">
                  <a14:compatExt spid="_x0000_s20141"/>
                </a:ext>
                <a:ext uri="{FF2B5EF4-FFF2-40B4-BE49-F238E27FC236}">
                  <a16:creationId xmlns:a16="http://schemas.microsoft.com/office/drawing/2014/main" id="{00000000-0008-0000-0400-0000A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541</xdr:row>
          <xdr:rowOff>0</xdr:rowOff>
        </xdr:from>
        <xdr:to>
          <xdr:col>3</xdr:col>
          <xdr:colOff>403860</xdr:colOff>
          <xdr:row>541</xdr:row>
          <xdr:rowOff>220980</xdr:rowOff>
        </xdr:to>
        <xdr:sp macro="" textlink="">
          <xdr:nvSpPr>
            <xdr:cNvPr id="20142" name="Check Box 686" hidden="1">
              <a:extLst>
                <a:ext uri="{63B3BB69-23CF-44E3-9099-C40C66FF867C}">
                  <a14:compatExt spid="_x0000_s20142"/>
                </a:ext>
                <a:ext uri="{FF2B5EF4-FFF2-40B4-BE49-F238E27FC236}">
                  <a16:creationId xmlns:a16="http://schemas.microsoft.com/office/drawing/2014/main" id="{00000000-0008-0000-0400-0000A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542</xdr:row>
          <xdr:rowOff>0</xdr:rowOff>
        </xdr:from>
        <xdr:to>
          <xdr:col>3</xdr:col>
          <xdr:colOff>403860</xdr:colOff>
          <xdr:row>542</xdr:row>
          <xdr:rowOff>220980</xdr:rowOff>
        </xdr:to>
        <xdr:sp macro="" textlink="">
          <xdr:nvSpPr>
            <xdr:cNvPr id="20143" name="Check Box 687" hidden="1">
              <a:extLst>
                <a:ext uri="{63B3BB69-23CF-44E3-9099-C40C66FF867C}">
                  <a14:compatExt spid="_x0000_s20143"/>
                </a:ext>
                <a:ext uri="{FF2B5EF4-FFF2-40B4-BE49-F238E27FC236}">
                  <a16:creationId xmlns:a16="http://schemas.microsoft.com/office/drawing/2014/main" id="{00000000-0008-0000-0400-0000A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543</xdr:row>
          <xdr:rowOff>0</xdr:rowOff>
        </xdr:from>
        <xdr:to>
          <xdr:col>3</xdr:col>
          <xdr:colOff>403860</xdr:colOff>
          <xdr:row>543</xdr:row>
          <xdr:rowOff>220980</xdr:rowOff>
        </xdr:to>
        <xdr:sp macro="" textlink="">
          <xdr:nvSpPr>
            <xdr:cNvPr id="20144" name="Check Box 688" hidden="1">
              <a:extLst>
                <a:ext uri="{63B3BB69-23CF-44E3-9099-C40C66FF867C}">
                  <a14:compatExt spid="_x0000_s20144"/>
                </a:ext>
                <a:ext uri="{FF2B5EF4-FFF2-40B4-BE49-F238E27FC236}">
                  <a16:creationId xmlns:a16="http://schemas.microsoft.com/office/drawing/2014/main" id="{00000000-0008-0000-0400-0000B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544</xdr:row>
          <xdr:rowOff>0</xdr:rowOff>
        </xdr:from>
        <xdr:to>
          <xdr:col>3</xdr:col>
          <xdr:colOff>403860</xdr:colOff>
          <xdr:row>544</xdr:row>
          <xdr:rowOff>220980</xdr:rowOff>
        </xdr:to>
        <xdr:sp macro="" textlink="">
          <xdr:nvSpPr>
            <xdr:cNvPr id="20145" name="Check Box 689" hidden="1">
              <a:extLst>
                <a:ext uri="{63B3BB69-23CF-44E3-9099-C40C66FF867C}">
                  <a14:compatExt spid="_x0000_s20145"/>
                </a:ext>
                <a:ext uri="{FF2B5EF4-FFF2-40B4-BE49-F238E27FC236}">
                  <a16:creationId xmlns:a16="http://schemas.microsoft.com/office/drawing/2014/main" id="{00000000-0008-0000-0400-0000B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545</xdr:row>
          <xdr:rowOff>0</xdr:rowOff>
        </xdr:from>
        <xdr:to>
          <xdr:col>3</xdr:col>
          <xdr:colOff>403860</xdr:colOff>
          <xdr:row>545</xdr:row>
          <xdr:rowOff>220980</xdr:rowOff>
        </xdr:to>
        <xdr:sp macro="" textlink="">
          <xdr:nvSpPr>
            <xdr:cNvPr id="20146" name="Check Box 690" hidden="1">
              <a:extLst>
                <a:ext uri="{63B3BB69-23CF-44E3-9099-C40C66FF867C}">
                  <a14:compatExt spid="_x0000_s20146"/>
                </a:ext>
                <a:ext uri="{FF2B5EF4-FFF2-40B4-BE49-F238E27FC236}">
                  <a16:creationId xmlns:a16="http://schemas.microsoft.com/office/drawing/2014/main" id="{00000000-0008-0000-0400-0000B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546</xdr:row>
          <xdr:rowOff>0</xdr:rowOff>
        </xdr:from>
        <xdr:to>
          <xdr:col>3</xdr:col>
          <xdr:colOff>403860</xdr:colOff>
          <xdr:row>546</xdr:row>
          <xdr:rowOff>220980</xdr:rowOff>
        </xdr:to>
        <xdr:sp macro="" textlink="">
          <xdr:nvSpPr>
            <xdr:cNvPr id="20147" name="Check Box 691" hidden="1">
              <a:extLst>
                <a:ext uri="{63B3BB69-23CF-44E3-9099-C40C66FF867C}">
                  <a14:compatExt spid="_x0000_s20147"/>
                </a:ext>
                <a:ext uri="{FF2B5EF4-FFF2-40B4-BE49-F238E27FC236}">
                  <a16:creationId xmlns:a16="http://schemas.microsoft.com/office/drawing/2014/main" id="{00000000-0008-0000-0400-0000B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547</xdr:row>
          <xdr:rowOff>0</xdr:rowOff>
        </xdr:from>
        <xdr:to>
          <xdr:col>3</xdr:col>
          <xdr:colOff>403860</xdr:colOff>
          <xdr:row>547</xdr:row>
          <xdr:rowOff>220980</xdr:rowOff>
        </xdr:to>
        <xdr:sp macro="" textlink="">
          <xdr:nvSpPr>
            <xdr:cNvPr id="20148" name="Check Box 692" hidden="1">
              <a:extLst>
                <a:ext uri="{63B3BB69-23CF-44E3-9099-C40C66FF867C}">
                  <a14:compatExt spid="_x0000_s20148"/>
                </a:ext>
                <a:ext uri="{FF2B5EF4-FFF2-40B4-BE49-F238E27FC236}">
                  <a16:creationId xmlns:a16="http://schemas.microsoft.com/office/drawing/2014/main" id="{00000000-0008-0000-0400-0000B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548</xdr:row>
          <xdr:rowOff>0</xdr:rowOff>
        </xdr:from>
        <xdr:to>
          <xdr:col>3</xdr:col>
          <xdr:colOff>403860</xdr:colOff>
          <xdr:row>548</xdr:row>
          <xdr:rowOff>220980</xdr:rowOff>
        </xdr:to>
        <xdr:sp macro="" textlink="">
          <xdr:nvSpPr>
            <xdr:cNvPr id="20149" name="Check Box 693" hidden="1">
              <a:extLst>
                <a:ext uri="{63B3BB69-23CF-44E3-9099-C40C66FF867C}">
                  <a14:compatExt spid="_x0000_s20149"/>
                </a:ext>
                <a:ext uri="{FF2B5EF4-FFF2-40B4-BE49-F238E27FC236}">
                  <a16:creationId xmlns:a16="http://schemas.microsoft.com/office/drawing/2014/main" id="{00000000-0008-0000-0400-0000B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549</xdr:row>
          <xdr:rowOff>0</xdr:rowOff>
        </xdr:from>
        <xdr:to>
          <xdr:col>3</xdr:col>
          <xdr:colOff>403860</xdr:colOff>
          <xdr:row>549</xdr:row>
          <xdr:rowOff>220980</xdr:rowOff>
        </xdr:to>
        <xdr:sp macro="" textlink="">
          <xdr:nvSpPr>
            <xdr:cNvPr id="20150" name="Check Box 694" hidden="1">
              <a:extLst>
                <a:ext uri="{63B3BB69-23CF-44E3-9099-C40C66FF867C}">
                  <a14:compatExt spid="_x0000_s20150"/>
                </a:ext>
                <a:ext uri="{FF2B5EF4-FFF2-40B4-BE49-F238E27FC236}">
                  <a16:creationId xmlns:a16="http://schemas.microsoft.com/office/drawing/2014/main" id="{00000000-0008-0000-0400-0000B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550</xdr:row>
          <xdr:rowOff>0</xdr:rowOff>
        </xdr:from>
        <xdr:to>
          <xdr:col>3</xdr:col>
          <xdr:colOff>403860</xdr:colOff>
          <xdr:row>550</xdr:row>
          <xdr:rowOff>220980</xdr:rowOff>
        </xdr:to>
        <xdr:sp macro="" textlink="">
          <xdr:nvSpPr>
            <xdr:cNvPr id="20151" name="Check Box 695" hidden="1">
              <a:extLst>
                <a:ext uri="{63B3BB69-23CF-44E3-9099-C40C66FF867C}">
                  <a14:compatExt spid="_x0000_s20151"/>
                </a:ext>
                <a:ext uri="{FF2B5EF4-FFF2-40B4-BE49-F238E27FC236}">
                  <a16:creationId xmlns:a16="http://schemas.microsoft.com/office/drawing/2014/main" id="{00000000-0008-0000-0400-0000B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551</xdr:row>
          <xdr:rowOff>0</xdr:rowOff>
        </xdr:from>
        <xdr:to>
          <xdr:col>3</xdr:col>
          <xdr:colOff>403860</xdr:colOff>
          <xdr:row>551</xdr:row>
          <xdr:rowOff>220980</xdr:rowOff>
        </xdr:to>
        <xdr:sp macro="" textlink="">
          <xdr:nvSpPr>
            <xdr:cNvPr id="20152" name="Check Box 696" hidden="1">
              <a:extLst>
                <a:ext uri="{63B3BB69-23CF-44E3-9099-C40C66FF867C}">
                  <a14:compatExt spid="_x0000_s20152"/>
                </a:ext>
                <a:ext uri="{FF2B5EF4-FFF2-40B4-BE49-F238E27FC236}">
                  <a16:creationId xmlns:a16="http://schemas.microsoft.com/office/drawing/2014/main" id="{00000000-0008-0000-0400-0000B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552</xdr:row>
          <xdr:rowOff>0</xdr:rowOff>
        </xdr:from>
        <xdr:to>
          <xdr:col>3</xdr:col>
          <xdr:colOff>403860</xdr:colOff>
          <xdr:row>552</xdr:row>
          <xdr:rowOff>220980</xdr:rowOff>
        </xdr:to>
        <xdr:sp macro="" textlink="">
          <xdr:nvSpPr>
            <xdr:cNvPr id="20153" name="Check Box 697" hidden="1">
              <a:extLst>
                <a:ext uri="{63B3BB69-23CF-44E3-9099-C40C66FF867C}">
                  <a14:compatExt spid="_x0000_s20153"/>
                </a:ext>
                <a:ext uri="{FF2B5EF4-FFF2-40B4-BE49-F238E27FC236}">
                  <a16:creationId xmlns:a16="http://schemas.microsoft.com/office/drawing/2014/main" id="{00000000-0008-0000-0400-0000B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553</xdr:row>
          <xdr:rowOff>0</xdr:rowOff>
        </xdr:from>
        <xdr:to>
          <xdr:col>3</xdr:col>
          <xdr:colOff>403860</xdr:colOff>
          <xdr:row>553</xdr:row>
          <xdr:rowOff>220980</xdr:rowOff>
        </xdr:to>
        <xdr:sp macro="" textlink="">
          <xdr:nvSpPr>
            <xdr:cNvPr id="20154" name="Check Box 698" hidden="1">
              <a:extLst>
                <a:ext uri="{63B3BB69-23CF-44E3-9099-C40C66FF867C}">
                  <a14:compatExt spid="_x0000_s20154"/>
                </a:ext>
                <a:ext uri="{FF2B5EF4-FFF2-40B4-BE49-F238E27FC236}">
                  <a16:creationId xmlns:a16="http://schemas.microsoft.com/office/drawing/2014/main" id="{00000000-0008-0000-0400-0000B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554</xdr:row>
          <xdr:rowOff>0</xdr:rowOff>
        </xdr:from>
        <xdr:to>
          <xdr:col>3</xdr:col>
          <xdr:colOff>403860</xdr:colOff>
          <xdr:row>554</xdr:row>
          <xdr:rowOff>220980</xdr:rowOff>
        </xdr:to>
        <xdr:sp macro="" textlink="">
          <xdr:nvSpPr>
            <xdr:cNvPr id="20155" name="Check Box 699" hidden="1">
              <a:extLst>
                <a:ext uri="{63B3BB69-23CF-44E3-9099-C40C66FF867C}">
                  <a14:compatExt spid="_x0000_s20155"/>
                </a:ext>
                <a:ext uri="{FF2B5EF4-FFF2-40B4-BE49-F238E27FC236}">
                  <a16:creationId xmlns:a16="http://schemas.microsoft.com/office/drawing/2014/main" id="{00000000-0008-0000-0400-0000B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555</xdr:row>
          <xdr:rowOff>0</xdr:rowOff>
        </xdr:from>
        <xdr:to>
          <xdr:col>3</xdr:col>
          <xdr:colOff>403860</xdr:colOff>
          <xdr:row>555</xdr:row>
          <xdr:rowOff>220980</xdr:rowOff>
        </xdr:to>
        <xdr:sp macro="" textlink="">
          <xdr:nvSpPr>
            <xdr:cNvPr id="20156" name="Check Box 700" hidden="1">
              <a:extLst>
                <a:ext uri="{63B3BB69-23CF-44E3-9099-C40C66FF867C}">
                  <a14:compatExt spid="_x0000_s20156"/>
                </a:ext>
                <a:ext uri="{FF2B5EF4-FFF2-40B4-BE49-F238E27FC236}">
                  <a16:creationId xmlns:a16="http://schemas.microsoft.com/office/drawing/2014/main" id="{00000000-0008-0000-0400-0000B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556</xdr:row>
          <xdr:rowOff>0</xdr:rowOff>
        </xdr:from>
        <xdr:to>
          <xdr:col>3</xdr:col>
          <xdr:colOff>403860</xdr:colOff>
          <xdr:row>556</xdr:row>
          <xdr:rowOff>220980</xdr:rowOff>
        </xdr:to>
        <xdr:sp macro="" textlink="">
          <xdr:nvSpPr>
            <xdr:cNvPr id="20157" name="Check Box 701" hidden="1">
              <a:extLst>
                <a:ext uri="{63B3BB69-23CF-44E3-9099-C40C66FF867C}">
                  <a14:compatExt spid="_x0000_s20157"/>
                </a:ext>
                <a:ext uri="{FF2B5EF4-FFF2-40B4-BE49-F238E27FC236}">
                  <a16:creationId xmlns:a16="http://schemas.microsoft.com/office/drawing/2014/main" id="{00000000-0008-0000-0400-0000B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557</xdr:row>
          <xdr:rowOff>0</xdr:rowOff>
        </xdr:from>
        <xdr:to>
          <xdr:col>3</xdr:col>
          <xdr:colOff>403860</xdr:colOff>
          <xdr:row>557</xdr:row>
          <xdr:rowOff>220980</xdr:rowOff>
        </xdr:to>
        <xdr:sp macro="" textlink="">
          <xdr:nvSpPr>
            <xdr:cNvPr id="20158" name="Check Box 702" hidden="1">
              <a:extLst>
                <a:ext uri="{63B3BB69-23CF-44E3-9099-C40C66FF867C}">
                  <a14:compatExt spid="_x0000_s20158"/>
                </a:ext>
                <a:ext uri="{FF2B5EF4-FFF2-40B4-BE49-F238E27FC236}">
                  <a16:creationId xmlns:a16="http://schemas.microsoft.com/office/drawing/2014/main" id="{00000000-0008-0000-0400-0000B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558</xdr:row>
          <xdr:rowOff>0</xdr:rowOff>
        </xdr:from>
        <xdr:to>
          <xdr:col>3</xdr:col>
          <xdr:colOff>403860</xdr:colOff>
          <xdr:row>558</xdr:row>
          <xdr:rowOff>220980</xdr:rowOff>
        </xdr:to>
        <xdr:sp macro="" textlink="">
          <xdr:nvSpPr>
            <xdr:cNvPr id="20159" name="Check Box 703" hidden="1">
              <a:extLst>
                <a:ext uri="{63B3BB69-23CF-44E3-9099-C40C66FF867C}">
                  <a14:compatExt spid="_x0000_s20159"/>
                </a:ext>
                <a:ext uri="{FF2B5EF4-FFF2-40B4-BE49-F238E27FC236}">
                  <a16:creationId xmlns:a16="http://schemas.microsoft.com/office/drawing/2014/main" id="{00000000-0008-0000-0400-0000B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559</xdr:row>
          <xdr:rowOff>0</xdr:rowOff>
        </xdr:from>
        <xdr:to>
          <xdr:col>3</xdr:col>
          <xdr:colOff>403860</xdr:colOff>
          <xdr:row>559</xdr:row>
          <xdr:rowOff>220980</xdr:rowOff>
        </xdr:to>
        <xdr:sp macro="" textlink="">
          <xdr:nvSpPr>
            <xdr:cNvPr id="20160" name="Check Box 704" hidden="1">
              <a:extLst>
                <a:ext uri="{63B3BB69-23CF-44E3-9099-C40C66FF867C}">
                  <a14:compatExt spid="_x0000_s20160"/>
                </a:ext>
                <a:ext uri="{FF2B5EF4-FFF2-40B4-BE49-F238E27FC236}">
                  <a16:creationId xmlns:a16="http://schemas.microsoft.com/office/drawing/2014/main" id="{00000000-0008-0000-0400-0000C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560</xdr:row>
          <xdr:rowOff>0</xdr:rowOff>
        </xdr:from>
        <xdr:to>
          <xdr:col>3</xdr:col>
          <xdr:colOff>403860</xdr:colOff>
          <xdr:row>560</xdr:row>
          <xdr:rowOff>220980</xdr:rowOff>
        </xdr:to>
        <xdr:sp macro="" textlink="">
          <xdr:nvSpPr>
            <xdr:cNvPr id="20161" name="Check Box 705" hidden="1">
              <a:extLst>
                <a:ext uri="{63B3BB69-23CF-44E3-9099-C40C66FF867C}">
                  <a14:compatExt spid="_x0000_s20161"/>
                </a:ext>
                <a:ext uri="{FF2B5EF4-FFF2-40B4-BE49-F238E27FC236}">
                  <a16:creationId xmlns:a16="http://schemas.microsoft.com/office/drawing/2014/main" id="{00000000-0008-0000-0400-0000C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561</xdr:row>
          <xdr:rowOff>0</xdr:rowOff>
        </xdr:from>
        <xdr:to>
          <xdr:col>3</xdr:col>
          <xdr:colOff>403860</xdr:colOff>
          <xdr:row>561</xdr:row>
          <xdr:rowOff>220980</xdr:rowOff>
        </xdr:to>
        <xdr:sp macro="" textlink="">
          <xdr:nvSpPr>
            <xdr:cNvPr id="20162" name="Check Box 706" hidden="1">
              <a:extLst>
                <a:ext uri="{63B3BB69-23CF-44E3-9099-C40C66FF867C}">
                  <a14:compatExt spid="_x0000_s20162"/>
                </a:ext>
                <a:ext uri="{FF2B5EF4-FFF2-40B4-BE49-F238E27FC236}">
                  <a16:creationId xmlns:a16="http://schemas.microsoft.com/office/drawing/2014/main" id="{00000000-0008-0000-0400-0000C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562</xdr:row>
          <xdr:rowOff>0</xdr:rowOff>
        </xdr:from>
        <xdr:to>
          <xdr:col>3</xdr:col>
          <xdr:colOff>403860</xdr:colOff>
          <xdr:row>562</xdr:row>
          <xdr:rowOff>220980</xdr:rowOff>
        </xdr:to>
        <xdr:sp macro="" textlink="">
          <xdr:nvSpPr>
            <xdr:cNvPr id="20163" name="Check Box 707" hidden="1">
              <a:extLst>
                <a:ext uri="{63B3BB69-23CF-44E3-9099-C40C66FF867C}">
                  <a14:compatExt spid="_x0000_s20163"/>
                </a:ext>
                <a:ext uri="{FF2B5EF4-FFF2-40B4-BE49-F238E27FC236}">
                  <a16:creationId xmlns:a16="http://schemas.microsoft.com/office/drawing/2014/main" id="{00000000-0008-0000-0400-0000C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563</xdr:row>
          <xdr:rowOff>0</xdr:rowOff>
        </xdr:from>
        <xdr:to>
          <xdr:col>3</xdr:col>
          <xdr:colOff>403860</xdr:colOff>
          <xdr:row>563</xdr:row>
          <xdr:rowOff>220980</xdr:rowOff>
        </xdr:to>
        <xdr:sp macro="" textlink="">
          <xdr:nvSpPr>
            <xdr:cNvPr id="20164" name="Check Box 708" hidden="1">
              <a:extLst>
                <a:ext uri="{63B3BB69-23CF-44E3-9099-C40C66FF867C}">
                  <a14:compatExt spid="_x0000_s20164"/>
                </a:ext>
                <a:ext uri="{FF2B5EF4-FFF2-40B4-BE49-F238E27FC236}">
                  <a16:creationId xmlns:a16="http://schemas.microsoft.com/office/drawing/2014/main" id="{00000000-0008-0000-0400-0000C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564</xdr:row>
          <xdr:rowOff>0</xdr:rowOff>
        </xdr:from>
        <xdr:to>
          <xdr:col>3</xdr:col>
          <xdr:colOff>403860</xdr:colOff>
          <xdr:row>564</xdr:row>
          <xdr:rowOff>220980</xdr:rowOff>
        </xdr:to>
        <xdr:sp macro="" textlink="">
          <xdr:nvSpPr>
            <xdr:cNvPr id="20165" name="Check Box 709" hidden="1">
              <a:extLst>
                <a:ext uri="{63B3BB69-23CF-44E3-9099-C40C66FF867C}">
                  <a14:compatExt spid="_x0000_s20165"/>
                </a:ext>
                <a:ext uri="{FF2B5EF4-FFF2-40B4-BE49-F238E27FC236}">
                  <a16:creationId xmlns:a16="http://schemas.microsoft.com/office/drawing/2014/main" id="{00000000-0008-0000-0400-0000C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565</xdr:row>
          <xdr:rowOff>0</xdr:rowOff>
        </xdr:from>
        <xdr:to>
          <xdr:col>3</xdr:col>
          <xdr:colOff>403860</xdr:colOff>
          <xdr:row>565</xdr:row>
          <xdr:rowOff>220980</xdr:rowOff>
        </xdr:to>
        <xdr:sp macro="" textlink="">
          <xdr:nvSpPr>
            <xdr:cNvPr id="20166" name="Check Box 710" hidden="1">
              <a:extLst>
                <a:ext uri="{63B3BB69-23CF-44E3-9099-C40C66FF867C}">
                  <a14:compatExt spid="_x0000_s20166"/>
                </a:ext>
                <a:ext uri="{FF2B5EF4-FFF2-40B4-BE49-F238E27FC236}">
                  <a16:creationId xmlns:a16="http://schemas.microsoft.com/office/drawing/2014/main" id="{00000000-0008-0000-0400-0000C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566</xdr:row>
          <xdr:rowOff>0</xdr:rowOff>
        </xdr:from>
        <xdr:to>
          <xdr:col>3</xdr:col>
          <xdr:colOff>403860</xdr:colOff>
          <xdr:row>566</xdr:row>
          <xdr:rowOff>220980</xdr:rowOff>
        </xdr:to>
        <xdr:sp macro="" textlink="">
          <xdr:nvSpPr>
            <xdr:cNvPr id="20167" name="Check Box 711" hidden="1">
              <a:extLst>
                <a:ext uri="{63B3BB69-23CF-44E3-9099-C40C66FF867C}">
                  <a14:compatExt spid="_x0000_s20167"/>
                </a:ext>
                <a:ext uri="{FF2B5EF4-FFF2-40B4-BE49-F238E27FC236}">
                  <a16:creationId xmlns:a16="http://schemas.microsoft.com/office/drawing/2014/main" id="{00000000-0008-0000-0400-0000C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567</xdr:row>
          <xdr:rowOff>0</xdr:rowOff>
        </xdr:from>
        <xdr:to>
          <xdr:col>3</xdr:col>
          <xdr:colOff>403860</xdr:colOff>
          <xdr:row>567</xdr:row>
          <xdr:rowOff>220980</xdr:rowOff>
        </xdr:to>
        <xdr:sp macro="" textlink="">
          <xdr:nvSpPr>
            <xdr:cNvPr id="20168" name="Check Box 712" hidden="1">
              <a:extLst>
                <a:ext uri="{63B3BB69-23CF-44E3-9099-C40C66FF867C}">
                  <a14:compatExt spid="_x0000_s20168"/>
                </a:ext>
                <a:ext uri="{FF2B5EF4-FFF2-40B4-BE49-F238E27FC236}">
                  <a16:creationId xmlns:a16="http://schemas.microsoft.com/office/drawing/2014/main" id="{00000000-0008-0000-0400-0000C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568</xdr:row>
          <xdr:rowOff>0</xdr:rowOff>
        </xdr:from>
        <xdr:to>
          <xdr:col>3</xdr:col>
          <xdr:colOff>403860</xdr:colOff>
          <xdr:row>568</xdr:row>
          <xdr:rowOff>220980</xdr:rowOff>
        </xdr:to>
        <xdr:sp macro="" textlink="">
          <xdr:nvSpPr>
            <xdr:cNvPr id="20169" name="Check Box 713" hidden="1">
              <a:extLst>
                <a:ext uri="{63B3BB69-23CF-44E3-9099-C40C66FF867C}">
                  <a14:compatExt spid="_x0000_s20169"/>
                </a:ext>
                <a:ext uri="{FF2B5EF4-FFF2-40B4-BE49-F238E27FC236}">
                  <a16:creationId xmlns:a16="http://schemas.microsoft.com/office/drawing/2014/main" id="{00000000-0008-0000-0400-0000C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569</xdr:row>
          <xdr:rowOff>0</xdr:rowOff>
        </xdr:from>
        <xdr:to>
          <xdr:col>3</xdr:col>
          <xdr:colOff>403860</xdr:colOff>
          <xdr:row>569</xdr:row>
          <xdr:rowOff>220980</xdr:rowOff>
        </xdr:to>
        <xdr:sp macro="" textlink="">
          <xdr:nvSpPr>
            <xdr:cNvPr id="20170" name="Check Box 714" hidden="1">
              <a:extLst>
                <a:ext uri="{63B3BB69-23CF-44E3-9099-C40C66FF867C}">
                  <a14:compatExt spid="_x0000_s20170"/>
                </a:ext>
                <a:ext uri="{FF2B5EF4-FFF2-40B4-BE49-F238E27FC236}">
                  <a16:creationId xmlns:a16="http://schemas.microsoft.com/office/drawing/2014/main" id="{00000000-0008-0000-0400-0000C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570</xdr:row>
          <xdr:rowOff>0</xdr:rowOff>
        </xdr:from>
        <xdr:to>
          <xdr:col>3</xdr:col>
          <xdr:colOff>403860</xdr:colOff>
          <xdr:row>570</xdr:row>
          <xdr:rowOff>220980</xdr:rowOff>
        </xdr:to>
        <xdr:sp macro="" textlink="">
          <xdr:nvSpPr>
            <xdr:cNvPr id="20171" name="Check Box 715" hidden="1">
              <a:extLst>
                <a:ext uri="{63B3BB69-23CF-44E3-9099-C40C66FF867C}">
                  <a14:compatExt spid="_x0000_s20171"/>
                </a:ext>
                <a:ext uri="{FF2B5EF4-FFF2-40B4-BE49-F238E27FC236}">
                  <a16:creationId xmlns:a16="http://schemas.microsoft.com/office/drawing/2014/main" id="{00000000-0008-0000-0400-0000C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571</xdr:row>
          <xdr:rowOff>0</xdr:rowOff>
        </xdr:from>
        <xdr:to>
          <xdr:col>3</xdr:col>
          <xdr:colOff>403860</xdr:colOff>
          <xdr:row>571</xdr:row>
          <xdr:rowOff>220980</xdr:rowOff>
        </xdr:to>
        <xdr:sp macro="" textlink="">
          <xdr:nvSpPr>
            <xdr:cNvPr id="20172" name="Check Box 716" hidden="1">
              <a:extLst>
                <a:ext uri="{63B3BB69-23CF-44E3-9099-C40C66FF867C}">
                  <a14:compatExt spid="_x0000_s20172"/>
                </a:ext>
                <a:ext uri="{FF2B5EF4-FFF2-40B4-BE49-F238E27FC236}">
                  <a16:creationId xmlns:a16="http://schemas.microsoft.com/office/drawing/2014/main" id="{00000000-0008-0000-0400-0000C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572</xdr:row>
          <xdr:rowOff>0</xdr:rowOff>
        </xdr:from>
        <xdr:to>
          <xdr:col>3</xdr:col>
          <xdr:colOff>403860</xdr:colOff>
          <xdr:row>572</xdr:row>
          <xdr:rowOff>220980</xdr:rowOff>
        </xdr:to>
        <xdr:sp macro="" textlink="">
          <xdr:nvSpPr>
            <xdr:cNvPr id="20173" name="Check Box 717" hidden="1">
              <a:extLst>
                <a:ext uri="{63B3BB69-23CF-44E3-9099-C40C66FF867C}">
                  <a14:compatExt spid="_x0000_s20173"/>
                </a:ext>
                <a:ext uri="{FF2B5EF4-FFF2-40B4-BE49-F238E27FC236}">
                  <a16:creationId xmlns:a16="http://schemas.microsoft.com/office/drawing/2014/main" id="{00000000-0008-0000-0400-0000C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573</xdr:row>
          <xdr:rowOff>0</xdr:rowOff>
        </xdr:from>
        <xdr:to>
          <xdr:col>3</xdr:col>
          <xdr:colOff>403860</xdr:colOff>
          <xdr:row>573</xdr:row>
          <xdr:rowOff>220980</xdr:rowOff>
        </xdr:to>
        <xdr:sp macro="" textlink="">
          <xdr:nvSpPr>
            <xdr:cNvPr id="20174" name="Check Box 718" hidden="1">
              <a:extLst>
                <a:ext uri="{63B3BB69-23CF-44E3-9099-C40C66FF867C}">
                  <a14:compatExt spid="_x0000_s20174"/>
                </a:ext>
                <a:ext uri="{FF2B5EF4-FFF2-40B4-BE49-F238E27FC236}">
                  <a16:creationId xmlns:a16="http://schemas.microsoft.com/office/drawing/2014/main" id="{00000000-0008-0000-0400-0000C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574</xdr:row>
          <xdr:rowOff>0</xdr:rowOff>
        </xdr:from>
        <xdr:to>
          <xdr:col>3</xdr:col>
          <xdr:colOff>403860</xdr:colOff>
          <xdr:row>574</xdr:row>
          <xdr:rowOff>220980</xdr:rowOff>
        </xdr:to>
        <xdr:sp macro="" textlink="">
          <xdr:nvSpPr>
            <xdr:cNvPr id="20175" name="Check Box 719" hidden="1">
              <a:extLst>
                <a:ext uri="{63B3BB69-23CF-44E3-9099-C40C66FF867C}">
                  <a14:compatExt spid="_x0000_s20175"/>
                </a:ext>
                <a:ext uri="{FF2B5EF4-FFF2-40B4-BE49-F238E27FC236}">
                  <a16:creationId xmlns:a16="http://schemas.microsoft.com/office/drawing/2014/main" id="{00000000-0008-0000-0400-0000C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575</xdr:row>
          <xdr:rowOff>0</xdr:rowOff>
        </xdr:from>
        <xdr:to>
          <xdr:col>3</xdr:col>
          <xdr:colOff>403860</xdr:colOff>
          <xdr:row>575</xdr:row>
          <xdr:rowOff>220980</xdr:rowOff>
        </xdr:to>
        <xdr:sp macro="" textlink="">
          <xdr:nvSpPr>
            <xdr:cNvPr id="20176" name="Check Box 720" hidden="1">
              <a:extLst>
                <a:ext uri="{63B3BB69-23CF-44E3-9099-C40C66FF867C}">
                  <a14:compatExt spid="_x0000_s20176"/>
                </a:ext>
                <a:ext uri="{FF2B5EF4-FFF2-40B4-BE49-F238E27FC236}">
                  <a16:creationId xmlns:a16="http://schemas.microsoft.com/office/drawing/2014/main" id="{00000000-0008-0000-0400-0000D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576</xdr:row>
          <xdr:rowOff>0</xdr:rowOff>
        </xdr:from>
        <xdr:to>
          <xdr:col>3</xdr:col>
          <xdr:colOff>403860</xdr:colOff>
          <xdr:row>576</xdr:row>
          <xdr:rowOff>220980</xdr:rowOff>
        </xdr:to>
        <xdr:sp macro="" textlink="">
          <xdr:nvSpPr>
            <xdr:cNvPr id="20177" name="Check Box 721" hidden="1">
              <a:extLst>
                <a:ext uri="{63B3BB69-23CF-44E3-9099-C40C66FF867C}">
                  <a14:compatExt spid="_x0000_s20177"/>
                </a:ext>
                <a:ext uri="{FF2B5EF4-FFF2-40B4-BE49-F238E27FC236}">
                  <a16:creationId xmlns:a16="http://schemas.microsoft.com/office/drawing/2014/main" id="{00000000-0008-0000-0400-0000D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577</xdr:row>
          <xdr:rowOff>0</xdr:rowOff>
        </xdr:from>
        <xdr:to>
          <xdr:col>3</xdr:col>
          <xdr:colOff>403860</xdr:colOff>
          <xdr:row>577</xdr:row>
          <xdr:rowOff>220980</xdr:rowOff>
        </xdr:to>
        <xdr:sp macro="" textlink="">
          <xdr:nvSpPr>
            <xdr:cNvPr id="20178" name="Check Box 722" hidden="1">
              <a:extLst>
                <a:ext uri="{63B3BB69-23CF-44E3-9099-C40C66FF867C}">
                  <a14:compatExt spid="_x0000_s20178"/>
                </a:ext>
                <a:ext uri="{FF2B5EF4-FFF2-40B4-BE49-F238E27FC236}">
                  <a16:creationId xmlns:a16="http://schemas.microsoft.com/office/drawing/2014/main" id="{00000000-0008-0000-0400-0000D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578</xdr:row>
          <xdr:rowOff>0</xdr:rowOff>
        </xdr:from>
        <xdr:to>
          <xdr:col>3</xdr:col>
          <xdr:colOff>403860</xdr:colOff>
          <xdr:row>578</xdr:row>
          <xdr:rowOff>220980</xdr:rowOff>
        </xdr:to>
        <xdr:sp macro="" textlink="">
          <xdr:nvSpPr>
            <xdr:cNvPr id="20179" name="Check Box 723" hidden="1">
              <a:extLst>
                <a:ext uri="{63B3BB69-23CF-44E3-9099-C40C66FF867C}">
                  <a14:compatExt spid="_x0000_s20179"/>
                </a:ext>
                <a:ext uri="{FF2B5EF4-FFF2-40B4-BE49-F238E27FC236}">
                  <a16:creationId xmlns:a16="http://schemas.microsoft.com/office/drawing/2014/main" id="{00000000-0008-0000-0400-0000D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579</xdr:row>
          <xdr:rowOff>0</xdr:rowOff>
        </xdr:from>
        <xdr:to>
          <xdr:col>3</xdr:col>
          <xdr:colOff>403860</xdr:colOff>
          <xdr:row>579</xdr:row>
          <xdr:rowOff>220980</xdr:rowOff>
        </xdr:to>
        <xdr:sp macro="" textlink="">
          <xdr:nvSpPr>
            <xdr:cNvPr id="20180" name="Check Box 724" hidden="1">
              <a:extLst>
                <a:ext uri="{63B3BB69-23CF-44E3-9099-C40C66FF867C}">
                  <a14:compatExt spid="_x0000_s20180"/>
                </a:ext>
                <a:ext uri="{FF2B5EF4-FFF2-40B4-BE49-F238E27FC236}">
                  <a16:creationId xmlns:a16="http://schemas.microsoft.com/office/drawing/2014/main" id="{00000000-0008-0000-0400-0000D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580</xdr:row>
          <xdr:rowOff>0</xdr:rowOff>
        </xdr:from>
        <xdr:to>
          <xdr:col>3</xdr:col>
          <xdr:colOff>403860</xdr:colOff>
          <xdr:row>580</xdr:row>
          <xdr:rowOff>220980</xdr:rowOff>
        </xdr:to>
        <xdr:sp macro="" textlink="">
          <xdr:nvSpPr>
            <xdr:cNvPr id="20181" name="Check Box 725" hidden="1">
              <a:extLst>
                <a:ext uri="{63B3BB69-23CF-44E3-9099-C40C66FF867C}">
                  <a14:compatExt spid="_x0000_s20181"/>
                </a:ext>
                <a:ext uri="{FF2B5EF4-FFF2-40B4-BE49-F238E27FC236}">
                  <a16:creationId xmlns:a16="http://schemas.microsoft.com/office/drawing/2014/main" id="{00000000-0008-0000-0400-0000D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581</xdr:row>
          <xdr:rowOff>0</xdr:rowOff>
        </xdr:from>
        <xdr:to>
          <xdr:col>3</xdr:col>
          <xdr:colOff>403860</xdr:colOff>
          <xdr:row>581</xdr:row>
          <xdr:rowOff>220980</xdr:rowOff>
        </xdr:to>
        <xdr:sp macro="" textlink="">
          <xdr:nvSpPr>
            <xdr:cNvPr id="20182" name="Check Box 726" hidden="1">
              <a:extLst>
                <a:ext uri="{63B3BB69-23CF-44E3-9099-C40C66FF867C}">
                  <a14:compatExt spid="_x0000_s20182"/>
                </a:ext>
                <a:ext uri="{FF2B5EF4-FFF2-40B4-BE49-F238E27FC236}">
                  <a16:creationId xmlns:a16="http://schemas.microsoft.com/office/drawing/2014/main" id="{00000000-0008-0000-0400-0000D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582</xdr:row>
          <xdr:rowOff>0</xdr:rowOff>
        </xdr:from>
        <xdr:to>
          <xdr:col>3</xdr:col>
          <xdr:colOff>403860</xdr:colOff>
          <xdr:row>582</xdr:row>
          <xdr:rowOff>220980</xdr:rowOff>
        </xdr:to>
        <xdr:sp macro="" textlink="">
          <xdr:nvSpPr>
            <xdr:cNvPr id="20183" name="Check Box 727" hidden="1">
              <a:extLst>
                <a:ext uri="{63B3BB69-23CF-44E3-9099-C40C66FF867C}">
                  <a14:compatExt spid="_x0000_s20183"/>
                </a:ext>
                <a:ext uri="{FF2B5EF4-FFF2-40B4-BE49-F238E27FC236}">
                  <a16:creationId xmlns:a16="http://schemas.microsoft.com/office/drawing/2014/main" id="{00000000-0008-0000-0400-0000D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583</xdr:row>
          <xdr:rowOff>0</xdr:rowOff>
        </xdr:from>
        <xdr:to>
          <xdr:col>3</xdr:col>
          <xdr:colOff>403860</xdr:colOff>
          <xdr:row>583</xdr:row>
          <xdr:rowOff>220980</xdr:rowOff>
        </xdr:to>
        <xdr:sp macro="" textlink="">
          <xdr:nvSpPr>
            <xdr:cNvPr id="20184" name="Check Box 728" hidden="1">
              <a:extLst>
                <a:ext uri="{63B3BB69-23CF-44E3-9099-C40C66FF867C}">
                  <a14:compatExt spid="_x0000_s20184"/>
                </a:ext>
                <a:ext uri="{FF2B5EF4-FFF2-40B4-BE49-F238E27FC236}">
                  <a16:creationId xmlns:a16="http://schemas.microsoft.com/office/drawing/2014/main" id="{00000000-0008-0000-0400-0000D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584</xdr:row>
          <xdr:rowOff>0</xdr:rowOff>
        </xdr:from>
        <xdr:to>
          <xdr:col>3</xdr:col>
          <xdr:colOff>403860</xdr:colOff>
          <xdr:row>584</xdr:row>
          <xdr:rowOff>220980</xdr:rowOff>
        </xdr:to>
        <xdr:sp macro="" textlink="">
          <xdr:nvSpPr>
            <xdr:cNvPr id="20185" name="Check Box 729" hidden="1">
              <a:extLst>
                <a:ext uri="{63B3BB69-23CF-44E3-9099-C40C66FF867C}">
                  <a14:compatExt spid="_x0000_s20185"/>
                </a:ext>
                <a:ext uri="{FF2B5EF4-FFF2-40B4-BE49-F238E27FC236}">
                  <a16:creationId xmlns:a16="http://schemas.microsoft.com/office/drawing/2014/main" id="{00000000-0008-0000-0400-0000D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585</xdr:row>
          <xdr:rowOff>0</xdr:rowOff>
        </xdr:from>
        <xdr:to>
          <xdr:col>3</xdr:col>
          <xdr:colOff>403860</xdr:colOff>
          <xdr:row>585</xdr:row>
          <xdr:rowOff>220980</xdr:rowOff>
        </xdr:to>
        <xdr:sp macro="" textlink="">
          <xdr:nvSpPr>
            <xdr:cNvPr id="20186" name="Check Box 730" hidden="1">
              <a:extLst>
                <a:ext uri="{63B3BB69-23CF-44E3-9099-C40C66FF867C}">
                  <a14:compatExt spid="_x0000_s20186"/>
                </a:ext>
                <a:ext uri="{FF2B5EF4-FFF2-40B4-BE49-F238E27FC236}">
                  <a16:creationId xmlns:a16="http://schemas.microsoft.com/office/drawing/2014/main" id="{00000000-0008-0000-0400-0000D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586</xdr:row>
          <xdr:rowOff>0</xdr:rowOff>
        </xdr:from>
        <xdr:to>
          <xdr:col>3</xdr:col>
          <xdr:colOff>403860</xdr:colOff>
          <xdr:row>586</xdr:row>
          <xdr:rowOff>220980</xdr:rowOff>
        </xdr:to>
        <xdr:sp macro="" textlink="">
          <xdr:nvSpPr>
            <xdr:cNvPr id="20187" name="Check Box 731" hidden="1">
              <a:extLst>
                <a:ext uri="{63B3BB69-23CF-44E3-9099-C40C66FF867C}">
                  <a14:compatExt spid="_x0000_s20187"/>
                </a:ext>
                <a:ext uri="{FF2B5EF4-FFF2-40B4-BE49-F238E27FC236}">
                  <a16:creationId xmlns:a16="http://schemas.microsoft.com/office/drawing/2014/main" id="{00000000-0008-0000-0400-0000D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587</xdr:row>
          <xdr:rowOff>0</xdr:rowOff>
        </xdr:from>
        <xdr:to>
          <xdr:col>3</xdr:col>
          <xdr:colOff>403860</xdr:colOff>
          <xdr:row>587</xdr:row>
          <xdr:rowOff>220980</xdr:rowOff>
        </xdr:to>
        <xdr:sp macro="" textlink="">
          <xdr:nvSpPr>
            <xdr:cNvPr id="20188" name="Check Box 732" hidden="1">
              <a:extLst>
                <a:ext uri="{63B3BB69-23CF-44E3-9099-C40C66FF867C}">
                  <a14:compatExt spid="_x0000_s20188"/>
                </a:ext>
                <a:ext uri="{FF2B5EF4-FFF2-40B4-BE49-F238E27FC236}">
                  <a16:creationId xmlns:a16="http://schemas.microsoft.com/office/drawing/2014/main" id="{00000000-0008-0000-0400-0000D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588</xdr:row>
          <xdr:rowOff>0</xdr:rowOff>
        </xdr:from>
        <xdr:to>
          <xdr:col>3</xdr:col>
          <xdr:colOff>403860</xdr:colOff>
          <xdr:row>588</xdr:row>
          <xdr:rowOff>220980</xdr:rowOff>
        </xdr:to>
        <xdr:sp macro="" textlink="">
          <xdr:nvSpPr>
            <xdr:cNvPr id="20189" name="Check Box 733" hidden="1">
              <a:extLst>
                <a:ext uri="{63B3BB69-23CF-44E3-9099-C40C66FF867C}">
                  <a14:compatExt spid="_x0000_s20189"/>
                </a:ext>
                <a:ext uri="{FF2B5EF4-FFF2-40B4-BE49-F238E27FC236}">
                  <a16:creationId xmlns:a16="http://schemas.microsoft.com/office/drawing/2014/main" id="{00000000-0008-0000-0400-0000D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589</xdr:row>
          <xdr:rowOff>0</xdr:rowOff>
        </xdr:from>
        <xdr:to>
          <xdr:col>3</xdr:col>
          <xdr:colOff>403860</xdr:colOff>
          <xdr:row>589</xdr:row>
          <xdr:rowOff>220980</xdr:rowOff>
        </xdr:to>
        <xdr:sp macro="" textlink="">
          <xdr:nvSpPr>
            <xdr:cNvPr id="20190" name="Check Box 734" hidden="1">
              <a:extLst>
                <a:ext uri="{63B3BB69-23CF-44E3-9099-C40C66FF867C}">
                  <a14:compatExt spid="_x0000_s20190"/>
                </a:ext>
                <a:ext uri="{FF2B5EF4-FFF2-40B4-BE49-F238E27FC236}">
                  <a16:creationId xmlns:a16="http://schemas.microsoft.com/office/drawing/2014/main" id="{00000000-0008-0000-0400-0000D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590</xdr:row>
          <xdr:rowOff>0</xdr:rowOff>
        </xdr:from>
        <xdr:to>
          <xdr:col>3</xdr:col>
          <xdr:colOff>403860</xdr:colOff>
          <xdr:row>590</xdr:row>
          <xdr:rowOff>220980</xdr:rowOff>
        </xdr:to>
        <xdr:sp macro="" textlink="">
          <xdr:nvSpPr>
            <xdr:cNvPr id="20191" name="Check Box 735" hidden="1">
              <a:extLst>
                <a:ext uri="{63B3BB69-23CF-44E3-9099-C40C66FF867C}">
                  <a14:compatExt spid="_x0000_s20191"/>
                </a:ext>
                <a:ext uri="{FF2B5EF4-FFF2-40B4-BE49-F238E27FC236}">
                  <a16:creationId xmlns:a16="http://schemas.microsoft.com/office/drawing/2014/main" id="{00000000-0008-0000-0400-0000D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591</xdr:row>
          <xdr:rowOff>0</xdr:rowOff>
        </xdr:from>
        <xdr:to>
          <xdr:col>3</xdr:col>
          <xdr:colOff>403860</xdr:colOff>
          <xdr:row>591</xdr:row>
          <xdr:rowOff>220980</xdr:rowOff>
        </xdr:to>
        <xdr:sp macro="" textlink="">
          <xdr:nvSpPr>
            <xdr:cNvPr id="20192" name="Check Box 736" hidden="1">
              <a:extLst>
                <a:ext uri="{63B3BB69-23CF-44E3-9099-C40C66FF867C}">
                  <a14:compatExt spid="_x0000_s20192"/>
                </a:ext>
                <a:ext uri="{FF2B5EF4-FFF2-40B4-BE49-F238E27FC236}">
                  <a16:creationId xmlns:a16="http://schemas.microsoft.com/office/drawing/2014/main" id="{00000000-0008-0000-0400-0000E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592</xdr:row>
          <xdr:rowOff>0</xdr:rowOff>
        </xdr:from>
        <xdr:to>
          <xdr:col>3</xdr:col>
          <xdr:colOff>403860</xdr:colOff>
          <xdr:row>592</xdr:row>
          <xdr:rowOff>220980</xdr:rowOff>
        </xdr:to>
        <xdr:sp macro="" textlink="">
          <xdr:nvSpPr>
            <xdr:cNvPr id="20193" name="Check Box 737" hidden="1">
              <a:extLst>
                <a:ext uri="{63B3BB69-23CF-44E3-9099-C40C66FF867C}">
                  <a14:compatExt spid="_x0000_s20193"/>
                </a:ext>
                <a:ext uri="{FF2B5EF4-FFF2-40B4-BE49-F238E27FC236}">
                  <a16:creationId xmlns:a16="http://schemas.microsoft.com/office/drawing/2014/main" id="{00000000-0008-0000-0400-0000E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593</xdr:row>
          <xdr:rowOff>0</xdr:rowOff>
        </xdr:from>
        <xdr:to>
          <xdr:col>3</xdr:col>
          <xdr:colOff>403860</xdr:colOff>
          <xdr:row>593</xdr:row>
          <xdr:rowOff>220980</xdr:rowOff>
        </xdr:to>
        <xdr:sp macro="" textlink="">
          <xdr:nvSpPr>
            <xdr:cNvPr id="20194" name="Check Box 738" hidden="1">
              <a:extLst>
                <a:ext uri="{63B3BB69-23CF-44E3-9099-C40C66FF867C}">
                  <a14:compatExt spid="_x0000_s20194"/>
                </a:ext>
                <a:ext uri="{FF2B5EF4-FFF2-40B4-BE49-F238E27FC236}">
                  <a16:creationId xmlns:a16="http://schemas.microsoft.com/office/drawing/2014/main" id="{00000000-0008-0000-0400-0000E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594</xdr:row>
          <xdr:rowOff>0</xdr:rowOff>
        </xdr:from>
        <xdr:to>
          <xdr:col>3</xdr:col>
          <xdr:colOff>403860</xdr:colOff>
          <xdr:row>594</xdr:row>
          <xdr:rowOff>220980</xdr:rowOff>
        </xdr:to>
        <xdr:sp macro="" textlink="">
          <xdr:nvSpPr>
            <xdr:cNvPr id="20195" name="Check Box 739" hidden="1">
              <a:extLst>
                <a:ext uri="{63B3BB69-23CF-44E3-9099-C40C66FF867C}">
                  <a14:compatExt spid="_x0000_s20195"/>
                </a:ext>
                <a:ext uri="{FF2B5EF4-FFF2-40B4-BE49-F238E27FC236}">
                  <a16:creationId xmlns:a16="http://schemas.microsoft.com/office/drawing/2014/main" id="{00000000-0008-0000-0400-0000E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595</xdr:row>
          <xdr:rowOff>0</xdr:rowOff>
        </xdr:from>
        <xdr:to>
          <xdr:col>3</xdr:col>
          <xdr:colOff>403860</xdr:colOff>
          <xdr:row>595</xdr:row>
          <xdr:rowOff>220980</xdr:rowOff>
        </xdr:to>
        <xdr:sp macro="" textlink="">
          <xdr:nvSpPr>
            <xdr:cNvPr id="20196" name="Check Box 740" hidden="1">
              <a:extLst>
                <a:ext uri="{63B3BB69-23CF-44E3-9099-C40C66FF867C}">
                  <a14:compatExt spid="_x0000_s20196"/>
                </a:ext>
                <a:ext uri="{FF2B5EF4-FFF2-40B4-BE49-F238E27FC236}">
                  <a16:creationId xmlns:a16="http://schemas.microsoft.com/office/drawing/2014/main" id="{00000000-0008-0000-0400-0000E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596</xdr:row>
          <xdr:rowOff>0</xdr:rowOff>
        </xdr:from>
        <xdr:to>
          <xdr:col>3</xdr:col>
          <xdr:colOff>403860</xdr:colOff>
          <xdr:row>596</xdr:row>
          <xdr:rowOff>220980</xdr:rowOff>
        </xdr:to>
        <xdr:sp macro="" textlink="">
          <xdr:nvSpPr>
            <xdr:cNvPr id="20197" name="Check Box 741" hidden="1">
              <a:extLst>
                <a:ext uri="{63B3BB69-23CF-44E3-9099-C40C66FF867C}">
                  <a14:compatExt spid="_x0000_s20197"/>
                </a:ext>
                <a:ext uri="{FF2B5EF4-FFF2-40B4-BE49-F238E27FC236}">
                  <a16:creationId xmlns:a16="http://schemas.microsoft.com/office/drawing/2014/main" id="{00000000-0008-0000-0400-0000E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597</xdr:row>
          <xdr:rowOff>0</xdr:rowOff>
        </xdr:from>
        <xdr:to>
          <xdr:col>3</xdr:col>
          <xdr:colOff>403860</xdr:colOff>
          <xdr:row>597</xdr:row>
          <xdr:rowOff>220980</xdr:rowOff>
        </xdr:to>
        <xdr:sp macro="" textlink="">
          <xdr:nvSpPr>
            <xdr:cNvPr id="20198" name="Check Box 742" hidden="1">
              <a:extLst>
                <a:ext uri="{63B3BB69-23CF-44E3-9099-C40C66FF867C}">
                  <a14:compatExt spid="_x0000_s20198"/>
                </a:ext>
                <a:ext uri="{FF2B5EF4-FFF2-40B4-BE49-F238E27FC236}">
                  <a16:creationId xmlns:a16="http://schemas.microsoft.com/office/drawing/2014/main" id="{00000000-0008-0000-0400-0000E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598</xdr:row>
          <xdr:rowOff>0</xdr:rowOff>
        </xdr:from>
        <xdr:to>
          <xdr:col>3</xdr:col>
          <xdr:colOff>403860</xdr:colOff>
          <xdr:row>598</xdr:row>
          <xdr:rowOff>220980</xdr:rowOff>
        </xdr:to>
        <xdr:sp macro="" textlink="">
          <xdr:nvSpPr>
            <xdr:cNvPr id="20199" name="Check Box 743" hidden="1">
              <a:extLst>
                <a:ext uri="{63B3BB69-23CF-44E3-9099-C40C66FF867C}">
                  <a14:compatExt spid="_x0000_s20199"/>
                </a:ext>
                <a:ext uri="{FF2B5EF4-FFF2-40B4-BE49-F238E27FC236}">
                  <a16:creationId xmlns:a16="http://schemas.microsoft.com/office/drawing/2014/main" id="{00000000-0008-0000-0400-0000E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599</xdr:row>
          <xdr:rowOff>0</xdr:rowOff>
        </xdr:from>
        <xdr:to>
          <xdr:col>3</xdr:col>
          <xdr:colOff>403860</xdr:colOff>
          <xdr:row>599</xdr:row>
          <xdr:rowOff>220980</xdr:rowOff>
        </xdr:to>
        <xdr:sp macro="" textlink="">
          <xdr:nvSpPr>
            <xdr:cNvPr id="20200" name="Check Box 744" hidden="1">
              <a:extLst>
                <a:ext uri="{63B3BB69-23CF-44E3-9099-C40C66FF867C}">
                  <a14:compatExt spid="_x0000_s20200"/>
                </a:ext>
                <a:ext uri="{FF2B5EF4-FFF2-40B4-BE49-F238E27FC236}">
                  <a16:creationId xmlns:a16="http://schemas.microsoft.com/office/drawing/2014/main" id="{00000000-0008-0000-0400-0000E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600</xdr:row>
          <xdr:rowOff>0</xdr:rowOff>
        </xdr:from>
        <xdr:to>
          <xdr:col>3</xdr:col>
          <xdr:colOff>403860</xdr:colOff>
          <xdr:row>600</xdr:row>
          <xdr:rowOff>220980</xdr:rowOff>
        </xdr:to>
        <xdr:sp macro="" textlink="">
          <xdr:nvSpPr>
            <xdr:cNvPr id="20201" name="Check Box 745" hidden="1">
              <a:extLst>
                <a:ext uri="{63B3BB69-23CF-44E3-9099-C40C66FF867C}">
                  <a14:compatExt spid="_x0000_s20201"/>
                </a:ext>
                <a:ext uri="{FF2B5EF4-FFF2-40B4-BE49-F238E27FC236}">
                  <a16:creationId xmlns:a16="http://schemas.microsoft.com/office/drawing/2014/main" id="{00000000-0008-0000-0400-0000E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601</xdr:row>
          <xdr:rowOff>0</xdr:rowOff>
        </xdr:from>
        <xdr:to>
          <xdr:col>3</xdr:col>
          <xdr:colOff>403860</xdr:colOff>
          <xdr:row>601</xdr:row>
          <xdr:rowOff>220980</xdr:rowOff>
        </xdr:to>
        <xdr:sp macro="" textlink="">
          <xdr:nvSpPr>
            <xdr:cNvPr id="20202" name="Check Box 746" hidden="1">
              <a:extLst>
                <a:ext uri="{63B3BB69-23CF-44E3-9099-C40C66FF867C}">
                  <a14:compatExt spid="_x0000_s20202"/>
                </a:ext>
                <a:ext uri="{FF2B5EF4-FFF2-40B4-BE49-F238E27FC236}">
                  <a16:creationId xmlns:a16="http://schemas.microsoft.com/office/drawing/2014/main" id="{00000000-0008-0000-0400-0000E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602</xdr:row>
          <xdr:rowOff>0</xdr:rowOff>
        </xdr:from>
        <xdr:to>
          <xdr:col>3</xdr:col>
          <xdr:colOff>403860</xdr:colOff>
          <xdr:row>602</xdr:row>
          <xdr:rowOff>220980</xdr:rowOff>
        </xdr:to>
        <xdr:sp macro="" textlink="">
          <xdr:nvSpPr>
            <xdr:cNvPr id="20203" name="Check Box 747" hidden="1">
              <a:extLst>
                <a:ext uri="{63B3BB69-23CF-44E3-9099-C40C66FF867C}">
                  <a14:compatExt spid="_x0000_s20203"/>
                </a:ext>
                <a:ext uri="{FF2B5EF4-FFF2-40B4-BE49-F238E27FC236}">
                  <a16:creationId xmlns:a16="http://schemas.microsoft.com/office/drawing/2014/main" id="{00000000-0008-0000-0400-0000E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603</xdr:row>
          <xdr:rowOff>0</xdr:rowOff>
        </xdr:from>
        <xdr:to>
          <xdr:col>3</xdr:col>
          <xdr:colOff>403860</xdr:colOff>
          <xdr:row>603</xdr:row>
          <xdr:rowOff>220980</xdr:rowOff>
        </xdr:to>
        <xdr:sp macro="" textlink="">
          <xdr:nvSpPr>
            <xdr:cNvPr id="20204" name="Check Box 748" hidden="1">
              <a:extLst>
                <a:ext uri="{63B3BB69-23CF-44E3-9099-C40C66FF867C}">
                  <a14:compatExt spid="_x0000_s20204"/>
                </a:ext>
                <a:ext uri="{FF2B5EF4-FFF2-40B4-BE49-F238E27FC236}">
                  <a16:creationId xmlns:a16="http://schemas.microsoft.com/office/drawing/2014/main" id="{00000000-0008-0000-0400-0000E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604</xdr:row>
          <xdr:rowOff>0</xdr:rowOff>
        </xdr:from>
        <xdr:to>
          <xdr:col>3</xdr:col>
          <xdr:colOff>403860</xdr:colOff>
          <xdr:row>604</xdr:row>
          <xdr:rowOff>220980</xdr:rowOff>
        </xdr:to>
        <xdr:sp macro="" textlink="">
          <xdr:nvSpPr>
            <xdr:cNvPr id="20205" name="Check Box 749" hidden="1">
              <a:extLst>
                <a:ext uri="{63B3BB69-23CF-44E3-9099-C40C66FF867C}">
                  <a14:compatExt spid="_x0000_s20205"/>
                </a:ext>
                <a:ext uri="{FF2B5EF4-FFF2-40B4-BE49-F238E27FC236}">
                  <a16:creationId xmlns:a16="http://schemas.microsoft.com/office/drawing/2014/main" id="{00000000-0008-0000-0400-0000E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605</xdr:row>
          <xdr:rowOff>0</xdr:rowOff>
        </xdr:from>
        <xdr:to>
          <xdr:col>3</xdr:col>
          <xdr:colOff>403860</xdr:colOff>
          <xdr:row>605</xdr:row>
          <xdr:rowOff>220980</xdr:rowOff>
        </xdr:to>
        <xdr:sp macro="" textlink="">
          <xdr:nvSpPr>
            <xdr:cNvPr id="20206" name="Check Box 750" hidden="1">
              <a:extLst>
                <a:ext uri="{63B3BB69-23CF-44E3-9099-C40C66FF867C}">
                  <a14:compatExt spid="_x0000_s20206"/>
                </a:ext>
                <a:ext uri="{FF2B5EF4-FFF2-40B4-BE49-F238E27FC236}">
                  <a16:creationId xmlns:a16="http://schemas.microsoft.com/office/drawing/2014/main" id="{00000000-0008-0000-0400-0000E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606</xdr:row>
          <xdr:rowOff>0</xdr:rowOff>
        </xdr:from>
        <xdr:to>
          <xdr:col>3</xdr:col>
          <xdr:colOff>403860</xdr:colOff>
          <xdr:row>606</xdr:row>
          <xdr:rowOff>220980</xdr:rowOff>
        </xdr:to>
        <xdr:sp macro="" textlink="">
          <xdr:nvSpPr>
            <xdr:cNvPr id="20207" name="Check Box 751" hidden="1">
              <a:extLst>
                <a:ext uri="{63B3BB69-23CF-44E3-9099-C40C66FF867C}">
                  <a14:compatExt spid="_x0000_s20207"/>
                </a:ext>
                <a:ext uri="{FF2B5EF4-FFF2-40B4-BE49-F238E27FC236}">
                  <a16:creationId xmlns:a16="http://schemas.microsoft.com/office/drawing/2014/main" id="{00000000-0008-0000-0400-0000E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607</xdr:row>
          <xdr:rowOff>0</xdr:rowOff>
        </xdr:from>
        <xdr:to>
          <xdr:col>3</xdr:col>
          <xdr:colOff>403860</xdr:colOff>
          <xdr:row>607</xdr:row>
          <xdr:rowOff>220980</xdr:rowOff>
        </xdr:to>
        <xdr:sp macro="" textlink="">
          <xdr:nvSpPr>
            <xdr:cNvPr id="20208" name="Check Box 752" hidden="1">
              <a:extLst>
                <a:ext uri="{63B3BB69-23CF-44E3-9099-C40C66FF867C}">
                  <a14:compatExt spid="_x0000_s20208"/>
                </a:ext>
                <a:ext uri="{FF2B5EF4-FFF2-40B4-BE49-F238E27FC236}">
                  <a16:creationId xmlns:a16="http://schemas.microsoft.com/office/drawing/2014/main" id="{00000000-0008-0000-0400-0000F0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608</xdr:row>
          <xdr:rowOff>0</xdr:rowOff>
        </xdr:from>
        <xdr:to>
          <xdr:col>3</xdr:col>
          <xdr:colOff>403860</xdr:colOff>
          <xdr:row>608</xdr:row>
          <xdr:rowOff>220980</xdr:rowOff>
        </xdr:to>
        <xdr:sp macro="" textlink="">
          <xdr:nvSpPr>
            <xdr:cNvPr id="20209" name="Check Box 753" hidden="1">
              <a:extLst>
                <a:ext uri="{63B3BB69-23CF-44E3-9099-C40C66FF867C}">
                  <a14:compatExt spid="_x0000_s20209"/>
                </a:ext>
                <a:ext uri="{FF2B5EF4-FFF2-40B4-BE49-F238E27FC236}">
                  <a16:creationId xmlns:a16="http://schemas.microsoft.com/office/drawing/2014/main" id="{00000000-0008-0000-0400-0000F1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609</xdr:row>
          <xdr:rowOff>0</xdr:rowOff>
        </xdr:from>
        <xdr:to>
          <xdr:col>3</xdr:col>
          <xdr:colOff>403860</xdr:colOff>
          <xdr:row>609</xdr:row>
          <xdr:rowOff>220980</xdr:rowOff>
        </xdr:to>
        <xdr:sp macro="" textlink="">
          <xdr:nvSpPr>
            <xdr:cNvPr id="20210" name="Check Box 754" hidden="1">
              <a:extLst>
                <a:ext uri="{63B3BB69-23CF-44E3-9099-C40C66FF867C}">
                  <a14:compatExt spid="_x0000_s20210"/>
                </a:ext>
                <a:ext uri="{FF2B5EF4-FFF2-40B4-BE49-F238E27FC236}">
                  <a16:creationId xmlns:a16="http://schemas.microsoft.com/office/drawing/2014/main" id="{00000000-0008-0000-0400-0000F2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610</xdr:row>
          <xdr:rowOff>0</xdr:rowOff>
        </xdr:from>
        <xdr:to>
          <xdr:col>3</xdr:col>
          <xdr:colOff>403860</xdr:colOff>
          <xdr:row>610</xdr:row>
          <xdr:rowOff>220980</xdr:rowOff>
        </xdr:to>
        <xdr:sp macro="" textlink="">
          <xdr:nvSpPr>
            <xdr:cNvPr id="20211" name="Check Box 755" hidden="1">
              <a:extLst>
                <a:ext uri="{63B3BB69-23CF-44E3-9099-C40C66FF867C}">
                  <a14:compatExt spid="_x0000_s20211"/>
                </a:ext>
                <a:ext uri="{FF2B5EF4-FFF2-40B4-BE49-F238E27FC236}">
                  <a16:creationId xmlns:a16="http://schemas.microsoft.com/office/drawing/2014/main" id="{00000000-0008-0000-0400-0000F3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611</xdr:row>
          <xdr:rowOff>0</xdr:rowOff>
        </xdr:from>
        <xdr:to>
          <xdr:col>3</xdr:col>
          <xdr:colOff>403860</xdr:colOff>
          <xdr:row>611</xdr:row>
          <xdr:rowOff>220980</xdr:rowOff>
        </xdr:to>
        <xdr:sp macro="" textlink="">
          <xdr:nvSpPr>
            <xdr:cNvPr id="20212" name="Check Box 756" hidden="1">
              <a:extLst>
                <a:ext uri="{63B3BB69-23CF-44E3-9099-C40C66FF867C}">
                  <a14:compatExt spid="_x0000_s20212"/>
                </a:ext>
                <a:ext uri="{FF2B5EF4-FFF2-40B4-BE49-F238E27FC236}">
                  <a16:creationId xmlns:a16="http://schemas.microsoft.com/office/drawing/2014/main" id="{00000000-0008-0000-0400-0000F4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612</xdr:row>
          <xdr:rowOff>0</xdr:rowOff>
        </xdr:from>
        <xdr:to>
          <xdr:col>3</xdr:col>
          <xdr:colOff>403860</xdr:colOff>
          <xdr:row>612</xdr:row>
          <xdr:rowOff>220980</xdr:rowOff>
        </xdr:to>
        <xdr:sp macro="" textlink="">
          <xdr:nvSpPr>
            <xdr:cNvPr id="20213" name="Check Box 757" hidden="1">
              <a:extLst>
                <a:ext uri="{63B3BB69-23CF-44E3-9099-C40C66FF867C}">
                  <a14:compatExt spid="_x0000_s20213"/>
                </a:ext>
                <a:ext uri="{FF2B5EF4-FFF2-40B4-BE49-F238E27FC236}">
                  <a16:creationId xmlns:a16="http://schemas.microsoft.com/office/drawing/2014/main" id="{00000000-0008-0000-0400-0000F5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613</xdr:row>
          <xdr:rowOff>0</xdr:rowOff>
        </xdr:from>
        <xdr:to>
          <xdr:col>3</xdr:col>
          <xdr:colOff>403860</xdr:colOff>
          <xdr:row>613</xdr:row>
          <xdr:rowOff>220980</xdr:rowOff>
        </xdr:to>
        <xdr:sp macro="" textlink="">
          <xdr:nvSpPr>
            <xdr:cNvPr id="20214" name="Check Box 758" hidden="1">
              <a:extLst>
                <a:ext uri="{63B3BB69-23CF-44E3-9099-C40C66FF867C}">
                  <a14:compatExt spid="_x0000_s20214"/>
                </a:ext>
                <a:ext uri="{FF2B5EF4-FFF2-40B4-BE49-F238E27FC236}">
                  <a16:creationId xmlns:a16="http://schemas.microsoft.com/office/drawing/2014/main" id="{00000000-0008-0000-0400-0000F6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614</xdr:row>
          <xdr:rowOff>0</xdr:rowOff>
        </xdr:from>
        <xdr:to>
          <xdr:col>3</xdr:col>
          <xdr:colOff>403860</xdr:colOff>
          <xdr:row>614</xdr:row>
          <xdr:rowOff>220980</xdr:rowOff>
        </xdr:to>
        <xdr:sp macro="" textlink="">
          <xdr:nvSpPr>
            <xdr:cNvPr id="20215" name="Check Box 759" hidden="1">
              <a:extLst>
                <a:ext uri="{63B3BB69-23CF-44E3-9099-C40C66FF867C}">
                  <a14:compatExt spid="_x0000_s20215"/>
                </a:ext>
                <a:ext uri="{FF2B5EF4-FFF2-40B4-BE49-F238E27FC236}">
                  <a16:creationId xmlns:a16="http://schemas.microsoft.com/office/drawing/2014/main" id="{00000000-0008-0000-0400-0000F7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615</xdr:row>
          <xdr:rowOff>0</xdr:rowOff>
        </xdr:from>
        <xdr:to>
          <xdr:col>3</xdr:col>
          <xdr:colOff>403860</xdr:colOff>
          <xdr:row>615</xdr:row>
          <xdr:rowOff>220980</xdr:rowOff>
        </xdr:to>
        <xdr:sp macro="" textlink="">
          <xdr:nvSpPr>
            <xdr:cNvPr id="20216" name="Check Box 760" hidden="1">
              <a:extLst>
                <a:ext uri="{63B3BB69-23CF-44E3-9099-C40C66FF867C}">
                  <a14:compatExt spid="_x0000_s20216"/>
                </a:ext>
                <a:ext uri="{FF2B5EF4-FFF2-40B4-BE49-F238E27FC236}">
                  <a16:creationId xmlns:a16="http://schemas.microsoft.com/office/drawing/2014/main" id="{00000000-0008-0000-0400-0000F8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616</xdr:row>
          <xdr:rowOff>0</xdr:rowOff>
        </xdr:from>
        <xdr:to>
          <xdr:col>3</xdr:col>
          <xdr:colOff>403860</xdr:colOff>
          <xdr:row>616</xdr:row>
          <xdr:rowOff>220980</xdr:rowOff>
        </xdr:to>
        <xdr:sp macro="" textlink="">
          <xdr:nvSpPr>
            <xdr:cNvPr id="20217" name="Check Box 761" hidden="1">
              <a:extLst>
                <a:ext uri="{63B3BB69-23CF-44E3-9099-C40C66FF867C}">
                  <a14:compatExt spid="_x0000_s20217"/>
                </a:ext>
                <a:ext uri="{FF2B5EF4-FFF2-40B4-BE49-F238E27FC236}">
                  <a16:creationId xmlns:a16="http://schemas.microsoft.com/office/drawing/2014/main" id="{00000000-0008-0000-0400-0000F9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617</xdr:row>
          <xdr:rowOff>0</xdr:rowOff>
        </xdr:from>
        <xdr:to>
          <xdr:col>3</xdr:col>
          <xdr:colOff>403860</xdr:colOff>
          <xdr:row>617</xdr:row>
          <xdr:rowOff>220980</xdr:rowOff>
        </xdr:to>
        <xdr:sp macro="" textlink="">
          <xdr:nvSpPr>
            <xdr:cNvPr id="20218" name="Check Box 762" hidden="1">
              <a:extLst>
                <a:ext uri="{63B3BB69-23CF-44E3-9099-C40C66FF867C}">
                  <a14:compatExt spid="_x0000_s20218"/>
                </a:ext>
                <a:ext uri="{FF2B5EF4-FFF2-40B4-BE49-F238E27FC236}">
                  <a16:creationId xmlns:a16="http://schemas.microsoft.com/office/drawing/2014/main" id="{00000000-0008-0000-0400-0000FA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618</xdr:row>
          <xdr:rowOff>0</xdr:rowOff>
        </xdr:from>
        <xdr:to>
          <xdr:col>3</xdr:col>
          <xdr:colOff>403860</xdr:colOff>
          <xdr:row>618</xdr:row>
          <xdr:rowOff>220980</xdr:rowOff>
        </xdr:to>
        <xdr:sp macro="" textlink="">
          <xdr:nvSpPr>
            <xdr:cNvPr id="20219" name="Check Box 763" hidden="1">
              <a:extLst>
                <a:ext uri="{63B3BB69-23CF-44E3-9099-C40C66FF867C}">
                  <a14:compatExt spid="_x0000_s20219"/>
                </a:ext>
                <a:ext uri="{FF2B5EF4-FFF2-40B4-BE49-F238E27FC236}">
                  <a16:creationId xmlns:a16="http://schemas.microsoft.com/office/drawing/2014/main" id="{00000000-0008-0000-0400-0000FB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619</xdr:row>
          <xdr:rowOff>0</xdr:rowOff>
        </xdr:from>
        <xdr:to>
          <xdr:col>3</xdr:col>
          <xdr:colOff>403860</xdr:colOff>
          <xdr:row>619</xdr:row>
          <xdr:rowOff>220980</xdr:rowOff>
        </xdr:to>
        <xdr:sp macro="" textlink="">
          <xdr:nvSpPr>
            <xdr:cNvPr id="20220" name="Check Box 764" hidden="1">
              <a:extLst>
                <a:ext uri="{63B3BB69-23CF-44E3-9099-C40C66FF867C}">
                  <a14:compatExt spid="_x0000_s20220"/>
                </a:ext>
                <a:ext uri="{FF2B5EF4-FFF2-40B4-BE49-F238E27FC236}">
                  <a16:creationId xmlns:a16="http://schemas.microsoft.com/office/drawing/2014/main" id="{00000000-0008-0000-0400-0000FC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620</xdr:row>
          <xdr:rowOff>0</xdr:rowOff>
        </xdr:from>
        <xdr:to>
          <xdr:col>3</xdr:col>
          <xdr:colOff>403860</xdr:colOff>
          <xdr:row>620</xdr:row>
          <xdr:rowOff>220980</xdr:rowOff>
        </xdr:to>
        <xdr:sp macro="" textlink="">
          <xdr:nvSpPr>
            <xdr:cNvPr id="20221" name="Check Box 765" hidden="1">
              <a:extLst>
                <a:ext uri="{63B3BB69-23CF-44E3-9099-C40C66FF867C}">
                  <a14:compatExt spid="_x0000_s20221"/>
                </a:ext>
                <a:ext uri="{FF2B5EF4-FFF2-40B4-BE49-F238E27FC236}">
                  <a16:creationId xmlns:a16="http://schemas.microsoft.com/office/drawing/2014/main" id="{00000000-0008-0000-0400-0000FD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621</xdr:row>
          <xdr:rowOff>0</xdr:rowOff>
        </xdr:from>
        <xdr:to>
          <xdr:col>3</xdr:col>
          <xdr:colOff>403860</xdr:colOff>
          <xdr:row>621</xdr:row>
          <xdr:rowOff>220980</xdr:rowOff>
        </xdr:to>
        <xdr:sp macro="" textlink="">
          <xdr:nvSpPr>
            <xdr:cNvPr id="20222" name="Check Box 766" hidden="1">
              <a:extLst>
                <a:ext uri="{63B3BB69-23CF-44E3-9099-C40C66FF867C}">
                  <a14:compatExt spid="_x0000_s20222"/>
                </a:ext>
                <a:ext uri="{FF2B5EF4-FFF2-40B4-BE49-F238E27FC236}">
                  <a16:creationId xmlns:a16="http://schemas.microsoft.com/office/drawing/2014/main" id="{00000000-0008-0000-0400-0000FE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622</xdr:row>
          <xdr:rowOff>0</xdr:rowOff>
        </xdr:from>
        <xdr:to>
          <xdr:col>3</xdr:col>
          <xdr:colOff>403860</xdr:colOff>
          <xdr:row>622</xdr:row>
          <xdr:rowOff>220980</xdr:rowOff>
        </xdr:to>
        <xdr:sp macro="" textlink="">
          <xdr:nvSpPr>
            <xdr:cNvPr id="20223" name="Check Box 767" hidden="1">
              <a:extLst>
                <a:ext uri="{63B3BB69-23CF-44E3-9099-C40C66FF867C}">
                  <a14:compatExt spid="_x0000_s20223"/>
                </a:ext>
                <a:ext uri="{FF2B5EF4-FFF2-40B4-BE49-F238E27FC236}">
                  <a16:creationId xmlns:a16="http://schemas.microsoft.com/office/drawing/2014/main" id="{00000000-0008-0000-0400-0000FF4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623</xdr:row>
          <xdr:rowOff>0</xdr:rowOff>
        </xdr:from>
        <xdr:to>
          <xdr:col>3</xdr:col>
          <xdr:colOff>403860</xdr:colOff>
          <xdr:row>623</xdr:row>
          <xdr:rowOff>220980</xdr:rowOff>
        </xdr:to>
        <xdr:sp macro="" textlink="">
          <xdr:nvSpPr>
            <xdr:cNvPr id="20224" name="Check Box 768" hidden="1">
              <a:extLst>
                <a:ext uri="{63B3BB69-23CF-44E3-9099-C40C66FF867C}">
                  <a14:compatExt spid="_x0000_s20224"/>
                </a:ext>
                <a:ext uri="{FF2B5EF4-FFF2-40B4-BE49-F238E27FC236}">
                  <a16:creationId xmlns:a16="http://schemas.microsoft.com/office/drawing/2014/main" id="{00000000-0008-0000-0400-000000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624</xdr:row>
          <xdr:rowOff>0</xdr:rowOff>
        </xdr:from>
        <xdr:to>
          <xdr:col>3</xdr:col>
          <xdr:colOff>403860</xdr:colOff>
          <xdr:row>624</xdr:row>
          <xdr:rowOff>220980</xdr:rowOff>
        </xdr:to>
        <xdr:sp macro="" textlink="">
          <xdr:nvSpPr>
            <xdr:cNvPr id="20225" name="Check Box 769" hidden="1">
              <a:extLst>
                <a:ext uri="{63B3BB69-23CF-44E3-9099-C40C66FF867C}">
                  <a14:compatExt spid="_x0000_s20225"/>
                </a:ext>
                <a:ext uri="{FF2B5EF4-FFF2-40B4-BE49-F238E27FC236}">
                  <a16:creationId xmlns:a16="http://schemas.microsoft.com/office/drawing/2014/main" id="{00000000-0008-0000-0400-000001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625</xdr:row>
          <xdr:rowOff>0</xdr:rowOff>
        </xdr:from>
        <xdr:to>
          <xdr:col>3</xdr:col>
          <xdr:colOff>403860</xdr:colOff>
          <xdr:row>625</xdr:row>
          <xdr:rowOff>220980</xdr:rowOff>
        </xdr:to>
        <xdr:sp macro="" textlink="">
          <xdr:nvSpPr>
            <xdr:cNvPr id="20226" name="Check Box 770" hidden="1">
              <a:extLst>
                <a:ext uri="{63B3BB69-23CF-44E3-9099-C40C66FF867C}">
                  <a14:compatExt spid="_x0000_s20226"/>
                </a:ext>
                <a:ext uri="{FF2B5EF4-FFF2-40B4-BE49-F238E27FC236}">
                  <a16:creationId xmlns:a16="http://schemas.microsoft.com/office/drawing/2014/main" id="{00000000-0008-0000-0400-000002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626</xdr:row>
          <xdr:rowOff>0</xdr:rowOff>
        </xdr:from>
        <xdr:to>
          <xdr:col>3</xdr:col>
          <xdr:colOff>403860</xdr:colOff>
          <xdr:row>626</xdr:row>
          <xdr:rowOff>220980</xdr:rowOff>
        </xdr:to>
        <xdr:sp macro="" textlink="">
          <xdr:nvSpPr>
            <xdr:cNvPr id="20227" name="Check Box 771" hidden="1">
              <a:extLst>
                <a:ext uri="{63B3BB69-23CF-44E3-9099-C40C66FF867C}">
                  <a14:compatExt spid="_x0000_s20227"/>
                </a:ext>
                <a:ext uri="{FF2B5EF4-FFF2-40B4-BE49-F238E27FC236}">
                  <a16:creationId xmlns:a16="http://schemas.microsoft.com/office/drawing/2014/main" id="{00000000-0008-0000-0400-000003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627</xdr:row>
          <xdr:rowOff>0</xdr:rowOff>
        </xdr:from>
        <xdr:to>
          <xdr:col>3</xdr:col>
          <xdr:colOff>403860</xdr:colOff>
          <xdr:row>627</xdr:row>
          <xdr:rowOff>220980</xdr:rowOff>
        </xdr:to>
        <xdr:sp macro="" textlink="">
          <xdr:nvSpPr>
            <xdr:cNvPr id="20228" name="Check Box 772" hidden="1">
              <a:extLst>
                <a:ext uri="{63B3BB69-23CF-44E3-9099-C40C66FF867C}">
                  <a14:compatExt spid="_x0000_s20228"/>
                </a:ext>
                <a:ext uri="{FF2B5EF4-FFF2-40B4-BE49-F238E27FC236}">
                  <a16:creationId xmlns:a16="http://schemas.microsoft.com/office/drawing/2014/main" id="{00000000-0008-0000-0400-000004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628</xdr:row>
          <xdr:rowOff>0</xdr:rowOff>
        </xdr:from>
        <xdr:to>
          <xdr:col>3</xdr:col>
          <xdr:colOff>403860</xdr:colOff>
          <xdr:row>628</xdr:row>
          <xdr:rowOff>220980</xdr:rowOff>
        </xdr:to>
        <xdr:sp macro="" textlink="">
          <xdr:nvSpPr>
            <xdr:cNvPr id="20229" name="Check Box 773" hidden="1">
              <a:extLst>
                <a:ext uri="{63B3BB69-23CF-44E3-9099-C40C66FF867C}">
                  <a14:compatExt spid="_x0000_s20229"/>
                </a:ext>
                <a:ext uri="{FF2B5EF4-FFF2-40B4-BE49-F238E27FC236}">
                  <a16:creationId xmlns:a16="http://schemas.microsoft.com/office/drawing/2014/main" id="{00000000-0008-0000-0400-000005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629</xdr:row>
          <xdr:rowOff>0</xdr:rowOff>
        </xdr:from>
        <xdr:to>
          <xdr:col>3</xdr:col>
          <xdr:colOff>403860</xdr:colOff>
          <xdr:row>629</xdr:row>
          <xdr:rowOff>220980</xdr:rowOff>
        </xdr:to>
        <xdr:sp macro="" textlink="">
          <xdr:nvSpPr>
            <xdr:cNvPr id="20230" name="Check Box 774" hidden="1">
              <a:extLst>
                <a:ext uri="{63B3BB69-23CF-44E3-9099-C40C66FF867C}">
                  <a14:compatExt spid="_x0000_s20230"/>
                </a:ext>
                <a:ext uri="{FF2B5EF4-FFF2-40B4-BE49-F238E27FC236}">
                  <a16:creationId xmlns:a16="http://schemas.microsoft.com/office/drawing/2014/main" id="{00000000-0008-0000-0400-000006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630</xdr:row>
          <xdr:rowOff>0</xdr:rowOff>
        </xdr:from>
        <xdr:to>
          <xdr:col>3</xdr:col>
          <xdr:colOff>403860</xdr:colOff>
          <xdr:row>630</xdr:row>
          <xdr:rowOff>220980</xdr:rowOff>
        </xdr:to>
        <xdr:sp macro="" textlink="">
          <xdr:nvSpPr>
            <xdr:cNvPr id="20231" name="Check Box 775" hidden="1">
              <a:extLst>
                <a:ext uri="{63B3BB69-23CF-44E3-9099-C40C66FF867C}">
                  <a14:compatExt spid="_x0000_s20231"/>
                </a:ext>
                <a:ext uri="{FF2B5EF4-FFF2-40B4-BE49-F238E27FC236}">
                  <a16:creationId xmlns:a16="http://schemas.microsoft.com/office/drawing/2014/main" id="{00000000-0008-0000-0400-000007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498</xdr:row>
          <xdr:rowOff>7620</xdr:rowOff>
        </xdr:from>
        <xdr:to>
          <xdr:col>3</xdr:col>
          <xdr:colOff>419100</xdr:colOff>
          <xdr:row>498</xdr:row>
          <xdr:rowOff>228600</xdr:rowOff>
        </xdr:to>
        <xdr:sp macro="" textlink="">
          <xdr:nvSpPr>
            <xdr:cNvPr id="20232" name="Check Box 776" hidden="1">
              <a:extLst>
                <a:ext uri="{63B3BB69-23CF-44E3-9099-C40C66FF867C}">
                  <a14:compatExt spid="_x0000_s20232"/>
                </a:ext>
                <a:ext uri="{FF2B5EF4-FFF2-40B4-BE49-F238E27FC236}">
                  <a16:creationId xmlns:a16="http://schemas.microsoft.com/office/drawing/2014/main" id="{00000000-0008-0000-0400-000008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497</xdr:row>
          <xdr:rowOff>7620</xdr:rowOff>
        </xdr:from>
        <xdr:to>
          <xdr:col>3</xdr:col>
          <xdr:colOff>419100</xdr:colOff>
          <xdr:row>497</xdr:row>
          <xdr:rowOff>228600</xdr:rowOff>
        </xdr:to>
        <xdr:sp macro="" textlink="">
          <xdr:nvSpPr>
            <xdr:cNvPr id="20233" name="Check Box 777" hidden="1">
              <a:extLst>
                <a:ext uri="{63B3BB69-23CF-44E3-9099-C40C66FF867C}">
                  <a14:compatExt spid="_x0000_s20233"/>
                </a:ext>
                <a:ext uri="{FF2B5EF4-FFF2-40B4-BE49-F238E27FC236}">
                  <a16:creationId xmlns:a16="http://schemas.microsoft.com/office/drawing/2014/main" id="{00000000-0008-0000-0400-0000094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2</xdr:row>
          <xdr:rowOff>7620</xdr:rowOff>
        </xdr:from>
        <xdr:to>
          <xdr:col>2</xdr:col>
          <xdr:colOff>426720</xdr:colOff>
          <xdr:row>2</xdr:row>
          <xdr:rowOff>220980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3</xdr:row>
          <xdr:rowOff>7620</xdr:rowOff>
        </xdr:from>
        <xdr:to>
          <xdr:col>2</xdr:col>
          <xdr:colOff>426720</xdr:colOff>
          <xdr:row>3</xdr:row>
          <xdr:rowOff>220980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</xdr:row>
          <xdr:rowOff>0</xdr:rowOff>
        </xdr:from>
        <xdr:to>
          <xdr:col>2</xdr:col>
          <xdr:colOff>419100</xdr:colOff>
          <xdr:row>4</xdr:row>
          <xdr:rowOff>213360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5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</xdr:row>
          <xdr:rowOff>7620</xdr:rowOff>
        </xdr:from>
        <xdr:to>
          <xdr:col>2</xdr:col>
          <xdr:colOff>411480</xdr:colOff>
          <xdr:row>5</xdr:row>
          <xdr:rowOff>220980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5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</xdr:row>
          <xdr:rowOff>0</xdr:rowOff>
        </xdr:from>
        <xdr:to>
          <xdr:col>2</xdr:col>
          <xdr:colOff>419100</xdr:colOff>
          <xdr:row>6</xdr:row>
          <xdr:rowOff>213360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5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</xdr:row>
          <xdr:rowOff>0</xdr:rowOff>
        </xdr:from>
        <xdr:to>
          <xdr:col>2</xdr:col>
          <xdr:colOff>419100</xdr:colOff>
          <xdr:row>7</xdr:row>
          <xdr:rowOff>213360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5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</xdr:row>
          <xdr:rowOff>0</xdr:rowOff>
        </xdr:from>
        <xdr:to>
          <xdr:col>2</xdr:col>
          <xdr:colOff>419100</xdr:colOff>
          <xdr:row>8</xdr:row>
          <xdr:rowOff>213360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</xdr:row>
          <xdr:rowOff>0</xdr:rowOff>
        </xdr:from>
        <xdr:to>
          <xdr:col>2</xdr:col>
          <xdr:colOff>419100</xdr:colOff>
          <xdr:row>9</xdr:row>
          <xdr:rowOff>213360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</xdr:row>
          <xdr:rowOff>7620</xdr:rowOff>
        </xdr:from>
        <xdr:to>
          <xdr:col>2</xdr:col>
          <xdr:colOff>419100</xdr:colOff>
          <xdr:row>10</xdr:row>
          <xdr:rowOff>220980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</xdr:row>
          <xdr:rowOff>7620</xdr:rowOff>
        </xdr:from>
        <xdr:to>
          <xdr:col>2</xdr:col>
          <xdr:colOff>419100</xdr:colOff>
          <xdr:row>11</xdr:row>
          <xdr:rowOff>220980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</xdr:row>
          <xdr:rowOff>0</xdr:rowOff>
        </xdr:from>
        <xdr:to>
          <xdr:col>2</xdr:col>
          <xdr:colOff>419100</xdr:colOff>
          <xdr:row>12</xdr:row>
          <xdr:rowOff>213360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</xdr:row>
          <xdr:rowOff>7620</xdr:rowOff>
        </xdr:from>
        <xdr:to>
          <xdr:col>2</xdr:col>
          <xdr:colOff>419100</xdr:colOff>
          <xdr:row>13</xdr:row>
          <xdr:rowOff>220980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</xdr:row>
          <xdr:rowOff>0</xdr:rowOff>
        </xdr:from>
        <xdr:to>
          <xdr:col>2</xdr:col>
          <xdr:colOff>419100</xdr:colOff>
          <xdr:row>14</xdr:row>
          <xdr:rowOff>213360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</xdr:row>
          <xdr:rowOff>0</xdr:rowOff>
        </xdr:from>
        <xdr:to>
          <xdr:col>2</xdr:col>
          <xdr:colOff>419100</xdr:colOff>
          <xdr:row>15</xdr:row>
          <xdr:rowOff>213360</xdr:rowOff>
        </xdr:to>
        <xdr:sp macro="" textlink="">
          <xdr:nvSpPr>
            <xdr:cNvPr id="24590" name="Check Box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</xdr:row>
          <xdr:rowOff>0</xdr:rowOff>
        </xdr:from>
        <xdr:to>
          <xdr:col>2</xdr:col>
          <xdr:colOff>419100</xdr:colOff>
          <xdr:row>16</xdr:row>
          <xdr:rowOff>220980</xdr:rowOff>
        </xdr:to>
        <xdr:sp macro="" textlink="">
          <xdr:nvSpPr>
            <xdr:cNvPr id="24591" name="Check Box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</xdr:row>
          <xdr:rowOff>0</xdr:rowOff>
        </xdr:from>
        <xdr:to>
          <xdr:col>2</xdr:col>
          <xdr:colOff>419100</xdr:colOff>
          <xdr:row>17</xdr:row>
          <xdr:rowOff>220980</xdr:rowOff>
        </xdr:to>
        <xdr:sp macro="" textlink="">
          <xdr:nvSpPr>
            <xdr:cNvPr id="24592" name="Check Box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</xdr:row>
          <xdr:rowOff>0</xdr:rowOff>
        </xdr:from>
        <xdr:to>
          <xdr:col>2</xdr:col>
          <xdr:colOff>419100</xdr:colOff>
          <xdr:row>18</xdr:row>
          <xdr:rowOff>220980</xdr:rowOff>
        </xdr:to>
        <xdr:sp macro="" textlink="">
          <xdr:nvSpPr>
            <xdr:cNvPr id="24593" name="Check Box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5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</xdr:row>
          <xdr:rowOff>0</xdr:rowOff>
        </xdr:from>
        <xdr:to>
          <xdr:col>2</xdr:col>
          <xdr:colOff>419100</xdr:colOff>
          <xdr:row>19</xdr:row>
          <xdr:rowOff>220980</xdr:rowOff>
        </xdr:to>
        <xdr:sp macro="" textlink="">
          <xdr:nvSpPr>
            <xdr:cNvPr id="24594" name="Check Box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5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</xdr:row>
          <xdr:rowOff>0</xdr:rowOff>
        </xdr:from>
        <xdr:to>
          <xdr:col>2</xdr:col>
          <xdr:colOff>419100</xdr:colOff>
          <xdr:row>20</xdr:row>
          <xdr:rowOff>220980</xdr:rowOff>
        </xdr:to>
        <xdr:sp macro="" textlink="">
          <xdr:nvSpPr>
            <xdr:cNvPr id="24595" name="Check Box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5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</xdr:row>
          <xdr:rowOff>0</xdr:rowOff>
        </xdr:from>
        <xdr:to>
          <xdr:col>2</xdr:col>
          <xdr:colOff>419100</xdr:colOff>
          <xdr:row>21</xdr:row>
          <xdr:rowOff>220980</xdr:rowOff>
        </xdr:to>
        <xdr:sp macro="" textlink="">
          <xdr:nvSpPr>
            <xdr:cNvPr id="24596" name="Check Box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5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</xdr:row>
          <xdr:rowOff>0</xdr:rowOff>
        </xdr:from>
        <xdr:to>
          <xdr:col>2</xdr:col>
          <xdr:colOff>419100</xdr:colOff>
          <xdr:row>22</xdr:row>
          <xdr:rowOff>220980</xdr:rowOff>
        </xdr:to>
        <xdr:sp macro="" textlink="">
          <xdr:nvSpPr>
            <xdr:cNvPr id="24597" name="Check Box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5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23</xdr:row>
          <xdr:rowOff>0</xdr:rowOff>
        </xdr:from>
        <xdr:to>
          <xdr:col>2</xdr:col>
          <xdr:colOff>419100</xdr:colOff>
          <xdr:row>23</xdr:row>
          <xdr:rowOff>220980</xdr:rowOff>
        </xdr:to>
        <xdr:sp macro="" textlink="">
          <xdr:nvSpPr>
            <xdr:cNvPr id="24598" name="Check Box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5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24</xdr:row>
          <xdr:rowOff>0</xdr:rowOff>
        </xdr:from>
        <xdr:to>
          <xdr:col>2</xdr:col>
          <xdr:colOff>419100</xdr:colOff>
          <xdr:row>24</xdr:row>
          <xdr:rowOff>220980</xdr:rowOff>
        </xdr:to>
        <xdr:sp macro="" textlink="">
          <xdr:nvSpPr>
            <xdr:cNvPr id="24599" name="Check Box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5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25</xdr:row>
          <xdr:rowOff>0</xdr:rowOff>
        </xdr:from>
        <xdr:to>
          <xdr:col>2</xdr:col>
          <xdr:colOff>419100</xdr:colOff>
          <xdr:row>25</xdr:row>
          <xdr:rowOff>220980</xdr:rowOff>
        </xdr:to>
        <xdr:sp macro="" textlink="">
          <xdr:nvSpPr>
            <xdr:cNvPr id="24600" name="Check Box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5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26</xdr:row>
          <xdr:rowOff>0</xdr:rowOff>
        </xdr:from>
        <xdr:to>
          <xdr:col>2</xdr:col>
          <xdr:colOff>419100</xdr:colOff>
          <xdr:row>26</xdr:row>
          <xdr:rowOff>220980</xdr:rowOff>
        </xdr:to>
        <xdr:sp macro="" textlink="">
          <xdr:nvSpPr>
            <xdr:cNvPr id="24601" name="Check Box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5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27</xdr:row>
          <xdr:rowOff>0</xdr:rowOff>
        </xdr:from>
        <xdr:to>
          <xdr:col>2</xdr:col>
          <xdr:colOff>419100</xdr:colOff>
          <xdr:row>27</xdr:row>
          <xdr:rowOff>220980</xdr:rowOff>
        </xdr:to>
        <xdr:sp macro="" textlink="">
          <xdr:nvSpPr>
            <xdr:cNvPr id="24602" name="Check Box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5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28</xdr:row>
          <xdr:rowOff>0</xdr:rowOff>
        </xdr:from>
        <xdr:to>
          <xdr:col>2</xdr:col>
          <xdr:colOff>419100</xdr:colOff>
          <xdr:row>28</xdr:row>
          <xdr:rowOff>220980</xdr:rowOff>
        </xdr:to>
        <xdr:sp macro="" textlink="">
          <xdr:nvSpPr>
            <xdr:cNvPr id="24603" name="Check Box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5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29</xdr:row>
          <xdr:rowOff>0</xdr:rowOff>
        </xdr:from>
        <xdr:to>
          <xdr:col>2</xdr:col>
          <xdr:colOff>419100</xdr:colOff>
          <xdr:row>29</xdr:row>
          <xdr:rowOff>220980</xdr:rowOff>
        </xdr:to>
        <xdr:sp macro="" textlink="">
          <xdr:nvSpPr>
            <xdr:cNvPr id="24604" name="Check Box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5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30</xdr:row>
          <xdr:rowOff>0</xdr:rowOff>
        </xdr:from>
        <xdr:to>
          <xdr:col>2</xdr:col>
          <xdr:colOff>419100</xdr:colOff>
          <xdr:row>30</xdr:row>
          <xdr:rowOff>220980</xdr:rowOff>
        </xdr:to>
        <xdr:sp macro="" textlink="">
          <xdr:nvSpPr>
            <xdr:cNvPr id="24605" name="Check Box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5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31</xdr:row>
          <xdr:rowOff>0</xdr:rowOff>
        </xdr:from>
        <xdr:to>
          <xdr:col>2</xdr:col>
          <xdr:colOff>419100</xdr:colOff>
          <xdr:row>31</xdr:row>
          <xdr:rowOff>220980</xdr:rowOff>
        </xdr:to>
        <xdr:sp macro="" textlink="">
          <xdr:nvSpPr>
            <xdr:cNvPr id="24606" name="Check Box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5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32</xdr:row>
          <xdr:rowOff>0</xdr:rowOff>
        </xdr:from>
        <xdr:to>
          <xdr:col>2</xdr:col>
          <xdr:colOff>419100</xdr:colOff>
          <xdr:row>32</xdr:row>
          <xdr:rowOff>213360</xdr:rowOff>
        </xdr:to>
        <xdr:sp macro="" textlink="">
          <xdr:nvSpPr>
            <xdr:cNvPr id="24607" name="Check Box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5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33</xdr:row>
          <xdr:rowOff>0</xdr:rowOff>
        </xdr:from>
        <xdr:to>
          <xdr:col>2</xdr:col>
          <xdr:colOff>419100</xdr:colOff>
          <xdr:row>33</xdr:row>
          <xdr:rowOff>213360</xdr:rowOff>
        </xdr:to>
        <xdr:sp macro="" textlink="">
          <xdr:nvSpPr>
            <xdr:cNvPr id="24608" name="Check Box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5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34</xdr:row>
          <xdr:rowOff>7620</xdr:rowOff>
        </xdr:from>
        <xdr:to>
          <xdr:col>2</xdr:col>
          <xdr:colOff>419100</xdr:colOff>
          <xdr:row>34</xdr:row>
          <xdr:rowOff>220980</xdr:rowOff>
        </xdr:to>
        <xdr:sp macro="" textlink="">
          <xdr:nvSpPr>
            <xdr:cNvPr id="24609" name="Check Box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5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35</xdr:row>
          <xdr:rowOff>0</xdr:rowOff>
        </xdr:from>
        <xdr:to>
          <xdr:col>2</xdr:col>
          <xdr:colOff>419100</xdr:colOff>
          <xdr:row>35</xdr:row>
          <xdr:rowOff>213360</xdr:rowOff>
        </xdr:to>
        <xdr:sp macro="" textlink="">
          <xdr:nvSpPr>
            <xdr:cNvPr id="24610" name="Check Box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5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36</xdr:row>
          <xdr:rowOff>0</xdr:rowOff>
        </xdr:from>
        <xdr:to>
          <xdr:col>2</xdr:col>
          <xdr:colOff>419100</xdr:colOff>
          <xdr:row>36</xdr:row>
          <xdr:rowOff>213360</xdr:rowOff>
        </xdr:to>
        <xdr:sp macro="" textlink="">
          <xdr:nvSpPr>
            <xdr:cNvPr id="24611" name="Check Box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5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37</xdr:row>
          <xdr:rowOff>0</xdr:rowOff>
        </xdr:from>
        <xdr:to>
          <xdr:col>2</xdr:col>
          <xdr:colOff>419100</xdr:colOff>
          <xdr:row>37</xdr:row>
          <xdr:rowOff>213360</xdr:rowOff>
        </xdr:to>
        <xdr:sp macro="" textlink="">
          <xdr:nvSpPr>
            <xdr:cNvPr id="24612" name="Check Box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5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38</xdr:row>
          <xdr:rowOff>0</xdr:rowOff>
        </xdr:from>
        <xdr:to>
          <xdr:col>2</xdr:col>
          <xdr:colOff>419100</xdr:colOff>
          <xdr:row>38</xdr:row>
          <xdr:rowOff>213360</xdr:rowOff>
        </xdr:to>
        <xdr:sp macro="" textlink="">
          <xdr:nvSpPr>
            <xdr:cNvPr id="24613" name="Check Box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5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39</xdr:row>
          <xdr:rowOff>0</xdr:rowOff>
        </xdr:from>
        <xdr:to>
          <xdr:col>2</xdr:col>
          <xdr:colOff>419100</xdr:colOff>
          <xdr:row>39</xdr:row>
          <xdr:rowOff>213360</xdr:rowOff>
        </xdr:to>
        <xdr:sp macro="" textlink="">
          <xdr:nvSpPr>
            <xdr:cNvPr id="24614" name="Check Box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5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40</xdr:row>
          <xdr:rowOff>0</xdr:rowOff>
        </xdr:from>
        <xdr:to>
          <xdr:col>2</xdr:col>
          <xdr:colOff>419100</xdr:colOff>
          <xdr:row>40</xdr:row>
          <xdr:rowOff>213360</xdr:rowOff>
        </xdr:to>
        <xdr:sp macro="" textlink="">
          <xdr:nvSpPr>
            <xdr:cNvPr id="24615" name="Check Box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5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42</xdr:row>
          <xdr:rowOff>0</xdr:rowOff>
        </xdr:from>
        <xdr:to>
          <xdr:col>2</xdr:col>
          <xdr:colOff>419100</xdr:colOff>
          <xdr:row>42</xdr:row>
          <xdr:rowOff>213360</xdr:rowOff>
        </xdr:to>
        <xdr:sp macro="" textlink="">
          <xdr:nvSpPr>
            <xdr:cNvPr id="24616" name="Check Box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5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41</xdr:row>
          <xdr:rowOff>0</xdr:rowOff>
        </xdr:from>
        <xdr:to>
          <xdr:col>2</xdr:col>
          <xdr:colOff>419100</xdr:colOff>
          <xdr:row>41</xdr:row>
          <xdr:rowOff>213360</xdr:rowOff>
        </xdr:to>
        <xdr:sp macro="" textlink="">
          <xdr:nvSpPr>
            <xdr:cNvPr id="24617" name="Check Box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5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43</xdr:row>
          <xdr:rowOff>0</xdr:rowOff>
        </xdr:from>
        <xdr:to>
          <xdr:col>2</xdr:col>
          <xdr:colOff>419100</xdr:colOff>
          <xdr:row>43</xdr:row>
          <xdr:rowOff>213360</xdr:rowOff>
        </xdr:to>
        <xdr:sp macro="" textlink="">
          <xdr:nvSpPr>
            <xdr:cNvPr id="24618" name="Check Box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5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44</xdr:row>
          <xdr:rowOff>0</xdr:rowOff>
        </xdr:from>
        <xdr:to>
          <xdr:col>2</xdr:col>
          <xdr:colOff>419100</xdr:colOff>
          <xdr:row>44</xdr:row>
          <xdr:rowOff>213360</xdr:rowOff>
        </xdr:to>
        <xdr:sp macro="" textlink="">
          <xdr:nvSpPr>
            <xdr:cNvPr id="24619" name="Check Box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5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45</xdr:row>
          <xdr:rowOff>0</xdr:rowOff>
        </xdr:from>
        <xdr:to>
          <xdr:col>2</xdr:col>
          <xdr:colOff>419100</xdr:colOff>
          <xdr:row>45</xdr:row>
          <xdr:rowOff>213360</xdr:rowOff>
        </xdr:to>
        <xdr:sp macro="" textlink="">
          <xdr:nvSpPr>
            <xdr:cNvPr id="24620" name="Check Box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5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46</xdr:row>
          <xdr:rowOff>0</xdr:rowOff>
        </xdr:from>
        <xdr:to>
          <xdr:col>2</xdr:col>
          <xdr:colOff>419100</xdr:colOff>
          <xdr:row>46</xdr:row>
          <xdr:rowOff>213360</xdr:rowOff>
        </xdr:to>
        <xdr:sp macro="" textlink="">
          <xdr:nvSpPr>
            <xdr:cNvPr id="24621" name="Check Box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5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47</xdr:row>
          <xdr:rowOff>0</xdr:rowOff>
        </xdr:from>
        <xdr:to>
          <xdr:col>2</xdr:col>
          <xdr:colOff>419100</xdr:colOff>
          <xdr:row>47</xdr:row>
          <xdr:rowOff>213360</xdr:rowOff>
        </xdr:to>
        <xdr:sp macro="" textlink="">
          <xdr:nvSpPr>
            <xdr:cNvPr id="24622" name="Check Box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5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48</xdr:row>
          <xdr:rowOff>0</xdr:rowOff>
        </xdr:from>
        <xdr:to>
          <xdr:col>2</xdr:col>
          <xdr:colOff>419100</xdr:colOff>
          <xdr:row>48</xdr:row>
          <xdr:rowOff>213360</xdr:rowOff>
        </xdr:to>
        <xdr:sp macro="" textlink="">
          <xdr:nvSpPr>
            <xdr:cNvPr id="24623" name="Check Box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5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49</xdr:row>
          <xdr:rowOff>0</xdr:rowOff>
        </xdr:from>
        <xdr:to>
          <xdr:col>2</xdr:col>
          <xdr:colOff>419100</xdr:colOff>
          <xdr:row>49</xdr:row>
          <xdr:rowOff>213360</xdr:rowOff>
        </xdr:to>
        <xdr:sp macro="" textlink="">
          <xdr:nvSpPr>
            <xdr:cNvPr id="24624" name="Check Box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5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50</xdr:row>
          <xdr:rowOff>0</xdr:rowOff>
        </xdr:from>
        <xdr:to>
          <xdr:col>2</xdr:col>
          <xdr:colOff>419100</xdr:colOff>
          <xdr:row>50</xdr:row>
          <xdr:rowOff>213360</xdr:rowOff>
        </xdr:to>
        <xdr:sp macro="" textlink="">
          <xdr:nvSpPr>
            <xdr:cNvPr id="24625" name="Check Box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5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51</xdr:row>
          <xdr:rowOff>0</xdr:rowOff>
        </xdr:from>
        <xdr:to>
          <xdr:col>2</xdr:col>
          <xdr:colOff>419100</xdr:colOff>
          <xdr:row>51</xdr:row>
          <xdr:rowOff>213360</xdr:rowOff>
        </xdr:to>
        <xdr:sp macro="" textlink="">
          <xdr:nvSpPr>
            <xdr:cNvPr id="24626" name="Check Box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5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52</xdr:row>
          <xdr:rowOff>0</xdr:rowOff>
        </xdr:from>
        <xdr:to>
          <xdr:col>2</xdr:col>
          <xdr:colOff>419100</xdr:colOff>
          <xdr:row>52</xdr:row>
          <xdr:rowOff>213360</xdr:rowOff>
        </xdr:to>
        <xdr:sp macro="" textlink="">
          <xdr:nvSpPr>
            <xdr:cNvPr id="24627" name="Check Box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5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53</xdr:row>
          <xdr:rowOff>0</xdr:rowOff>
        </xdr:from>
        <xdr:to>
          <xdr:col>2</xdr:col>
          <xdr:colOff>419100</xdr:colOff>
          <xdr:row>53</xdr:row>
          <xdr:rowOff>213360</xdr:rowOff>
        </xdr:to>
        <xdr:sp macro="" textlink="">
          <xdr:nvSpPr>
            <xdr:cNvPr id="24628" name="Check Box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5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54</xdr:row>
          <xdr:rowOff>0</xdr:rowOff>
        </xdr:from>
        <xdr:to>
          <xdr:col>2</xdr:col>
          <xdr:colOff>419100</xdr:colOff>
          <xdr:row>54</xdr:row>
          <xdr:rowOff>213360</xdr:rowOff>
        </xdr:to>
        <xdr:sp macro="" textlink="">
          <xdr:nvSpPr>
            <xdr:cNvPr id="24629" name="Check Box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5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55</xdr:row>
          <xdr:rowOff>0</xdr:rowOff>
        </xdr:from>
        <xdr:to>
          <xdr:col>2</xdr:col>
          <xdr:colOff>419100</xdr:colOff>
          <xdr:row>55</xdr:row>
          <xdr:rowOff>213360</xdr:rowOff>
        </xdr:to>
        <xdr:sp macro="" textlink="">
          <xdr:nvSpPr>
            <xdr:cNvPr id="24630" name="Check Box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5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56</xdr:row>
          <xdr:rowOff>0</xdr:rowOff>
        </xdr:from>
        <xdr:to>
          <xdr:col>2</xdr:col>
          <xdr:colOff>419100</xdr:colOff>
          <xdr:row>56</xdr:row>
          <xdr:rowOff>213360</xdr:rowOff>
        </xdr:to>
        <xdr:sp macro="" textlink="">
          <xdr:nvSpPr>
            <xdr:cNvPr id="24631" name="Check Box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5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57</xdr:row>
          <xdr:rowOff>0</xdr:rowOff>
        </xdr:from>
        <xdr:to>
          <xdr:col>2</xdr:col>
          <xdr:colOff>419100</xdr:colOff>
          <xdr:row>57</xdr:row>
          <xdr:rowOff>213360</xdr:rowOff>
        </xdr:to>
        <xdr:sp macro="" textlink="">
          <xdr:nvSpPr>
            <xdr:cNvPr id="24632" name="Check Box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5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58</xdr:row>
          <xdr:rowOff>0</xdr:rowOff>
        </xdr:from>
        <xdr:to>
          <xdr:col>2</xdr:col>
          <xdr:colOff>419100</xdr:colOff>
          <xdr:row>58</xdr:row>
          <xdr:rowOff>213360</xdr:rowOff>
        </xdr:to>
        <xdr:sp macro="" textlink="">
          <xdr:nvSpPr>
            <xdr:cNvPr id="24633" name="Check Box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5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59</xdr:row>
          <xdr:rowOff>7620</xdr:rowOff>
        </xdr:from>
        <xdr:to>
          <xdr:col>2</xdr:col>
          <xdr:colOff>419100</xdr:colOff>
          <xdr:row>59</xdr:row>
          <xdr:rowOff>220980</xdr:rowOff>
        </xdr:to>
        <xdr:sp macro="" textlink="">
          <xdr:nvSpPr>
            <xdr:cNvPr id="24634" name="Check Box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5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60</xdr:row>
          <xdr:rowOff>0</xdr:rowOff>
        </xdr:from>
        <xdr:to>
          <xdr:col>2</xdr:col>
          <xdr:colOff>419100</xdr:colOff>
          <xdr:row>60</xdr:row>
          <xdr:rowOff>213360</xdr:rowOff>
        </xdr:to>
        <xdr:sp macro="" textlink="">
          <xdr:nvSpPr>
            <xdr:cNvPr id="24635" name="Check Box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5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60</xdr:row>
          <xdr:rowOff>182880</xdr:rowOff>
        </xdr:from>
        <xdr:to>
          <xdr:col>2</xdr:col>
          <xdr:colOff>419100</xdr:colOff>
          <xdr:row>61</xdr:row>
          <xdr:rowOff>152400</xdr:rowOff>
        </xdr:to>
        <xdr:sp macro="" textlink="">
          <xdr:nvSpPr>
            <xdr:cNvPr id="24636" name="Check Box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5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62</xdr:row>
          <xdr:rowOff>0</xdr:rowOff>
        </xdr:from>
        <xdr:to>
          <xdr:col>2</xdr:col>
          <xdr:colOff>419100</xdr:colOff>
          <xdr:row>62</xdr:row>
          <xdr:rowOff>213360</xdr:rowOff>
        </xdr:to>
        <xdr:sp macro="" textlink="">
          <xdr:nvSpPr>
            <xdr:cNvPr id="24637" name="Check Box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5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63</xdr:row>
          <xdr:rowOff>0</xdr:rowOff>
        </xdr:from>
        <xdr:to>
          <xdr:col>2</xdr:col>
          <xdr:colOff>419100</xdr:colOff>
          <xdr:row>63</xdr:row>
          <xdr:rowOff>213360</xdr:rowOff>
        </xdr:to>
        <xdr:sp macro="" textlink="">
          <xdr:nvSpPr>
            <xdr:cNvPr id="24638" name="Check Box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5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64</xdr:row>
          <xdr:rowOff>0</xdr:rowOff>
        </xdr:from>
        <xdr:to>
          <xdr:col>2</xdr:col>
          <xdr:colOff>419100</xdr:colOff>
          <xdr:row>64</xdr:row>
          <xdr:rowOff>213360</xdr:rowOff>
        </xdr:to>
        <xdr:sp macro="" textlink="">
          <xdr:nvSpPr>
            <xdr:cNvPr id="24639" name="Check Box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5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65</xdr:row>
          <xdr:rowOff>0</xdr:rowOff>
        </xdr:from>
        <xdr:to>
          <xdr:col>2</xdr:col>
          <xdr:colOff>419100</xdr:colOff>
          <xdr:row>65</xdr:row>
          <xdr:rowOff>213360</xdr:rowOff>
        </xdr:to>
        <xdr:sp macro="" textlink="">
          <xdr:nvSpPr>
            <xdr:cNvPr id="24640" name="Check Box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5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66</xdr:row>
          <xdr:rowOff>0</xdr:rowOff>
        </xdr:from>
        <xdr:to>
          <xdr:col>2</xdr:col>
          <xdr:colOff>419100</xdr:colOff>
          <xdr:row>66</xdr:row>
          <xdr:rowOff>213360</xdr:rowOff>
        </xdr:to>
        <xdr:sp macro="" textlink="">
          <xdr:nvSpPr>
            <xdr:cNvPr id="24641" name="Check Box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5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67</xdr:row>
          <xdr:rowOff>0</xdr:rowOff>
        </xdr:from>
        <xdr:to>
          <xdr:col>2</xdr:col>
          <xdr:colOff>419100</xdr:colOff>
          <xdr:row>67</xdr:row>
          <xdr:rowOff>213360</xdr:rowOff>
        </xdr:to>
        <xdr:sp macro="" textlink="">
          <xdr:nvSpPr>
            <xdr:cNvPr id="24642" name="Check Box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5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68</xdr:row>
          <xdr:rowOff>0</xdr:rowOff>
        </xdr:from>
        <xdr:to>
          <xdr:col>2</xdr:col>
          <xdr:colOff>419100</xdr:colOff>
          <xdr:row>68</xdr:row>
          <xdr:rowOff>213360</xdr:rowOff>
        </xdr:to>
        <xdr:sp macro="" textlink="">
          <xdr:nvSpPr>
            <xdr:cNvPr id="24643" name="Check Box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5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69</xdr:row>
          <xdr:rowOff>0</xdr:rowOff>
        </xdr:from>
        <xdr:to>
          <xdr:col>2</xdr:col>
          <xdr:colOff>419100</xdr:colOff>
          <xdr:row>69</xdr:row>
          <xdr:rowOff>213360</xdr:rowOff>
        </xdr:to>
        <xdr:sp macro="" textlink="">
          <xdr:nvSpPr>
            <xdr:cNvPr id="24644" name="Check Box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5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70</xdr:row>
          <xdr:rowOff>0</xdr:rowOff>
        </xdr:from>
        <xdr:to>
          <xdr:col>2</xdr:col>
          <xdr:colOff>419100</xdr:colOff>
          <xdr:row>70</xdr:row>
          <xdr:rowOff>213360</xdr:rowOff>
        </xdr:to>
        <xdr:sp macro="" textlink="">
          <xdr:nvSpPr>
            <xdr:cNvPr id="24645" name="Check Box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5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71</xdr:row>
          <xdr:rowOff>0</xdr:rowOff>
        </xdr:from>
        <xdr:to>
          <xdr:col>2</xdr:col>
          <xdr:colOff>419100</xdr:colOff>
          <xdr:row>71</xdr:row>
          <xdr:rowOff>213360</xdr:rowOff>
        </xdr:to>
        <xdr:sp macro="" textlink="">
          <xdr:nvSpPr>
            <xdr:cNvPr id="24646" name="Check Box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5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72</xdr:row>
          <xdr:rowOff>0</xdr:rowOff>
        </xdr:from>
        <xdr:to>
          <xdr:col>2</xdr:col>
          <xdr:colOff>419100</xdr:colOff>
          <xdr:row>72</xdr:row>
          <xdr:rowOff>213360</xdr:rowOff>
        </xdr:to>
        <xdr:sp macro="" textlink="">
          <xdr:nvSpPr>
            <xdr:cNvPr id="24647" name="Check Box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5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73</xdr:row>
          <xdr:rowOff>0</xdr:rowOff>
        </xdr:from>
        <xdr:to>
          <xdr:col>2</xdr:col>
          <xdr:colOff>419100</xdr:colOff>
          <xdr:row>73</xdr:row>
          <xdr:rowOff>213360</xdr:rowOff>
        </xdr:to>
        <xdr:sp macro="" textlink="">
          <xdr:nvSpPr>
            <xdr:cNvPr id="24648" name="Check Box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5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74</xdr:row>
          <xdr:rowOff>0</xdr:rowOff>
        </xdr:from>
        <xdr:to>
          <xdr:col>2</xdr:col>
          <xdr:colOff>419100</xdr:colOff>
          <xdr:row>74</xdr:row>
          <xdr:rowOff>213360</xdr:rowOff>
        </xdr:to>
        <xdr:sp macro="" textlink="">
          <xdr:nvSpPr>
            <xdr:cNvPr id="24649" name="Check Box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5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75</xdr:row>
          <xdr:rowOff>0</xdr:rowOff>
        </xdr:from>
        <xdr:to>
          <xdr:col>2</xdr:col>
          <xdr:colOff>419100</xdr:colOff>
          <xdr:row>75</xdr:row>
          <xdr:rowOff>213360</xdr:rowOff>
        </xdr:to>
        <xdr:sp macro="" textlink="">
          <xdr:nvSpPr>
            <xdr:cNvPr id="24650" name="Check Box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5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76</xdr:row>
          <xdr:rowOff>0</xdr:rowOff>
        </xdr:from>
        <xdr:to>
          <xdr:col>2</xdr:col>
          <xdr:colOff>419100</xdr:colOff>
          <xdr:row>76</xdr:row>
          <xdr:rowOff>213360</xdr:rowOff>
        </xdr:to>
        <xdr:sp macro="" textlink="">
          <xdr:nvSpPr>
            <xdr:cNvPr id="24651" name="Check Box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5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77</xdr:row>
          <xdr:rowOff>0</xdr:rowOff>
        </xdr:from>
        <xdr:to>
          <xdr:col>2</xdr:col>
          <xdr:colOff>419100</xdr:colOff>
          <xdr:row>77</xdr:row>
          <xdr:rowOff>213360</xdr:rowOff>
        </xdr:to>
        <xdr:sp macro="" textlink="">
          <xdr:nvSpPr>
            <xdr:cNvPr id="24652" name="Check Box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5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78</xdr:row>
          <xdr:rowOff>0</xdr:rowOff>
        </xdr:from>
        <xdr:to>
          <xdr:col>2</xdr:col>
          <xdr:colOff>419100</xdr:colOff>
          <xdr:row>78</xdr:row>
          <xdr:rowOff>213360</xdr:rowOff>
        </xdr:to>
        <xdr:sp macro="" textlink="">
          <xdr:nvSpPr>
            <xdr:cNvPr id="24653" name="Check Box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5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79</xdr:row>
          <xdr:rowOff>0</xdr:rowOff>
        </xdr:from>
        <xdr:to>
          <xdr:col>2</xdr:col>
          <xdr:colOff>419100</xdr:colOff>
          <xdr:row>79</xdr:row>
          <xdr:rowOff>213360</xdr:rowOff>
        </xdr:to>
        <xdr:sp macro="" textlink="">
          <xdr:nvSpPr>
            <xdr:cNvPr id="24654" name="Check Box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5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80</xdr:row>
          <xdr:rowOff>0</xdr:rowOff>
        </xdr:from>
        <xdr:to>
          <xdr:col>2</xdr:col>
          <xdr:colOff>419100</xdr:colOff>
          <xdr:row>80</xdr:row>
          <xdr:rowOff>213360</xdr:rowOff>
        </xdr:to>
        <xdr:sp macro="" textlink="">
          <xdr:nvSpPr>
            <xdr:cNvPr id="24655" name="Check Box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5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81</xdr:row>
          <xdr:rowOff>0</xdr:rowOff>
        </xdr:from>
        <xdr:to>
          <xdr:col>2</xdr:col>
          <xdr:colOff>419100</xdr:colOff>
          <xdr:row>81</xdr:row>
          <xdr:rowOff>213360</xdr:rowOff>
        </xdr:to>
        <xdr:sp macro="" textlink="">
          <xdr:nvSpPr>
            <xdr:cNvPr id="24656" name="Check Box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5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82</xdr:row>
          <xdr:rowOff>7620</xdr:rowOff>
        </xdr:from>
        <xdr:to>
          <xdr:col>2</xdr:col>
          <xdr:colOff>419100</xdr:colOff>
          <xdr:row>82</xdr:row>
          <xdr:rowOff>220980</xdr:rowOff>
        </xdr:to>
        <xdr:sp macro="" textlink="">
          <xdr:nvSpPr>
            <xdr:cNvPr id="24657" name="Check Box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5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83</xdr:row>
          <xdr:rowOff>0</xdr:rowOff>
        </xdr:from>
        <xdr:to>
          <xdr:col>2</xdr:col>
          <xdr:colOff>419100</xdr:colOff>
          <xdr:row>83</xdr:row>
          <xdr:rowOff>213360</xdr:rowOff>
        </xdr:to>
        <xdr:sp macro="" textlink="">
          <xdr:nvSpPr>
            <xdr:cNvPr id="24658" name="Check Box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5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84</xdr:row>
          <xdr:rowOff>0</xdr:rowOff>
        </xdr:from>
        <xdr:to>
          <xdr:col>2</xdr:col>
          <xdr:colOff>419100</xdr:colOff>
          <xdr:row>84</xdr:row>
          <xdr:rowOff>213360</xdr:rowOff>
        </xdr:to>
        <xdr:sp macro="" textlink="">
          <xdr:nvSpPr>
            <xdr:cNvPr id="24659" name="Check Box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5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85</xdr:row>
          <xdr:rowOff>0</xdr:rowOff>
        </xdr:from>
        <xdr:to>
          <xdr:col>2</xdr:col>
          <xdr:colOff>419100</xdr:colOff>
          <xdr:row>85</xdr:row>
          <xdr:rowOff>213360</xdr:rowOff>
        </xdr:to>
        <xdr:sp macro="" textlink="">
          <xdr:nvSpPr>
            <xdr:cNvPr id="24660" name="Check Box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5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86</xdr:row>
          <xdr:rowOff>0</xdr:rowOff>
        </xdr:from>
        <xdr:to>
          <xdr:col>2</xdr:col>
          <xdr:colOff>419100</xdr:colOff>
          <xdr:row>86</xdr:row>
          <xdr:rowOff>213360</xdr:rowOff>
        </xdr:to>
        <xdr:sp macro="" textlink="">
          <xdr:nvSpPr>
            <xdr:cNvPr id="24661" name="Check Box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5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87</xdr:row>
          <xdr:rowOff>0</xdr:rowOff>
        </xdr:from>
        <xdr:to>
          <xdr:col>2</xdr:col>
          <xdr:colOff>419100</xdr:colOff>
          <xdr:row>87</xdr:row>
          <xdr:rowOff>213360</xdr:rowOff>
        </xdr:to>
        <xdr:sp macro="" textlink="">
          <xdr:nvSpPr>
            <xdr:cNvPr id="24662" name="Check Box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5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88</xdr:row>
          <xdr:rowOff>0</xdr:rowOff>
        </xdr:from>
        <xdr:to>
          <xdr:col>2</xdr:col>
          <xdr:colOff>419100</xdr:colOff>
          <xdr:row>88</xdr:row>
          <xdr:rowOff>213360</xdr:rowOff>
        </xdr:to>
        <xdr:sp macro="" textlink="">
          <xdr:nvSpPr>
            <xdr:cNvPr id="24663" name="Check Box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5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89</xdr:row>
          <xdr:rowOff>0</xdr:rowOff>
        </xdr:from>
        <xdr:to>
          <xdr:col>2</xdr:col>
          <xdr:colOff>419100</xdr:colOff>
          <xdr:row>89</xdr:row>
          <xdr:rowOff>213360</xdr:rowOff>
        </xdr:to>
        <xdr:sp macro="" textlink="">
          <xdr:nvSpPr>
            <xdr:cNvPr id="24664" name="Check Box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5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90</xdr:row>
          <xdr:rowOff>0</xdr:rowOff>
        </xdr:from>
        <xdr:to>
          <xdr:col>2</xdr:col>
          <xdr:colOff>419100</xdr:colOff>
          <xdr:row>91</xdr:row>
          <xdr:rowOff>7620</xdr:rowOff>
        </xdr:to>
        <xdr:sp macro="" textlink="">
          <xdr:nvSpPr>
            <xdr:cNvPr id="24665" name="Check Box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5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0</xdr:row>
          <xdr:rowOff>754380</xdr:rowOff>
        </xdr:from>
        <xdr:to>
          <xdr:col>1</xdr:col>
          <xdr:colOff>792480</xdr:colOff>
          <xdr:row>2</xdr:row>
          <xdr:rowOff>60960</xdr:rowOff>
        </xdr:to>
        <xdr:sp macro="" textlink="">
          <xdr:nvSpPr>
            <xdr:cNvPr id="24666" name="Check Box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5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91</xdr:row>
          <xdr:rowOff>83820</xdr:rowOff>
        </xdr:from>
        <xdr:to>
          <xdr:col>2</xdr:col>
          <xdr:colOff>426720</xdr:colOff>
          <xdr:row>91</xdr:row>
          <xdr:rowOff>297180</xdr:rowOff>
        </xdr:to>
        <xdr:sp macro="" textlink="">
          <xdr:nvSpPr>
            <xdr:cNvPr id="24667" name="Check Box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5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91</xdr:row>
          <xdr:rowOff>373380</xdr:rowOff>
        </xdr:from>
        <xdr:to>
          <xdr:col>2</xdr:col>
          <xdr:colOff>419100</xdr:colOff>
          <xdr:row>92</xdr:row>
          <xdr:rowOff>190500</xdr:rowOff>
        </xdr:to>
        <xdr:sp macro="" textlink="">
          <xdr:nvSpPr>
            <xdr:cNvPr id="24668" name="Check Box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5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93</xdr:row>
          <xdr:rowOff>0</xdr:rowOff>
        </xdr:from>
        <xdr:to>
          <xdr:col>2</xdr:col>
          <xdr:colOff>419100</xdr:colOff>
          <xdr:row>93</xdr:row>
          <xdr:rowOff>213360</xdr:rowOff>
        </xdr:to>
        <xdr:sp macro="" textlink="">
          <xdr:nvSpPr>
            <xdr:cNvPr id="24669" name="Check Box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5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93</xdr:row>
          <xdr:rowOff>297180</xdr:rowOff>
        </xdr:from>
        <xdr:to>
          <xdr:col>2</xdr:col>
          <xdr:colOff>411480</xdr:colOff>
          <xdr:row>94</xdr:row>
          <xdr:rowOff>213360</xdr:rowOff>
        </xdr:to>
        <xdr:sp macro="" textlink="">
          <xdr:nvSpPr>
            <xdr:cNvPr id="24670" name="Check Box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5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95</xdr:row>
          <xdr:rowOff>0</xdr:rowOff>
        </xdr:from>
        <xdr:to>
          <xdr:col>2</xdr:col>
          <xdr:colOff>419100</xdr:colOff>
          <xdr:row>95</xdr:row>
          <xdr:rowOff>220980</xdr:rowOff>
        </xdr:to>
        <xdr:sp macro="" textlink="">
          <xdr:nvSpPr>
            <xdr:cNvPr id="24671" name="Check Box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5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96</xdr:row>
          <xdr:rowOff>0</xdr:rowOff>
        </xdr:from>
        <xdr:to>
          <xdr:col>2</xdr:col>
          <xdr:colOff>419100</xdr:colOff>
          <xdr:row>96</xdr:row>
          <xdr:rowOff>220980</xdr:rowOff>
        </xdr:to>
        <xdr:sp macro="" textlink="">
          <xdr:nvSpPr>
            <xdr:cNvPr id="24672" name="Check Box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5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97</xdr:row>
          <xdr:rowOff>0</xdr:rowOff>
        </xdr:from>
        <xdr:to>
          <xdr:col>2</xdr:col>
          <xdr:colOff>419100</xdr:colOff>
          <xdr:row>97</xdr:row>
          <xdr:rowOff>220980</xdr:rowOff>
        </xdr:to>
        <xdr:sp macro="" textlink="">
          <xdr:nvSpPr>
            <xdr:cNvPr id="24673" name="Check Box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5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98</xdr:row>
          <xdr:rowOff>0</xdr:rowOff>
        </xdr:from>
        <xdr:to>
          <xdr:col>2</xdr:col>
          <xdr:colOff>419100</xdr:colOff>
          <xdr:row>99</xdr:row>
          <xdr:rowOff>7620</xdr:rowOff>
        </xdr:to>
        <xdr:sp macro="" textlink="">
          <xdr:nvSpPr>
            <xdr:cNvPr id="24674" name="Check Box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5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99</xdr:row>
          <xdr:rowOff>0</xdr:rowOff>
        </xdr:from>
        <xdr:to>
          <xdr:col>2</xdr:col>
          <xdr:colOff>419100</xdr:colOff>
          <xdr:row>100</xdr:row>
          <xdr:rowOff>7620</xdr:rowOff>
        </xdr:to>
        <xdr:sp macro="" textlink="">
          <xdr:nvSpPr>
            <xdr:cNvPr id="24675" name="Check Box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5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100</xdr:row>
          <xdr:rowOff>0</xdr:rowOff>
        </xdr:from>
        <xdr:to>
          <xdr:col>2</xdr:col>
          <xdr:colOff>419100</xdr:colOff>
          <xdr:row>101</xdr:row>
          <xdr:rowOff>7620</xdr:rowOff>
        </xdr:to>
        <xdr:sp macro="" textlink="">
          <xdr:nvSpPr>
            <xdr:cNvPr id="24676" name="Check Box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5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101</xdr:row>
          <xdr:rowOff>0</xdr:rowOff>
        </xdr:from>
        <xdr:to>
          <xdr:col>2</xdr:col>
          <xdr:colOff>419100</xdr:colOff>
          <xdr:row>102</xdr:row>
          <xdr:rowOff>7620</xdr:rowOff>
        </xdr:to>
        <xdr:sp macro="" textlink="">
          <xdr:nvSpPr>
            <xdr:cNvPr id="24677" name="Check Box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5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102</xdr:row>
          <xdr:rowOff>0</xdr:rowOff>
        </xdr:from>
        <xdr:to>
          <xdr:col>2</xdr:col>
          <xdr:colOff>419100</xdr:colOff>
          <xdr:row>103</xdr:row>
          <xdr:rowOff>7620</xdr:rowOff>
        </xdr:to>
        <xdr:sp macro="" textlink="">
          <xdr:nvSpPr>
            <xdr:cNvPr id="24678" name="Check Box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5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103</xdr:row>
          <xdr:rowOff>0</xdr:rowOff>
        </xdr:from>
        <xdr:to>
          <xdr:col>2</xdr:col>
          <xdr:colOff>419100</xdr:colOff>
          <xdr:row>104</xdr:row>
          <xdr:rowOff>7620</xdr:rowOff>
        </xdr:to>
        <xdr:sp macro="" textlink="">
          <xdr:nvSpPr>
            <xdr:cNvPr id="24679" name="Check Box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5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104</xdr:row>
          <xdr:rowOff>0</xdr:rowOff>
        </xdr:from>
        <xdr:to>
          <xdr:col>2</xdr:col>
          <xdr:colOff>419100</xdr:colOff>
          <xdr:row>105</xdr:row>
          <xdr:rowOff>7620</xdr:rowOff>
        </xdr:to>
        <xdr:sp macro="" textlink="">
          <xdr:nvSpPr>
            <xdr:cNvPr id="24680" name="Check Box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5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105</xdr:row>
          <xdr:rowOff>0</xdr:rowOff>
        </xdr:from>
        <xdr:to>
          <xdr:col>2</xdr:col>
          <xdr:colOff>419100</xdr:colOff>
          <xdr:row>106</xdr:row>
          <xdr:rowOff>7620</xdr:rowOff>
        </xdr:to>
        <xdr:sp macro="" textlink="">
          <xdr:nvSpPr>
            <xdr:cNvPr id="24681" name="Check Box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5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106</xdr:row>
          <xdr:rowOff>0</xdr:rowOff>
        </xdr:from>
        <xdr:to>
          <xdr:col>2</xdr:col>
          <xdr:colOff>419100</xdr:colOff>
          <xdr:row>107</xdr:row>
          <xdr:rowOff>7620</xdr:rowOff>
        </xdr:to>
        <xdr:sp macro="" textlink="">
          <xdr:nvSpPr>
            <xdr:cNvPr id="24682" name="Check Box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5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106</xdr:row>
          <xdr:rowOff>0</xdr:rowOff>
        </xdr:from>
        <xdr:to>
          <xdr:col>2</xdr:col>
          <xdr:colOff>419100</xdr:colOff>
          <xdr:row>107</xdr:row>
          <xdr:rowOff>7620</xdr:rowOff>
        </xdr:to>
        <xdr:sp macro="" textlink="">
          <xdr:nvSpPr>
            <xdr:cNvPr id="24683" name="Check Box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5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107</xdr:row>
          <xdr:rowOff>175260</xdr:rowOff>
        </xdr:from>
        <xdr:to>
          <xdr:col>2</xdr:col>
          <xdr:colOff>419100</xdr:colOff>
          <xdr:row>107</xdr:row>
          <xdr:rowOff>381000</xdr:rowOff>
        </xdr:to>
        <xdr:sp macro="" textlink="">
          <xdr:nvSpPr>
            <xdr:cNvPr id="24684" name="Check Box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5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108</xdr:row>
          <xdr:rowOff>0</xdr:rowOff>
        </xdr:from>
        <xdr:to>
          <xdr:col>2</xdr:col>
          <xdr:colOff>419100</xdr:colOff>
          <xdr:row>108</xdr:row>
          <xdr:rowOff>213360</xdr:rowOff>
        </xdr:to>
        <xdr:sp macro="" textlink="">
          <xdr:nvSpPr>
            <xdr:cNvPr id="24685" name="Check Box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5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108</xdr:row>
          <xdr:rowOff>0</xdr:rowOff>
        </xdr:from>
        <xdr:to>
          <xdr:col>2</xdr:col>
          <xdr:colOff>419100</xdr:colOff>
          <xdr:row>108</xdr:row>
          <xdr:rowOff>213360</xdr:rowOff>
        </xdr:to>
        <xdr:sp macro="" textlink="">
          <xdr:nvSpPr>
            <xdr:cNvPr id="24686" name="Check Box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5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108</xdr:row>
          <xdr:rowOff>0</xdr:rowOff>
        </xdr:from>
        <xdr:to>
          <xdr:col>2</xdr:col>
          <xdr:colOff>419100</xdr:colOff>
          <xdr:row>108</xdr:row>
          <xdr:rowOff>213360</xdr:rowOff>
        </xdr:to>
        <xdr:sp macro="" textlink="">
          <xdr:nvSpPr>
            <xdr:cNvPr id="24687" name="Check Box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5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109</xdr:row>
          <xdr:rowOff>220980</xdr:rowOff>
        </xdr:from>
        <xdr:to>
          <xdr:col>2</xdr:col>
          <xdr:colOff>426720</xdr:colOff>
          <xdr:row>109</xdr:row>
          <xdr:rowOff>426720</xdr:rowOff>
        </xdr:to>
        <xdr:sp macro="" textlink="">
          <xdr:nvSpPr>
            <xdr:cNvPr id="24688" name="Check Box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5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110</xdr:row>
          <xdr:rowOff>0</xdr:rowOff>
        </xdr:from>
        <xdr:to>
          <xdr:col>2</xdr:col>
          <xdr:colOff>419100</xdr:colOff>
          <xdr:row>110</xdr:row>
          <xdr:rowOff>213360</xdr:rowOff>
        </xdr:to>
        <xdr:sp macro="" textlink="">
          <xdr:nvSpPr>
            <xdr:cNvPr id="24689" name="Check Box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5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110</xdr:row>
          <xdr:rowOff>0</xdr:rowOff>
        </xdr:from>
        <xdr:to>
          <xdr:col>2</xdr:col>
          <xdr:colOff>419100</xdr:colOff>
          <xdr:row>110</xdr:row>
          <xdr:rowOff>213360</xdr:rowOff>
        </xdr:to>
        <xdr:sp macro="" textlink="">
          <xdr:nvSpPr>
            <xdr:cNvPr id="24690" name="Check Box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5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111</xdr:row>
          <xdr:rowOff>0</xdr:rowOff>
        </xdr:from>
        <xdr:to>
          <xdr:col>2</xdr:col>
          <xdr:colOff>419100</xdr:colOff>
          <xdr:row>111</xdr:row>
          <xdr:rowOff>213360</xdr:rowOff>
        </xdr:to>
        <xdr:sp macro="" textlink="">
          <xdr:nvSpPr>
            <xdr:cNvPr id="24691" name="Check Box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5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111</xdr:row>
          <xdr:rowOff>0</xdr:rowOff>
        </xdr:from>
        <xdr:to>
          <xdr:col>2</xdr:col>
          <xdr:colOff>419100</xdr:colOff>
          <xdr:row>111</xdr:row>
          <xdr:rowOff>213360</xdr:rowOff>
        </xdr:to>
        <xdr:sp macro="" textlink="">
          <xdr:nvSpPr>
            <xdr:cNvPr id="24692" name="Check Box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5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111</xdr:row>
          <xdr:rowOff>0</xdr:rowOff>
        </xdr:from>
        <xdr:to>
          <xdr:col>2</xdr:col>
          <xdr:colOff>419100</xdr:colOff>
          <xdr:row>111</xdr:row>
          <xdr:rowOff>213360</xdr:rowOff>
        </xdr:to>
        <xdr:sp macro="" textlink="">
          <xdr:nvSpPr>
            <xdr:cNvPr id="24693" name="Check Box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5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112</xdr:row>
          <xdr:rowOff>0</xdr:rowOff>
        </xdr:from>
        <xdr:to>
          <xdr:col>2</xdr:col>
          <xdr:colOff>419100</xdr:colOff>
          <xdr:row>112</xdr:row>
          <xdr:rowOff>213360</xdr:rowOff>
        </xdr:to>
        <xdr:sp macro="" textlink="">
          <xdr:nvSpPr>
            <xdr:cNvPr id="24694" name="Check Box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5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112</xdr:row>
          <xdr:rowOff>0</xdr:rowOff>
        </xdr:from>
        <xdr:to>
          <xdr:col>2</xdr:col>
          <xdr:colOff>419100</xdr:colOff>
          <xdr:row>112</xdr:row>
          <xdr:rowOff>213360</xdr:rowOff>
        </xdr:to>
        <xdr:sp macro="" textlink="">
          <xdr:nvSpPr>
            <xdr:cNvPr id="24695" name="Check Box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5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112</xdr:row>
          <xdr:rowOff>0</xdr:rowOff>
        </xdr:from>
        <xdr:to>
          <xdr:col>2</xdr:col>
          <xdr:colOff>419100</xdr:colOff>
          <xdr:row>112</xdr:row>
          <xdr:rowOff>213360</xdr:rowOff>
        </xdr:to>
        <xdr:sp macro="" textlink="">
          <xdr:nvSpPr>
            <xdr:cNvPr id="24696" name="Check Box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5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112</xdr:row>
          <xdr:rowOff>0</xdr:rowOff>
        </xdr:from>
        <xdr:to>
          <xdr:col>2</xdr:col>
          <xdr:colOff>419100</xdr:colOff>
          <xdr:row>112</xdr:row>
          <xdr:rowOff>213360</xdr:rowOff>
        </xdr:to>
        <xdr:sp macro="" textlink="">
          <xdr:nvSpPr>
            <xdr:cNvPr id="24697" name="Check Box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5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113</xdr:row>
          <xdr:rowOff>0</xdr:rowOff>
        </xdr:from>
        <xdr:to>
          <xdr:col>2</xdr:col>
          <xdr:colOff>419100</xdr:colOff>
          <xdr:row>113</xdr:row>
          <xdr:rowOff>213360</xdr:rowOff>
        </xdr:to>
        <xdr:sp macro="" textlink="">
          <xdr:nvSpPr>
            <xdr:cNvPr id="24698" name="Check Box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5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113</xdr:row>
          <xdr:rowOff>0</xdr:rowOff>
        </xdr:from>
        <xdr:to>
          <xdr:col>2</xdr:col>
          <xdr:colOff>419100</xdr:colOff>
          <xdr:row>113</xdr:row>
          <xdr:rowOff>213360</xdr:rowOff>
        </xdr:to>
        <xdr:sp macro="" textlink="">
          <xdr:nvSpPr>
            <xdr:cNvPr id="24699" name="Check Box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5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114</xdr:row>
          <xdr:rowOff>0</xdr:rowOff>
        </xdr:from>
        <xdr:to>
          <xdr:col>2</xdr:col>
          <xdr:colOff>419100</xdr:colOff>
          <xdr:row>114</xdr:row>
          <xdr:rowOff>213360</xdr:rowOff>
        </xdr:to>
        <xdr:sp macro="" textlink="">
          <xdr:nvSpPr>
            <xdr:cNvPr id="24700" name="Check Box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5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114</xdr:row>
          <xdr:rowOff>0</xdr:rowOff>
        </xdr:from>
        <xdr:to>
          <xdr:col>2</xdr:col>
          <xdr:colOff>419100</xdr:colOff>
          <xdr:row>114</xdr:row>
          <xdr:rowOff>213360</xdr:rowOff>
        </xdr:to>
        <xdr:sp macro="" textlink="">
          <xdr:nvSpPr>
            <xdr:cNvPr id="24701" name="Check Box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5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115</xdr:row>
          <xdr:rowOff>0</xdr:rowOff>
        </xdr:from>
        <xdr:to>
          <xdr:col>2</xdr:col>
          <xdr:colOff>419100</xdr:colOff>
          <xdr:row>116</xdr:row>
          <xdr:rowOff>7620</xdr:rowOff>
        </xdr:to>
        <xdr:sp macro="" textlink="">
          <xdr:nvSpPr>
            <xdr:cNvPr id="24702" name="Check Box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5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115</xdr:row>
          <xdr:rowOff>0</xdr:rowOff>
        </xdr:from>
        <xdr:to>
          <xdr:col>2</xdr:col>
          <xdr:colOff>419100</xdr:colOff>
          <xdr:row>116</xdr:row>
          <xdr:rowOff>7620</xdr:rowOff>
        </xdr:to>
        <xdr:sp macro="" textlink="">
          <xdr:nvSpPr>
            <xdr:cNvPr id="24703" name="Check Box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5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116</xdr:row>
          <xdr:rowOff>0</xdr:rowOff>
        </xdr:from>
        <xdr:to>
          <xdr:col>2</xdr:col>
          <xdr:colOff>419100</xdr:colOff>
          <xdr:row>117</xdr:row>
          <xdr:rowOff>7620</xdr:rowOff>
        </xdr:to>
        <xdr:sp macro="" textlink="">
          <xdr:nvSpPr>
            <xdr:cNvPr id="24704" name="Check Box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5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116</xdr:row>
          <xdr:rowOff>0</xdr:rowOff>
        </xdr:from>
        <xdr:to>
          <xdr:col>2</xdr:col>
          <xdr:colOff>419100</xdr:colOff>
          <xdr:row>117</xdr:row>
          <xdr:rowOff>7620</xdr:rowOff>
        </xdr:to>
        <xdr:sp macro="" textlink="">
          <xdr:nvSpPr>
            <xdr:cNvPr id="24705" name="Check Box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5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117</xdr:row>
          <xdr:rowOff>0</xdr:rowOff>
        </xdr:from>
        <xdr:to>
          <xdr:col>2</xdr:col>
          <xdr:colOff>419100</xdr:colOff>
          <xdr:row>118</xdr:row>
          <xdr:rowOff>7620</xdr:rowOff>
        </xdr:to>
        <xdr:sp macro="" textlink="">
          <xdr:nvSpPr>
            <xdr:cNvPr id="24706" name="Check Box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5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117</xdr:row>
          <xdr:rowOff>0</xdr:rowOff>
        </xdr:from>
        <xdr:to>
          <xdr:col>2</xdr:col>
          <xdr:colOff>419100</xdr:colOff>
          <xdr:row>118</xdr:row>
          <xdr:rowOff>7620</xdr:rowOff>
        </xdr:to>
        <xdr:sp macro="" textlink="">
          <xdr:nvSpPr>
            <xdr:cNvPr id="24707" name="Check Box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5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118</xdr:row>
          <xdr:rowOff>0</xdr:rowOff>
        </xdr:from>
        <xdr:to>
          <xdr:col>2</xdr:col>
          <xdr:colOff>419100</xdr:colOff>
          <xdr:row>119</xdr:row>
          <xdr:rowOff>7620</xdr:rowOff>
        </xdr:to>
        <xdr:sp macro="" textlink="">
          <xdr:nvSpPr>
            <xdr:cNvPr id="24708" name="Check Box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5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118</xdr:row>
          <xdr:rowOff>0</xdr:rowOff>
        </xdr:from>
        <xdr:to>
          <xdr:col>2</xdr:col>
          <xdr:colOff>419100</xdr:colOff>
          <xdr:row>119</xdr:row>
          <xdr:rowOff>7620</xdr:rowOff>
        </xdr:to>
        <xdr:sp macro="" textlink="">
          <xdr:nvSpPr>
            <xdr:cNvPr id="24709" name="Check Box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5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119</xdr:row>
          <xdr:rowOff>0</xdr:rowOff>
        </xdr:from>
        <xdr:to>
          <xdr:col>2</xdr:col>
          <xdr:colOff>419100</xdr:colOff>
          <xdr:row>120</xdr:row>
          <xdr:rowOff>7620</xdr:rowOff>
        </xdr:to>
        <xdr:sp macro="" textlink="">
          <xdr:nvSpPr>
            <xdr:cNvPr id="24710" name="Check Box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5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119</xdr:row>
          <xdr:rowOff>0</xdr:rowOff>
        </xdr:from>
        <xdr:to>
          <xdr:col>2</xdr:col>
          <xdr:colOff>419100</xdr:colOff>
          <xdr:row>120</xdr:row>
          <xdr:rowOff>7620</xdr:rowOff>
        </xdr:to>
        <xdr:sp macro="" textlink="">
          <xdr:nvSpPr>
            <xdr:cNvPr id="24711" name="Check Box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5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120</xdr:row>
          <xdr:rowOff>0</xdr:rowOff>
        </xdr:from>
        <xdr:to>
          <xdr:col>2</xdr:col>
          <xdr:colOff>419100</xdr:colOff>
          <xdr:row>121</xdr:row>
          <xdr:rowOff>7620</xdr:rowOff>
        </xdr:to>
        <xdr:sp macro="" textlink="">
          <xdr:nvSpPr>
            <xdr:cNvPr id="24712" name="Check Box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5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120</xdr:row>
          <xdr:rowOff>0</xdr:rowOff>
        </xdr:from>
        <xdr:to>
          <xdr:col>2</xdr:col>
          <xdr:colOff>419100</xdr:colOff>
          <xdr:row>121</xdr:row>
          <xdr:rowOff>7620</xdr:rowOff>
        </xdr:to>
        <xdr:sp macro="" textlink="">
          <xdr:nvSpPr>
            <xdr:cNvPr id="24713" name="Check Box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5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121</xdr:row>
          <xdr:rowOff>0</xdr:rowOff>
        </xdr:from>
        <xdr:to>
          <xdr:col>2</xdr:col>
          <xdr:colOff>419100</xdr:colOff>
          <xdr:row>122</xdr:row>
          <xdr:rowOff>7620</xdr:rowOff>
        </xdr:to>
        <xdr:sp macro="" textlink="">
          <xdr:nvSpPr>
            <xdr:cNvPr id="24714" name="Check Box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5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121</xdr:row>
          <xdr:rowOff>0</xdr:rowOff>
        </xdr:from>
        <xdr:to>
          <xdr:col>2</xdr:col>
          <xdr:colOff>419100</xdr:colOff>
          <xdr:row>122</xdr:row>
          <xdr:rowOff>7620</xdr:rowOff>
        </xdr:to>
        <xdr:sp macro="" textlink="">
          <xdr:nvSpPr>
            <xdr:cNvPr id="24715" name="Check Box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5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122</xdr:row>
          <xdr:rowOff>0</xdr:rowOff>
        </xdr:from>
        <xdr:to>
          <xdr:col>2</xdr:col>
          <xdr:colOff>419100</xdr:colOff>
          <xdr:row>123</xdr:row>
          <xdr:rowOff>7620</xdr:rowOff>
        </xdr:to>
        <xdr:sp macro="" textlink="">
          <xdr:nvSpPr>
            <xdr:cNvPr id="24716" name="Check Box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5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122</xdr:row>
          <xdr:rowOff>0</xdr:rowOff>
        </xdr:from>
        <xdr:to>
          <xdr:col>2</xdr:col>
          <xdr:colOff>419100</xdr:colOff>
          <xdr:row>123</xdr:row>
          <xdr:rowOff>7620</xdr:rowOff>
        </xdr:to>
        <xdr:sp macro="" textlink="">
          <xdr:nvSpPr>
            <xdr:cNvPr id="24717" name="Check Box 141" hidden="1">
              <a:extLst>
                <a:ext uri="{63B3BB69-23CF-44E3-9099-C40C66FF867C}">
                  <a14:compatExt spid="_x0000_s24717"/>
                </a:ext>
                <a:ext uri="{FF2B5EF4-FFF2-40B4-BE49-F238E27FC236}">
                  <a16:creationId xmlns:a16="http://schemas.microsoft.com/office/drawing/2014/main" id="{00000000-0008-0000-0500-00008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123</xdr:row>
          <xdr:rowOff>0</xdr:rowOff>
        </xdr:from>
        <xdr:to>
          <xdr:col>2</xdr:col>
          <xdr:colOff>419100</xdr:colOff>
          <xdr:row>124</xdr:row>
          <xdr:rowOff>7620</xdr:rowOff>
        </xdr:to>
        <xdr:sp macro="" textlink="">
          <xdr:nvSpPr>
            <xdr:cNvPr id="24718" name="Check Box 142" hidden="1">
              <a:extLst>
                <a:ext uri="{63B3BB69-23CF-44E3-9099-C40C66FF867C}">
                  <a14:compatExt spid="_x0000_s24718"/>
                </a:ext>
                <a:ext uri="{FF2B5EF4-FFF2-40B4-BE49-F238E27FC236}">
                  <a16:creationId xmlns:a16="http://schemas.microsoft.com/office/drawing/2014/main" id="{00000000-0008-0000-0500-00008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123</xdr:row>
          <xdr:rowOff>0</xdr:rowOff>
        </xdr:from>
        <xdr:to>
          <xdr:col>2</xdr:col>
          <xdr:colOff>419100</xdr:colOff>
          <xdr:row>124</xdr:row>
          <xdr:rowOff>7620</xdr:rowOff>
        </xdr:to>
        <xdr:sp macro="" textlink="">
          <xdr:nvSpPr>
            <xdr:cNvPr id="24719" name="Check Box 143" hidden="1">
              <a:extLst>
                <a:ext uri="{63B3BB69-23CF-44E3-9099-C40C66FF867C}">
                  <a14:compatExt spid="_x0000_s24719"/>
                </a:ext>
                <a:ext uri="{FF2B5EF4-FFF2-40B4-BE49-F238E27FC236}">
                  <a16:creationId xmlns:a16="http://schemas.microsoft.com/office/drawing/2014/main" id="{00000000-0008-0000-0500-00008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124</xdr:row>
          <xdr:rowOff>0</xdr:rowOff>
        </xdr:from>
        <xdr:to>
          <xdr:col>2</xdr:col>
          <xdr:colOff>419100</xdr:colOff>
          <xdr:row>125</xdr:row>
          <xdr:rowOff>7620</xdr:rowOff>
        </xdr:to>
        <xdr:sp macro="" textlink="">
          <xdr:nvSpPr>
            <xdr:cNvPr id="24720" name="Check Box 144" hidden="1">
              <a:extLst>
                <a:ext uri="{63B3BB69-23CF-44E3-9099-C40C66FF867C}">
                  <a14:compatExt spid="_x0000_s24720"/>
                </a:ext>
                <a:ext uri="{FF2B5EF4-FFF2-40B4-BE49-F238E27FC236}">
                  <a16:creationId xmlns:a16="http://schemas.microsoft.com/office/drawing/2014/main" id="{00000000-0008-0000-0500-00009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124</xdr:row>
          <xdr:rowOff>0</xdr:rowOff>
        </xdr:from>
        <xdr:to>
          <xdr:col>2</xdr:col>
          <xdr:colOff>419100</xdr:colOff>
          <xdr:row>125</xdr:row>
          <xdr:rowOff>7620</xdr:rowOff>
        </xdr:to>
        <xdr:sp macro="" textlink="">
          <xdr:nvSpPr>
            <xdr:cNvPr id="24721" name="Check Box 145" hidden="1">
              <a:extLst>
                <a:ext uri="{63B3BB69-23CF-44E3-9099-C40C66FF867C}">
                  <a14:compatExt spid="_x0000_s24721"/>
                </a:ext>
                <a:ext uri="{FF2B5EF4-FFF2-40B4-BE49-F238E27FC236}">
                  <a16:creationId xmlns:a16="http://schemas.microsoft.com/office/drawing/2014/main" id="{00000000-0008-0000-0500-00009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125</xdr:row>
          <xdr:rowOff>0</xdr:rowOff>
        </xdr:from>
        <xdr:to>
          <xdr:col>2</xdr:col>
          <xdr:colOff>419100</xdr:colOff>
          <xdr:row>126</xdr:row>
          <xdr:rowOff>7620</xdr:rowOff>
        </xdr:to>
        <xdr:sp macro="" textlink="">
          <xdr:nvSpPr>
            <xdr:cNvPr id="24722" name="Check Box 146" hidden="1">
              <a:extLst>
                <a:ext uri="{63B3BB69-23CF-44E3-9099-C40C66FF867C}">
                  <a14:compatExt spid="_x0000_s24722"/>
                </a:ext>
                <a:ext uri="{FF2B5EF4-FFF2-40B4-BE49-F238E27FC236}">
                  <a16:creationId xmlns:a16="http://schemas.microsoft.com/office/drawing/2014/main" id="{00000000-0008-0000-0500-00009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125</xdr:row>
          <xdr:rowOff>0</xdr:rowOff>
        </xdr:from>
        <xdr:to>
          <xdr:col>2</xdr:col>
          <xdr:colOff>419100</xdr:colOff>
          <xdr:row>126</xdr:row>
          <xdr:rowOff>7620</xdr:rowOff>
        </xdr:to>
        <xdr:sp macro="" textlink="">
          <xdr:nvSpPr>
            <xdr:cNvPr id="24723" name="Check Box 147" hidden="1">
              <a:extLst>
                <a:ext uri="{63B3BB69-23CF-44E3-9099-C40C66FF867C}">
                  <a14:compatExt spid="_x0000_s24723"/>
                </a:ext>
                <a:ext uri="{FF2B5EF4-FFF2-40B4-BE49-F238E27FC236}">
                  <a16:creationId xmlns:a16="http://schemas.microsoft.com/office/drawing/2014/main" id="{00000000-0008-0000-0500-00009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126</xdr:row>
          <xdr:rowOff>0</xdr:rowOff>
        </xdr:from>
        <xdr:to>
          <xdr:col>2</xdr:col>
          <xdr:colOff>419100</xdr:colOff>
          <xdr:row>127</xdr:row>
          <xdr:rowOff>7620</xdr:rowOff>
        </xdr:to>
        <xdr:sp macro="" textlink="">
          <xdr:nvSpPr>
            <xdr:cNvPr id="24724" name="Check Box 148" hidden="1">
              <a:extLst>
                <a:ext uri="{63B3BB69-23CF-44E3-9099-C40C66FF867C}">
                  <a14:compatExt spid="_x0000_s24724"/>
                </a:ext>
                <a:ext uri="{FF2B5EF4-FFF2-40B4-BE49-F238E27FC236}">
                  <a16:creationId xmlns:a16="http://schemas.microsoft.com/office/drawing/2014/main" id="{00000000-0008-0000-0500-00009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126</xdr:row>
          <xdr:rowOff>0</xdr:rowOff>
        </xdr:from>
        <xdr:to>
          <xdr:col>2</xdr:col>
          <xdr:colOff>419100</xdr:colOff>
          <xdr:row>127</xdr:row>
          <xdr:rowOff>7620</xdr:rowOff>
        </xdr:to>
        <xdr:sp macro="" textlink="">
          <xdr:nvSpPr>
            <xdr:cNvPr id="24725" name="Check Box 149" hidden="1">
              <a:extLst>
                <a:ext uri="{63B3BB69-23CF-44E3-9099-C40C66FF867C}">
                  <a14:compatExt spid="_x0000_s24725"/>
                </a:ext>
                <a:ext uri="{FF2B5EF4-FFF2-40B4-BE49-F238E27FC236}">
                  <a16:creationId xmlns:a16="http://schemas.microsoft.com/office/drawing/2014/main" id="{00000000-0008-0000-0500-00009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127</xdr:row>
          <xdr:rowOff>0</xdr:rowOff>
        </xdr:from>
        <xdr:to>
          <xdr:col>2</xdr:col>
          <xdr:colOff>419100</xdr:colOff>
          <xdr:row>128</xdr:row>
          <xdr:rowOff>7620</xdr:rowOff>
        </xdr:to>
        <xdr:sp macro="" textlink="">
          <xdr:nvSpPr>
            <xdr:cNvPr id="24726" name="Check Box 150" hidden="1">
              <a:extLst>
                <a:ext uri="{63B3BB69-23CF-44E3-9099-C40C66FF867C}">
                  <a14:compatExt spid="_x0000_s24726"/>
                </a:ext>
                <a:ext uri="{FF2B5EF4-FFF2-40B4-BE49-F238E27FC236}">
                  <a16:creationId xmlns:a16="http://schemas.microsoft.com/office/drawing/2014/main" id="{00000000-0008-0000-0500-00009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127</xdr:row>
          <xdr:rowOff>0</xdr:rowOff>
        </xdr:from>
        <xdr:to>
          <xdr:col>2</xdr:col>
          <xdr:colOff>419100</xdr:colOff>
          <xdr:row>128</xdr:row>
          <xdr:rowOff>7620</xdr:rowOff>
        </xdr:to>
        <xdr:sp macro="" textlink="">
          <xdr:nvSpPr>
            <xdr:cNvPr id="24727" name="Check Box 151" hidden="1">
              <a:extLst>
                <a:ext uri="{63B3BB69-23CF-44E3-9099-C40C66FF867C}">
                  <a14:compatExt spid="_x0000_s24727"/>
                </a:ext>
                <a:ext uri="{FF2B5EF4-FFF2-40B4-BE49-F238E27FC236}">
                  <a16:creationId xmlns:a16="http://schemas.microsoft.com/office/drawing/2014/main" id="{00000000-0008-0000-0500-00009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128</xdr:row>
          <xdr:rowOff>0</xdr:rowOff>
        </xdr:from>
        <xdr:to>
          <xdr:col>2</xdr:col>
          <xdr:colOff>419100</xdr:colOff>
          <xdr:row>129</xdr:row>
          <xdr:rowOff>7620</xdr:rowOff>
        </xdr:to>
        <xdr:sp macro="" textlink="">
          <xdr:nvSpPr>
            <xdr:cNvPr id="24728" name="Check Box 152" hidden="1">
              <a:extLst>
                <a:ext uri="{63B3BB69-23CF-44E3-9099-C40C66FF867C}">
                  <a14:compatExt spid="_x0000_s24728"/>
                </a:ext>
                <a:ext uri="{FF2B5EF4-FFF2-40B4-BE49-F238E27FC236}">
                  <a16:creationId xmlns:a16="http://schemas.microsoft.com/office/drawing/2014/main" id="{00000000-0008-0000-0500-00009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128</xdr:row>
          <xdr:rowOff>0</xdr:rowOff>
        </xdr:from>
        <xdr:to>
          <xdr:col>2</xdr:col>
          <xdr:colOff>419100</xdr:colOff>
          <xdr:row>129</xdr:row>
          <xdr:rowOff>7620</xdr:rowOff>
        </xdr:to>
        <xdr:sp macro="" textlink="">
          <xdr:nvSpPr>
            <xdr:cNvPr id="24729" name="Check Box 153" hidden="1">
              <a:extLst>
                <a:ext uri="{63B3BB69-23CF-44E3-9099-C40C66FF867C}">
                  <a14:compatExt spid="_x0000_s24729"/>
                </a:ext>
                <a:ext uri="{FF2B5EF4-FFF2-40B4-BE49-F238E27FC236}">
                  <a16:creationId xmlns:a16="http://schemas.microsoft.com/office/drawing/2014/main" id="{00000000-0008-0000-0500-00009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129</xdr:row>
          <xdr:rowOff>0</xdr:rowOff>
        </xdr:from>
        <xdr:to>
          <xdr:col>2</xdr:col>
          <xdr:colOff>419100</xdr:colOff>
          <xdr:row>130</xdr:row>
          <xdr:rowOff>7620</xdr:rowOff>
        </xdr:to>
        <xdr:sp macro="" textlink="">
          <xdr:nvSpPr>
            <xdr:cNvPr id="24730" name="Check Box 154" hidden="1">
              <a:extLst>
                <a:ext uri="{63B3BB69-23CF-44E3-9099-C40C66FF867C}">
                  <a14:compatExt spid="_x0000_s24730"/>
                </a:ext>
                <a:ext uri="{FF2B5EF4-FFF2-40B4-BE49-F238E27FC236}">
                  <a16:creationId xmlns:a16="http://schemas.microsoft.com/office/drawing/2014/main" id="{00000000-0008-0000-0500-00009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129</xdr:row>
          <xdr:rowOff>0</xdr:rowOff>
        </xdr:from>
        <xdr:to>
          <xdr:col>2</xdr:col>
          <xdr:colOff>419100</xdr:colOff>
          <xdr:row>130</xdr:row>
          <xdr:rowOff>7620</xdr:rowOff>
        </xdr:to>
        <xdr:sp macro="" textlink="">
          <xdr:nvSpPr>
            <xdr:cNvPr id="24731" name="Check Box 155" hidden="1">
              <a:extLst>
                <a:ext uri="{63B3BB69-23CF-44E3-9099-C40C66FF867C}">
                  <a14:compatExt spid="_x0000_s24731"/>
                </a:ext>
                <a:ext uri="{FF2B5EF4-FFF2-40B4-BE49-F238E27FC236}">
                  <a16:creationId xmlns:a16="http://schemas.microsoft.com/office/drawing/2014/main" id="{00000000-0008-0000-0500-00009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130</xdr:row>
          <xdr:rowOff>0</xdr:rowOff>
        </xdr:from>
        <xdr:to>
          <xdr:col>2</xdr:col>
          <xdr:colOff>419100</xdr:colOff>
          <xdr:row>131</xdr:row>
          <xdr:rowOff>7620</xdr:rowOff>
        </xdr:to>
        <xdr:sp macro="" textlink="">
          <xdr:nvSpPr>
            <xdr:cNvPr id="24732" name="Check Box 156" hidden="1">
              <a:extLst>
                <a:ext uri="{63B3BB69-23CF-44E3-9099-C40C66FF867C}">
                  <a14:compatExt spid="_x0000_s24732"/>
                </a:ext>
                <a:ext uri="{FF2B5EF4-FFF2-40B4-BE49-F238E27FC236}">
                  <a16:creationId xmlns:a16="http://schemas.microsoft.com/office/drawing/2014/main" id="{00000000-0008-0000-0500-00009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130</xdr:row>
          <xdr:rowOff>0</xdr:rowOff>
        </xdr:from>
        <xdr:to>
          <xdr:col>2</xdr:col>
          <xdr:colOff>419100</xdr:colOff>
          <xdr:row>131</xdr:row>
          <xdr:rowOff>7620</xdr:rowOff>
        </xdr:to>
        <xdr:sp macro="" textlink="">
          <xdr:nvSpPr>
            <xdr:cNvPr id="24733" name="Check Box 157" hidden="1">
              <a:extLst>
                <a:ext uri="{63B3BB69-23CF-44E3-9099-C40C66FF867C}">
                  <a14:compatExt spid="_x0000_s24733"/>
                </a:ext>
                <a:ext uri="{FF2B5EF4-FFF2-40B4-BE49-F238E27FC236}">
                  <a16:creationId xmlns:a16="http://schemas.microsoft.com/office/drawing/2014/main" id="{00000000-0008-0000-0500-00009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131</xdr:row>
          <xdr:rowOff>0</xdr:rowOff>
        </xdr:from>
        <xdr:to>
          <xdr:col>2</xdr:col>
          <xdr:colOff>419100</xdr:colOff>
          <xdr:row>132</xdr:row>
          <xdr:rowOff>7620</xdr:rowOff>
        </xdr:to>
        <xdr:sp macro="" textlink="">
          <xdr:nvSpPr>
            <xdr:cNvPr id="24734" name="Check Box 158" hidden="1">
              <a:extLst>
                <a:ext uri="{63B3BB69-23CF-44E3-9099-C40C66FF867C}">
                  <a14:compatExt spid="_x0000_s24734"/>
                </a:ext>
                <a:ext uri="{FF2B5EF4-FFF2-40B4-BE49-F238E27FC236}">
                  <a16:creationId xmlns:a16="http://schemas.microsoft.com/office/drawing/2014/main" id="{00000000-0008-0000-0500-00009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131</xdr:row>
          <xdr:rowOff>0</xdr:rowOff>
        </xdr:from>
        <xdr:to>
          <xdr:col>2</xdr:col>
          <xdr:colOff>419100</xdr:colOff>
          <xdr:row>132</xdr:row>
          <xdr:rowOff>7620</xdr:rowOff>
        </xdr:to>
        <xdr:sp macro="" textlink="">
          <xdr:nvSpPr>
            <xdr:cNvPr id="24735" name="Check Box 159" hidden="1">
              <a:extLst>
                <a:ext uri="{63B3BB69-23CF-44E3-9099-C40C66FF867C}">
                  <a14:compatExt spid="_x0000_s24735"/>
                </a:ext>
                <a:ext uri="{FF2B5EF4-FFF2-40B4-BE49-F238E27FC236}">
                  <a16:creationId xmlns:a16="http://schemas.microsoft.com/office/drawing/2014/main" id="{00000000-0008-0000-0500-00009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132</xdr:row>
          <xdr:rowOff>0</xdr:rowOff>
        </xdr:from>
        <xdr:to>
          <xdr:col>2</xdr:col>
          <xdr:colOff>419100</xdr:colOff>
          <xdr:row>133</xdr:row>
          <xdr:rowOff>7620</xdr:rowOff>
        </xdr:to>
        <xdr:sp macro="" textlink="">
          <xdr:nvSpPr>
            <xdr:cNvPr id="24736" name="Check Box 160" hidden="1">
              <a:extLst>
                <a:ext uri="{63B3BB69-23CF-44E3-9099-C40C66FF867C}">
                  <a14:compatExt spid="_x0000_s24736"/>
                </a:ext>
                <a:ext uri="{FF2B5EF4-FFF2-40B4-BE49-F238E27FC236}">
                  <a16:creationId xmlns:a16="http://schemas.microsoft.com/office/drawing/2014/main" id="{00000000-0008-0000-0500-0000A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132</xdr:row>
          <xdr:rowOff>0</xdr:rowOff>
        </xdr:from>
        <xdr:to>
          <xdr:col>2</xdr:col>
          <xdr:colOff>419100</xdr:colOff>
          <xdr:row>133</xdr:row>
          <xdr:rowOff>7620</xdr:rowOff>
        </xdr:to>
        <xdr:sp macro="" textlink="">
          <xdr:nvSpPr>
            <xdr:cNvPr id="24737" name="Check Box 161" hidden="1">
              <a:extLst>
                <a:ext uri="{63B3BB69-23CF-44E3-9099-C40C66FF867C}">
                  <a14:compatExt spid="_x0000_s24737"/>
                </a:ext>
                <a:ext uri="{FF2B5EF4-FFF2-40B4-BE49-F238E27FC236}">
                  <a16:creationId xmlns:a16="http://schemas.microsoft.com/office/drawing/2014/main" id="{00000000-0008-0000-0500-0000A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133</xdr:row>
          <xdr:rowOff>0</xdr:rowOff>
        </xdr:from>
        <xdr:to>
          <xdr:col>2</xdr:col>
          <xdr:colOff>419100</xdr:colOff>
          <xdr:row>134</xdr:row>
          <xdr:rowOff>7620</xdr:rowOff>
        </xdr:to>
        <xdr:sp macro="" textlink="">
          <xdr:nvSpPr>
            <xdr:cNvPr id="24738" name="Check Box 162" hidden="1">
              <a:extLst>
                <a:ext uri="{63B3BB69-23CF-44E3-9099-C40C66FF867C}">
                  <a14:compatExt spid="_x0000_s24738"/>
                </a:ext>
                <a:ext uri="{FF2B5EF4-FFF2-40B4-BE49-F238E27FC236}">
                  <a16:creationId xmlns:a16="http://schemas.microsoft.com/office/drawing/2014/main" id="{00000000-0008-0000-0500-0000A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133</xdr:row>
          <xdr:rowOff>0</xdr:rowOff>
        </xdr:from>
        <xdr:to>
          <xdr:col>2</xdr:col>
          <xdr:colOff>419100</xdr:colOff>
          <xdr:row>134</xdr:row>
          <xdr:rowOff>7620</xdr:rowOff>
        </xdr:to>
        <xdr:sp macro="" textlink="">
          <xdr:nvSpPr>
            <xdr:cNvPr id="24739" name="Check Box 163" hidden="1">
              <a:extLst>
                <a:ext uri="{63B3BB69-23CF-44E3-9099-C40C66FF867C}">
                  <a14:compatExt spid="_x0000_s24739"/>
                </a:ext>
                <a:ext uri="{FF2B5EF4-FFF2-40B4-BE49-F238E27FC236}">
                  <a16:creationId xmlns:a16="http://schemas.microsoft.com/office/drawing/2014/main" id="{00000000-0008-0000-0500-0000A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134</xdr:row>
          <xdr:rowOff>0</xdr:rowOff>
        </xdr:from>
        <xdr:to>
          <xdr:col>2</xdr:col>
          <xdr:colOff>419100</xdr:colOff>
          <xdr:row>135</xdr:row>
          <xdr:rowOff>7620</xdr:rowOff>
        </xdr:to>
        <xdr:sp macro="" textlink="">
          <xdr:nvSpPr>
            <xdr:cNvPr id="24740" name="Check Box 164" hidden="1">
              <a:extLst>
                <a:ext uri="{63B3BB69-23CF-44E3-9099-C40C66FF867C}">
                  <a14:compatExt spid="_x0000_s24740"/>
                </a:ext>
                <a:ext uri="{FF2B5EF4-FFF2-40B4-BE49-F238E27FC236}">
                  <a16:creationId xmlns:a16="http://schemas.microsoft.com/office/drawing/2014/main" id="{00000000-0008-0000-0500-0000A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134</xdr:row>
          <xdr:rowOff>0</xdr:rowOff>
        </xdr:from>
        <xdr:to>
          <xdr:col>2</xdr:col>
          <xdr:colOff>419100</xdr:colOff>
          <xdr:row>135</xdr:row>
          <xdr:rowOff>7620</xdr:rowOff>
        </xdr:to>
        <xdr:sp macro="" textlink="">
          <xdr:nvSpPr>
            <xdr:cNvPr id="24741" name="Check Box 165" hidden="1">
              <a:extLst>
                <a:ext uri="{63B3BB69-23CF-44E3-9099-C40C66FF867C}">
                  <a14:compatExt spid="_x0000_s24741"/>
                </a:ext>
                <a:ext uri="{FF2B5EF4-FFF2-40B4-BE49-F238E27FC236}">
                  <a16:creationId xmlns:a16="http://schemas.microsoft.com/office/drawing/2014/main" id="{00000000-0008-0000-0500-0000A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135</xdr:row>
          <xdr:rowOff>0</xdr:rowOff>
        </xdr:from>
        <xdr:to>
          <xdr:col>2</xdr:col>
          <xdr:colOff>419100</xdr:colOff>
          <xdr:row>136</xdr:row>
          <xdr:rowOff>7620</xdr:rowOff>
        </xdr:to>
        <xdr:sp macro="" textlink="">
          <xdr:nvSpPr>
            <xdr:cNvPr id="24742" name="Check Box 166" hidden="1">
              <a:extLst>
                <a:ext uri="{63B3BB69-23CF-44E3-9099-C40C66FF867C}">
                  <a14:compatExt spid="_x0000_s24742"/>
                </a:ext>
                <a:ext uri="{FF2B5EF4-FFF2-40B4-BE49-F238E27FC236}">
                  <a16:creationId xmlns:a16="http://schemas.microsoft.com/office/drawing/2014/main" id="{00000000-0008-0000-0500-0000A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135</xdr:row>
          <xdr:rowOff>0</xdr:rowOff>
        </xdr:from>
        <xdr:to>
          <xdr:col>2</xdr:col>
          <xdr:colOff>419100</xdr:colOff>
          <xdr:row>136</xdr:row>
          <xdr:rowOff>7620</xdr:rowOff>
        </xdr:to>
        <xdr:sp macro="" textlink="">
          <xdr:nvSpPr>
            <xdr:cNvPr id="24743" name="Check Box 167" hidden="1">
              <a:extLst>
                <a:ext uri="{63B3BB69-23CF-44E3-9099-C40C66FF867C}">
                  <a14:compatExt spid="_x0000_s24743"/>
                </a:ext>
                <a:ext uri="{FF2B5EF4-FFF2-40B4-BE49-F238E27FC236}">
                  <a16:creationId xmlns:a16="http://schemas.microsoft.com/office/drawing/2014/main" id="{00000000-0008-0000-0500-0000A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136</xdr:row>
          <xdr:rowOff>0</xdr:rowOff>
        </xdr:from>
        <xdr:to>
          <xdr:col>2</xdr:col>
          <xdr:colOff>419100</xdr:colOff>
          <xdr:row>137</xdr:row>
          <xdr:rowOff>7620</xdr:rowOff>
        </xdr:to>
        <xdr:sp macro="" textlink="">
          <xdr:nvSpPr>
            <xdr:cNvPr id="24744" name="Check Box 168" hidden="1">
              <a:extLst>
                <a:ext uri="{63B3BB69-23CF-44E3-9099-C40C66FF867C}">
                  <a14:compatExt spid="_x0000_s24744"/>
                </a:ext>
                <a:ext uri="{FF2B5EF4-FFF2-40B4-BE49-F238E27FC236}">
                  <a16:creationId xmlns:a16="http://schemas.microsoft.com/office/drawing/2014/main" id="{00000000-0008-0000-0500-0000A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136</xdr:row>
          <xdr:rowOff>0</xdr:rowOff>
        </xdr:from>
        <xdr:to>
          <xdr:col>2</xdr:col>
          <xdr:colOff>419100</xdr:colOff>
          <xdr:row>137</xdr:row>
          <xdr:rowOff>7620</xdr:rowOff>
        </xdr:to>
        <xdr:sp macro="" textlink="">
          <xdr:nvSpPr>
            <xdr:cNvPr id="24745" name="Check Box 169" hidden="1">
              <a:extLst>
                <a:ext uri="{63B3BB69-23CF-44E3-9099-C40C66FF867C}">
                  <a14:compatExt spid="_x0000_s24745"/>
                </a:ext>
                <a:ext uri="{FF2B5EF4-FFF2-40B4-BE49-F238E27FC236}">
                  <a16:creationId xmlns:a16="http://schemas.microsoft.com/office/drawing/2014/main" id="{00000000-0008-0000-0500-0000A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137</xdr:row>
          <xdr:rowOff>0</xdr:rowOff>
        </xdr:from>
        <xdr:to>
          <xdr:col>2</xdr:col>
          <xdr:colOff>419100</xdr:colOff>
          <xdr:row>138</xdr:row>
          <xdr:rowOff>7620</xdr:rowOff>
        </xdr:to>
        <xdr:sp macro="" textlink="">
          <xdr:nvSpPr>
            <xdr:cNvPr id="24746" name="Check Box 170" hidden="1">
              <a:extLst>
                <a:ext uri="{63B3BB69-23CF-44E3-9099-C40C66FF867C}">
                  <a14:compatExt spid="_x0000_s24746"/>
                </a:ext>
                <a:ext uri="{FF2B5EF4-FFF2-40B4-BE49-F238E27FC236}">
                  <a16:creationId xmlns:a16="http://schemas.microsoft.com/office/drawing/2014/main" id="{00000000-0008-0000-0500-0000A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137</xdr:row>
          <xdr:rowOff>0</xdr:rowOff>
        </xdr:from>
        <xdr:to>
          <xdr:col>2</xdr:col>
          <xdr:colOff>419100</xdr:colOff>
          <xdr:row>138</xdr:row>
          <xdr:rowOff>7620</xdr:rowOff>
        </xdr:to>
        <xdr:sp macro="" textlink="">
          <xdr:nvSpPr>
            <xdr:cNvPr id="24747" name="Check Box 171" hidden="1">
              <a:extLst>
                <a:ext uri="{63B3BB69-23CF-44E3-9099-C40C66FF867C}">
                  <a14:compatExt spid="_x0000_s24747"/>
                </a:ext>
                <a:ext uri="{FF2B5EF4-FFF2-40B4-BE49-F238E27FC236}">
                  <a16:creationId xmlns:a16="http://schemas.microsoft.com/office/drawing/2014/main" id="{00000000-0008-0000-0500-0000A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138</xdr:row>
          <xdr:rowOff>0</xdr:rowOff>
        </xdr:from>
        <xdr:to>
          <xdr:col>2</xdr:col>
          <xdr:colOff>419100</xdr:colOff>
          <xdr:row>139</xdr:row>
          <xdr:rowOff>7620</xdr:rowOff>
        </xdr:to>
        <xdr:sp macro="" textlink="">
          <xdr:nvSpPr>
            <xdr:cNvPr id="24748" name="Check Box 172" hidden="1">
              <a:extLst>
                <a:ext uri="{63B3BB69-23CF-44E3-9099-C40C66FF867C}">
                  <a14:compatExt spid="_x0000_s24748"/>
                </a:ext>
                <a:ext uri="{FF2B5EF4-FFF2-40B4-BE49-F238E27FC236}">
                  <a16:creationId xmlns:a16="http://schemas.microsoft.com/office/drawing/2014/main" id="{00000000-0008-0000-0500-0000A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138</xdr:row>
          <xdr:rowOff>0</xdr:rowOff>
        </xdr:from>
        <xdr:to>
          <xdr:col>2</xdr:col>
          <xdr:colOff>419100</xdr:colOff>
          <xdr:row>139</xdr:row>
          <xdr:rowOff>7620</xdr:rowOff>
        </xdr:to>
        <xdr:sp macro="" textlink="">
          <xdr:nvSpPr>
            <xdr:cNvPr id="24749" name="Check Box 173" hidden="1">
              <a:extLst>
                <a:ext uri="{63B3BB69-23CF-44E3-9099-C40C66FF867C}">
                  <a14:compatExt spid="_x0000_s24749"/>
                </a:ext>
                <a:ext uri="{FF2B5EF4-FFF2-40B4-BE49-F238E27FC236}">
                  <a16:creationId xmlns:a16="http://schemas.microsoft.com/office/drawing/2014/main" id="{00000000-0008-0000-0500-0000A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139</xdr:row>
          <xdr:rowOff>0</xdr:rowOff>
        </xdr:from>
        <xdr:to>
          <xdr:col>2</xdr:col>
          <xdr:colOff>419100</xdr:colOff>
          <xdr:row>140</xdr:row>
          <xdr:rowOff>7620</xdr:rowOff>
        </xdr:to>
        <xdr:sp macro="" textlink="">
          <xdr:nvSpPr>
            <xdr:cNvPr id="24750" name="Check Box 174" hidden="1">
              <a:extLst>
                <a:ext uri="{63B3BB69-23CF-44E3-9099-C40C66FF867C}">
                  <a14:compatExt spid="_x0000_s24750"/>
                </a:ext>
                <a:ext uri="{FF2B5EF4-FFF2-40B4-BE49-F238E27FC236}">
                  <a16:creationId xmlns:a16="http://schemas.microsoft.com/office/drawing/2014/main" id="{00000000-0008-0000-0500-0000A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139</xdr:row>
          <xdr:rowOff>0</xdr:rowOff>
        </xdr:from>
        <xdr:to>
          <xdr:col>2</xdr:col>
          <xdr:colOff>419100</xdr:colOff>
          <xdr:row>140</xdr:row>
          <xdr:rowOff>7620</xdr:rowOff>
        </xdr:to>
        <xdr:sp macro="" textlink="">
          <xdr:nvSpPr>
            <xdr:cNvPr id="24751" name="Check Box 175" hidden="1">
              <a:extLst>
                <a:ext uri="{63B3BB69-23CF-44E3-9099-C40C66FF867C}">
                  <a14:compatExt spid="_x0000_s24751"/>
                </a:ext>
                <a:ext uri="{FF2B5EF4-FFF2-40B4-BE49-F238E27FC236}">
                  <a16:creationId xmlns:a16="http://schemas.microsoft.com/office/drawing/2014/main" id="{00000000-0008-0000-0500-0000A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140</xdr:row>
          <xdr:rowOff>0</xdr:rowOff>
        </xdr:from>
        <xdr:to>
          <xdr:col>2</xdr:col>
          <xdr:colOff>419100</xdr:colOff>
          <xdr:row>141</xdr:row>
          <xdr:rowOff>7620</xdr:rowOff>
        </xdr:to>
        <xdr:sp macro="" textlink="">
          <xdr:nvSpPr>
            <xdr:cNvPr id="24752" name="Check Box 176" hidden="1">
              <a:extLst>
                <a:ext uri="{63B3BB69-23CF-44E3-9099-C40C66FF867C}">
                  <a14:compatExt spid="_x0000_s24752"/>
                </a:ext>
                <a:ext uri="{FF2B5EF4-FFF2-40B4-BE49-F238E27FC236}">
                  <a16:creationId xmlns:a16="http://schemas.microsoft.com/office/drawing/2014/main" id="{00000000-0008-0000-0500-0000B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140</xdr:row>
          <xdr:rowOff>0</xdr:rowOff>
        </xdr:from>
        <xdr:to>
          <xdr:col>2</xdr:col>
          <xdr:colOff>419100</xdr:colOff>
          <xdr:row>141</xdr:row>
          <xdr:rowOff>7620</xdr:rowOff>
        </xdr:to>
        <xdr:sp macro="" textlink="">
          <xdr:nvSpPr>
            <xdr:cNvPr id="24753" name="Check Box 177" hidden="1">
              <a:extLst>
                <a:ext uri="{63B3BB69-23CF-44E3-9099-C40C66FF867C}">
                  <a14:compatExt spid="_x0000_s24753"/>
                </a:ext>
                <a:ext uri="{FF2B5EF4-FFF2-40B4-BE49-F238E27FC236}">
                  <a16:creationId xmlns:a16="http://schemas.microsoft.com/office/drawing/2014/main" id="{00000000-0008-0000-0500-0000B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141</xdr:row>
          <xdr:rowOff>0</xdr:rowOff>
        </xdr:from>
        <xdr:to>
          <xdr:col>2</xdr:col>
          <xdr:colOff>419100</xdr:colOff>
          <xdr:row>142</xdr:row>
          <xdr:rowOff>7620</xdr:rowOff>
        </xdr:to>
        <xdr:sp macro="" textlink="">
          <xdr:nvSpPr>
            <xdr:cNvPr id="24754" name="Check Box 178" hidden="1">
              <a:extLst>
                <a:ext uri="{63B3BB69-23CF-44E3-9099-C40C66FF867C}">
                  <a14:compatExt spid="_x0000_s24754"/>
                </a:ext>
                <a:ext uri="{FF2B5EF4-FFF2-40B4-BE49-F238E27FC236}">
                  <a16:creationId xmlns:a16="http://schemas.microsoft.com/office/drawing/2014/main" id="{00000000-0008-0000-0500-0000B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141</xdr:row>
          <xdr:rowOff>0</xdr:rowOff>
        </xdr:from>
        <xdr:to>
          <xdr:col>2</xdr:col>
          <xdr:colOff>419100</xdr:colOff>
          <xdr:row>142</xdr:row>
          <xdr:rowOff>7620</xdr:rowOff>
        </xdr:to>
        <xdr:sp macro="" textlink="">
          <xdr:nvSpPr>
            <xdr:cNvPr id="24755" name="Check Box 179" hidden="1">
              <a:extLst>
                <a:ext uri="{63B3BB69-23CF-44E3-9099-C40C66FF867C}">
                  <a14:compatExt spid="_x0000_s24755"/>
                </a:ext>
                <a:ext uri="{FF2B5EF4-FFF2-40B4-BE49-F238E27FC236}">
                  <a16:creationId xmlns:a16="http://schemas.microsoft.com/office/drawing/2014/main" id="{00000000-0008-0000-0500-0000B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142</xdr:row>
          <xdr:rowOff>0</xdr:rowOff>
        </xdr:from>
        <xdr:to>
          <xdr:col>2</xdr:col>
          <xdr:colOff>419100</xdr:colOff>
          <xdr:row>143</xdr:row>
          <xdr:rowOff>7620</xdr:rowOff>
        </xdr:to>
        <xdr:sp macro="" textlink="">
          <xdr:nvSpPr>
            <xdr:cNvPr id="24756" name="Check Box 180" hidden="1">
              <a:extLst>
                <a:ext uri="{63B3BB69-23CF-44E3-9099-C40C66FF867C}">
                  <a14:compatExt spid="_x0000_s24756"/>
                </a:ext>
                <a:ext uri="{FF2B5EF4-FFF2-40B4-BE49-F238E27FC236}">
                  <a16:creationId xmlns:a16="http://schemas.microsoft.com/office/drawing/2014/main" id="{00000000-0008-0000-0500-0000B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142</xdr:row>
          <xdr:rowOff>0</xdr:rowOff>
        </xdr:from>
        <xdr:to>
          <xdr:col>2</xdr:col>
          <xdr:colOff>419100</xdr:colOff>
          <xdr:row>143</xdr:row>
          <xdr:rowOff>7620</xdr:rowOff>
        </xdr:to>
        <xdr:sp macro="" textlink="">
          <xdr:nvSpPr>
            <xdr:cNvPr id="24757" name="Check Box 181" hidden="1">
              <a:extLst>
                <a:ext uri="{63B3BB69-23CF-44E3-9099-C40C66FF867C}">
                  <a14:compatExt spid="_x0000_s24757"/>
                </a:ext>
                <a:ext uri="{FF2B5EF4-FFF2-40B4-BE49-F238E27FC236}">
                  <a16:creationId xmlns:a16="http://schemas.microsoft.com/office/drawing/2014/main" id="{00000000-0008-0000-0500-0000B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143</xdr:row>
          <xdr:rowOff>0</xdr:rowOff>
        </xdr:from>
        <xdr:to>
          <xdr:col>2</xdr:col>
          <xdr:colOff>419100</xdr:colOff>
          <xdr:row>144</xdr:row>
          <xdr:rowOff>7620</xdr:rowOff>
        </xdr:to>
        <xdr:sp macro="" textlink="">
          <xdr:nvSpPr>
            <xdr:cNvPr id="24758" name="Check Box 182" hidden="1">
              <a:extLst>
                <a:ext uri="{63B3BB69-23CF-44E3-9099-C40C66FF867C}">
                  <a14:compatExt spid="_x0000_s24758"/>
                </a:ext>
                <a:ext uri="{FF2B5EF4-FFF2-40B4-BE49-F238E27FC236}">
                  <a16:creationId xmlns:a16="http://schemas.microsoft.com/office/drawing/2014/main" id="{00000000-0008-0000-0500-0000B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143</xdr:row>
          <xdr:rowOff>0</xdr:rowOff>
        </xdr:from>
        <xdr:to>
          <xdr:col>2</xdr:col>
          <xdr:colOff>419100</xdr:colOff>
          <xdr:row>144</xdr:row>
          <xdr:rowOff>7620</xdr:rowOff>
        </xdr:to>
        <xdr:sp macro="" textlink="">
          <xdr:nvSpPr>
            <xdr:cNvPr id="24759" name="Check Box 183" hidden="1">
              <a:extLst>
                <a:ext uri="{63B3BB69-23CF-44E3-9099-C40C66FF867C}">
                  <a14:compatExt spid="_x0000_s24759"/>
                </a:ext>
                <a:ext uri="{FF2B5EF4-FFF2-40B4-BE49-F238E27FC236}">
                  <a16:creationId xmlns:a16="http://schemas.microsoft.com/office/drawing/2014/main" id="{00000000-0008-0000-0500-0000B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144</xdr:row>
          <xdr:rowOff>0</xdr:rowOff>
        </xdr:from>
        <xdr:to>
          <xdr:col>2</xdr:col>
          <xdr:colOff>419100</xdr:colOff>
          <xdr:row>145</xdr:row>
          <xdr:rowOff>7620</xdr:rowOff>
        </xdr:to>
        <xdr:sp macro="" textlink="">
          <xdr:nvSpPr>
            <xdr:cNvPr id="24760" name="Check Box 184" hidden="1">
              <a:extLst>
                <a:ext uri="{63B3BB69-23CF-44E3-9099-C40C66FF867C}">
                  <a14:compatExt spid="_x0000_s24760"/>
                </a:ext>
                <a:ext uri="{FF2B5EF4-FFF2-40B4-BE49-F238E27FC236}">
                  <a16:creationId xmlns:a16="http://schemas.microsoft.com/office/drawing/2014/main" id="{00000000-0008-0000-0500-0000B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144</xdr:row>
          <xdr:rowOff>0</xdr:rowOff>
        </xdr:from>
        <xdr:to>
          <xdr:col>2</xdr:col>
          <xdr:colOff>419100</xdr:colOff>
          <xdr:row>145</xdr:row>
          <xdr:rowOff>7620</xdr:rowOff>
        </xdr:to>
        <xdr:sp macro="" textlink="">
          <xdr:nvSpPr>
            <xdr:cNvPr id="24761" name="Check Box 185" hidden="1">
              <a:extLst>
                <a:ext uri="{63B3BB69-23CF-44E3-9099-C40C66FF867C}">
                  <a14:compatExt spid="_x0000_s24761"/>
                </a:ext>
                <a:ext uri="{FF2B5EF4-FFF2-40B4-BE49-F238E27FC236}">
                  <a16:creationId xmlns:a16="http://schemas.microsoft.com/office/drawing/2014/main" id="{00000000-0008-0000-0500-0000B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145</xdr:row>
          <xdr:rowOff>0</xdr:rowOff>
        </xdr:from>
        <xdr:to>
          <xdr:col>2</xdr:col>
          <xdr:colOff>419100</xdr:colOff>
          <xdr:row>146</xdr:row>
          <xdr:rowOff>7620</xdr:rowOff>
        </xdr:to>
        <xdr:sp macro="" textlink="">
          <xdr:nvSpPr>
            <xdr:cNvPr id="24762" name="Check Box 186" hidden="1">
              <a:extLst>
                <a:ext uri="{63B3BB69-23CF-44E3-9099-C40C66FF867C}">
                  <a14:compatExt spid="_x0000_s24762"/>
                </a:ext>
                <a:ext uri="{FF2B5EF4-FFF2-40B4-BE49-F238E27FC236}">
                  <a16:creationId xmlns:a16="http://schemas.microsoft.com/office/drawing/2014/main" id="{00000000-0008-0000-0500-0000B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145</xdr:row>
          <xdr:rowOff>0</xdr:rowOff>
        </xdr:from>
        <xdr:to>
          <xdr:col>2</xdr:col>
          <xdr:colOff>419100</xdr:colOff>
          <xdr:row>146</xdr:row>
          <xdr:rowOff>7620</xdr:rowOff>
        </xdr:to>
        <xdr:sp macro="" textlink="">
          <xdr:nvSpPr>
            <xdr:cNvPr id="24763" name="Check Box 187" hidden="1">
              <a:extLst>
                <a:ext uri="{63B3BB69-23CF-44E3-9099-C40C66FF867C}">
                  <a14:compatExt spid="_x0000_s24763"/>
                </a:ext>
                <a:ext uri="{FF2B5EF4-FFF2-40B4-BE49-F238E27FC236}">
                  <a16:creationId xmlns:a16="http://schemas.microsoft.com/office/drawing/2014/main" id="{00000000-0008-0000-0500-0000B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146</xdr:row>
          <xdr:rowOff>0</xdr:rowOff>
        </xdr:from>
        <xdr:to>
          <xdr:col>2</xdr:col>
          <xdr:colOff>419100</xdr:colOff>
          <xdr:row>146</xdr:row>
          <xdr:rowOff>220980</xdr:rowOff>
        </xdr:to>
        <xdr:sp macro="" textlink="">
          <xdr:nvSpPr>
            <xdr:cNvPr id="24764" name="Check Box 188" hidden="1">
              <a:extLst>
                <a:ext uri="{63B3BB69-23CF-44E3-9099-C40C66FF867C}">
                  <a14:compatExt spid="_x0000_s24764"/>
                </a:ext>
                <a:ext uri="{FF2B5EF4-FFF2-40B4-BE49-F238E27FC236}">
                  <a16:creationId xmlns:a16="http://schemas.microsoft.com/office/drawing/2014/main" id="{00000000-0008-0000-0500-0000B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146</xdr:row>
          <xdr:rowOff>0</xdr:rowOff>
        </xdr:from>
        <xdr:to>
          <xdr:col>2</xdr:col>
          <xdr:colOff>419100</xdr:colOff>
          <xdr:row>146</xdr:row>
          <xdr:rowOff>220980</xdr:rowOff>
        </xdr:to>
        <xdr:sp macro="" textlink="">
          <xdr:nvSpPr>
            <xdr:cNvPr id="24765" name="Check Box 189" hidden="1">
              <a:extLst>
                <a:ext uri="{63B3BB69-23CF-44E3-9099-C40C66FF867C}">
                  <a14:compatExt spid="_x0000_s24765"/>
                </a:ext>
                <a:ext uri="{FF2B5EF4-FFF2-40B4-BE49-F238E27FC236}">
                  <a16:creationId xmlns:a16="http://schemas.microsoft.com/office/drawing/2014/main" id="{00000000-0008-0000-0500-0000B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147</xdr:row>
          <xdr:rowOff>0</xdr:rowOff>
        </xdr:from>
        <xdr:to>
          <xdr:col>2</xdr:col>
          <xdr:colOff>419100</xdr:colOff>
          <xdr:row>147</xdr:row>
          <xdr:rowOff>220980</xdr:rowOff>
        </xdr:to>
        <xdr:sp macro="" textlink="">
          <xdr:nvSpPr>
            <xdr:cNvPr id="24766" name="Check Box 190" hidden="1">
              <a:extLst>
                <a:ext uri="{63B3BB69-23CF-44E3-9099-C40C66FF867C}">
                  <a14:compatExt spid="_x0000_s24766"/>
                </a:ext>
                <a:ext uri="{FF2B5EF4-FFF2-40B4-BE49-F238E27FC236}">
                  <a16:creationId xmlns:a16="http://schemas.microsoft.com/office/drawing/2014/main" id="{00000000-0008-0000-0500-0000B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147</xdr:row>
          <xdr:rowOff>0</xdr:rowOff>
        </xdr:from>
        <xdr:to>
          <xdr:col>2</xdr:col>
          <xdr:colOff>419100</xdr:colOff>
          <xdr:row>147</xdr:row>
          <xdr:rowOff>220980</xdr:rowOff>
        </xdr:to>
        <xdr:sp macro="" textlink="">
          <xdr:nvSpPr>
            <xdr:cNvPr id="24767" name="Check Box 191" hidden="1">
              <a:extLst>
                <a:ext uri="{63B3BB69-23CF-44E3-9099-C40C66FF867C}">
                  <a14:compatExt spid="_x0000_s24767"/>
                </a:ext>
                <a:ext uri="{FF2B5EF4-FFF2-40B4-BE49-F238E27FC236}">
                  <a16:creationId xmlns:a16="http://schemas.microsoft.com/office/drawing/2014/main" id="{00000000-0008-0000-0500-0000B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148</xdr:row>
          <xdr:rowOff>0</xdr:rowOff>
        </xdr:from>
        <xdr:to>
          <xdr:col>2</xdr:col>
          <xdr:colOff>419100</xdr:colOff>
          <xdr:row>148</xdr:row>
          <xdr:rowOff>220980</xdr:rowOff>
        </xdr:to>
        <xdr:sp macro="" textlink="">
          <xdr:nvSpPr>
            <xdr:cNvPr id="24768" name="Check Box 192" hidden="1">
              <a:extLst>
                <a:ext uri="{63B3BB69-23CF-44E3-9099-C40C66FF867C}">
                  <a14:compatExt spid="_x0000_s24768"/>
                </a:ext>
                <a:ext uri="{FF2B5EF4-FFF2-40B4-BE49-F238E27FC236}">
                  <a16:creationId xmlns:a16="http://schemas.microsoft.com/office/drawing/2014/main" id="{00000000-0008-0000-0500-0000C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148</xdr:row>
          <xdr:rowOff>0</xdr:rowOff>
        </xdr:from>
        <xdr:to>
          <xdr:col>2</xdr:col>
          <xdr:colOff>419100</xdr:colOff>
          <xdr:row>148</xdr:row>
          <xdr:rowOff>220980</xdr:rowOff>
        </xdr:to>
        <xdr:sp macro="" textlink="">
          <xdr:nvSpPr>
            <xdr:cNvPr id="24769" name="Check Box 193" hidden="1">
              <a:extLst>
                <a:ext uri="{63B3BB69-23CF-44E3-9099-C40C66FF867C}">
                  <a14:compatExt spid="_x0000_s24769"/>
                </a:ext>
                <a:ext uri="{FF2B5EF4-FFF2-40B4-BE49-F238E27FC236}">
                  <a16:creationId xmlns:a16="http://schemas.microsoft.com/office/drawing/2014/main" id="{00000000-0008-0000-0500-0000C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149</xdr:row>
          <xdr:rowOff>0</xdr:rowOff>
        </xdr:from>
        <xdr:to>
          <xdr:col>2</xdr:col>
          <xdr:colOff>419100</xdr:colOff>
          <xdr:row>149</xdr:row>
          <xdr:rowOff>220980</xdr:rowOff>
        </xdr:to>
        <xdr:sp macro="" textlink="">
          <xdr:nvSpPr>
            <xdr:cNvPr id="24770" name="Check Box 194" hidden="1">
              <a:extLst>
                <a:ext uri="{63B3BB69-23CF-44E3-9099-C40C66FF867C}">
                  <a14:compatExt spid="_x0000_s24770"/>
                </a:ext>
                <a:ext uri="{FF2B5EF4-FFF2-40B4-BE49-F238E27FC236}">
                  <a16:creationId xmlns:a16="http://schemas.microsoft.com/office/drawing/2014/main" id="{00000000-0008-0000-0500-0000C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149</xdr:row>
          <xdr:rowOff>0</xdr:rowOff>
        </xdr:from>
        <xdr:to>
          <xdr:col>2</xdr:col>
          <xdr:colOff>419100</xdr:colOff>
          <xdr:row>149</xdr:row>
          <xdr:rowOff>220980</xdr:rowOff>
        </xdr:to>
        <xdr:sp macro="" textlink="">
          <xdr:nvSpPr>
            <xdr:cNvPr id="24771" name="Check Box 195" hidden="1">
              <a:extLst>
                <a:ext uri="{63B3BB69-23CF-44E3-9099-C40C66FF867C}">
                  <a14:compatExt spid="_x0000_s24771"/>
                </a:ext>
                <a:ext uri="{FF2B5EF4-FFF2-40B4-BE49-F238E27FC236}">
                  <a16:creationId xmlns:a16="http://schemas.microsoft.com/office/drawing/2014/main" id="{00000000-0008-0000-0500-0000C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150</xdr:row>
          <xdr:rowOff>0</xdr:rowOff>
        </xdr:from>
        <xdr:to>
          <xdr:col>2</xdr:col>
          <xdr:colOff>419100</xdr:colOff>
          <xdr:row>150</xdr:row>
          <xdr:rowOff>220980</xdr:rowOff>
        </xdr:to>
        <xdr:sp macro="" textlink="">
          <xdr:nvSpPr>
            <xdr:cNvPr id="24772" name="Check Box 196" hidden="1">
              <a:extLst>
                <a:ext uri="{63B3BB69-23CF-44E3-9099-C40C66FF867C}">
                  <a14:compatExt spid="_x0000_s24772"/>
                </a:ext>
                <a:ext uri="{FF2B5EF4-FFF2-40B4-BE49-F238E27FC236}">
                  <a16:creationId xmlns:a16="http://schemas.microsoft.com/office/drawing/2014/main" id="{00000000-0008-0000-0500-0000C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150</xdr:row>
          <xdr:rowOff>0</xdr:rowOff>
        </xdr:from>
        <xdr:to>
          <xdr:col>2</xdr:col>
          <xdr:colOff>419100</xdr:colOff>
          <xdr:row>150</xdr:row>
          <xdr:rowOff>220980</xdr:rowOff>
        </xdr:to>
        <xdr:sp macro="" textlink="">
          <xdr:nvSpPr>
            <xdr:cNvPr id="24773" name="Check Box 197" hidden="1">
              <a:extLst>
                <a:ext uri="{63B3BB69-23CF-44E3-9099-C40C66FF867C}">
                  <a14:compatExt spid="_x0000_s24773"/>
                </a:ext>
                <a:ext uri="{FF2B5EF4-FFF2-40B4-BE49-F238E27FC236}">
                  <a16:creationId xmlns:a16="http://schemas.microsoft.com/office/drawing/2014/main" id="{00000000-0008-0000-0500-0000C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151</xdr:row>
          <xdr:rowOff>0</xdr:rowOff>
        </xdr:from>
        <xdr:to>
          <xdr:col>2</xdr:col>
          <xdr:colOff>419100</xdr:colOff>
          <xdr:row>151</xdr:row>
          <xdr:rowOff>220980</xdr:rowOff>
        </xdr:to>
        <xdr:sp macro="" textlink="">
          <xdr:nvSpPr>
            <xdr:cNvPr id="24774" name="Check Box 198" hidden="1">
              <a:extLst>
                <a:ext uri="{63B3BB69-23CF-44E3-9099-C40C66FF867C}">
                  <a14:compatExt spid="_x0000_s24774"/>
                </a:ext>
                <a:ext uri="{FF2B5EF4-FFF2-40B4-BE49-F238E27FC236}">
                  <a16:creationId xmlns:a16="http://schemas.microsoft.com/office/drawing/2014/main" id="{00000000-0008-0000-0500-0000C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151</xdr:row>
          <xdr:rowOff>0</xdr:rowOff>
        </xdr:from>
        <xdr:to>
          <xdr:col>2</xdr:col>
          <xdr:colOff>419100</xdr:colOff>
          <xdr:row>151</xdr:row>
          <xdr:rowOff>220980</xdr:rowOff>
        </xdr:to>
        <xdr:sp macro="" textlink="">
          <xdr:nvSpPr>
            <xdr:cNvPr id="24775" name="Check Box 199" hidden="1">
              <a:extLst>
                <a:ext uri="{63B3BB69-23CF-44E3-9099-C40C66FF867C}">
                  <a14:compatExt spid="_x0000_s24775"/>
                </a:ext>
                <a:ext uri="{FF2B5EF4-FFF2-40B4-BE49-F238E27FC236}">
                  <a16:creationId xmlns:a16="http://schemas.microsoft.com/office/drawing/2014/main" id="{00000000-0008-0000-0500-0000C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152</xdr:row>
          <xdr:rowOff>0</xdr:rowOff>
        </xdr:from>
        <xdr:to>
          <xdr:col>2</xdr:col>
          <xdr:colOff>419100</xdr:colOff>
          <xdr:row>152</xdr:row>
          <xdr:rowOff>220980</xdr:rowOff>
        </xdr:to>
        <xdr:sp macro="" textlink="">
          <xdr:nvSpPr>
            <xdr:cNvPr id="24776" name="Check Box 200" hidden="1">
              <a:extLst>
                <a:ext uri="{63B3BB69-23CF-44E3-9099-C40C66FF867C}">
                  <a14:compatExt spid="_x0000_s24776"/>
                </a:ext>
                <a:ext uri="{FF2B5EF4-FFF2-40B4-BE49-F238E27FC236}">
                  <a16:creationId xmlns:a16="http://schemas.microsoft.com/office/drawing/2014/main" id="{00000000-0008-0000-0500-0000C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152</xdr:row>
          <xdr:rowOff>0</xdr:rowOff>
        </xdr:from>
        <xdr:to>
          <xdr:col>2</xdr:col>
          <xdr:colOff>419100</xdr:colOff>
          <xdr:row>152</xdr:row>
          <xdr:rowOff>220980</xdr:rowOff>
        </xdr:to>
        <xdr:sp macro="" textlink="">
          <xdr:nvSpPr>
            <xdr:cNvPr id="24777" name="Check Box 201" hidden="1">
              <a:extLst>
                <a:ext uri="{63B3BB69-23CF-44E3-9099-C40C66FF867C}">
                  <a14:compatExt spid="_x0000_s24777"/>
                </a:ext>
                <a:ext uri="{FF2B5EF4-FFF2-40B4-BE49-F238E27FC236}">
                  <a16:creationId xmlns:a16="http://schemas.microsoft.com/office/drawing/2014/main" id="{00000000-0008-0000-0500-0000C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153</xdr:row>
          <xdr:rowOff>0</xdr:rowOff>
        </xdr:from>
        <xdr:to>
          <xdr:col>2</xdr:col>
          <xdr:colOff>419100</xdr:colOff>
          <xdr:row>154</xdr:row>
          <xdr:rowOff>7620</xdr:rowOff>
        </xdr:to>
        <xdr:sp macro="" textlink="">
          <xdr:nvSpPr>
            <xdr:cNvPr id="24778" name="Check Box 202" hidden="1">
              <a:extLst>
                <a:ext uri="{63B3BB69-23CF-44E3-9099-C40C66FF867C}">
                  <a14:compatExt spid="_x0000_s24778"/>
                </a:ext>
                <a:ext uri="{FF2B5EF4-FFF2-40B4-BE49-F238E27FC236}">
                  <a16:creationId xmlns:a16="http://schemas.microsoft.com/office/drawing/2014/main" id="{00000000-0008-0000-0500-0000C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153</xdr:row>
          <xdr:rowOff>0</xdr:rowOff>
        </xdr:from>
        <xdr:to>
          <xdr:col>2</xdr:col>
          <xdr:colOff>419100</xdr:colOff>
          <xdr:row>154</xdr:row>
          <xdr:rowOff>7620</xdr:rowOff>
        </xdr:to>
        <xdr:sp macro="" textlink="">
          <xdr:nvSpPr>
            <xdr:cNvPr id="24779" name="Check Box 203" hidden="1">
              <a:extLst>
                <a:ext uri="{63B3BB69-23CF-44E3-9099-C40C66FF867C}">
                  <a14:compatExt spid="_x0000_s24779"/>
                </a:ext>
                <a:ext uri="{FF2B5EF4-FFF2-40B4-BE49-F238E27FC236}">
                  <a16:creationId xmlns:a16="http://schemas.microsoft.com/office/drawing/2014/main" id="{00000000-0008-0000-0500-0000C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154</xdr:row>
          <xdr:rowOff>0</xdr:rowOff>
        </xdr:from>
        <xdr:to>
          <xdr:col>2</xdr:col>
          <xdr:colOff>419100</xdr:colOff>
          <xdr:row>155</xdr:row>
          <xdr:rowOff>7620</xdr:rowOff>
        </xdr:to>
        <xdr:sp macro="" textlink="">
          <xdr:nvSpPr>
            <xdr:cNvPr id="24780" name="Check Box 204" hidden="1">
              <a:extLst>
                <a:ext uri="{63B3BB69-23CF-44E3-9099-C40C66FF867C}">
                  <a14:compatExt spid="_x0000_s24780"/>
                </a:ext>
                <a:ext uri="{FF2B5EF4-FFF2-40B4-BE49-F238E27FC236}">
                  <a16:creationId xmlns:a16="http://schemas.microsoft.com/office/drawing/2014/main" id="{00000000-0008-0000-0500-0000C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154</xdr:row>
          <xdr:rowOff>0</xdr:rowOff>
        </xdr:from>
        <xdr:to>
          <xdr:col>2</xdr:col>
          <xdr:colOff>419100</xdr:colOff>
          <xdr:row>155</xdr:row>
          <xdr:rowOff>7620</xdr:rowOff>
        </xdr:to>
        <xdr:sp macro="" textlink="">
          <xdr:nvSpPr>
            <xdr:cNvPr id="24781" name="Check Box 205" hidden="1">
              <a:extLst>
                <a:ext uri="{63B3BB69-23CF-44E3-9099-C40C66FF867C}">
                  <a14:compatExt spid="_x0000_s24781"/>
                </a:ext>
                <a:ext uri="{FF2B5EF4-FFF2-40B4-BE49-F238E27FC236}">
                  <a16:creationId xmlns:a16="http://schemas.microsoft.com/office/drawing/2014/main" id="{00000000-0008-0000-0500-0000C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155</xdr:row>
          <xdr:rowOff>76200</xdr:rowOff>
        </xdr:from>
        <xdr:to>
          <xdr:col>2</xdr:col>
          <xdr:colOff>419100</xdr:colOff>
          <xdr:row>156</xdr:row>
          <xdr:rowOff>0</xdr:rowOff>
        </xdr:to>
        <xdr:sp macro="" textlink="">
          <xdr:nvSpPr>
            <xdr:cNvPr id="24782" name="Check Box 206" hidden="1">
              <a:extLst>
                <a:ext uri="{63B3BB69-23CF-44E3-9099-C40C66FF867C}">
                  <a14:compatExt spid="_x0000_s24782"/>
                </a:ext>
                <a:ext uri="{FF2B5EF4-FFF2-40B4-BE49-F238E27FC236}">
                  <a16:creationId xmlns:a16="http://schemas.microsoft.com/office/drawing/2014/main" id="{00000000-0008-0000-0500-0000C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156</xdr:row>
          <xdr:rowOff>0</xdr:rowOff>
        </xdr:from>
        <xdr:to>
          <xdr:col>2</xdr:col>
          <xdr:colOff>419100</xdr:colOff>
          <xdr:row>156</xdr:row>
          <xdr:rowOff>213360</xdr:rowOff>
        </xdr:to>
        <xdr:sp macro="" textlink="">
          <xdr:nvSpPr>
            <xdr:cNvPr id="24783" name="Check Box 207" hidden="1">
              <a:extLst>
                <a:ext uri="{63B3BB69-23CF-44E3-9099-C40C66FF867C}">
                  <a14:compatExt spid="_x0000_s24783"/>
                </a:ext>
                <a:ext uri="{FF2B5EF4-FFF2-40B4-BE49-F238E27FC236}">
                  <a16:creationId xmlns:a16="http://schemas.microsoft.com/office/drawing/2014/main" id="{00000000-0008-0000-0500-0000C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156</xdr:row>
          <xdr:rowOff>0</xdr:rowOff>
        </xdr:from>
        <xdr:to>
          <xdr:col>2</xdr:col>
          <xdr:colOff>419100</xdr:colOff>
          <xdr:row>156</xdr:row>
          <xdr:rowOff>213360</xdr:rowOff>
        </xdr:to>
        <xdr:sp macro="" textlink="">
          <xdr:nvSpPr>
            <xdr:cNvPr id="24784" name="Check Box 208" hidden="1">
              <a:extLst>
                <a:ext uri="{63B3BB69-23CF-44E3-9099-C40C66FF867C}">
                  <a14:compatExt spid="_x0000_s24784"/>
                </a:ext>
                <a:ext uri="{FF2B5EF4-FFF2-40B4-BE49-F238E27FC236}">
                  <a16:creationId xmlns:a16="http://schemas.microsoft.com/office/drawing/2014/main" id="{00000000-0008-0000-0500-0000D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157</xdr:row>
          <xdr:rowOff>0</xdr:rowOff>
        </xdr:from>
        <xdr:to>
          <xdr:col>2</xdr:col>
          <xdr:colOff>419100</xdr:colOff>
          <xdr:row>157</xdr:row>
          <xdr:rowOff>213360</xdr:rowOff>
        </xdr:to>
        <xdr:sp macro="" textlink="">
          <xdr:nvSpPr>
            <xdr:cNvPr id="24785" name="Check Box 209" hidden="1">
              <a:extLst>
                <a:ext uri="{63B3BB69-23CF-44E3-9099-C40C66FF867C}">
                  <a14:compatExt spid="_x0000_s24785"/>
                </a:ext>
                <a:ext uri="{FF2B5EF4-FFF2-40B4-BE49-F238E27FC236}">
                  <a16:creationId xmlns:a16="http://schemas.microsoft.com/office/drawing/2014/main" id="{00000000-0008-0000-0500-0000D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157</xdr:row>
          <xdr:rowOff>0</xdr:rowOff>
        </xdr:from>
        <xdr:to>
          <xdr:col>2</xdr:col>
          <xdr:colOff>419100</xdr:colOff>
          <xdr:row>157</xdr:row>
          <xdr:rowOff>213360</xdr:rowOff>
        </xdr:to>
        <xdr:sp macro="" textlink="">
          <xdr:nvSpPr>
            <xdr:cNvPr id="24786" name="Check Box 210" hidden="1">
              <a:extLst>
                <a:ext uri="{63B3BB69-23CF-44E3-9099-C40C66FF867C}">
                  <a14:compatExt spid="_x0000_s24786"/>
                </a:ext>
                <a:ext uri="{FF2B5EF4-FFF2-40B4-BE49-F238E27FC236}">
                  <a16:creationId xmlns:a16="http://schemas.microsoft.com/office/drawing/2014/main" id="{00000000-0008-0000-0500-0000D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158</xdr:row>
          <xdr:rowOff>0</xdr:rowOff>
        </xdr:from>
        <xdr:to>
          <xdr:col>2</xdr:col>
          <xdr:colOff>419100</xdr:colOff>
          <xdr:row>158</xdr:row>
          <xdr:rowOff>213360</xdr:rowOff>
        </xdr:to>
        <xdr:sp macro="" textlink="">
          <xdr:nvSpPr>
            <xdr:cNvPr id="24787" name="Check Box 211" hidden="1">
              <a:extLst>
                <a:ext uri="{63B3BB69-23CF-44E3-9099-C40C66FF867C}">
                  <a14:compatExt spid="_x0000_s24787"/>
                </a:ext>
                <a:ext uri="{FF2B5EF4-FFF2-40B4-BE49-F238E27FC236}">
                  <a16:creationId xmlns:a16="http://schemas.microsoft.com/office/drawing/2014/main" id="{00000000-0008-0000-0500-0000D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158</xdr:row>
          <xdr:rowOff>0</xdr:rowOff>
        </xdr:from>
        <xdr:to>
          <xdr:col>2</xdr:col>
          <xdr:colOff>419100</xdr:colOff>
          <xdr:row>158</xdr:row>
          <xdr:rowOff>213360</xdr:rowOff>
        </xdr:to>
        <xdr:sp macro="" textlink="">
          <xdr:nvSpPr>
            <xdr:cNvPr id="24788" name="Check Box 212" hidden="1">
              <a:extLst>
                <a:ext uri="{63B3BB69-23CF-44E3-9099-C40C66FF867C}">
                  <a14:compatExt spid="_x0000_s24788"/>
                </a:ext>
                <a:ext uri="{FF2B5EF4-FFF2-40B4-BE49-F238E27FC236}">
                  <a16:creationId xmlns:a16="http://schemas.microsoft.com/office/drawing/2014/main" id="{00000000-0008-0000-0500-0000D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159</xdr:row>
          <xdr:rowOff>0</xdr:rowOff>
        </xdr:from>
        <xdr:to>
          <xdr:col>2</xdr:col>
          <xdr:colOff>419100</xdr:colOff>
          <xdr:row>159</xdr:row>
          <xdr:rowOff>213360</xdr:rowOff>
        </xdr:to>
        <xdr:sp macro="" textlink="">
          <xdr:nvSpPr>
            <xdr:cNvPr id="24789" name="Check Box 213" hidden="1">
              <a:extLst>
                <a:ext uri="{63B3BB69-23CF-44E3-9099-C40C66FF867C}">
                  <a14:compatExt spid="_x0000_s24789"/>
                </a:ext>
                <a:ext uri="{FF2B5EF4-FFF2-40B4-BE49-F238E27FC236}">
                  <a16:creationId xmlns:a16="http://schemas.microsoft.com/office/drawing/2014/main" id="{00000000-0008-0000-0500-0000D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159</xdr:row>
          <xdr:rowOff>0</xdr:rowOff>
        </xdr:from>
        <xdr:to>
          <xdr:col>2</xdr:col>
          <xdr:colOff>419100</xdr:colOff>
          <xdr:row>159</xdr:row>
          <xdr:rowOff>213360</xdr:rowOff>
        </xdr:to>
        <xdr:sp macro="" textlink="">
          <xdr:nvSpPr>
            <xdr:cNvPr id="24790" name="Check Box 214" hidden="1">
              <a:extLst>
                <a:ext uri="{63B3BB69-23CF-44E3-9099-C40C66FF867C}">
                  <a14:compatExt spid="_x0000_s24790"/>
                </a:ext>
                <a:ext uri="{FF2B5EF4-FFF2-40B4-BE49-F238E27FC236}">
                  <a16:creationId xmlns:a16="http://schemas.microsoft.com/office/drawing/2014/main" id="{00000000-0008-0000-0500-0000D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160</xdr:row>
          <xdr:rowOff>0</xdr:rowOff>
        </xdr:from>
        <xdr:to>
          <xdr:col>2</xdr:col>
          <xdr:colOff>419100</xdr:colOff>
          <xdr:row>160</xdr:row>
          <xdr:rowOff>213360</xdr:rowOff>
        </xdr:to>
        <xdr:sp macro="" textlink="">
          <xdr:nvSpPr>
            <xdr:cNvPr id="24791" name="Check Box 215" hidden="1">
              <a:extLst>
                <a:ext uri="{63B3BB69-23CF-44E3-9099-C40C66FF867C}">
                  <a14:compatExt spid="_x0000_s24791"/>
                </a:ext>
                <a:ext uri="{FF2B5EF4-FFF2-40B4-BE49-F238E27FC236}">
                  <a16:creationId xmlns:a16="http://schemas.microsoft.com/office/drawing/2014/main" id="{00000000-0008-0000-0500-0000D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160</xdr:row>
          <xdr:rowOff>0</xdr:rowOff>
        </xdr:from>
        <xdr:to>
          <xdr:col>2</xdr:col>
          <xdr:colOff>419100</xdr:colOff>
          <xdr:row>160</xdr:row>
          <xdr:rowOff>213360</xdr:rowOff>
        </xdr:to>
        <xdr:sp macro="" textlink="">
          <xdr:nvSpPr>
            <xdr:cNvPr id="24792" name="Check Box 216" hidden="1">
              <a:extLst>
                <a:ext uri="{63B3BB69-23CF-44E3-9099-C40C66FF867C}">
                  <a14:compatExt spid="_x0000_s24792"/>
                </a:ext>
                <a:ext uri="{FF2B5EF4-FFF2-40B4-BE49-F238E27FC236}">
                  <a16:creationId xmlns:a16="http://schemas.microsoft.com/office/drawing/2014/main" id="{00000000-0008-0000-0500-0000D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161</xdr:row>
          <xdr:rowOff>0</xdr:rowOff>
        </xdr:from>
        <xdr:to>
          <xdr:col>2</xdr:col>
          <xdr:colOff>419100</xdr:colOff>
          <xdr:row>161</xdr:row>
          <xdr:rowOff>213360</xdr:rowOff>
        </xdr:to>
        <xdr:sp macro="" textlink="">
          <xdr:nvSpPr>
            <xdr:cNvPr id="24793" name="Check Box 217" hidden="1">
              <a:extLst>
                <a:ext uri="{63B3BB69-23CF-44E3-9099-C40C66FF867C}">
                  <a14:compatExt spid="_x0000_s24793"/>
                </a:ext>
                <a:ext uri="{FF2B5EF4-FFF2-40B4-BE49-F238E27FC236}">
                  <a16:creationId xmlns:a16="http://schemas.microsoft.com/office/drawing/2014/main" id="{00000000-0008-0000-0500-0000D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161</xdr:row>
          <xdr:rowOff>0</xdr:rowOff>
        </xdr:from>
        <xdr:to>
          <xdr:col>2</xdr:col>
          <xdr:colOff>419100</xdr:colOff>
          <xdr:row>161</xdr:row>
          <xdr:rowOff>213360</xdr:rowOff>
        </xdr:to>
        <xdr:sp macro="" textlink="">
          <xdr:nvSpPr>
            <xdr:cNvPr id="24794" name="Check Box 218" hidden="1">
              <a:extLst>
                <a:ext uri="{63B3BB69-23CF-44E3-9099-C40C66FF867C}">
                  <a14:compatExt spid="_x0000_s24794"/>
                </a:ext>
                <a:ext uri="{FF2B5EF4-FFF2-40B4-BE49-F238E27FC236}">
                  <a16:creationId xmlns:a16="http://schemas.microsoft.com/office/drawing/2014/main" id="{00000000-0008-0000-0500-0000D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162</xdr:row>
          <xdr:rowOff>0</xdr:rowOff>
        </xdr:from>
        <xdr:to>
          <xdr:col>2</xdr:col>
          <xdr:colOff>419100</xdr:colOff>
          <xdr:row>162</xdr:row>
          <xdr:rowOff>213360</xdr:rowOff>
        </xdr:to>
        <xdr:sp macro="" textlink="">
          <xdr:nvSpPr>
            <xdr:cNvPr id="24795" name="Check Box 219" hidden="1">
              <a:extLst>
                <a:ext uri="{63B3BB69-23CF-44E3-9099-C40C66FF867C}">
                  <a14:compatExt spid="_x0000_s24795"/>
                </a:ext>
                <a:ext uri="{FF2B5EF4-FFF2-40B4-BE49-F238E27FC236}">
                  <a16:creationId xmlns:a16="http://schemas.microsoft.com/office/drawing/2014/main" id="{00000000-0008-0000-0500-0000D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162</xdr:row>
          <xdr:rowOff>0</xdr:rowOff>
        </xdr:from>
        <xdr:to>
          <xdr:col>2</xdr:col>
          <xdr:colOff>419100</xdr:colOff>
          <xdr:row>162</xdr:row>
          <xdr:rowOff>213360</xdr:rowOff>
        </xdr:to>
        <xdr:sp macro="" textlink="">
          <xdr:nvSpPr>
            <xdr:cNvPr id="24796" name="Check Box 220" hidden="1">
              <a:extLst>
                <a:ext uri="{63B3BB69-23CF-44E3-9099-C40C66FF867C}">
                  <a14:compatExt spid="_x0000_s24796"/>
                </a:ext>
                <a:ext uri="{FF2B5EF4-FFF2-40B4-BE49-F238E27FC236}">
                  <a16:creationId xmlns:a16="http://schemas.microsoft.com/office/drawing/2014/main" id="{00000000-0008-0000-0500-0000D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163</xdr:row>
          <xdr:rowOff>0</xdr:rowOff>
        </xdr:from>
        <xdr:to>
          <xdr:col>2</xdr:col>
          <xdr:colOff>419100</xdr:colOff>
          <xdr:row>163</xdr:row>
          <xdr:rowOff>213360</xdr:rowOff>
        </xdr:to>
        <xdr:sp macro="" textlink="">
          <xdr:nvSpPr>
            <xdr:cNvPr id="24797" name="Check Box 221" hidden="1">
              <a:extLst>
                <a:ext uri="{63B3BB69-23CF-44E3-9099-C40C66FF867C}">
                  <a14:compatExt spid="_x0000_s24797"/>
                </a:ext>
                <a:ext uri="{FF2B5EF4-FFF2-40B4-BE49-F238E27FC236}">
                  <a16:creationId xmlns:a16="http://schemas.microsoft.com/office/drawing/2014/main" id="{00000000-0008-0000-0500-0000D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163</xdr:row>
          <xdr:rowOff>0</xdr:rowOff>
        </xdr:from>
        <xdr:to>
          <xdr:col>2</xdr:col>
          <xdr:colOff>419100</xdr:colOff>
          <xdr:row>163</xdr:row>
          <xdr:rowOff>213360</xdr:rowOff>
        </xdr:to>
        <xdr:sp macro="" textlink="">
          <xdr:nvSpPr>
            <xdr:cNvPr id="24798" name="Check Box 222" hidden="1">
              <a:extLst>
                <a:ext uri="{63B3BB69-23CF-44E3-9099-C40C66FF867C}">
                  <a14:compatExt spid="_x0000_s24798"/>
                </a:ext>
                <a:ext uri="{FF2B5EF4-FFF2-40B4-BE49-F238E27FC236}">
                  <a16:creationId xmlns:a16="http://schemas.microsoft.com/office/drawing/2014/main" id="{00000000-0008-0000-0500-0000D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164</xdr:row>
          <xdr:rowOff>0</xdr:rowOff>
        </xdr:from>
        <xdr:to>
          <xdr:col>2</xdr:col>
          <xdr:colOff>419100</xdr:colOff>
          <xdr:row>164</xdr:row>
          <xdr:rowOff>213360</xdr:rowOff>
        </xdr:to>
        <xdr:sp macro="" textlink="">
          <xdr:nvSpPr>
            <xdr:cNvPr id="24799" name="Check Box 223" hidden="1">
              <a:extLst>
                <a:ext uri="{63B3BB69-23CF-44E3-9099-C40C66FF867C}">
                  <a14:compatExt spid="_x0000_s24799"/>
                </a:ext>
                <a:ext uri="{FF2B5EF4-FFF2-40B4-BE49-F238E27FC236}">
                  <a16:creationId xmlns:a16="http://schemas.microsoft.com/office/drawing/2014/main" id="{00000000-0008-0000-0500-0000D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164</xdr:row>
          <xdr:rowOff>0</xdr:rowOff>
        </xdr:from>
        <xdr:to>
          <xdr:col>2</xdr:col>
          <xdr:colOff>419100</xdr:colOff>
          <xdr:row>164</xdr:row>
          <xdr:rowOff>213360</xdr:rowOff>
        </xdr:to>
        <xdr:sp macro="" textlink="">
          <xdr:nvSpPr>
            <xdr:cNvPr id="24800" name="Check Box 224" hidden="1">
              <a:extLst>
                <a:ext uri="{63B3BB69-23CF-44E3-9099-C40C66FF867C}">
                  <a14:compatExt spid="_x0000_s24800"/>
                </a:ext>
                <a:ext uri="{FF2B5EF4-FFF2-40B4-BE49-F238E27FC236}">
                  <a16:creationId xmlns:a16="http://schemas.microsoft.com/office/drawing/2014/main" id="{00000000-0008-0000-0500-0000E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165</xdr:row>
          <xdr:rowOff>0</xdr:rowOff>
        </xdr:from>
        <xdr:to>
          <xdr:col>2</xdr:col>
          <xdr:colOff>419100</xdr:colOff>
          <xdr:row>165</xdr:row>
          <xdr:rowOff>213360</xdr:rowOff>
        </xdr:to>
        <xdr:sp macro="" textlink="">
          <xdr:nvSpPr>
            <xdr:cNvPr id="24801" name="Check Box 225" hidden="1">
              <a:extLst>
                <a:ext uri="{63B3BB69-23CF-44E3-9099-C40C66FF867C}">
                  <a14:compatExt spid="_x0000_s24801"/>
                </a:ext>
                <a:ext uri="{FF2B5EF4-FFF2-40B4-BE49-F238E27FC236}">
                  <a16:creationId xmlns:a16="http://schemas.microsoft.com/office/drawing/2014/main" id="{00000000-0008-0000-0500-0000E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165</xdr:row>
          <xdr:rowOff>0</xdr:rowOff>
        </xdr:from>
        <xdr:to>
          <xdr:col>2</xdr:col>
          <xdr:colOff>419100</xdr:colOff>
          <xdr:row>165</xdr:row>
          <xdr:rowOff>213360</xdr:rowOff>
        </xdr:to>
        <xdr:sp macro="" textlink="">
          <xdr:nvSpPr>
            <xdr:cNvPr id="24802" name="Check Box 226" hidden="1">
              <a:extLst>
                <a:ext uri="{63B3BB69-23CF-44E3-9099-C40C66FF867C}">
                  <a14:compatExt spid="_x0000_s24802"/>
                </a:ext>
                <a:ext uri="{FF2B5EF4-FFF2-40B4-BE49-F238E27FC236}">
                  <a16:creationId xmlns:a16="http://schemas.microsoft.com/office/drawing/2014/main" id="{00000000-0008-0000-0500-0000E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166</xdr:row>
          <xdr:rowOff>0</xdr:rowOff>
        </xdr:from>
        <xdr:to>
          <xdr:col>2</xdr:col>
          <xdr:colOff>419100</xdr:colOff>
          <xdr:row>166</xdr:row>
          <xdr:rowOff>213360</xdr:rowOff>
        </xdr:to>
        <xdr:sp macro="" textlink="">
          <xdr:nvSpPr>
            <xdr:cNvPr id="24803" name="Check Box 227" hidden="1">
              <a:extLst>
                <a:ext uri="{63B3BB69-23CF-44E3-9099-C40C66FF867C}">
                  <a14:compatExt spid="_x0000_s24803"/>
                </a:ext>
                <a:ext uri="{FF2B5EF4-FFF2-40B4-BE49-F238E27FC236}">
                  <a16:creationId xmlns:a16="http://schemas.microsoft.com/office/drawing/2014/main" id="{00000000-0008-0000-0500-0000E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166</xdr:row>
          <xdr:rowOff>0</xdr:rowOff>
        </xdr:from>
        <xdr:to>
          <xdr:col>2</xdr:col>
          <xdr:colOff>419100</xdr:colOff>
          <xdr:row>166</xdr:row>
          <xdr:rowOff>213360</xdr:rowOff>
        </xdr:to>
        <xdr:sp macro="" textlink="">
          <xdr:nvSpPr>
            <xdr:cNvPr id="24804" name="Check Box 228" hidden="1">
              <a:extLst>
                <a:ext uri="{63B3BB69-23CF-44E3-9099-C40C66FF867C}">
                  <a14:compatExt spid="_x0000_s24804"/>
                </a:ext>
                <a:ext uri="{FF2B5EF4-FFF2-40B4-BE49-F238E27FC236}">
                  <a16:creationId xmlns:a16="http://schemas.microsoft.com/office/drawing/2014/main" id="{00000000-0008-0000-0500-0000E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167</xdr:row>
          <xdr:rowOff>0</xdr:rowOff>
        </xdr:from>
        <xdr:to>
          <xdr:col>2</xdr:col>
          <xdr:colOff>419100</xdr:colOff>
          <xdr:row>167</xdr:row>
          <xdr:rowOff>213360</xdr:rowOff>
        </xdr:to>
        <xdr:sp macro="" textlink="">
          <xdr:nvSpPr>
            <xdr:cNvPr id="24805" name="Check Box 229" hidden="1">
              <a:extLst>
                <a:ext uri="{63B3BB69-23CF-44E3-9099-C40C66FF867C}">
                  <a14:compatExt spid="_x0000_s24805"/>
                </a:ext>
                <a:ext uri="{FF2B5EF4-FFF2-40B4-BE49-F238E27FC236}">
                  <a16:creationId xmlns:a16="http://schemas.microsoft.com/office/drawing/2014/main" id="{00000000-0008-0000-0500-0000E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167</xdr:row>
          <xdr:rowOff>0</xdr:rowOff>
        </xdr:from>
        <xdr:to>
          <xdr:col>2</xdr:col>
          <xdr:colOff>419100</xdr:colOff>
          <xdr:row>167</xdr:row>
          <xdr:rowOff>213360</xdr:rowOff>
        </xdr:to>
        <xdr:sp macro="" textlink="">
          <xdr:nvSpPr>
            <xdr:cNvPr id="24806" name="Check Box 230" hidden="1">
              <a:extLst>
                <a:ext uri="{63B3BB69-23CF-44E3-9099-C40C66FF867C}">
                  <a14:compatExt spid="_x0000_s24806"/>
                </a:ext>
                <a:ext uri="{FF2B5EF4-FFF2-40B4-BE49-F238E27FC236}">
                  <a16:creationId xmlns:a16="http://schemas.microsoft.com/office/drawing/2014/main" id="{00000000-0008-0000-0500-0000E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168</xdr:row>
          <xdr:rowOff>0</xdr:rowOff>
        </xdr:from>
        <xdr:to>
          <xdr:col>2</xdr:col>
          <xdr:colOff>419100</xdr:colOff>
          <xdr:row>168</xdr:row>
          <xdr:rowOff>213360</xdr:rowOff>
        </xdr:to>
        <xdr:sp macro="" textlink="">
          <xdr:nvSpPr>
            <xdr:cNvPr id="24807" name="Check Box 231" hidden="1">
              <a:extLst>
                <a:ext uri="{63B3BB69-23CF-44E3-9099-C40C66FF867C}">
                  <a14:compatExt spid="_x0000_s24807"/>
                </a:ext>
                <a:ext uri="{FF2B5EF4-FFF2-40B4-BE49-F238E27FC236}">
                  <a16:creationId xmlns:a16="http://schemas.microsoft.com/office/drawing/2014/main" id="{00000000-0008-0000-0500-0000E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168</xdr:row>
          <xdr:rowOff>0</xdr:rowOff>
        </xdr:from>
        <xdr:to>
          <xdr:col>2</xdr:col>
          <xdr:colOff>419100</xdr:colOff>
          <xdr:row>168</xdr:row>
          <xdr:rowOff>213360</xdr:rowOff>
        </xdr:to>
        <xdr:sp macro="" textlink="">
          <xdr:nvSpPr>
            <xdr:cNvPr id="24808" name="Check Box 232" hidden="1">
              <a:extLst>
                <a:ext uri="{63B3BB69-23CF-44E3-9099-C40C66FF867C}">
                  <a14:compatExt spid="_x0000_s24808"/>
                </a:ext>
                <a:ext uri="{FF2B5EF4-FFF2-40B4-BE49-F238E27FC236}">
                  <a16:creationId xmlns:a16="http://schemas.microsoft.com/office/drawing/2014/main" id="{00000000-0008-0000-0500-0000E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169</xdr:row>
          <xdr:rowOff>0</xdr:rowOff>
        </xdr:from>
        <xdr:to>
          <xdr:col>2</xdr:col>
          <xdr:colOff>419100</xdr:colOff>
          <xdr:row>169</xdr:row>
          <xdr:rowOff>213360</xdr:rowOff>
        </xdr:to>
        <xdr:sp macro="" textlink="">
          <xdr:nvSpPr>
            <xdr:cNvPr id="24809" name="Check Box 233" hidden="1">
              <a:extLst>
                <a:ext uri="{63B3BB69-23CF-44E3-9099-C40C66FF867C}">
                  <a14:compatExt spid="_x0000_s24809"/>
                </a:ext>
                <a:ext uri="{FF2B5EF4-FFF2-40B4-BE49-F238E27FC236}">
                  <a16:creationId xmlns:a16="http://schemas.microsoft.com/office/drawing/2014/main" id="{00000000-0008-0000-0500-0000E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169</xdr:row>
          <xdr:rowOff>0</xdr:rowOff>
        </xdr:from>
        <xdr:to>
          <xdr:col>2</xdr:col>
          <xdr:colOff>419100</xdr:colOff>
          <xdr:row>169</xdr:row>
          <xdr:rowOff>213360</xdr:rowOff>
        </xdr:to>
        <xdr:sp macro="" textlink="">
          <xdr:nvSpPr>
            <xdr:cNvPr id="24810" name="Check Box 234" hidden="1">
              <a:extLst>
                <a:ext uri="{63B3BB69-23CF-44E3-9099-C40C66FF867C}">
                  <a14:compatExt spid="_x0000_s24810"/>
                </a:ext>
                <a:ext uri="{FF2B5EF4-FFF2-40B4-BE49-F238E27FC236}">
                  <a16:creationId xmlns:a16="http://schemas.microsoft.com/office/drawing/2014/main" id="{00000000-0008-0000-0500-0000E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170</xdr:row>
          <xdr:rowOff>0</xdr:rowOff>
        </xdr:from>
        <xdr:to>
          <xdr:col>2</xdr:col>
          <xdr:colOff>419100</xdr:colOff>
          <xdr:row>170</xdr:row>
          <xdr:rowOff>213360</xdr:rowOff>
        </xdr:to>
        <xdr:sp macro="" textlink="">
          <xdr:nvSpPr>
            <xdr:cNvPr id="24811" name="Check Box 235" hidden="1">
              <a:extLst>
                <a:ext uri="{63B3BB69-23CF-44E3-9099-C40C66FF867C}">
                  <a14:compatExt spid="_x0000_s24811"/>
                </a:ext>
                <a:ext uri="{FF2B5EF4-FFF2-40B4-BE49-F238E27FC236}">
                  <a16:creationId xmlns:a16="http://schemas.microsoft.com/office/drawing/2014/main" id="{00000000-0008-0000-0500-0000E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170</xdr:row>
          <xdr:rowOff>0</xdr:rowOff>
        </xdr:from>
        <xdr:to>
          <xdr:col>2</xdr:col>
          <xdr:colOff>419100</xdr:colOff>
          <xdr:row>170</xdr:row>
          <xdr:rowOff>213360</xdr:rowOff>
        </xdr:to>
        <xdr:sp macro="" textlink="">
          <xdr:nvSpPr>
            <xdr:cNvPr id="24812" name="Check Box 236" hidden="1">
              <a:extLst>
                <a:ext uri="{63B3BB69-23CF-44E3-9099-C40C66FF867C}">
                  <a14:compatExt spid="_x0000_s24812"/>
                </a:ext>
                <a:ext uri="{FF2B5EF4-FFF2-40B4-BE49-F238E27FC236}">
                  <a16:creationId xmlns:a16="http://schemas.microsoft.com/office/drawing/2014/main" id="{00000000-0008-0000-0500-0000E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170</xdr:row>
          <xdr:rowOff>388620</xdr:rowOff>
        </xdr:from>
        <xdr:to>
          <xdr:col>2</xdr:col>
          <xdr:colOff>411480</xdr:colOff>
          <xdr:row>171</xdr:row>
          <xdr:rowOff>190500</xdr:rowOff>
        </xdr:to>
        <xdr:sp macro="" textlink="">
          <xdr:nvSpPr>
            <xdr:cNvPr id="24813" name="Check Box 237" hidden="1">
              <a:extLst>
                <a:ext uri="{63B3BB69-23CF-44E3-9099-C40C66FF867C}">
                  <a14:compatExt spid="_x0000_s24813"/>
                </a:ext>
                <a:ext uri="{FF2B5EF4-FFF2-40B4-BE49-F238E27FC236}">
                  <a16:creationId xmlns:a16="http://schemas.microsoft.com/office/drawing/2014/main" id="{00000000-0008-0000-0500-0000E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172</xdr:row>
          <xdr:rowOff>0</xdr:rowOff>
        </xdr:from>
        <xdr:to>
          <xdr:col>2</xdr:col>
          <xdr:colOff>419100</xdr:colOff>
          <xdr:row>172</xdr:row>
          <xdr:rowOff>213360</xdr:rowOff>
        </xdr:to>
        <xdr:sp macro="" textlink="">
          <xdr:nvSpPr>
            <xdr:cNvPr id="24814" name="Check Box 238" hidden="1">
              <a:extLst>
                <a:ext uri="{63B3BB69-23CF-44E3-9099-C40C66FF867C}">
                  <a14:compatExt spid="_x0000_s24814"/>
                </a:ext>
                <a:ext uri="{FF2B5EF4-FFF2-40B4-BE49-F238E27FC236}">
                  <a16:creationId xmlns:a16="http://schemas.microsoft.com/office/drawing/2014/main" id="{00000000-0008-0000-0500-0000E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172</xdr:row>
          <xdr:rowOff>0</xdr:rowOff>
        </xdr:from>
        <xdr:to>
          <xdr:col>2</xdr:col>
          <xdr:colOff>419100</xdr:colOff>
          <xdr:row>172</xdr:row>
          <xdr:rowOff>213360</xdr:rowOff>
        </xdr:to>
        <xdr:sp macro="" textlink="">
          <xdr:nvSpPr>
            <xdr:cNvPr id="24815" name="Check Box 239" hidden="1">
              <a:extLst>
                <a:ext uri="{63B3BB69-23CF-44E3-9099-C40C66FF867C}">
                  <a14:compatExt spid="_x0000_s24815"/>
                </a:ext>
                <a:ext uri="{FF2B5EF4-FFF2-40B4-BE49-F238E27FC236}">
                  <a16:creationId xmlns:a16="http://schemas.microsoft.com/office/drawing/2014/main" id="{00000000-0008-0000-0500-0000E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173</xdr:row>
          <xdr:rowOff>0</xdr:rowOff>
        </xdr:from>
        <xdr:to>
          <xdr:col>2</xdr:col>
          <xdr:colOff>419100</xdr:colOff>
          <xdr:row>173</xdr:row>
          <xdr:rowOff>213360</xdr:rowOff>
        </xdr:to>
        <xdr:sp macro="" textlink="">
          <xdr:nvSpPr>
            <xdr:cNvPr id="24816" name="Check Box 240" hidden="1">
              <a:extLst>
                <a:ext uri="{63B3BB69-23CF-44E3-9099-C40C66FF867C}">
                  <a14:compatExt spid="_x0000_s24816"/>
                </a:ext>
                <a:ext uri="{FF2B5EF4-FFF2-40B4-BE49-F238E27FC236}">
                  <a16:creationId xmlns:a16="http://schemas.microsoft.com/office/drawing/2014/main" id="{00000000-0008-0000-0500-0000F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173</xdr:row>
          <xdr:rowOff>0</xdr:rowOff>
        </xdr:from>
        <xdr:to>
          <xdr:col>2</xdr:col>
          <xdr:colOff>419100</xdr:colOff>
          <xdr:row>173</xdr:row>
          <xdr:rowOff>213360</xdr:rowOff>
        </xdr:to>
        <xdr:sp macro="" textlink="">
          <xdr:nvSpPr>
            <xdr:cNvPr id="24817" name="Check Box 241" hidden="1">
              <a:extLst>
                <a:ext uri="{63B3BB69-23CF-44E3-9099-C40C66FF867C}">
                  <a14:compatExt spid="_x0000_s24817"/>
                </a:ext>
                <a:ext uri="{FF2B5EF4-FFF2-40B4-BE49-F238E27FC236}">
                  <a16:creationId xmlns:a16="http://schemas.microsoft.com/office/drawing/2014/main" id="{00000000-0008-0000-0500-0000F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174</xdr:row>
          <xdr:rowOff>0</xdr:rowOff>
        </xdr:from>
        <xdr:to>
          <xdr:col>2</xdr:col>
          <xdr:colOff>419100</xdr:colOff>
          <xdr:row>174</xdr:row>
          <xdr:rowOff>213360</xdr:rowOff>
        </xdr:to>
        <xdr:sp macro="" textlink="">
          <xdr:nvSpPr>
            <xdr:cNvPr id="24818" name="Check Box 242" hidden="1">
              <a:extLst>
                <a:ext uri="{63B3BB69-23CF-44E3-9099-C40C66FF867C}">
                  <a14:compatExt spid="_x0000_s24818"/>
                </a:ext>
                <a:ext uri="{FF2B5EF4-FFF2-40B4-BE49-F238E27FC236}">
                  <a16:creationId xmlns:a16="http://schemas.microsoft.com/office/drawing/2014/main" id="{00000000-0008-0000-0500-0000F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174</xdr:row>
          <xdr:rowOff>0</xdr:rowOff>
        </xdr:from>
        <xdr:to>
          <xdr:col>2</xdr:col>
          <xdr:colOff>419100</xdr:colOff>
          <xdr:row>174</xdr:row>
          <xdr:rowOff>213360</xdr:rowOff>
        </xdr:to>
        <xdr:sp macro="" textlink="">
          <xdr:nvSpPr>
            <xdr:cNvPr id="24819" name="Check Box 243" hidden="1">
              <a:extLst>
                <a:ext uri="{63B3BB69-23CF-44E3-9099-C40C66FF867C}">
                  <a14:compatExt spid="_x0000_s24819"/>
                </a:ext>
                <a:ext uri="{FF2B5EF4-FFF2-40B4-BE49-F238E27FC236}">
                  <a16:creationId xmlns:a16="http://schemas.microsoft.com/office/drawing/2014/main" id="{00000000-0008-0000-0500-0000F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175</xdr:row>
          <xdr:rowOff>0</xdr:rowOff>
        </xdr:from>
        <xdr:to>
          <xdr:col>2</xdr:col>
          <xdr:colOff>419100</xdr:colOff>
          <xdr:row>175</xdr:row>
          <xdr:rowOff>213360</xdr:rowOff>
        </xdr:to>
        <xdr:sp macro="" textlink="">
          <xdr:nvSpPr>
            <xdr:cNvPr id="24820" name="Check Box 244" hidden="1">
              <a:extLst>
                <a:ext uri="{63B3BB69-23CF-44E3-9099-C40C66FF867C}">
                  <a14:compatExt spid="_x0000_s24820"/>
                </a:ext>
                <a:ext uri="{FF2B5EF4-FFF2-40B4-BE49-F238E27FC236}">
                  <a16:creationId xmlns:a16="http://schemas.microsoft.com/office/drawing/2014/main" id="{00000000-0008-0000-0500-0000F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175</xdr:row>
          <xdr:rowOff>0</xdr:rowOff>
        </xdr:from>
        <xdr:to>
          <xdr:col>2</xdr:col>
          <xdr:colOff>419100</xdr:colOff>
          <xdr:row>175</xdr:row>
          <xdr:rowOff>213360</xdr:rowOff>
        </xdr:to>
        <xdr:sp macro="" textlink="">
          <xdr:nvSpPr>
            <xdr:cNvPr id="24821" name="Check Box 245" hidden="1">
              <a:extLst>
                <a:ext uri="{63B3BB69-23CF-44E3-9099-C40C66FF867C}">
                  <a14:compatExt spid="_x0000_s24821"/>
                </a:ext>
                <a:ext uri="{FF2B5EF4-FFF2-40B4-BE49-F238E27FC236}">
                  <a16:creationId xmlns:a16="http://schemas.microsoft.com/office/drawing/2014/main" id="{00000000-0008-0000-0500-0000F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176</xdr:row>
          <xdr:rowOff>0</xdr:rowOff>
        </xdr:from>
        <xdr:to>
          <xdr:col>2</xdr:col>
          <xdr:colOff>419100</xdr:colOff>
          <xdr:row>176</xdr:row>
          <xdr:rowOff>213360</xdr:rowOff>
        </xdr:to>
        <xdr:sp macro="" textlink="">
          <xdr:nvSpPr>
            <xdr:cNvPr id="24822" name="Check Box 246" hidden="1">
              <a:extLst>
                <a:ext uri="{63B3BB69-23CF-44E3-9099-C40C66FF867C}">
                  <a14:compatExt spid="_x0000_s24822"/>
                </a:ext>
                <a:ext uri="{FF2B5EF4-FFF2-40B4-BE49-F238E27FC236}">
                  <a16:creationId xmlns:a16="http://schemas.microsoft.com/office/drawing/2014/main" id="{00000000-0008-0000-0500-0000F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176</xdr:row>
          <xdr:rowOff>0</xdr:rowOff>
        </xdr:from>
        <xdr:to>
          <xdr:col>2</xdr:col>
          <xdr:colOff>419100</xdr:colOff>
          <xdr:row>176</xdr:row>
          <xdr:rowOff>213360</xdr:rowOff>
        </xdr:to>
        <xdr:sp macro="" textlink="">
          <xdr:nvSpPr>
            <xdr:cNvPr id="24823" name="Check Box 247" hidden="1">
              <a:extLst>
                <a:ext uri="{63B3BB69-23CF-44E3-9099-C40C66FF867C}">
                  <a14:compatExt spid="_x0000_s24823"/>
                </a:ext>
                <a:ext uri="{FF2B5EF4-FFF2-40B4-BE49-F238E27FC236}">
                  <a16:creationId xmlns:a16="http://schemas.microsoft.com/office/drawing/2014/main" id="{00000000-0008-0000-0500-0000F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177</xdr:row>
          <xdr:rowOff>0</xdr:rowOff>
        </xdr:from>
        <xdr:to>
          <xdr:col>2</xdr:col>
          <xdr:colOff>419100</xdr:colOff>
          <xdr:row>177</xdr:row>
          <xdr:rowOff>213360</xdr:rowOff>
        </xdr:to>
        <xdr:sp macro="" textlink="">
          <xdr:nvSpPr>
            <xdr:cNvPr id="24824" name="Check Box 248" hidden="1">
              <a:extLst>
                <a:ext uri="{63B3BB69-23CF-44E3-9099-C40C66FF867C}">
                  <a14:compatExt spid="_x0000_s24824"/>
                </a:ext>
                <a:ext uri="{FF2B5EF4-FFF2-40B4-BE49-F238E27FC236}">
                  <a16:creationId xmlns:a16="http://schemas.microsoft.com/office/drawing/2014/main" id="{00000000-0008-0000-0500-0000F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177</xdr:row>
          <xdr:rowOff>0</xdr:rowOff>
        </xdr:from>
        <xdr:to>
          <xdr:col>2</xdr:col>
          <xdr:colOff>419100</xdr:colOff>
          <xdr:row>177</xdr:row>
          <xdr:rowOff>213360</xdr:rowOff>
        </xdr:to>
        <xdr:sp macro="" textlink="">
          <xdr:nvSpPr>
            <xdr:cNvPr id="24825" name="Check Box 249" hidden="1">
              <a:extLst>
                <a:ext uri="{63B3BB69-23CF-44E3-9099-C40C66FF867C}">
                  <a14:compatExt spid="_x0000_s24825"/>
                </a:ext>
                <a:ext uri="{FF2B5EF4-FFF2-40B4-BE49-F238E27FC236}">
                  <a16:creationId xmlns:a16="http://schemas.microsoft.com/office/drawing/2014/main" id="{00000000-0008-0000-0500-0000F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178</xdr:row>
          <xdr:rowOff>0</xdr:rowOff>
        </xdr:from>
        <xdr:to>
          <xdr:col>2</xdr:col>
          <xdr:colOff>419100</xdr:colOff>
          <xdr:row>178</xdr:row>
          <xdr:rowOff>213360</xdr:rowOff>
        </xdr:to>
        <xdr:sp macro="" textlink="">
          <xdr:nvSpPr>
            <xdr:cNvPr id="24826" name="Check Box 250" hidden="1">
              <a:extLst>
                <a:ext uri="{63B3BB69-23CF-44E3-9099-C40C66FF867C}">
                  <a14:compatExt spid="_x0000_s24826"/>
                </a:ext>
                <a:ext uri="{FF2B5EF4-FFF2-40B4-BE49-F238E27FC236}">
                  <a16:creationId xmlns:a16="http://schemas.microsoft.com/office/drawing/2014/main" id="{00000000-0008-0000-0500-0000F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178</xdr:row>
          <xdr:rowOff>0</xdr:rowOff>
        </xdr:from>
        <xdr:to>
          <xdr:col>2</xdr:col>
          <xdr:colOff>419100</xdr:colOff>
          <xdr:row>178</xdr:row>
          <xdr:rowOff>213360</xdr:rowOff>
        </xdr:to>
        <xdr:sp macro="" textlink="">
          <xdr:nvSpPr>
            <xdr:cNvPr id="24827" name="Check Box 251" hidden="1">
              <a:extLst>
                <a:ext uri="{63B3BB69-23CF-44E3-9099-C40C66FF867C}">
                  <a14:compatExt spid="_x0000_s24827"/>
                </a:ext>
                <a:ext uri="{FF2B5EF4-FFF2-40B4-BE49-F238E27FC236}">
                  <a16:creationId xmlns:a16="http://schemas.microsoft.com/office/drawing/2014/main" id="{00000000-0008-0000-0500-0000F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179</xdr:row>
          <xdr:rowOff>0</xdr:rowOff>
        </xdr:from>
        <xdr:to>
          <xdr:col>2</xdr:col>
          <xdr:colOff>419100</xdr:colOff>
          <xdr:row>179</xdr:row>
          <xdr:rowOff>213360</xdr:rowOff>
        </xdr:to>
        <xdr:sp macro="" textlink="">
          <xdr:nvSpPr>
            <xdr:cNvPr id="24828" name="Check Box 252" hidden="1">
              <a:extLst>
                <a:ext uri="{63B3BB69-23CF-44E3-9099-C40C66FF867C}">
                  <a14:compatExt spid="_x0000_s24828"/>
                </a:ext>
                <a:ext uri="{FF2B5EF4-FFF2-40B4-BE49-F238E27FC236}">
                  <a16:creationId xmlns:a16="http://schemas.microsoft.com/office/drawing/2014/main" id="{00000000-0008-0000-0500-0000F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179</xdr:row>
          <xdr:rowOff>0</xdr:rowOff>
        </xdr:from>
        <xdr:to>
          <xdr:col>2</xdr:col>
          <xdr:colOff>419100</xdr:colOff>
          <xdr:row>179</xdr:row>
          <xdr:rowOff>213360</xdr:rowOff>
        </xdr:to>
        <xdr:sp macro="" textlink="">
          <xdr:nvSpPr>
            <xdr:cNvPr id="24829" name="Check Box 253" hidden="1">
              <a:extLst>
                <a:ext uri="{63B3BB69-23CF-44E3-9099-C40C66FF867C}">
                  <a14:compatExt spid="_x0000_s24829"/>
                </a:ext>
                <a:ext uri="{FF2B5EF4-FFF2-40B4-BE49-F238E27FC236}">
                  <a16:creationId xmlns:a16="http://schemas.microsoft.com/office/drawing/2014/main" id="{00000000-0008-0000-0500-0000F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180</xdr:row>
          <xdr:rowOff>0</xdr:rowOff>
        </xdr:from>
        <xdr:to>
          <xdr:col>2</xdr:col>
          <xdr:colOff>419100</xdr:colOff>
          <xdr:row>180</xdr:row>
          <xdr:rowOff>213360</xdr:rowOff>
        </xdr:to>
        <xdr:sp macro="" textlink="">
          <xdr:nvSpPr>
            <xdr:cNvPr id="24830" name="Check Box 254" hidden="1">
              <a:extLst>
                <a:ext uri="{63B3BB69-23CF-44E3-9099-C40C66FF867C}">
                  <a14:compatExt spid="_x0000_s24830"/>
                </a:ext>
                <a:ext uri="{FF2B5EF4-FFF2-40B4-BE49-F238E27FC236}">
                  <a16:creationId xmlns:a16="http://schemas.microsoft.com/office/drawing/2014/main" id="{00000000-0008-0000-0500-0000F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180</xdr:row>
          <xdr:rowOff>0</xdr:rowOff>
        </xdr:from>
        <xdr:to>
          <xdr:col>2</xdr:col>
          <xdr:colOff>419100</xdr:colOff>
          <xdr:row>180</xdr:row>
          <xdr:rowOff>213360</xdr:rowOff>
        </xdr:to>
        <xdr:sp macro="" textlink="">
          <xdr:nvSpPr>
            <xdr:cNvPr id="24831" name="Check Box 255" hidden="1">
              <a:extLst>
                <a:ext uri="{63B3BB69-23CF-44E3-9099-C40C66FF867C}">
                  <a14:compatExt spid="_x0000_s24831"/>
                </a:ext>
                <a:ext uri="{FF2B5EF4-FFF2-40B4-BE49-F238E27FC236}">
                  <a16:creationId xmlns:a16="http://schemas.microsoft.com/office/drawing/2014/main" id="{00000000-0008-0000-0500-0000F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181</xdr:row>
          <xdr:rowOff>0</xdr:rowOff>
        </xdr:from>
        <xdr:to>
          <xdr:col>2</xdr:col>
          <xdr:colOff>419100</xdr:colOff>
          <xdr:row>181</xdr:row>
          <xdr:rowOff>213360</xdr:rowOff>
        </xdr:to>
        <xdr:sp macro="" textlink="">
          <xdr:nvSpPr>
            <xdr:cNvPr id="24832" name="Check Box 256" hidden="1">
              <a:extLst>
                <a:ext uri="{63B3BB69-23CF-44E3-9099-C40C66FF867C}">
                  <a14:compatExt spid="_x0000_s24832"/>
                </a:ext>
                <a:ext uri="{FF2B5EF4-FFF2-40B4-BE49-F238E27FC236}">
                  <a16:creationId xmlns:a16="http://schemas.microsoft.com/office/drawing/2014/main" id="{00000000-0008-0000-0500-00000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181</xdr:row>
          <xdr:rowOff>0</xdr:rowOff>
        </xdr:from>
        <xdr:to>
          <xdr:col>2</xdr:col>
          <xdr:colOff>419100</xdr:colOff>
          <xdr:row>181</xdr:row>
          <xdr:rowOff>213360</xdr:rowOff>
        </xdr:to>
        <xdr:sp macro="" textlink="">
          <xdr:nvSpPr>
            <xdr:cNvPr id="24833" name="Check Box 257" hidden="1">
              <a:extLst>
                <a:ext uri="{63B3BB69-23CF-44E3-9099-C40C66FF867C}">
                  <a14:compatExt spid="_x0000_s24833"/>
                </a:ext>
                <a:ext uri="{FF2B5EF4-FFF2-40B4-BE49-F238E27FC236}">
                  <a16:creationId xmlns:a16="http://schemas.microsoft.com/office/drawing/2014/main" id="{00000000-0008-0000-0500-00000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182</xdr:row>
          <xdr:rowOff>0</xdr:rowOff>
        </xdr:from>
        <xdr:to>
          <xdr:col>2</xdr:col>
          <xdr:colOff>419100</xdr:colOff>
          <xdr:row>182</xdr:row>
          <xdr:rowOff>213360</xdr:rowOff>
        </xdr:to>
        <xdr:sp macro="" textlink="">
          <xdr:nvSpPr>
            <xdr:cNvPr id="24834" name="Check Box 258" hidden="1">
              <a:extLst>
                <a:ext uri="{63B3BB69-23CF-44E3-9099-C40C66FF867C}">
                  <a14:compatExt spid="_x0000_s24834"/>
                </a:ext>
                <a:ext uri="{FF2B5EF4-FFF2-40B4-BE49-F238E27FC236}">
                  <a16:creationId xmlns:a16="http://schemas.microsoft.com/office/drawing/2014/main" id="{00000000-0008-0000-0500-00000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182</xdr:row>
          <xdr:rowOff>0</xdr:rowOff>
        </xdr:from>
        <xdr:to>
          <xdr:col>2</xdr:col>
          <xdr:colOff>419100</xdr:colOff>
          <xdr:row>182</xdr:row>
          <xdr:rowOff>213360</xdr:rowOff>
        </xdr:to>
        <xdr:sp macro="" textlink="">
          <xdr:nvSpPr>
            <xdr:cNvPr id="24835" name="Check Box 259" hidden="1">
              <a:extLst>
                <a:ext uri="{63B3BB69-23CF-44E3-9099-C40C66FF867C}">
                  <a14:compatExt spid="_x0000_s24835"/>
                </a:ext>
                <a:ext uri="{FF2B5EF4-FFF2-40B4-BE49-F238E27FC236}">
                  <a16:creationId xmlns:a16="http://schemas.microsoft.com/office/drawing/2014/main" id="{00000000-0008-0000-0500-00000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183</xdr:row>
          <xdr:rowOff>0</xdr:rowOff>
        </xdr:from>
        <xdr:to>
          <xdr:col>2</xdr:col>
          <xdr:colOff>419100</xdr:colOff>
          <xdr:row>183</xdr:row>
          <xdr:rowOff>213360</xdr:rowOff>
        </xdr:to>
        <xdr:sp macro="" textlink="">
          <xdr:nvSpPr>
            <xdr:cNvPr id="24836" name="Check Box 260" hidden="1">
              <a:extLst>
                <a:ext uri="{63B3BB69-23CF-44E3-9099-C40C66FF867C}">
                  <a14:compatExt spid="_x0000_s24836"/>
                </a:ext>
                <a:ext uri="{FF2B5EF4-FFF2-40B4-BE49-F238E27FC236}">
                  <a16:creationId xmlns:a16="http://schemas.microsoft.com/office/drawing/2014/main" id="{00000000-0008-0000-0500-00000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183</xdr:row>
          <xdr:rowOff>0</xdr:rowOff>
        </xdr:from>
        <xdr:to>
          <xdr:col>2</xdr:col>
          <xdr:colOff>419100</xdr:colOff>
          <xdr:row>183</xdr:row>
          <xdr:rowOff>213360</xdr:rowOff>
        </xdr:to>
        <xdr:sp macro="" textlink="">
          <xdr:nvSpPr>
            <xdr:cNvPr id="24837" name="Check Box 261" hidden="1">
              <a:extLst>
                <a:ext uri="{63B3BB69-23CF-44E3-9099-C40C66FF867C}">
                  <a14:compatExt spid="_x0000_s24837"/>
                </a:ext>
                <a:ext uri="{FF2B5EF4-FFF2-40B4-BE49-F238E27FC236}">
                  <a16:creationId xmlns:a16="http://schemas.microsoft.com/office/drawing/2014/main" id="{00000000-0008-0000-0500-00000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184</xdr:row>
          <xdr:rowOff>0</xdr:rowOff>
        </xdr:from>
        <xdr:to>
          <xdr:col>2</xdr:col>
          <xdr:colOff>419100</xdr:colOff>
          <xdr:row>184</xdr:row>
          <xdr:rowOff>213360</xdr:rowOff>
        </xdr:to>
        <xdr:sp macro="" textlink="">
          <xdr:nvSpPr>
            <xdr:cNvPr id="24838" name="Check Box 262" hidden="1">
              <a:extLst>
                <a:ext uri="{63B3BB69-23CF-44E3-9099-C40C66FF867C}">
                  <a14:compatExt spid="_x0000_s24838"/>
                </a:ext>
                <a:ext uri="{FF2B5EF4-FFF2-40B4-BE49-F238E27FC236}">
                  <a16:creationId xmlns:a16="http://schemas.microsoft.com/office/drawing/2014/main" id="{00000000-0008-0000-0500-00000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184</xdr:row>
          <xdr:rowOff>0</xdr:rowOff>
        </xdr:from>
        <xdr:to>
          <xdr:col>2</xdr:col>
          <xdr:colOff>419100</xdr:colOff>
          <xdr:row>184</xdr:row>
          <xdr:rowOff>213360</xdr:rowOff>
        </xdr:to>
        <xdr:sp macro="" textlink="">
          <xdr:nvSpPr>
            <xdr:cNvPr id="24839" name="Check Box 263" hidden="1">
              <a:extLst>
                <a:ext uri="{63B3BB69-23CF-44E3-9099-C40C66FF867C}">
                  <a14:compatExt spid="_x0000_s24839"/>
                </a:ext>
                <a:ext uri="{FF2B5EF4-FFF2-40B4-BE49-F238E27FC236}">
                  <a16:creationId xmlns:a16="http://schemas.microsoft.com/office/drawing/2014/main" id="{00000000-0008-0000-0500-00000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185</xdr:row>
          <xdr:rowOff>0</xdr:rowOff>
        </xdr:from>
        <xdr:to>
          <xdr:col>2</xdr:col>
          <xdr:colOff>419100</xdr:colOff>
          <xdr:row>185</xdr:row>
          <xdr:rowOff>213360</xdr:rowOff>
        </xdr:to>
        <xdr:sp macro="" textlink="">
          <xdr:nvSpPr>
            <xdr:cNvPr id="24840" name="Check Box 264" hidden="1">
              <a:extLst>
                <a:ext uri="{63B3BB69-23CF-44E3-9099-C40C66FF867C}">
                  <a14:compatExt spid="_x0000_s24840"/>
                </a:ext>
                <a:ext uri="{FF2B5EF4-FFF2-40B4-BE49-F238E27FC236}">
                  <a16:creationId xmlns:a16="http://schemas.microsoft.com/office/drawing/2014/main" id="{00000000-0008-0000-0500-00000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185</xdr:row>
          <xdr:rowOff>0</xdr:rowOff>
        </xdr:from>
        <xdr:to>
          <xdr:col>2</xdr:col>
          <xdr:colOff>419100</xdr:colOff>
          <xdr:row>185</xdr:row>
          <xdr:rowOff>213360</xdr:rowOff>
        </xdr:to>
        <xdr:sp macro="" textlink="">
          <xdr:nvSpPr>
            <xdr:cNvPr id="24841" name="Check Box 265" hidden="1">
              <a:extLst>
                <a:ext uri="{63B3BB69-23CF-44E3-9099-C40C66FF867C}">
                  <a14:compatExt spid="_x0000_s24841"/>
                </a:ext>
                <a:ext uri="{FF2B5EF4-FFF2-40B4-BE49-F238E27FC236}">
                  <a16:creationId xmlns:a16="http://schemas.microsoft.com/office/drawing/2014/main" id="{00000000-0008-0000-0500-00000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186</xdr:row>
          <xdr:rowOff>0</xdr:rowOff>
        </xdr:from>
        <xdr:to>
          <xdr:col>2</xdr:col>
          <xdr:colOff>419100</xdr:colOff>
          <xdr:row>186</xdr:row>
          <xdr:rowOff>213360</xdr:rowOff>
        </xdr:to>
        <xdr:sp macro="" textlink="">
          <xdr:nvSpPr>
            <xdr:cNvPr id="24842" name="Check Box 266" hidden="1">
              <a:extLst>
                <a:ext uri="{63B3BB69-23CF-44E3-9099-C40C66FF867C}">
                  <a14:compatExt spid="_x0000_s24842"/>
                </a:ext>
                <a:ext uri="{FF2B5EF4-FFF2-40B4-BE49-F238E27FC236}">
                  <a16:creationId xmlns:a16="http://schemas.microsoft.com/office/drawing/2014/main" id="{00000000-0008-0000-0500-00000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186</xdr:row>
          <xdr:rowOff>0</xdr:rowOff>
        </xdr:from>
        <xdr:to>
          <xdr:col>2</xdr:col>
          <xdr:colOff>419100</xdr:colOff>
          <xdr:row>186</xdr:row>
          <xdr:rowOff>213360</xdr:rowOff>
        </xdr:to>
        <xdr:sp macro="" textlink="">
          <xdr:nvSpPr>
            <xdr:cNvPr id="24843" name="Check Box 267" hidden="1">
              <a:extLst>
                <a:ext uri="{63B3BB69-23CF-44E3-9099-C40C66FF867C}">
                  <a14:compatExt spid="_x0000_s24843"/>
                </a:ext>
                <a:ext uri="{FF2B5EF4-FFF2-40B4-BE49-F238E27FC236}">
                  <a16:creationId xmlns:a16="http://schemas.microsoft.com/office/drawing/2014/main" id="{00000000-0008-0000-0500-00000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187</xdr:row>
          <xdr:rowOff>0</xdr:rowOff>
        </xdr:from>
        <xdr:to>
          <xdr:col>2</xdr:col>
          <xdr:colOff>419100</xdr:colOff>
          <xdr:row>187</xdr:row>
          <xdr:rowOff>213360</xdr:rowOff>
        </xdr:to>
        <xdr:sp macro="" textlink="">
          <xdr:nvSpPr>
            <xdr:cNvPr id="24844" name="Check Box 268" hidden="1">
              <a:extLst>
                <a:ext uri="{63B3BB69-23CF-44E3-9099-C40C66FF867C}">
                  <a14:compatExt spid="_x0000_s24844"/>
                </a:ext>
                <a:ext uri="{FF2B5EF4-FFF2-40B4-BE49-F238E27FC236}">
                  <a16:creationId xmlns:a16="http://schemas.microsoft.com/office/drawing/2014/main" id="{00000000-0008-0000-0500-00000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188</xdr:row>
          <xdr:rowOff>0</xdr:rowOff>
        </xdr:from>
        <xdr:to>
          <xdr:col>2</xdr:col>
          <xdr:colOff>411480</xdr:colOff>
          <xdr:row>188</xdr:row>
          <xdr:rowOff>213360</xdr:rowOff>
        </xdr:to>
        <xdr:sp macro="" textlink="">
          <xdr:nvSpPr>
            <xdr:cNvPr id="24845" name="Check Box 269" hidden="1">
              <a:extLst>
                <a:ext uri="{63B3BB69-23CF-44E3-9099-C40C66FF867C}">
                  <a14:compatExt spid="_x0000_s24845"/>
                </a:ext>
                <a:ext uri="{FF2B5EF4-FFF2-40B4-BE49-F238E27FC236}">
                  <a16:creationId xmlns:a16="http://schemas.microsoft.com/office/drawing/2014/main" id="{00000000-0008-0000-0500-00000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189</xdr:row>
          <xdr:rowOff>0</xdr:rowOff>
        </xdr:from>
        <xdr:to>
          <xdr:col>2</xdr:col>
          <xdr:colOff>419100</xdr:colOff>
          <xdr:row>189</xdr:row>
          <xdr:rowOff>213360</xdr:rowOff>
        </xdr:to>
        <xdr:sp macro="" textlink="">
          <xdr:nvSpPr>
            <xdr:cNvPr id="24846" name="Check Box 270" hidden="1">
              <a:extLst>
                <a:ext uri="{63B3BB69-23CF-44E3-9099-C40C66FF867C}">
                  <a14:compatExt spid="_x0000_s24846"/>
                </a:ext>
                <a:ext uri="{FF2B5EF4-FFF2-40B4-BE49-F238E27FC236}">
                  <a16:creationId xmlns:a16="http://schemas.microsoft.com/office/drawing/2014/main" id="{00000000-0008-0000-0500-00000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189</xdr:row>
          <xdr:rowOff>0</xdr:rowOff>
        </xdr:from>
        <xdr:to>
          <xdr:col>2</xdr:col>
          <xdr:colOff>419100</xdr:colOff>
          <xdr:row>189</xdr:row>
          <xdr:rowOff>213360</xdr:rowOff>
        </xdr:to>
        <xdr:sp macro="" textlink="">
          <xdr:nvSpPr>
            <xdr:cNvPr id="24847" name="Check Box 271" hidden="1">
              <a:extLst>
                <a:ext uri="{63B3BB69-23CF-44E3-9099-C40C66FF867C}">
                  <a14:compatExt spid="_x0000_s24847"/>
                </a:ext>
                <a:ext uri="{FF2B5EF4-FFF2-40B4-BE49-F238E27FC236}">
                  <a16:creationId xmlns:a16="http://schemas.microsoft.com/office/drawing/2014/main" id="{00000000-0008-0000-0500-00000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190</xdr:row>
          <xdr:rowOff>0</xdr:rowOff>
        </xdr:from>
        <xdr:to>
          <xdr:col>2</xdr:col>
          <xdr:colOff>419100</xdr:colOff>
          <xdr:row>190</xdr:row>
          <xdr:rowOff>213360</xdr:rowOff>
        </xdr:to>
        <xdr:sp macro="" textlink="">
          <xdr:nvSpPr>
            <xdr:cNvPr id="24848" name="Check Box 272" hidden="1">
              <a:extLst>
                <a:ext uri="{63B3BB69-23CF-44E3-9099-C40C66FF867C}">
                  <a14:compatExt spid="_x0000_s24848"/>
                </a:ext>
                <a:ext uri="{FF2B5EF4-FFF2-40B4-BE49-F238E27FC236}">
                  <a16:creationId xmlns:a16="http://schemas.microsoft.com/office/drawing/2014/main" id="{00000000-0008-0000-0500-00001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190</xdr:row>
          <xdr:rowOff>0</xdr:rowOff>
        </xdr:from>
        <xdr:to>
          <xdr:col>2</xdr:col>
          <xdr:colOff>419100</xdr:colOff>
          <xdr:row>190</xdr:row>
          <xdr:rowOff>213360</xdr:rowOff>
        </xdr:to>
        <xdr:sp macro="" textlink="">
          <xdr:nvSpPr>
            <xdr:cNvPr id="24849" name="Check Box 273" hidden="1">
              <a:extLst>
                <a:ext uri="{63B3BB69-23CF-44E3-9099-C40C66FF867C}">
                  <a14:compatExt spid="_x0000_s24849"/>
                </a:ext>
                <a:ext uri="{FF2B5EF4-FFF2-40B4-BE49-F238E27FC236}">
                  <a16:creationId xmlns:a16="http://schemas.microsoft.com/office/drawing/2014/main" id="{00000000-0008-0000-0500-00001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191</xdr:row>
          <xdr:rowOff>0</xdr:rowOff>
        </xdr:from>
        <xdr:to>
          <xdr:col>2</xdr:col>
          <xdr:colOff>419100</xdr:colOff>
          <xdr:row>191</xdr:row>
          <xdr:rowOff>213360</xdr:rowOff>
        </xdr:to>
        <xdr:sp macro="" textlink="">
          <xdr:nvSpPr>
            <xdr:cNvPr id="24850" name="Check Box 274" hidden="1">
              <a:extLst>
                <a:ext uri="{63B3BB69-23CF-44E3-9099-C40C66FF867C}">
                  <a14:compatExt spid="_x0000_s24850"/>
                </a:ext>
                <a:ext uri="{FF2B5EF4-FFF2-40B4-BE49-F238E27FC236}">
                  <a16:creationId xmlns:a16="http://schemas.microsoft.com/office/drawing/2014/main" id="{00000000-0008-0000-0500-00001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191</xdr:row>
          <xdr:rowOff>0</xdr:rowOff>
        </xdr:from>
        <xdr:to>
          <xdr:col>2</xdr:col>
          <xdr:colOff>419100</xdr:colOff>
          <xdr:row>191</xdr:row>
          <xdr:rowOff>213360</xdr:rowOff>
        </xdr:to>
        <xdr:sp macro="" textlink="">
          <xdr:nvSpPr>
            <xdr:cNvPr id="24851" name="Check Box 275" hidden="1">
              <a:extLst>
                <a:ext uri="{63B3BB69-23CF-44E3-9099-C40C66FF867C}">
                  <a14:compatExt spid="_x0000_s24851"/>
                </a:ext>
                <a:ext uri="{FF2B5EF4-FFF2-40B4-BE49-F238E27FC236}">
                  <a16:creationId xmlns:a16="http://schemas.microsoft.com/office/drawing/2014/main" id="{00000000-0008-0000-0500-00001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192</xdr:row>
          <xdr:rowOff>0</xdr:rowOff>
        </xdr:from>
        <xdr:to>
          <xdr:col>2</xdr:col>
          <xdr:colOff>419100</xdr:colOff>
          <xdr:row>192</xdr:row>
          <xdr:rowOff>213360</xdr:rowOff>
        </xdr:to>
        <xdr:sp macro="" textlink="">
          <xdr:nvSpPr>
            <xdr:cNvPr id="24852" name="Check Box 276" hidden="1">
              <a:extLst>
                <a:ext uri="{63B3BB69-23CF-44E3-9099-C40C66FF867C}">
                  <a14:compatExt spid="_x0000_s24852"/>
                </a:ext>
                <a:ext uri="{FF2B5EF4-FFF2-40B4-BE49-F238E27FC236}">
                  <a16:creationId xmlns:a16="http://schemas.microsoft.com/office/drawing/2014/main" id="{00000000-0008-0000-0500-00001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192</xdr:row>
          <xdr:rowOff>0</xdr:rowOff>
        </xdr:from>
        <xdr:to>
          <xdr:col>2</xdr:col>
          <xdr:colOff>419100</xdr:colOff>
          <xdr:row>192</xdr:row>
          <xdr:rowOff>213360</xdr:rowOff>
        </xdr:to>
        <xdr:sp macro="" textlink="">
          <xdr:nvSpPr>
            <xdr:cNvPr id="24853" name="Check Box 277" hidden="1">
              <a:extLst>
                <a:ext uri="{63B3BB69-23CF-44E3-9099-C40C66FF867C}">
                  <a14:compatExt spid="_x0000_s24853"/>
                </a:ext>
                <a:ext uri="{FF2B5EF4-FFF2-40B4-BE49-F238E27FC236}">
                  <a16:creationId xmlns:a16="http://schemas.microsoft.com/office/drawing/2014/main" id="{00000000-0008-0000-0500-00001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193</xdr:row>
          <xdr:rowOff>0</xdr:rowOff>
        </xdr:from>
        <xdr:to>
          <xdr:col>2</xdr:col>
          <xdr:colOff>419100</xdr:colOff>
          <xdr:row>193</xdr:row>
          <xdr:rowOff>213360</xdr:rowOff>
        </xdr:to>
        <xdr:sp macro="" textlink="">
          <xdr:nvSpPr>
            <xdr:cNvPr id="24854" name="Check Box 278" hidden="1">
              <a:extLst>
                <a:ext uri="{63B3BB69-23CF-44E3-9099-C40C66FF867C}">
                  <a14:compatExt spid="_x0000_s24854"/>
                </a:ext>
                <a:ext uri="{FF2B5EF4-FFF2-40B4-BE49-F238E27FC236}">
                  <a16:creationId xmlns:a16="http://schemas.microsoft.com/office/drawing/2014/main" id="{00000000-0008-0000-0500-00001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193</xdr:row>
          <xdr:rowOff>0</xdr:rowOff>
        </xdr:from>
        <xdr:to>
          <xdr:col>2</xdr:col>
          <xdr:colOff>419100</xdr:colOff>
          <xdr:row>193</xdr:row>
          <xdr:rowOff>213360</xdr:rowOff>
        </xdr:to>
        <xdr:sp macro="" textlink="">
          <xdr:nvSpPr>
            <xdr:cNvPr id="24855" name="Check Box 279" hidden="1">
              <a:extLst>
                <a:ext uri="{63B3BB69-23CF-44E3-9099-C40C66FF867C}">
                  <a14:compatExt spid="_x0000_s24855"/>
                </a:ext>
                <a:ext uri="{FF2B5EF4-FFF2-40B4-BE49-F238E27FC236}">
                  <a16:creationId xmlns:a16="http://schemas.microsoft.com/office/drawing/2014/main" id="{00000000-0008-0000-0500-00001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194</xdr:row>
          <xdr:rowOff>0</xdr:rowOff>
        </xdr:from>
        <xdr:to>
          <xdr:col>2</xdr:col>
          <xdr:colOff>419100</xdr:colOff>
          <xdr:row>194</xdr:row>
          <xdr:rowOff>213360</xdr:rowOff>
        </xdr:to>
        <xdr:sp macro="" textlink="">
          <xdr:nvSpPr>
            <xdr:cNvPr id="24856" name="Check Box 280" hidden="1">
              <a:extLst>
                <a:ext uri="{63B3BB69-23CF-44E3-9099-C40C66FF867C}">
                  <a14:compatExt spid="_x0000_s24856"/>
                </a:ext>
                <a:ext uri="{FF2B5EF4-FFF2-40B4-BE49-F238E27FC236}">
                  <a16:creationId xmlns:a16="http://schemas.microsoft.com/office/drawing/2014/main" id="{00000000-0008-0000-0500-00001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194</xdr:row>
          <xdr:rowOff>0</xdr:rowOff>
        </xdr:from>
        <xdr:to>
          <xdr:col>2</xdr:col>
          <xdr:colOff>419100</xdr:colOff>
          <xdr:row>194</xdr:row>
          <xdr:rowOff>213360</xdr:rowOff>
        </xdr:to>
        <xdr:sp macro="" textlink="">
          <xdr:nvSpPr>
            <xdr:cNvPr id="24857" name="Check Box 281" hidden="1">
              <a:extLst>
                <a:ext uri="{63B3BB69-23CF-44E3-9099-C40C66FF867C}">
                  <a14:compatExt spid="_x0000_s24857"/>
                </a:ext>
                <a:ext uri="{FF2B5EF4-FFF2-40B4-BE49-F238E27FC236}">
                  <a16:creationId xmlns:a16="http://schemas.microsoft.com/office/drawing/2014/main" id="{00000000-0008-0000-0500-00001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195</xdr:row>
          <xdr:rowOff>0</xdr:rowOff>
        </xdr:from>
        <xdr:to>
          <xdr:col>2</xdr:col>
          <xdr:colOff>419100</xdr:colOff>
          <xdr:row>195</xdr:row>
          <xdr:rowOff>213360</xdr:rowOff>
        </xdr:to>
        <xdr:sp macro="" textlink="">
          <xdr:nvSpPr>
            <xdr:cNvPr id="24858" name="Check Box 282" hidden="1">
              <a:extLst>
                <a:ext uri="{63B3BB69-23CF-44E3-9099-C40C66FF867C}">
                  <a14:compatExt spid="_x0000_s24858"/>
                </a:ext>
                <a:ext uri="{FF2B5EF4-FFF2-40B4-BE49-F238E27FC236}">
                  <a16:creationId xmlns:a16="http://schemas.microsoft.com/office/drawing/2014/main" id="{00000000-0008-0000-0500-00001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195</xdr:row>
          <xdr:rowOff>0</xdr:rowOff>
        </xdr:from>
        <xdr:to>
          <xdr:col>2</xdr:col>
          <xdr:colOff>419100</xdr:colOff>
          <xdr:row>195</xdr:row>
          <xdr:rowOff>213360</xdr:rowOff>
        </xdr:to>
        <xdr:sp macro="" textlink="">
          <xdr:nvSpPr>
            <xdr:cNvPr id="24859" name="Check Box 283" hidden="1">
              <a:extLst>
                <a:ext uri="{63B3BB69-23CF-44E3-9099-C40C66FF867C}">
                  <a14:compatExt spid="_x0000_s24859"/>
                </a:ext>
                <a:ext uri="{FF2B5EF4-FFF2-40B4-BE49-F238E27FC236}">
                  <a16:creationId xmlns:a16="http://schemas.microsoft.com/office/drawing/2014/main" id="{00000000-0008-0000-0500-00001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196</xdr:row>
          <xdr:rowOff>0</xdr:rowOff>
        </xdr:from>
        <xdr:to>
          <xdr:col>2</xdr:col>
          <xdr:colOff>419100</xdr:colOff>
          <xdr:row>196</xdr:row>
          <xdr:rowOff>213360</xdr:rowOff>
        </xdr:to>
        <xdr:sp macro="" textlink="">
          <xdr:nvSpPr>
            <xdr:cNvPr id="24860" name="Check Box 284" hidden="1">
              <a:extLst>
                <a:ext uri="{63B3BB69-23CF-44E3-9099-C40C66FF867C}">
                  <a14:compatExt spid="_x0000_s24860"/>
                </a:ext>
                <a:ext uri="{FF2B5EF4-FFF2-40B4-BE49-F238E27FC236}">
                  <a16:creationId xmlns:a16="http://schemas.microsoft.com/office/drawing/2014/main" id="{00000000-0008-0000-0500-00001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196</xdr:row>
          <xdr:rowOff>0</xdr:rowOff>
        </xdr:from>
        <xdr:to>
          <xdr:col>2</xdr:col>
          <xdr:colOff>419100</xdr:colOff>
          <xdr:row>196</xdr:row>
          <xdr:rowOff>213360</xdr:rowOff>
        </xdr:to>
        <xdr:sp macro="" textlink="">
          <xdr:nvSpPr>
            <xdr:cNvPr id="24861" name="Check Box 285" hidden="1">
              <a:extLst>
                <a:ext uri="{63B3BB69-23CF-44E3-9099-C40C66FF867C}">
                  <a14:compatExt spid="_x0000_s24861"/>
                </a:ext>
                <a:ext uri="{FF2B5EF4-FFF2-40B4-BE49-F238E27FC236}">
                  <a16:creationId xmlns:a16="http://schemas.microsoft.com/office/drawing/2014/main" id="{00000000-0008-0000-0500-00001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197</xdr:row>
          <xdr:rowOff>0</xdr:rowOff>
        </xdr:from>
        <xdr:to>
          <xdr:col>2</xdr:col>
          <xdr:colOff>419100</xdr:colOff>
          <xdr:row>197</xdr:row>
          <xdr:rowOff>213360</xdr:rowOff>
        </xdr:to>
        <xdr:sp macro="" textlink="">
          <xdr:nvSpPr>
            <xdr:cNvPr id="24862" name="Check Box 286" hidden="1">
              <a:extLst>
                <a:ext uri="{63B3BB69-23CF-44E3-9099-C40C66FF867C}">
                  <a14:compatExt spid="_x0000_s24862"/>
                </a:ext>
                <a:ext uri="{FF2B5EF4-FFF2-40B4-BE49-F238E27FC236}">
                  <a16:creationId xmlns:a16="http://schemas.microsoft.com/office/drawing/2014/main" id="{00000000-0008-0000-0500-00001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197</xdr:row>
          <xdr:rowOff>0</xdr:rowOff>
        </xdr:from>
        <xdr:to>
          <xdr:col>2</xdr:col>
          <xdr:colOff>419100</xdr:colOff>
          <xdr:row>197</xdr:row>
          <xdr:rowOff>213360</xdr:rowOff>
        </xdr:to>
        <xdr:sp macro="" textlink="">
          <xdr:nvSpPr>
            <xdr:cNvPr id="24863" name="Check Box 287" hidden="1">
              <a:extLst>
                <a:ext uri="{63B3BB69-23CF-44E3-9099-C40C66FF867C}">
                  <a14:compatExt spid="_x0000_s24863"/>
                </a:ext>
                <a:ext uri="{FF2B5EF4-FFF2-40B4-BE49-F238E27FC236}">
                  <a16:creationId xmlns:a16="http://schemas.microsoft.com/office/drawing/2014/main" id="{00000000-0008-0000-0500-00001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198</xdr:row>
          <xdr:rowOff>0</xdr:rowOff>
        </xdr:from>
        <xdr:to>
          <xdr:col>2</xdr:col>
          <xdr:colOff>419100</xdr:colOff>
          <xdr:row>198</xdr:row>
          <xdr:rowOff>213360</xdr:rowOff>
        </xdr:to>
        <xdr:sp macro="" textlink="">
          <xdr:nvSpPr>
            <xdr:cNvPr id="24864" name="Check Box 288" hidden="1">
              <a:extLst>
                <a:ext uri="{63B3BB69-23CF-44E3-9099-C40C66FF867C}">
                  <a14:compatExt spid="_x0000_s24864"/>
                </a:ext>
                <a:ext uri="{FF2B5EF4-FFF2-40B4-BE49-F238E27FC236}">
                  <a16:creationId xmlns:a16="http://schemas.microsoft.com/office/drawing/2014/main" id="{00000000-0008-0000-0500-00002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198</xdr:row>
          <xdr:rowOff>0</xdr:rowOff>
        </xdr:from>
        <xdr:to>
          <xdr:col>2</xdr:col>
          <xdr:colOff>419100</xdr:colOff>
          <xdr:row>198</xdr:row>
          <xdr:rowOff>213360</xdr:rowOff>
        </xdr:to>
        <xdr:sp macro="" textlink="">
          <xdr:nvSpPr>
            <xdr:cNvPr id="24865" name="Check Box 289" hidden="1">
              <a:extLst>
                <a:ext uri="{63B3BB69-23CF-44E3-9099-C40C66FF867C}">
                  <a14:compatExt spid="_x0000_s24865"/>
                </a:ext>
                <a:ext uri="{FF2B5EF4-FFF2-40B4-BE49-F238E27FC236}">
                  <a16:creationId xmlns:a16="http://schemas.microsoft.com/office/drawing/2014/main" id="{00000000-0008-0000-0500-00002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199</xdr:row>
          <xdr:rowOff>7620</xdr:rowOff>
        </xdr:from>
        <xdr:to>
          <xdr:col>2</xdr:col>
          <xdr:colOff>403860</xdr:colOff>
          <xdr:row>199</xdr:row>
          <xdr:rowOff>220980</xdr:rowOff>
        </xdr:to>
        <xdr:sp macro="" textlink="">
          <xdr:nvSpPr>
            <xdr:cNvPr id="24866" name="Check Box 290" hidden="1">
              <a:extLst>
                <a:ext uri="{63B3BB69-23CF-44E3-9099-C40C66FF867C}">
                  <a14:compatExt spid="_x0000_s24866"/>
                </a:ext>
                <a:ext uri="{FF2B5EF4-FFF2-40B4-BE49-F238E27FC236}">
                  <a16:creationId xmlns:a16="http://schemas.microsoft.com/office/drawing/2014/main" id="{00000000-0008-0000-0500-00002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201</xdr:row>
          <xdr:rowOff>7620</xdr:rowOff>
        </xdr:from>
        <xdr:to>
          <xdr:col>2</xdr:col>
          <xdr:colOff>419100</xdr:colOff>
          <xdr:row>201</xdr:row>
          <xdr:rowOff>220980</xdr:rowOff>
        </xdr:to>
        <xdr:sp macro="" textlink="">
          <xdr:nvSpPr>
            <xdr:cNvPr id="24867" name="Check Box 291" hidden="1">
              <a:extLst>
                <a:ext uri="{63B3BB69-23CF-44E3-9099-C40C66FF867C}">
                  <a14:compatExt spid="_x0000_s24867"/>
                </a:ext>
                <a:ext uri="{FF2B5EF4-FFF2-40B4-BE49-F238E27FC236}">
                  <a16:creationId xmlns:a16="http://schemas.microsoft.com/office/drawing/2014/main" id="{00000000-0008-0000-0500-00002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202</xdr:row>
          <xdr:rowOff>0</xdr:rowOff>
        </xdr:from>
        <xdr:to>
          <xdr:col>2</xdr:col>
          <xdr:colOff>419100</xdr:colOff>
          <xdr:row>202</xdr:row>
          <xdr:rowOff>213360</xdr:rowOff>
        </xdr:to>
        <xdr:sp macro="" textlink="">
          <xdr:nvSpPr>
            <xdr:cNvPr id="24868" name="Check Box 292" hidden="1">
              <a:extLst>
                <a:ext uri="{63B3BB69-23CF-44E3-9099-C40C66FF867C}">
                  <a14:compatExt spid="_x0000_s24868"/>
                </a:ext>
                <a:ext uri="{FF2B5EF4-FFF2-40B4-BE49-F238E27FC236}">
                  <a16:creationId xmlns:a16="http://schemas.microsoft.com/office/drawing/2014/main" id="{00000000-0008-0000-0500-00002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202</xdr:row>
          <xdr:rowOff>0</xdr:rowOff>
        </xdr:from>
        <xdr:to>
          <xdr:col>2</xdr:col>
          <xdr:colOff>419100</xdr:colOff>
          <xdr:row>202</xdr:row>
          <xdr:rowOff>213360</xdr:rowOff>
        </xdr:to>
        <xdr:sp macro="" textlink="">
          <xdr:nvSpPr>
            <xdr:cNvPr id="24869" name="Check Box 293" hidden="1">
              <a:extLst>
                <a:ext uri="{63B3BB69-23CF-44E3-9099-C40C66FF867C}">
                  <a14:compatExt spid="_x0000_s24869"/>
                </a:ext>
                <a:ext uri="{FF2B5EF4-FFF2-40B4-BE49-F238E27FC236}">
                  <a16:creationId xmlns:a16="http://schemas.microsoft.com/office/drawing/2014/main" id="{00000000-0008-0000-0500-00002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204</xdr:row>
          <xdr:rowOff>0</xdr:rowOff>
        </xdr:from>
        <xdr:to>
          <xdr:col>2</xdr:col>
          <xdr:colOff>419100</xdr:colOff>
          <xdr:row>204</xdr:row>
          <xdr:rowOff>213360</xdr:rowOff>
        </xdr:to>
        <xdr:sp macro="" textlink="">
          <xdr:nvSpPr>
            <xdr:cNvPr id="24870" name="Check Box 294" hidden="1">
              <a:extLst>
                <a:ext uri="{63B3BB69-23CF-44E3-9099-C40C66FF867C}">
                  <a14:compatExt spid="_x0000_s24870"/>
                </a:ext>
                <a:ext uri="{FF2B5EF4-FFF2-40B4-BE49-F238E27FC236}">
                  <a16:creationId xmlns:a16="http://schemas.microsoft.com/office/drawing/2014/main" id="{00000000-0008-0000-0500-00002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204</xdr:row>
          <xdr:rowOff>0</xdr:rowOff>
        </xdr:from>
        <xdr:to>
          <xdr:col>2</xdr:col>
          <xdr:colOff>419100</xdr:colOff>
          <xdr:row>204</xdr:row>
          <xdr:rowOff>213360</xdr:rowOff>
        </xdr:to>
        <xdr:sp macro="" textlink="">
          <xdr:nvSpPr>
            <xdr:cNvPr id="24871" name="Check Box 295" hidden="1">
              <a:extLst>
                <a:ext uri="{63B3BB69-23CF-44E3-9099-C40C66FF867C}">
                  <a14:compatExt spid="_x0000_s24871"/>
                </a:ext>
                <a:ext uri="{FF2B5EF4-FFF2-40B4-BE49-F238E27FC236}">
                  <a16:creationId xmlns:a16="http://schemas.microsoft.com/office/drawing/2014/main" id="{00000000-0008-0000-0500-00002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205</xdr:row>
          <xdr:rowOff>0</xdr:rowOff>
        </xdr:from>
        <xdr:to>
          <xdr:col>2</xdr:col>
          <xdr:colOff>419100</xdr:colOff>
          <xdr:row>205</xdr:row>
          <xdr:rowOff>213360</xdr:rowOff>
        </xdr:to>
        <xdr:sp macro="" textlink="">
          <xdr:nvSpPr>
            <xdr:cNvPr id="24872" name="Check Box 296" hidden="1">
              <a:extLst>
                <a:ext uri="{63B3BB69-23CF-44E3-9099-C40C66FF867C}">
                  <a14:compatExt spid="_x0000_s24872"/>
                </a:ext>
                <a:ext uri="{FF2B5EF4-FFF2-40B4-BE49-F238E27FC236}">
                  <a16:creationId xmlns:a16="http://schemas.microsoft.com/office/drawing/2014/main" id="{00000000-0008-0000-0500-00002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205</xdr:row>
          <xdr:rowOff>0</xdr:rowOff>
        </xdr:from>
        <xdr:to>
          <xdr:col>2</xdr:col>
          <xdr:colOff>419100</xdr:colOff>
          <xdr:row>205</xdr:row>
          <xdr:rowOff>213360</xdr:rowOff>
        </xdr:to>
        <xdr:sp macro="" textlink="">
          <xdr:nvSpPr>
            <xdr:cNvPr id="24873" name="Check Box 297" hidden="1">
              <a:extLst>
                <a:ext uri="{63B3BB69-23CF-44E3-9099-C40C66FF867C}">
                  <a14:compatExt spid="_x0000_s24873"/>
                </a:ext>
                <a:ext uri="{FF2B5EF4-FFF2-40B4-BE49-F238E27FC236}">
                  <a16:creationId xmlns:a16="http://schemas.microsoft.com/office/drawing/2014/main" id="{00000000-0008-0000-0500-00002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206</xdr:row>
          <xdr:rowOff>0</xdr:rowOff>
        </xdr:from>
        <xdr:to>
          <xdr:col>2</xdr:col>
          <xdr:colOff>419100</xdr:colOff>
          <xdr:row>206</xdr:row>
          <xdr:rowOff>213360</xdr:rowOff>
        </xdr:to>
        <xdr:sp macro="" textlink="">
          <xdr:nvSpPr>
            <xdr:cNvPr id="24874" name="Check Box 298" hidden="1">
              <a:extLst>
                <a:ext uri="{63B3BB69-23CF-44E3-9099-C40C66FF867C}">
                  <a14:compatExt spid="_x0000_s24874"/>
                </a:ext>
                <a:ext uri="{FF2B5EF4-FFF2-40B4-BE49-F238E27FC236}">
                  <a16:creationId xmlns:a16="http://schemas.microsoft.com/office/drawing/2014/main" id="{00000000-0008-0000-0500-00002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206</xdr:row>
          <xdr:rowOff>0</xdr:rowOff>
        </xdr:from>
        <xdr:to>
          <xdr:col>2</xdr:col>
          <xdr:colOff>419100</xdr:colOff>
          <xdr:row>206</xdr:row>
          <xdr:rowOff>213360</xdr:rowOff>
        </xdr:to>
        <xdr:sp macro="" textlink="">
          <xdr:nvSpPr>
            <xdr:cNvPr id="24875" name="Check Box 299" hidden="1">
              <a:extLst>
                <a:ext uri="{63B3BB69-23CF-44E3-9099-C40C66FF867C}">
                  <a14:compatExt spid="_x0000_s24875"/>
                </a:ext>
                <a:ext uri="{FF2B5EF4-FFF2-40B4-BE49-F238E27FC236}">
                  <a16:creationId xmlns:a16="http://schemas.microsoft.com/office/drawing/2014/main" id="{00000000-0008-0000-0500-00002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207</xdr:row>
          <xdr:rowOff>0</xdr:rowOff>
        </xdr:from>
        <xdr:to>
          <xdr:col>2</xdr:col>
          <xdr:colOff>419100</xdr:colOff>
          <xdr:row>207</xdr:row>
          <xdr:rowOff>213360</xdr:rowOff>
        </xdr:to>
        <xdr:sp macro="" textlink="">
          <xdr:nvSpPr>
            <xdr:cNvPr id="24876" name="Check Box 300" hidden="1">
              <a:extLst>
                <a:ext uri="{63B3BB69-23CF-44E3-9099-C40C66FF867C}">
                  <a14:compatExt spid="_x0000_s24876"/>
                </a:ext>
                <a:ext uri="{FF2B5EF4-FFF2-40B4-BE49-F238E27FC236}">
                  <a16:creationId xmlns:a16="http://schemas.microsoft.com/office/drawing/2014/main" id="{00000000-0008-0000-0500-00002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207</xdr:row>
          <xdr:rowOff>0</xdr:rowOff>
        </xdr:from>
        <xdr:to>
          <xdr:col>2</xdr:col>
          <xdr:colOff>419100</xdr:colOff>
          <xdr:row>207</xdr:row>
          <xdr:rowOff>213360</xdr:rowOff>
        </xdr:to>
        <xdr:sp macro="" textlink="">
          <xdr:nvSpPr>
            <xdr:cNvPr id="24877" name="Check Box 301" hidden="1">
              <a:extLst>
                <a:ext uri="{63B3BB69-23CF-44E3-9099-C40C66FF867C}">
                  <a14:compatExt spid="_x0000_s24877"/>
                </a:ext>
                <a:ext uri="{FF2B5EF4-FFF2-40B4-BE49-F238E27FC236}">
                  <a16:creationId xmlns:a16="http://schemas.microsoft.com/office/drawing/2014/main" id="{00000000-0008-0000-0500-00002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208</xdr:row>
          <xdr:rowOff>0</xdr:rowOff>
        </xdr:from>
        <xdr:to>
          <xdr:col>2</xdr:col>
          <xdr:colOff>419100</xdr:colOff>
          <xdr:row>208</xdr:row>
          <xdr:rowOff>213360</xdr:rowOff>
        </xdr:to>
        <xdr:sp macro="" textlink="">
          <xdr:nvSpPr>
            <xdr:cNvPr id="24878" name="Check Box 302" hidden="1">
              <a:extLst>
                <a:ext uri="{63B3BB69-23CF-44E3-9099-C40C66FF867C}">
                  <a14:compatExt spid="_x0000_s24878"/>
                </a:ext>
                <a:ext uri="{FF2B5EF4-FFF2-40B4-BE49-F238E27FC236}">
                  <a16:creationId xmlns:a16="http://schemas.microsoft.com/office/drawing/2014/main" id="{00000000-0008-0000-0500-00002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208</xdr:row>
          <xdr:rowOff>0</xdr:rowOff>
        </xdr:from>
        <xdr:to>
          <xdr:col>2</xdr:col>
          <xdr:colOff>419100</xdr:colOff>
          <xdr:row>208</xdr:row>
          <xdr:rowOff>213360</xdr:rowOff>
        </xdr:to>
        <xdr:sp macro="" textlink="">
          <xdr:nvSpPr>
            <xdr:cNvPr id="24879" name="Check Box 303" hidden="1">
              <a:extLst>
                <a:ext uri="{63B3BB69-23CF-44E3-9099-C40C66FF867C}">
                  <a14:compatExt spid="_x0000_s24879"/>
                </a:ext>
                <a:ext uri="{FF2B5EF4-FFF2-40B4-BE49-F238E27FC236}">
                  <a16:creationId xmlns:a16="http://schemas.microsoft.com/office/drawing/2014/main" id="{00000000-0008-0000-0500-00002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209</xdr:row>
          <xdr:rowOff>0</xdr:rowOff>
        </xdr:from>
        <xdr:to>
          <xdr:col>2</xdr:col>
          <xdr:colOff>419100</xdr:colOff>
          <xdr:row>209</xdr:row>
          <xdr:rowOff>213360</xdr:rowOff>
        </xdr:to>
        <xdr:sp macro="" textlink="">
          <xdr:nvSpPr>
            <xdr:cNvPr id="24880" name="Check Box 304" hidden="1">
              <a:extLst>
                <a:ext uri="{63B3BB69-23CF-44E3-9099-C40C66FF867C}">
                  <a14:compatExt spid="_x0000_s24880"/>
                </a:ext>
                <a:ext uri="{FF2B5EF4-FFF2-40B4-BE49-F238E27FC236}">
                  <a16:creationId xmlns:a16="http://schemas.microsoft.com/office/drawing/2014/main" id="{00000000-0008-0000-0500-00003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209</xdr:row>
          <xdr:rowOff>0</xdr:rowOff>
        </xdr:from>
        <xdr:to>
          <xdr:col>2</xdr:col>
          <xdr:colOff>419100</xdr:colOff>
          <xdr:row>209</xdr:row>
          <xdr:rowOff>213360</xdr:rowOff>
        </xdr:to>
        <xdr:sp macro="" textlink="">
          <xdr:nvSpPr>
            <xdr:cNvPr id="24881" name="Check Box 305" hidden="1">
              <a:extLst>
                <a:ext uri="{63B3BB69-23CF-44E3-9099-C40C66FF867C}">
                  <a14:compatExt spid="_x0000_s24881"/>
                </a:ext>
                <a:ext uri="{FF2B5EF4-FFF2-40B4-BE49-F238E27FC236}">
                  <a16:creationId xmlns:a16="http://schemas.microsoft.com/office/drawing/2014/main" id="{00000000-0008-0000-0500-00003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210</xdr:row>
          <xdr:rowOff>0</xdr:rowOff>
        </xdr:from>
        <xdr:to>
          <xdr:col>2</xdr:col>
          <xdr:colOff>419100</xdr:colOff>
          <xdr:row>210</xdr:row>
          <xdr:rowOff>213360</xdr:rowOff>
        </xdr:to>
        <xdr:sp macro="" textlink="">
          <xdr:nvSpPr>
            <xdr:cNvPr id="24882" name="Check Box 306" hidden="1">
              <a:extLst>
                <a:ext uri="{63B3BB69-23CF-44E3-9099-C40C66FF867C}">
                  <a14:compatExt spid="_x0000_s24882"/>
                </a:ext>
                <a:ext uri="{FF2B5EF4-FFF2-40B4-BE49-F238E27FC236}">
                  <a16:creationId xmlns:a16="http://schemas.microsoft.com/office/drawing/2014/main" id="{00000000-0008-0000-0500-00003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210</xdr:row>
          <xdr:rowOff>0</xdr:rowOff>
        </xdr:from>
        <xdr:to>
          <xdr:col>2</xdr:col>
          <xdr:colOff>419100</xdr:colOff>
          <xdr:row>210</xdr:row>
          <xdr:rowOff>213360</xdr:rowOff>
        </xdr:to>
        <xdr:sp macro="" textlink="">
          <xdr:nvSpPr>
            <xdr:cNvPr id="24883" name="Check Box 307" hidden="1">
              <a:extLst>
                <a:ext uri="{63B3BB69-23CF-44E3-9099-C40C66FF867C}">
                  <a14:compatExt spid="_x0000_s24883"/>
                </a:ext>
                <a:ext uri="{FF2B5EF4-FFF2-40B4-BE49-F238E27FC236}">
                  <a16:creationId xmlns:a16="http://schemas.microsoft.com/office/drawing/2014/main" id="{00000000-0008-0000-0500-00003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211</xdr:row>
          <xdr:rowOff>0</xdr:rowOff>
        </xdr:from>
        <xdr:to>
          <xdr:col>2</xdr:col>
          <xdr:colOff>419100</xdr:colOff>
          <xdr:row>211</xdr:row>
          <xdr:rowOff>213360</xdr:rowOff>
        </xdr:to>
        <xdr:sp macro="" textlink="">
          <xdr:nvSpPr>
            <xdr:cNvPr id="24884" name="Check Box 308" hidden="1">
              <a:extLst>
                <a:ext uri="{63B3BB69-23CF-44E3-9099-C40C66FF867C}">
                  <a14:compatExt spid="_x0000_s24884"/>
                </a:ext>
                <a:ext uri="{FF2B5EF4-FFF2-40B4-BE49-F238E27FC236}">
                  <a16:creationId xmlns:a16="http://schemas.microsoft.com/office/drawing/2014/main" id="{00000000-0008-0000-0500-00003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211</xdr:row>
          <xdr:rowOff>0</xdr:rowOff>
        </xdr:from>
        <xdr:to>
          <xdr:col>2</xdr:col>
          <xdr:colOff>419100</xdr:colOff>
          <xdr:row>211</xdr:row>
          <xdr:rowOff>213360</xdr:rowOff>
        </xdr:to>
        <xdr:sp macro="" textlink="">
          <xdr:nvSpPr>
            <xdr:cNvPr id="24885" name="Check Box 309" hidden="1">
              <a:extLst>
                <a:ext uri="{63B3BB69-23CF-44E3-9099-C40C66FF867C}">
                  <a14:compatExt spid="_x0000_s24885"/>
                </a:ext>
                <a:ext uri="{FF2B5EF4-FFF2-40B4-BE49-F238E27FC236}">
                  <a16:creationId xmlns:a16="http://schemas.microsoft.com/office/drawing/2014/main" id="{00000000-0008-0000-0500-00003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212</xdr:row>
          <xdr:rowOff>0</xdr:rowOff>
        </xdr:from>
        <xdr:to>
          <xdr:col>2</xdr:col>
          <xdr:colOff>419100</xdr:colOff>
          <xdr:row>212</xdr:row>
          <xdr:rowOff>213360</xdr:rowOff>
        </xdr:to>
        <xdr:sp macro="" textlink="">
          <xdr:nvSpPr>
            <xdr:cNvPr id="24886" name="Check Box 310" hidden="1">
              <a:extLst>
                <a:ext uri="{63B3BB69-23CF-44E3-9099-C40C66FF867C}">
                  <a14:compatExt spid="_x0000_s24886"/>
                </a:ext>
                <a:ext uri="{FF2B5EF4-FFF2-40B4-BE49-F238E27FC236}">
                  <a16:creationId xmlns:a16="http://schemas.microsoft.com/office/drawing/2014/main" id="{00000000-0008-0000-0500-00003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212</xdr:row>
          <xdr:rowOff>0</xdr:rowOff>
        </xdr:from>
        <xdr:to>
          <xdr:col>2</xdr:col>
          <xdr:colOff>419100</xdr:colOff>
          <xdr:row>212</xdr:row>
          <xdr:rowOff>213360</xdr:rowOff>
        </xdr:to>
        <xdr:sp macro="" textlink="">
          <xdr:nvSpPr>
            <xdr:cNvPr id="24887" name="Check Box 311" hidden="1">
              <a:extLst>
                <a:ext uri="{63B3BB69-23CF-44E3-9099-C40C66FF867C}">
                  <a14:compatExt spid="_x0000_s24887"/>
                </a:ext>
                <a:ext uri="{FF2B5EF4-FFF2-40B4-BE49-F238E27FC236}">
                  <a16:creationId xmlns:a16="http://schemas.microsoft.com/office/drawing/2014/main" id="{00000000-0008-0000-0500-00003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213</xdr:row>
          <xdr:rowOff>0</xdr:rowOff>
        </xdr:from>
        <xdr:to>
          <xdr:col>2</xdr:col>
          <xdr:colOff>419100</xdr:colOff>
          <xdr:row>213</xdr:row>
          <xdr:rowOff>213360</xdr:rowOff>
        </xdr:to>
        <xdr:sp macro="" textlink="">
          <xdr:nvSpPr>
            <xdr:cNvPr id="24888" name="Check Box 312" hidden="1">
              <a:extLst>
                <a:ext uri="{63B3BB69-23CF-44E3-9099-C40C66FF867C}">
                  <a14:compatExt spid="_x0000_s24888"/>
                </a:ext>
                <a:ext uri="{FF2B5EF4-FFF2-40B4-BE49-F238E27FC236}">
                  <a16:creationId xmlns:a16="http://schemas.microsoft.com/office/drawing/2014/main" id="{00000000-0008-0000-0500-00003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213</xdr:row>
          <xdr:rowOff>0</xdr:rowOff>
        </xdr:from>
        <xdr:to>
          <xdr:col>2</xdr:col>
          <xdr:colOff>419100</xdr:colOff>
          <xdr:row>213</xdr:row>
          <xdr:rowOff>213360</xdr:rowOff>
        </xdr:to>
        <xdr:sp macro="" textlink="">
          <xdr:nvSpPr>
            <xdr:cNvPr id="24889" name="Check Box 313" hidden="1">
              <a:extLst>
                <a:ext uri="{63B3BB69-23CF-44E3-9099-C40C66FF867C}">
                  <a14:compatExt spid="_x0000_s24889"/>
                </a:ext>
                <a:ext uri="{FF2B5EF4-FFF2-40B4-BE49-F238E27FC236}">
                  <a16:creationId xmlns:a16="http://schemas.microsoft.com/office/drawing/2014/main" id="{00000000-0008-0000-0500-00003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214</xdr:row>
          <xdr:rowOff>0</xdr:rowOff>
        </xdr:from>
        <xdr:to>
          <xdr:col>2</xdr:col>
          <xdr:colOff>419100</xdr:colOff>
          <xdr:row>214</xdr:row>
          <xdr:rowOff>213360</xdr:rowOff>
        </xdr:to>
        <xdr:sp macro="" textlink="">
          <xdr:nvSpPr>
            <xdr:cNvPr id="24890" name="Check Box 314" hidden="1">
              <a:extLst>
                <a:ext uri="{63B3BB69-23CF-44E3-9099-C40C66FF867C}">
                  <a14:compatExt spid="_x0000_s24890"/>
                </a:ext>
                <a:ext uri="{FF2B5EF4-FFF2-40B4-BE49-F238E27FC236}">
                  <a16:creationId xmlns:a16="http://schemas.microsoft.com/office/drawing/2014/main" id="{00000000-0008-0000-0500-00003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214</xdr:row>
          <xdr:rowOff>0</xdr:rowOff>
        </xdr:from>
        <xdr:to>
          <xdr:col>2</xdr:col>
          <xdr:colOff>419100</xdr:colOff>
          <xdr:row>214</xdr:row>
          <xdr:rowOff>213360</xdr:rowOff>
        </xdr:to>
        <xdr:sp macro="" textlink="">
          <xdr:nvSpPr>
            <xdr:cNvPr id="24891" name="Check Box 315" hidden="1">
              <a:extLst>
                <a:ext uri="{63B3BB69-23CF-44E3-9099-C40C66FF867C}">
                  <a14:compatExt spid="_x0000_s24891"/>
                </a:ext>
                <a:ext uri="{FF2B5EF4-FFF2-40B4-BE49-F238E27FC236}">
                  <a16:creationId xmlns:a16="http://schemas.microsoft.com/office/drawing/2014/main" id="{00000000-0008-0000-0500-00003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215</xdr:row>
          <xdr:rowOff>0</xdr:rowOff>
        </xdr:from>
        <xdr:to>
          <xdr:col>2</xdr:col>
          <xdr:colOff>419100</xdr:colOff>
          <xdr:row>215</xdr:row>
          <xdr:rowOff>213360</xdr:rowOff>
        </xdr:to>
        <xdr:sp macro="" textlink="">
          <xdr:nvSpPr>
            <xdr:cNvPr id="24892" name="Check Box 316" hidden="1">
              <a:extLst>
                <a:ext uri="{63B3BB69-23CF-44E3-9099-C40C66FF867C}">
                  <a14:compatExt spid="_x0000_s24892"/>
                </a:ext>
                <a:ext uri="{FF2B5EF4-FFF2-40B4-BE49-F238E27FC236}">
                  <a16:creationId xmlns:a16="http://schemas.microsoft.com/office/drawing/2014/main" id="{00000000-0008-0000-0500-00003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215</xdr:row>
          <xdr:rowOff>0</xdr:rowOff>
        </xdr:from>
        <xdr:to>
          <xdr:col>2</xdr:col>
          <xdr:colOff>419100</xdr:colOff>
          <xdr:row>215</xdr:row>
          <xdr:rowOff>213360</xdr:rowOff>
        </xdr:to>
        <xdr:sp macro="" textlink="">
          <xdr:nvSpPr>
            <xdr:cNvPr id="24893" name="Check Box 317" hidden="1">
              <a:extLst>
                <a:ext uri="{63B3BB69-23CF-44E3-9099-C40C66FF867C}">
                  <a14:compatExt spid="_x0000_s24893"/>
                </a:ext>
                <a:ext uri="{FF2B5EF4-FFF2-40B4-BE49-F238E27FC236}">
                  <a16:creationId xmlns:a16="http://schemas.microsoft.com/office/drawing/2014/main" id="{00000000-0008-0000-0500-00003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216</xdr:row>
          <xdr:rowOff>0</xdr:rowOff>
        </xdr:from>
        <xdr:to>
          <xdr:col>2</xdr:col>
          <xdr:colOff>419100</xdr:colOff>
          <xdr:row>216</xdr:row>
          <xdr:rowOff>213360</xdr:rowOff>
        </xdr:to>
        <xdr:sp macro="" textlink="">
          <xdr:nvSpPr>
            <xdr:cNvPr id="24894" name="Check Box 318" hidden="1">
              <a:extLst>
                <a:ext uri="{63B3BB69-23CF-44E3-9099-C40C66FF867C}">
                  <a14:compatExt spid="_x0000_s24894"/>
                </a:ext>
                <a:ext uri="{FF2B5EF4-FFF2-40B4-BE49-F238E27FC236}">
                  <a16:creationId xmlns:a16="http://schemas.microsoft.com/office/drawing/2014/main" id="{00000000-0008-0000-0500-00003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216</xdr:row>
          <xdr:rowOff>0</xdr:rowOff>
        </xdr:from>
        <xdr:to>
          <xdr:col>2</xdr:col>
          <xdr:colOff>419100</xdr:colOff>
          <xdr:row>216</xdr:row>
          <xdr:rowOff>213360</xdr:rowOff>
        </xdr:to>
        <xdr:sp macro="" textlink="">
          <xdr:nvSpPr>
            <xdr:cNvPr id="24895" name="Check Box 319" hidden="1">
              <a:extLst>
                <a:ext uri="{63B3BB69-23CF-44E3-9099-C40C66FF867C}">
                  <a14:compatExt spid="_x0000_s24895"/>
                </a:ext>
                <a:ext uri="{FF2B5EF4-FFF2-40B4-BE49-F238E27FC236}">
                  <a16:creationId xmlns:a16="http://schemas.microsoft.com/office/drawing/2014/main" id="{00000000-0008-0000-0500-00003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217</xdr:row>
          <xdr:rowOff>0</xdr:rowOff>
        </xdr:from>
        <xdr:to>
          <xdr:col>2</xdr:col>
          <xdr:colOff>419100</xdr:colOff>
          <xdr:row>217</xdr:row>
          <xdr:rowOff>213360</xdr:rowOff>
        </xdr:to>
        <xdr:sp macro="" textlink="">
          <xdr:nvSpPr>
            <xdr:cNvPr id="24896" name="Check Box 320" hidden="1">
              <a:extLst>
                <a:ext uri="{63B3BB69-23CF-44E3-9099-C40C66FF867C}">
                  <a14:compatExt spid="_x0000_s24896"/>
                </a:ext>
                <a:ext uri="{FF2B5EF4-FFF2-40B4-BE49-F238E27FC236}">
                  <a16:creationId xmlns:a16="http://schemas.microsoft.com/office/drawing/2014/main" id="{00000000-0008-0000-0500-00004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217</xdr:row>
          <xdr:rowOff>0</xdr:rowOff>
        </xdr:from>
        <xdr:to>
          <xdr:col>2</xdr:col>
          <xdr:colOff>419100</xdr:colOff>
          <xdr:row>217</xdr:row>
          <xdr:rowOff>213360</xdr:rowOff>
        </xdr:to>
        <xdr:sp macro="" textlink="">
          <xdr:nvSpPr>
            <xdr:cNvPr id="24897" name="Check Box 321" hidden="1">
              <a:extLst>
                <a:ext uri="{63B3BB69-23CF-44E3-9099-C40C66FF867C}">
                  <a14:compatExt spid="_x0000_s24897"/>
                </a:ext>
                <a:ext uri="{FF2B5EF4-FFF2-40B4-BE49-F238E27FC236}">
                  <a16:creationId xmlns:a16="http://schemas.microsoft.com/office/drawing/2014/main" id="{00000000-0008-0000-0500-00004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218</xdr:row>
          <xdr:rowOff>0</xdr:rowOff>
        </xdr:from>
        <xdr:to>
          <xdr:col>2</xdr:col>
          <xdr:colOff>419100</xdr:colOff>
          <xdr:row>218</xdr:row>
          <xdr:rowOff>213360</xdr:rowOff>
        </xdr:to>
        <xdr:sp macro="" textlink="">
          <xdr:nvSpPr>
            <xdr:cNvPr id="24898" name="Check Box 322" hidden="1">
              <a:extLst>
                <a:ext uri="{63B3BB69-23CF-44E3-9099-C40C66FF867C}">
                  <a14:compatExt spid="_x0000_s24898"/>
                </a:ext>
                <a:ext uri="{FF2B5EF4-FFF2-40B4-BE49-F238E27FC236}">
                  <a16:creationId xmlns:a16="http://schemas.microsoft.com/office/drawing/2014/main" id="{00000000-0008-0000-0500-00004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218</xdr:row>
          <xdr:rowOff>0</xdr:rowOff>
        </xdr:from>
        <xdr:to>
          <xdr:col>2</xdr:col>
          <xdr:colOff>419100</xdr:colOff>
          <xdr:row>218</xdr:row>
          <xdr:rowOff>213360</xdr:rowOff>
        </xdr:to>
        <xdr:sp macro="" textlink="">
          <xdr:nvSpPr>
            <xdr:cNvPr id="24899" name="Check Box 323" hidden="1">
              <a:extLst>
                <a:ext uri="{63B3BB69-23CF-44E3-9099-C40C66FF867C}">
                  <a14:compatExt spid="_x0000_s24899"/>
                </a:ext>
                <a:ext uri="{FF2B5EF4-FFF2-40B4-BE49-F238E27FC236}">
                  <a16:creationId xmlns:a16="http://schemas.microsoft.com/office/drawing/2014/main" id="{00000000-0008-0000-0500-00004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219</xdr:row>
          <xdr:rowOff>0</xdr:rowOff>
        </xdr:from>
        <xdr:to>
          <xdr:col>2</xdr:col>
          <xdr:colOff>419100</xdr:colOff>
          <xdr:row>219</xdr:row>
          <xdr:rowOff>213360</xdr:rowOff>
        </xdr:to>
        <xdr:sp macro="" textlink="">
          <xdr:nvSpPr>
            <xdr:cNvPr id="24900" name="Check Box 324" hidden="1">
              <a:extLst>
                <a:ext uri="{63B3BB69-23CF-44E3-9099-C40C66FF867C}">
                  <a14:compatExt spid="_x0000_s24900"/>
                </a:ext>
                <a:ext uri="{FF2B5EF4-FFF2-40B4-BE49-F238E27FC236}">
                  <a16:creationId xmlns:a16="http://schemas.microsoft.com/office/drawing/2014/main" id="{00000000-0008-0000-0500-00004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219</xdr:row>
          <xdr:rowOff>0</xdr:rowOff>
        </xdr:from>
        <xdr:to>
          <xdr:col>2</xdr:col>
          <xdr:colOff>419100</xdr:colOff>
          <xdr:row>219</xdr:row>
          <xdr:rowOff>213360</xdr:rowOff>
        </xdr:to>
        <xdr:sp macro="" textlink="">
          <xdr:nvSpPr>
            <xdr:cNvPr id="24901" name="Check Box 325" hidden="1">
              <a:extLst>
                <a:ext uri="{63B3BB69-23CF-44E3-9099-C40C66FF867C}">
                  <a14:compatExt spid="_x0000_s24901"/>
                </a:ext>
                <a:ext uri="{FF2B5EF4-FFF2-40B4-BE49-F238E27FC236}">
                  <a16:creationId xmlns:a16="http://schemas.microsoft.com/office/drawing/2014/main" id="{00000000-0008-0000-0500-00004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220</xdr:row>
          <xdr:rowOff>0</xdr:rowOff>
        </xdr:from>
        <xdr:to>
          <xdr:col>2</xdr:col>
          <xdr:colOff>419100</xdr:colOff>
          <xdr:row>220</xdr:row>
          <xdr:rowOff>213360</xdr:rowOff>
        </xdr:to>
        <xdr:sp macro="" textlink="">
          <xdr:nvSpPr>
            <xdr:cNvPr id="24902" name="Check Box 326" hidden="1">
              <a:extLst>
                <a:ext uri="{63B3BB69-23CF-44E3-9099-C40C66FF867C}">
                  <a14:compatExt spid="_x0000_s24902"/>
                </a:ext>
                <a:ext uri="{FF2B5EF4-FFF2-40B4-BE49-F238E27FC236}">
                  <a16:creationId xmlns:a16="http://schemas.microsoft.com/office/drawing/2014/main" id="{00000000-0008-0000-0500-00004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220</xdr:row>
          <xdr:rowOff>0</xdr:rowOff>
        </xdr:from>
        <xdr:to>
          <xdr:col>2</xdr:col>
          <xdr:colOff>419100</xdr:colOff>
          <xdr:row>220</xdr:row>
          <xdr:rowOff>213360</xdr:rowOff>
        </xdr:to>
        <xdr:sp macro="" textlink="">
          <xdr:nvSpPr>
            <xdr:cNvPr id="24903" name="Check Box 327" hidden="1">
              <a:extLst>
                <a:ext uri="{63B3BB69-23CF-44E3-9099-C40C66FF867C}">
                  <a14:compatExt spid="_x0000_s24903"/>
                </a:ext>
                <a:ext uri="{FF2B5EF4-FFF2-40B4-BE49-F238E27FC236}">
                  <a16:creationId xmlns:a16="http://schemas.microsoft.com/office/drawing/2014/main" id="{00000000-0008-0000-0500-00004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221</xdr:row>
          <xdr:rowOff>0</xdr:rowOff>
        </xdr:from>
        <xdr:to>
          <xdr:col>2</xdr:col>
          <xdr:colOff>419100</xdr:colOff>
          <xdr:row>221</xdr:row>
          <xdr:rowOff>213360</xdr:rowOff>
        </xdr:to>
        <xdr:sp macro="" textlink="">
          <xdr:nvSpPr>
            <xdr:cNvPr id="24904" name="Check Box 328" hidden="1">
              <a:extLst>
                <a:ext uri="{63B3BB69-23CF-44E3-9099-C40C66FF867C}">
                  <a14:compatExt spid="_x0000_s24904"/>
                </a:ext>
                <a:ext uri="{FF2B5EF4-FFF2-40B4-BE49-F238E27FC236}">
                  <a16:creationId xmlns:a16="http://schemas.microsoft.com/office/drawing/2014/main" id="{00000000-0008-0000-0500-00004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221</xdr:row>
          <xdr:rowOff>0</xdr:rowOff>
        </xdr:from>
        <xdr:to>
          <xdr:col>2</xdr:col>
          <xdr:colOff>419100</xdr:colOff>
          <xdr:row>221</xdr:row>
          <xdr:rowOff>213360</xdr:rowOff>
        </xdr:to>
        <xdr:sp macro="" textlink="">
          <xdr:nvSpPr>
            <xdr:cNvPr id="24905" name="Check Box 329" hidden="1">
              <a:extLst>
                <a:ext uri="{63B3BB69-23CF-44E3-9099-C40C66FF867C}">
                  <a14:compatExt spid="_x0000_s24905"/>
                </a:ext>
                <a:ext uri="{FF2B5EF4-FFF2-40B4-BE49-F238E27FC236}">
                  <a16:creationId xmlns:a16="http://schemas.microsoft.com/office/drawing/2014/main" id="{00000000-0008-0000-0500-00004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200</xdr:row>
          <xdr:rowOff>7620</xdr:rowOff>
        </xdr:from>
        <xdr:to>
          <xdr:col>2</xdr:col>
          <xdr:colOff>419100</xdr:colOff>
          <xdr:row>200</xdr:row>
          <xdr:rowOff>220980</xdr:rowOff>
        </xdr:to>
        <xdr:sp macro="" textlink="">
          <xdr:nvSpPr>
            <xdr:cNvPr id="24906" name="Check Box 330" hidden="1">
              <a:extLst>
                <a:ext uri="{63B3BB69-23CF-44E3-9099-C40C66FF867C}">
                  <a14:compatExt spid="_x0000_s24906"/>
                </a:ext>
                <a:ext uri="{FF2B5EF4-FFF2-40B4-BE49-F238E27FC236}">
                  <a16:creationId xmlns:a16="http://schemas.microsoft.com/office/drawing/2014/main" id="{00000000-0008-0000-0500-00004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221</xdr:row>
          <xdr:rowOff>0</xdr:rowOff>
        </xdr:from>
        <xdr:to>
          <xdr:col>2</xdr:col>
          <xdr:colOff>419100</xdr:colOff>
          <xdr:row>221</xdr:row>
          <xdr:rowOff>213360</xdr:rowOff>
        </xdr:to>
        <xdr:sp macro="" textlink="">
          <xdr:nvSpPr>
            <xdr:cNvPr id="24907" name="Check Box 331" hidden="1">
              <a:extLst>
                <a:ext uri="{63B3BB69-23CF-44E3-9099-C40C66FF867C}">
                  <a14:compatExt spid="_x0000_s24907"/>
                </a:ext>
                <a:ext uri="{FF2B5EF4-FFF2-40B4-BE49-F238E27FC236}">
                  <a16:creationId xmlns:a16="http://schemas.microsoft.com/office/drawing/2014/main" id="{00000000-0008-0000-0500-00004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221</xdr:row>
          <xdr:rowOff>0</xdr:rowOff>
        </xdr:from>
        <xdr:to>
          <xdr:col>2</xdr:col>
          <xdr:colOff>419100</xdr:colOff>
          <xdr:row>221</xdr:row>
          <xdr:rowOff>213360</xdr:rowOff>
        </xdr:to>
        <xdr:sp macro="" textlink="">
          <xdr:nvSpPr>
            <xdr:cNvPr id="24908" name="Check Box 332" hidden="1">
              <a:extLst>
                <a:ext uri="{63B3BB69-23CF-44E3-9099-C40C66FF867C}">
                  <a14:compatExt spid="_x0000_s24908"/>
                </a:ext>
                <a:ext uri="{FF2B5EF4-FFF2-40B4-BE49-F238E27FC236}">
                  <a16:creationId xmlns:a16="http://schemas.microsoft.com/office/drawing/2014/main" id="{00000000-0008-0000-0500-00004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222</xdr:row>
          <xdr:rowOff>0</xdr:rowOff>
        </xdr:from>
        <xdr:to>
          <xdr:col>2</xdr:col>
          <xdr:colOff>419100</xdr:colOff>
          <xdr:row>222</xdr:row>
          <xdr:rowOff>213360</xdr:rowOff>
        </xdr:to>
        <xdr:sp macro="" textlink="">
          <xdr:nvSpPr>
            <xdr:cNvPr id="24909" name="Check Box 333" hidden="1">
              <a:extLst>
                <a:ext uri="{63B3BB69-23CF-44E3-9099-C40C66FF867C}">
                  <a14:compatExt spid="_x0000_s24909"/>
                </a:ext>
                <a:ext uri="{FF2B5EF4-FFF2-40B4-BE49-F238E27FC236}">
                  <a16:creationId xmlns:a16="http://schemas.microsoft.com/office/drawing/2014/main" id="{00000000-0008-0000-0500-00004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222</xdr:row>
          <xdr:rowOff>0</xdr:rowOff>
        </xdr:from>
        <xdr:to>
          <xdr:col>2</xdr:col>
          <xdr:colOff>419100</xdr:colOff>
          <xdr:row>222</xdr:row>
          <xdr:rowOff>213360</xdr:rowOff>
        </xdr:to>
        <xdr:sp macro="" textlink="">
          <xdr:nvSpPr>
            <xdr:cNvPr id="24910" name="Check Box 334" hidden="1">
              <a:extLst>
                <a:ext uri="{63B3BB69-23CF-44E3-9099-C40C66FF867C}">
                  <a14:compatExt spid="_x0000_s24910"/>
                </a:ext>
                <a:ext uri="{FF2B5EF4-FFF2-40B4-BE49-F238E27FC236}">
                  <a16:creationId xmlns:a16="http://schemas.microsoft.com/office/drawing/2014/main" id="{00000000-0008-0000-0500-00004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222</xdr:row>
          <xdr:rowOff>0</xdr:rowOff>
        </xdr:from>
        <xdr:to>
          <xdr:col>2</xdr:col>
          <xdr:colOff>419100</xdr:colOff>
          <xdr:row>222</xdr:row>
          <xdr:rowOff>213360</xdr:rowOff>
        </xdr:to>
        <xdr:sp macro="" textlink="">
          <xdr:nvSpPr>
            <xdr:cNvPr id="24911" name="Check Box 335" hidden="1">
              <a:extLst>
                <a:ext uri="{63B3BB69-23CF-44E3-9099-C40C66FF867C}">
                  <a14:compatExt spid="_x0000_s24911"/>
                </a:ext>
                <a:ext uri="{FF2B5EF4-FFF2-40B4-BE49-F238E27FC236}">
                  <a16:creationId xmlns:a16="http://schemas.microsoft.com/office/drawing/2014/main" id="{00000000-0008-0000-0500-00004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222</xdr:row>
          <xdr:rowOff>0</xdr:rowOff>
        </xdr:from>
        <xdr:to>
          <xdr:col>2</xdr:col>
          <xdr:colOff>419100</xdr:colOff>
          <xdr:row>222</xdr:row>
          <xdr:rowOff>213360</xdr:rowOff>
        </xdr:to>
        <xdr:sp macro="" textlink="">
          <xdr:nvSpPr>
            <xdr:cNvPr id="24912" name="Check Box 336" hidden="1">
              <a:extLst>
                <a:ext uri="{63B3BB69-23CF-44E3-9099-C40C66FF867C}">
                  <a14:compatExt spid="_x0000_s24912"/>
                </a:ext>
                <a:ext uri="{FF2B5EF4-FFF2-40B4-BE49-F238E27FC236}">
                  <a16:creationId xmlns:a16="http://schemas.microsoft.com/office/drawing/2014/main" id="{00000000-0008-0000-0500-00005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223</xdr:row>
          <xdr:rowOff>0</xdr:rowOff>
        </xdr:from>
        <xdr:to>
          <xdr:col>2</xdr:col>
          <xdr:colOff>419100</xdr:colOff>
          <xdr:row>223</xdr:row>
          <xdr:rowOff>213360</xdr:rowOff>
        </xdr:to>
        <xdr:sp macro="" textlink="">
          <xdr:nvSpPr>
            <xdr:cNvPr id="24913" name="Check Box 337" hidden="1">
              <a:extLst>
                <a:ext uri="{63B3BB69-23CF-44E3-9099-C40C66FF867C}">
                  <a14:compatExt spid="_x0000_s24913"/>
                </a:ext>
                <a:ext uri="{FF2B5EF4-FFF2-40B4-BE49-F238E27FC236}">
                  <a16:creationId xmlns:a16="http://schemas.microsoft.com/office/drawing/2014/main" id="{00000000-0008-0000-0500-00005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223</xdr:row>
          <xdr:rowOff>0</xdr:rowOff>
        </xdr:from>
        <xdr:to>
          <xdr:col>2</xdr:col>
          <xdr:colOff>419100</xdr:colOff>
          <xdr:row>223</xdr:row>
          <xdr:rowOff>213360</xdr:rowOff>
        </xdr:to>
        <xdr:sp macro="" textlink="">
          <xdr:nvSpPr>
            <xdr:cNvPr id="24914" name="Check Box 338" hidden="1">
              <a:extLst>
                <a:ext uri="{63B3BB69-23CF-44E3-9099-C40C66FF867C}">
                  <a14:compatExt spid="_x0000_s24914"/>
                </a:ext>
                <a:ext uri="{FF2B5EF4-FFF2-40B4-BE49-F238E27FC236}">
                  <a16:creationId xmlns:a16="http://schemas.microsoft.com/office/drawing/2014/main" id="{00000000-0008-0000-0500-00005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223</xdr:row>
          <xdr:rowOff>0</xdr:rowOff>
        </xdr:from>
        <xdr:to>
          <xdr:col>2</xdr:col>
          <xdr:colOff>419100</xdr:colOff>
          <xdr:row>223</xdr:row>
          <xdr:rowOff>213360</xdr:rowOff>
        </xdr:to>
        <xdr:sp macro="" textlink="">
          <xdr:nvSpPr>
            <xdr:cNvPr id="24915" name="Check Box 339" hidden="1">
              <a:extLst>
                <a:ext uri="{63B3BB69-23CF-44E3-9099-C40C66FF867C}">
                  <a14:compatExt spid="_x0000_s24915"/>
                </a:ext>
                <a:ext uri="{FF2B5EF4-FFF2-40B4-BE49-F238E27FC236}">
                  <a16:creationId xmlns:a16="http://schemas.microsoft.com/office/drawing/2014/main" id="{00000000-0008-0000-0500-00005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227</xdr:row>
          <xdr:rowOff>7620</xdr:rowOff>
        </xdr:from>
        <xdr:to>
          <xdr:col>2</xdr:col>
          <xdr:colOff>457200</xdr:colOff>
          <xdr:row>227</xdr:row>
          <xdr:rowOff>220980</xdr:rowOff>
        </xdr:to>
        <xdr:sp macro="" textlink="">
          <xdr:nvSpPr>
            <xdr:cNvPr id="24916" name="Check Box 340" hidden="1">
              <a:extLst>
                <a:ext uri="{63B3BB69-23CF-44E3-9099-C40C66FF867C}">
                  <a14:compatExt spid="_x0000_s24916"/>
                </a:ext>
                <a:ext uri="{FF2B5EF4-FFF2-40B4-BE49-F238E27FC236}">
                  <a16:creationId xmlns:a16="http://schemas.microsoft.com/office/drawing/2014/main" id="{00000000-0008-0000-0500-00005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228</xdr:row>
          <xdr:rowOff>7620</xdr:rowOff>
        </xdr:from>
        <xdr:to>
          <xdr:col>2</xdr:col>
          <xdr:colOff>441960</xdr:colOff>
          <xdr:row>228</xdr:row>
          <xdr:rowOff>220980</xdr:rowOff>
        </xdr:to>
        <xdr:sp macro="" textlink="">
          <xdr:nvSpPr>
            <xdr:cNvPr id="24917" name="Check Box 341" hidden="1">
              <a:extLst>
                <a:ext uri="{63B3BB69-23CF-44E3-9099-C40C66FF867C}">
                  <a14:compatExt spid="_x0000_s24917"/>
                </a:ext>
                <a:ext uri="{FF2B5EF4-FFF2-40B4-BE49-F238E27FC236}">
                  <a16:creationId xmlns:a16="http://schemas.microsoft.com/office/drawing/2014/main" id="{00000000-0008-0000-0500-00005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229</xdr:row>
          <xdr:rowOff>38100</xdr:rowOff>
        </xdr:from>
        <xdr:to>
          <xdr:col>2</xdr:col>
          <xdr:colOff>419100</xdr:colOff>
          <xdr:row>229</xdr:row>
          <xdr:rowOff>251460</xdr:rowOff>
        </xdr:to>
        <xdr:sp macro="" textlink="">
          <xdr:nvSpPr>
            <xdr:cNvPr id="24918" name="Check Box 342" hidden="1">
              <a:extLst>
                <a:ext uri="{63B3BB69-23CF-44E3-9099-C40C66FF867C}">
                  <a14:compatExt spid="_x0000_s24918"/>
                </a:ext>
                <a:ext uri="{FF2B5EF4-FFF2-40B4-BE49-F238E27FC236}">
                  <a16:creationId xmlns:a16="http://schemas.microsoft.com/office/drawing/2014/main" id="{00000000-0008-0000-0500-00005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224</xdr:row>
          <xdr:rowOff>22860</xdr:rowOff>
        </xdr:from>
        <xdr:to>
          <xdr:col>2</xdr:col>
          <xdr:colOff>426720</xdr:colOff>
          <xdr:row>224</xdr:row>
          <xdr:rowOff>228600</xdr:rowOff>
        </xdr:to>
        <xdr:sp macro="" textlink="">
          <xdr:nvSpPr>
            <xdr:cNvPr id="24919" name="Check Box 343" hidden="1">
              <a:extLst>
                <a:ext uri="{63B3BB69-23CF-44E3-9099-C40C66FF867C}">
                  <a14:compatExt spid="_x0000_s24919"/>
                </a:ext>
                <a:ext uri="{FF2B5EF4-FFF2-40B4-BE49-F238E27FC236}">
                  <a16:creationId xmlns:a16="http://schemas.microsoft.com/office/drawing/2014/main" id="{00000000-0008-0000-0500-00005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225</xdr:row>
          <xdr:rowOff>0</xdr:rowOff>
        </xdr:from>
        <xdr:to>
          <xdr:col>2</xdr:col>
          <xdr:colOff>419100</xdr:colOff>
          <xdr:row>225</xdr:row>
          <xdr:rowOff>213360</xdr:rowOff>
        </xdr:to>
        <xdr:sp macro="" textlink="">
          <xdr:nvSpPr>
            <xdr:cNvPr id="24920" name="Check Box 344" hidden="1">
              <a:extLst>
                <a:ext uri="{63B3BB69-23CF-44E3-9099-C40C66FF867C}">
                  <a14:compatExt spid="_x0000_s24920"/>
                </a:ext>
                <a:ext uri="{FF2B5EF4-FFF2-40B4-BE49-F238E27FC236}">
                  <a16:creationId xmlns:a16="http://schemas.microsoft.com/office/drawing/2014/main" id="{00000000-0008-0000-0500-00005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225</xdr:row>
          <xdr:rowOff>0</xdr:rowOff>
        </xdr:from>
        <xdr:to>
          <xdr:col>2</xdr:col>
          <xdr:colOff>419100</xdr:colOff>
          <xdr:row>225</xdr:row>
          <xdr:rowOff>213360</xdr:rowOff>
        </xdr:to>
        <xdr:sp macro="" textlink="">
          <xdr:nvSpPr>
            <xdr:cNvPr id="24921" name="Check Box 345" hidden="1">
              <a:extLst>
                <a:ext uri="{63B3BB69-23CF-44E3-9099-C40C66FF867C}">
                  <a14:compatExt spid="_x0000_s24921"/>
                </a:ext>
                <a:ext uri="{FF2B5EF4-FFF2-40B4-BE49-F238E27FC236}">
                  <a16:creationId xmlns:a16="http://schemas.microsoft.com/office/drawing/2014/main" id="{00000000-0008-0000-0500-00005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225</xdr:row>
          <xdr:rowOff>0</xdr:rowOff>
        </xdr:from>
        <xdr:to>
          <xdr:col>2</xdr:col>
          <xdr:colOff>419100</xdr:colOff>
          <xdr:row>225</xdr:row>
          <xdr:rowOff>213360</xdr:rowOff>
        </xdr:to>
        <xdr:sp macro="" textlink="">
          <xdr:nvSpPr>
            <xdr:cNvPr id="24922" name="Check Box 346" hidden="1">
              <a:extLst>
                <a:ext uri="{63B3BB69-23CF-44E3-9099-C40C66FF867C}">
                  <a14:compatExt spid="_x0000_s24922"/>
                </a:ext>
                <a:ext uri="{FF2B5EF4-FFF2-40B4-BE49-F238E27FC236}">
                  <a16:creationId xmlns:a16="http://schemas.microsoft.com/office/drawing/2014/main" id="{00000000-0008-0000-0500-00005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225</xdr:row>
          <xdr:rowOff>0</xdr:rowOff>
        </xdr:from>
        <xdr:to>
          <xdr:col>2</xdr:col>
          <xdr:colOff>419100</xdr:colOff>
          <xdr:row>225</xdr:row>
          <xdr:rowOff>213360</xdr:rowOff>
        </xdr:to>
        <xdr:sp macro="" textlink="">
          <xdr:nvSpPr>
            <xdr:cNvPr id="24923" name="Check Box 347" hidden="1">
              <a:extLst>
                <a:ext uri="{63B3BB69-23CF-44E3-9099-C40C66FF867C}">
                  <a14:compatExt spid="_x0000_s24923"/>
                </a:ext>
                <a:ext uri="{FF2B5EF4-FFF2-40B4-BE49-F238E27FC236}">
                  <a16:creationId xmlns:a16="http://schemas.microsoft.com/office/drawing/2014/main" id="{00000000-0008-0000-0500-00005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225</xdr:row>
          <xdr:rowOff>0</xdr:rowOff>
        </xdr:from>
        <xdr:to>
          <xdr:col>2</xdr:col>
          <xdr:colOff>419100</xdr:colOff>
          <xdr:row>225</xdr:row>
          <xdr:rowOff>213360</xdr:rowOff>
        </xdr:to>
        <xdr:sp macro="" textlink="">
          <xdr:nvSpPr>
            <xdr:cNvPr id="24924" name="Check Box 348" hidden="1">
              <a:extLst>
                <a:ext uri="{63B3BB69-23CF-44E3-9099-C40C66FF867C}">
                  <a14:compatExt spid="_x0000_s24924"/>
                </a:ext>
                <a:ext uri="{FF2B5EF4-FFF2-40B4-BE49-F238E27FC236}">
                  <a16:creationId xmlns:a16="http://schemas.microsoft.com/office/drawing/2014/main" id="{00000000-0008-0000-0500-00005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226</xdr:row>
          <xdr:rowOff>7620</xdr:rowOff>
        </xdr:from>
        <xdr:to>
          <xdr:col>2</xdr:col>
          <xdr:colOff>419100</xdr:colOff>
          <xdr:row>226</xdr:row>
          <xdr:rowOff>220980</xdr:rowOff>
        </xdr:to>
        <xdr:sp macro="" textlink="">
          <xdr:nvSpPr>
            <xdr:cNvPr id="24925" name="Check Box 349" hidden="1">
              <a:extLst>
                <a:ext uri="{63B3BB69-23CF-44E3-9099-C40C66FF867C}">
                  <a14:compatExt spid="_x0000_s24925"/>
                </a:ext>
                <a:ext uri="{FF2B5EF4-FFF2-40B4-BE49-F238E27FC236}">
                  <a16:creationId xmlns:a16="http://schemas.microsoft.com/office/drawing/2014/main" id="{00000000-0008-0000-0500-00005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203</xdr:row>
          <xdr:rowOff>0</xdr:rowOff>
        </xdr:from>
        <xdr:to>
          <xdr:col>2</xdr:col>
          <xdr:colOff>419100</xdr:colOff>
          <xdr:row>203</xdr:row>
          <xdr:rowOff>213360</xdr:rowOff>
        </xdr:to>
        <xdr:sp macro="" textlink="">
          <xdr:nvSpPr>
            <xdr:cNvPr id="24926" name="Check Box 350" hidden="1">
              <a:extLst>
                <a:ext uri="{63B3BB69-23CF-44E3-9099-C40C66FF867C}">
                  <a14:compatExt spid="_x0000_s24926"/>
                </a:ext>
                <a:ext uri="{FF2B5EF4-FFF2-40B4-BE49-F238E27FC236}">
                  <a16:creationId xmlns:a16="http://schemas.microsoft.com/office/drawing/2014/main" id="{00000000-0008-0000-0500-00005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230</xdr:row>
          <xdr:rowOff>38100</xdr:rowOff>
        </xdr:from>
        <xdr:to>
          <xdr:col>2</xdr:col>
          <xdr:colOff>441960</xdr:colOff>
          <xdr:row>230</xdr:row>
          <xdr:rowOff>251460</xdr:rowOff>
        </xdr:to>
        <xdr:sp macro="" textlink="">
          <xdr:nvSpPr>
            <xdr:cNvPr id="24927" name="Check Box 351" hidden="1">
              <a:extLst>
                <a:ext uri="{63B3BB69-23CF-44E3-9099-C40C66FF867C}">
                  <a14:compatExt spid="_x0000_s24927"/>
                </a:ext>
                <a:ext uri="{FF2B5EF4-FFF2-40B4-BE49-F238E27FC236}">
                  <a16:creationId xmlns:a16="http://schemas.microsoft.com/office/drawing/2014/main" id="{00000000-0008-0000-0500-00005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231</xdr:row>
          <xdr:rowOff>38100</xdr:rowOff>
        </xdr:from>
        <xdr:to>
          <xdr:col>2</xdr:col>
          <xdr:colOff>419100</xdr:colOff>
          <xdr:row>231</xdr:row>
          <xdr:rowOff>251460</xdr:rowOff>
        </xdr:to>
        <xdr:sp macro="" textlink="">
          <xdr:nvSpPr>
            <xdr:cNvPr id="24928" name="Check Box 352" hidden="1">
              <a:extLst>
                <a:ext uri="{63B3BB69-23CF-44E3-9099-C40C66FF867C}">
                  <a14:compatExt spid="_x0000_s24928"/>
                </a:ext>
                <a:ext uri="{FF2B5EF4-FFF2-40B4-BE49-F238E27FC236}">
                  <a16:creationId xmlns:a16="http://schemas.microsoft.com/office/drawing/2014/main" id="{00000000-0008-0000-0500-00006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232</xdr:row>
          <xdr:rowOff>22860</xdr:rowOff>
        </xdr:from>
        <xdr:to>
          <xdr:col>2</xdr:col>
          <xdr:colOff>419100</xdr:colOff>
          <xdr:row>232</xdr:row>
          <xdr:rowOff>228600</xdr:rowOff>
        </xdr:to>
        <xdr:sp macro="" textlink="">
          <xdr:nvSpPr>
            <xdr:cNvPr id="24929" name="Check Box 353" hidden="1">
              <a:extLst>
                <a:ext uri="{63B3BB69-23CF-44E3-9099-C40C66FF867C}">
                  <a14:compatExt spid="_x0000_s24929"/>
                </a:ext>
                <a:ext uri="{FF2B5EF4-FFF2-40B4-BE49-F238E27FC236}">
                  <a16:creationId xmlns:a16="http://schemas.microsoft.com/office/drawing/2014/main" id="{00000000-0008-0000-0500-00006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233</xdr:row>
          <xdr:rowOff>22860</xdr:rowOff>
        </xdr:from>
        <xdr:to>
          <xdr:col>2</xdr:col>
          <xdr:colOff>419100</xdr:colOff>
          <xdr:row>233</xdr:row>
          <xdr:rowOff>228600</xdr:rowOff>
        </xdr:to>
        <xdr:sp macro="" textlink="">
          <xdr:nvSpPr>
            <xdr:cNvPr id="24930" name="Check Box 354" hidden="1">
              <a:extLst>
                <a:ext uri="{63B3BB69-23CF-44E3-9099-C40C66FF867C}">
                  <a14:compatExt spid="_x0000_s24930"/>
                </a:ext>
                <a:ext uri="{FF2B5EF4-FFF2-40B4-BE49-F238E27FC236}">
                  <a16:creationId xmlns:a16="http://schemas.microsoft.com/office/drawing/2014/main" id="{00000000-0008-0000-0500-00006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234</xdr:row>
          <xdr:rowOff>0</xdr:rowOff>
        </xdr:from>
        <xdr:to>
          <xdr:col>2</xdr:col>
          <xdr:colOff>441960</xdr:colOff>
          <xdr:row>234</xdr:row>
          <xdr:rowOff>213360</xdr:rowOff>
        </xdr:to>
        <xdr:sp macro="" textlink="">
          <xdr:nvSpPr>
            <xdr:cNvPr id="24931" name="Check Box 355" hidden="1">
              <a:extLst>
                <a:ext uri="{63B3BB69-23CF-44E3-9099-C40C66FF867C}">
                  <a14:compatExt spid="_x0000_s24931"/>
                </a:ext>
                <a:ext uri="{FF2B5EF4-FFF2-40B4-BE49-F238E27FC236}">
                  <a16:creationId xmlns:a16="http://schemas.microsoft.com/office/drawing/2014/main" id="{00000000-0008-0000-0500-00006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235</xdr:row>
          <xdr:rowOff>38100</xdr:rowOff>
        </xdr:from>
        <xdr:to>
          <xdr:col>2</xdr:col>
          <xdr:colOff>403860</xdr:colOff>
          <xdr:row>235</xdr:row>
          <xdr:rowOff>251460</xdr:rowOff>
        </xdr:to>
        <xdr:sp macro="" textlink="">
          <xdr:nvSpPr>
            <xdr:cNvPr id="24932" name="Check Box 356" hidden="1">
              <a:extLst>
                <a:ext uri="{63B3BB69-23CF-44E3-9099-C40C66FF867C}">
                  <a14:compatExt spid="_x0000_s24932"/>
                </a:ext>
                <a:ext uri="{FF2B5EF4-FFF2-40B4-BE49-F238E27FC236}">
                  <a16:creationId xmlns:a16="http://schemas.microsoft.com/office/drawing/2014/main" id="{00000000-0008-0000-0500-00006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236</xdr:row>
          <xdr:rowOff>38100</xdr:rowOff>
        </xdr:from>
        <xdr:to>
          <xdr:col>2</xdr:col>
          <xdr:colOff>403860</xdr:colOff>
          <xdr:row>236</xdr:row>
          <xdr:rowOff>251460</xdr:rowOff>
        </xdr:to>
        <xdr:sp macro="" textlink="">
          <xdr:nvSpPr>
            <xdr:cNvPr id="24933" name="Check Box 357" hidden="1">
              <a:extLst>
                <a:ext uri="{63B3BB69-23CF-44E3-9099-C40C66FF867C}">
                  <a14:compatExt spid="_x0000_s24933"/>
                </a:ext>
                <a:ext uri="{FF2B5EF4-FFF2-40B4-BE49-F238E27FC236}">
                  <a16:creationId xmlns:a16="http://schemas.microsoft.com/office/drawing/2014/main" id="{00000000-0008-0000-0500-00006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237</xdr:row>
          <xdr:rowOff>22860</xdr:rowOff>
        </xdr:from>
        <xdr:to>
          <xdr:col>2</xdr:col>
          <xdr:colOff>419100</xdr:colOff>
          <xdr:row>237</xdr:row>
          <xdr:rowOff>228600</xdr:rowOff>
        </xdr:to>
        <xdr:sp macro="" textlink="">
          <xdr:nvSpPr>
            <xdr:cNvPr id="24934" name="Check Box 358" hidden="1">
              <a:extLst>
                <a:ext uri="{63B3BB69-23CF-44E3-9099-C40C66FF867C}">
                  <a14:compatExt spid="_x0000_s24934"/>
                </a:ext>
                <a:ext uri="{FF2B5EF4-FFF2-40B4-BE49-F238E27FC236}">
                  <a16:creationId xmlns:a16="http://schemas.microsoft.com/office/drawing/2014/main" id="{00000000-0008-0000-0500-00006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238</xdr:row>
          <xdr:rowOff>22860</xdr:rowOff>
        </xdr:from>
        <xdr:to>
          <xdr:col>2</xdr:col>
          <xdr:colOff>403860</xdr:colOff>
          <xdr:row>238</xdr:row>
          <xdr:rowOff>228600</xdr:rowOff>
        </xdr:to>
        <xdr:sp macro="" textlink="">
          <xdr:nvSpPr>
            <xdr:cNvPr id="24935" name="Check Box 359" hidden="1">
              <a:extLst>
                <a:ext uri="{63B3BB69-23CF-44E3-9099-C40C66FF867C}">
                  <a14:compatExt spid="_x0000_s24935"/>
                </a:ext>
                <a:ext uri="{FF2B5EF4-FFF2-40B4-BE49-F238E27FC236}">
                  <a16:creationId xmlns:a16="http://schemas.microsoft.com/office/drawing/2014/main" id="{00000000-0008-0000-0500-00006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327660</xdr:colOff>
          <xdr:row>239</xdr:row>
          <xdr:rowOff>68580</xdr:rowOff>
        </xdr:from>
        <xdr:to>
          <xdr:col>2</xdr:col>
          <xdr:colOff>381000</xdr:colOff>
          <xdr:row>239</xdr:row>
          <xdr:rowOff>274320</xdr:rowOff>
        </xdr:to>
        <xdr:sp macro="" textlink="">
          <xdr:nvSpPr>
            <xdr:cNvPr id="24936" name="Check Box 360" hidden="1">
              <a:extLst>
                <a:ext uri="{63B3BB69-23CF-44E3-9099-C40C66FF867C}">
                  <a14:compatExt spid="_x0000_s24936"/>
                </a:ext>
                <a:ext uri="{FF2B5EF4-FFF2-40B4-BE49-F238E27FC236}">
                  <a16:creationId xmlns:a16="http://schemas.microsoft.com/office/drawing/2014/main" id="{00000000-0008-0000-0500-00006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240</xdr:row>
          <xdr:rowOff>7620</xdr:rowOff>
        </xdr:from>
        <xdr:to>
          <xdr:col>2</xdr:col>
          <xdr:colOff>411480</xdr:colOff>
          <xdr:row>240</xdr:row>
          <xdr:rowOff>236220</xdr:rowOff>
        </xdr:to>
        <xdr:sp macro="" textlink="">
          <xdr:nvSpPr>
            <xdr:cNvPr id="24937" name="Check Box 361" hidden="1">
              <a:extLst>
                <a:ext uri="{63B3BB69-23CF-44E3-9099-C40C66FF867C}">
                  <a14:compatExt spid="_x0000_s24937"/>
                </a:ext>
                <a:ext uri="{FF2B5EF4-FFF2-40B4-BE49-F238E27FC236}">
                  <a16:creationId xmlns:a16="http://schemas.microsoft.com/office/drawing/2014/main" id="{00000000-0008-0000-0500-00006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241</xdr:row>
          <xdr:rowOff>7620</xdr:rowOff>
        </xdr:from>
        <xdr:to>
          <xdr:col>2</xdr:col>
          <xdr:colOff>411480</xdr:colOff>
          <xdr:row>241</xdr:row>
          <xdr:rowOff>228600</xdr:rowOff>
        </xdr:to>
        <xdr:sp macro="" textlink="">
          <xdr:nvSpPr>
            <xdr:cNvPr id="24938" name="Check Box 362" hidden="1">
              <a:extLst>
                <a:ext uri="{63B3BB69-23CF-44E3-9099-C40C66FF867C}">
                  <a14:compatExt spid="_x0000_s24938"/>
                </a:ext>
                <a:ext uri="{FF2B5EF4-FFF2-40B4-BE49-F238E27FC236}">
                  <a16:creationId xmlns:a16="http://schemas.microsoft.com/office/drawing/2014/main" id="{00000000-0008-0000-0500-00006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242</xdr:row>
          <xdr:rowOff>7620</xdr:rowOff>
        </xdr:from>
        <xdr:to>
          <xdr:col>2</xdr:col>
          <xdr:colOff>411480</xdr:colOff>
          <xdr:row>242</xdr:row>
          <xdr:rowOff>228600</xdr:rowOff>
        </xdr:to>
        <xdr:sp macro="" textlink="">
          <xdr:nvSpPr>
            <xdr:cNvPr id="24939" name="Check Box 363" hidden="1">
              <a:extLst>
                <a:ext uri="{63B3BB69-23CF-44E3-9099-C40C66FF867C}">
                  <a14:compatExt spid="_x0000_s24939"/>
                </a:ext>
                <a:ext uri="{FF2B5EF4-FFF2-40B4-BE49-F238E27FC236}">
                  <a16:creationId xmlns:a16="http://schemas.microsoft.com/office/drawing/2014/main" id="{00000000-0008-0000-0500-00006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243</xdr:row>
          <xdr:rowOff>7620</xdr:rowOff>
        </xdr:from>
        <xdr:to>
          <xdr:col>2</xdr:col>
          <xdr:colOff>411480</xdr:colOff>
          <xdr:row>243</xdr:row>
          <xdr:rowOff>228600</xdr:rowOff>
        </xdr:to>
        <xdr:sp macro="" textlink="">
          <xdr:nvSpPr>
            <xdr:cNvPr id="24940" name="Check Box 364" hidden="1">
              <a:extLst>
                <a:ext uri="{63B3BB69-23CF-44E3-9099-C40C66FF867C}">
                  <a14:compatExt spid="_x0000_s24940"/>
                </a:ext>
                <a:ext uri="{FF2B5EF4-FFF2-40B4-BE49-F238E27FC236}">
                  <a16:creationId xmlns:a16="http://schemas.microsoft.com/office/drawing/2014/main" id="{00000000-0008-0000-0500-00006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244</xdr:row>
          <xdr:rowOff>7620</xdr:rowOff>
        </xdr:from>
        <xdr:to>
          <xdr:col>2</xdr:col>
          <xdr:colOff>411480</xdr:colOff>
          <xdr:row>244</xdr:row>
          <xdr:rowOff>228600</xdr:rowOff>
        </xdr:to>
        <xdr:sp macro="" textlink="">
          <xdr:nvSpPr>
            <xdr:cNvPr id="24941" name="Check Box 365" hidden="1">
              <a:extLst>
                <a:ext uri="{63B3BB69-23CF-44E3-9099-C40C66FF867C}">
                  <a14:compatExt spid="_x0000_s24941"/>
                </a:ext>
                <a:ext uri="{FF2B5EF4-FFF2-40B4-BE49-F238E27FC236}">
                  <a16:creationId xmlns:a16="http://schemas.microsoft.com/office/drawing/2014/main" id="{00000000-0008-0000-0500-00006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245</xdr:row>
          <xdr:rowOff>7620</xdr:rowOff>
        </xdr:from>
        <xdr:to>
          <xdr:col>2</xdr:col>
          <xdr:colOff>411480</xdr:colOff>
          <xdr:row>245</xdr:row>
          <xdr:rowOff>228600</xdr:rowOff>
        </xdr:to>
        <xdr:sp macro="" textlink="">
          <xdr:nvSpPr>
            <xdr:cNvPr id="24942" name="Check Box 366" hidden="1">
              <a:extLst>
                <a:ext uri="{63B3BB69-23CF-44E3-9099-C40C66FF867C}">
                  <a14:compatExt spid="_x0000_s24942"/>
                </a:ext>
                <a:ext uri="{FF2B5EF4-FFF2-40B4-BE49-F238E27FC236}">
                  <a16:creationId xmlns:a16="http://schemas.microsoft.com/office/drawing/2014/main" id="{00000000-0008-0000-0500-00006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246</xdr:row>
          <xdr:rowOff>7620</xdr:rowOff>
        </xdr:from>
        <xdr:to>
          <xdr:col>2</xdr:col>
          <xdr:colOff>411480</xdr:colOff>
          <xdr:row>246</xdr:row>
          <xdr:rowOff>228600</xdr:rowOff>
        </xdr:to>
        <xdr:sp macro="" textlink="">
          <xdr:nvSpPr>
            <xdr:cNvPr id="24943" name="Check Box 367" hidden="1">
              <a:extLst>
                <a:ext uri="{63B3BB69-23CF-44E3-9099-C40C66FF867C}">
                  <a14:compatExt spid="_x0000_s24943"/>
                </a:ext>
                <a:ext uri="{FF2B5EF4-FFF2-40B4-BE49-F238E27FC236}">
                  <a16:creationId xmlns:a16="http://schemas.microsoft.com/office/drawing/2014/main" id="{00000000-0008-0000-0500-00006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247</xdr:row>
          <xdr:rowOff>7620</xdr:rowOff>
        </xdr:from>
        <xdr:to>
          <xdr:col>2</xdr:col>
          <xdr:colOff>411480</xdr:colOff>
          <xdr:row>247</xdr:row>
          <xdr:rowOff>228600</xdr:rowOff>
        </xdr:to>
        <xdr:sp macro="" textlink="">
          <xdr:nvSpPr>
            <xdr:cNvPr id="24944" name="Check Box 368" hidden="1">
              <a:extLst>
                <a:ext uri="{63B3BB69-23CF-44E3-9099-C40C66FF867C}">
                  <a14:compatExt spid="_x0000_s24944"/>
                </a:ext>
                <a:ext uri="{FF2B5EF4-FFF2-40B4-BE49-F238E27FC236}">
                  <a16:creationId xmlns:a16="http://schemas.microsoft.com/office/drawing/2014/main" id="{00000000-0008-0000-0500-00007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248</xdr:row>
          <xdr:rowOff>7620</xdr:rowOff>
        </xdr:from>
        <xdr:to>
          <xdr:col>2</xdr:col>
          <xdr:colOff>411480</xdr:colOff>
          <xdr:row>248</xdr:row>
          <xdr:rowOff>228600</xdr:rowOff>
        </xdr:to>
        <xdr:sp macro="" textlink="">
          <xdr:nvSpPr>
            <xdr:cNvPr id="24945" name="Check Box 369" hidden="1">
              <a:extLst>
                <a:ext uri="{63B3BB69-23CF-44E3-9099-C40C66FF867C}">
                  <a14:compatExt spid="_x0000_s24945"/>
                </a:ext>
                <a:ext uri="{FF2B5EF4-FFF2-40B4-BE49-F238E27FC236}">
                  <a16:creationId xmlns:a16="http://schemas.microsoft.com/office/drawing/2014/main" id="{00000000-0008-0000-0500-00007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249</xdr:row>
          <xdr:rowOff>7620</xdr:rowOff>
        </xdr:from>
        <xdr:to>
          <xdr:col>2</xdr:col>
          <xdr:colOff>411480</xdr:colOff>
          <xdr:row>249</xdr:row>
          <xdr:rowOff>228600</xdr:rowOff>
        </xdr:to>
        <xdr:sp macro="" textlink="">
          <xdr:nvSpPr>
            <xdr:cNvPr id="24946" name="Check Box 370" hidden="1">
              <a:extLst>
                <a:ext uri="{63B3BB69-23CF-44E3-9099-C40C66FF867C}">
                  <a14:compatExt spid="_x0000_s24946"/>
                </a:ext>
                <a:ext uri="{FF2B5EF4-FFF2-40B4-BE49-F238E27FC236}">
                  <a16:creationId xmlns:a16="http://schemas.microsoft.com/office/drawing/2014/main" id="{00000000-0008-0000-0500-00007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250</xdr:row>
          <xdr:rowOff>7620</xdr:rowOff>
        </xdr:from>
        <xdr:to>
          <xdr:col>2</xdr:col>
          <xdr:colOff>411480</xdr:colOff>
          <xdr:row>250</xdr:row>
          <xdr:rowOff>228600</xdr:rowOff>
        </xdr:to>
        <xdr:sp macro="" textlink="">
          <xdr:nvSpPr>
            <xdr:cNvPr id="24947" name="Check Box 371" hidden="1">
              <a:extLst>
                <a:ext uri="{63B3BB69-23CF-44E3-9099-C40C66FF867C}">
                  <a14:compatExt spid="_x0000_s24947"/>
                </a:ext>
                <a:ext uri="{FF2B5EF4-FFF2-40B4-BE49-F238E27FC236}">
                  <a16:creationId xmlns:a16="http://schemas.microsoft.com/office/drawing/2014/main" id="{00000000-0008-0000-0500-00007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251</xdr:row>
          <xdr:rowOff>7620</xdr:rowOff>
        </xdr:from>
        <xdr:to>
          <xdr:col>2</xdr:col>
          <xdr:colOff>411480</xdr:colOff>
          <xdr:row>251</xdr:row>
          <xdr:rowOff>228600</xdr:rowOff>
        </xdr:to>
        <xdr:sp macro="" textlink="">
          <xdr:nvSpPr>
            <xdr:cNvPr id="24948" name="Check Box 372" hidden="1">
              <a:extLst>
                <a:ext uri="{63B3BB69-23CF-44E3-9099-C40C66FF867C}">
                  <a14:compatExt spid="_x0000_s24948"/>
                </a:ext>
                <a:ext uri="{FF2B5EF4-FFF2-40B4-BE49-F238E27FC236}">
                  <a16:creationId xmlns:a16="http://schemas.microsoft.com/office/drawing/2014/main" id="{00000000-0008-0000-0500-00007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252</xdr:row>
          <xdr:rowOff>7620</xdr:rowOff>
        </xdr:from>
        <xdr:to>
          <xdr:col>2</xdr:col>
          <xdr:colOff>411480</xdr:colOff>
          <xdr:row>252</xdr:row>
          <xdr:rowOff>228600</xdr:rowOff>
        </xdr:to>
        <xdr:sp macro="" textlink="">
          <xdr:nvSpPr>
            <xdr:cNvPr id="24949" name="Check Box 373" hidden="1">
              <a:extLst>
                <a:ext uri="{63B3BB69-23CF-44E3-9099-C40C66FF867C}">
                  <a14:compatExt spid="_x0000_s24949"/>
                </a:ext>
                <a:ext uri="{FF2B5EF4-FFF2-40B4-BE49-F238E27FC236}">
                  <a16:creationId xmlns:a16="http://schemas.microsoft.com/office/drawing/2014/main" id="{00000000-0008-0000-0500-00007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253</xdr:row>
          <xdr:rowOff>7620</xdr:rowOff>
        </xdr:from>
        <xdr:to>
          <xdr:col>2</xdr:col>
          <xdr:colOff>411480</xdr:colOff>
          <xdr:row>253</xdr:row>
          <xdr:rowOff>228600</xdr:rowOff>
        </xdr:to>
        <xdr:sp macro="" textlink="">
          <xdr:nvSpPr>
            <xdr:cNvPr id="24950" name="Check Box 374" hidden="1">
              <a:extLst>
                <a:ext uri="{63B3BB69-23CF-44E3-9099-C40C66FF867C}">
                  <a14:compatExt spid="_x0000_s24950"/>
                </a:ext>
                <a:ext uri="{FF2B5EF4-FFF2-40B4-BE49-F238E27FC236}">
                  <a16:creationId xmlns:a16="http://schemas.microsoft.com/office/drawing/2014/main" id="{00000000-0008-0000-0500-00007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254</xdr:row>
          <xdr:rowOff>7620</xdr:rowOff>
        </xdr:from>
        <xdr:to>
          <xdr:col>2</xdr:col>
          <xdr:colOff>411480</xdr:colOff>
          <xdr:row>254</xdr:row>
          <xdr:rowOff>228600</xdr:rowOff>
        </xdr:to>
        <xdr:sp macro="" textlink="">
          <xdr:nvSpPr>
            <xdr:cNvPr id="24951" name="Check Box 375" hidden="1">
              <a:extLst>
                <a:ext uri="{63B3BB69-23CF-44E3-9099-C40C66FF867C}">
                  <a14:compatExt spid="_x0000_s24951"/>
                </a:ext>
                <a:ext uri="{FF2B5EF4-FFF2-40B4-BE49-F238E27FC236}">
                  <a16:creationId xmlns:a16="http://schemas.microsoft.com/office/drawing/2014/main" id="{00000000-0008-0000-0500-00007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255</xdr:row>
          <xdr:rowOff>7620</xdr:rowOff>
        </xdr:from>
        <xdr:to>
          <xdr:col>2</xdr:col>
          <xdr:colOff>411480</xdr:colOff>
          <xdr:row>255</xdr:row>
          <xdr:rowOff>228600</xdr:rowOff>
        </xdr:to>
        <xdr:sp macro="" textlink="">
          <xdr:nvSpPr>
            <xdr:cNvPr id="24952" name="Check Box 376" hidden="1">
              <a:extLst>
                <a:ext uri="{63B3BB69-23CF-44E3-9099-C40C66FF867C}">
                  <a14:compatExt spid="_x0000_s24952"/>
                </a:ext>
                <a:ext uri="{FF2B5EF4-FFF2-40B4-BE49-F238E27FC236}">
                  <a16:creationId xmlns:a16="http://schemas.microsoft.com/office/drawing/2014/main" id="{00000000-0008-0000-0500-00007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256</xdr:row>
          <xdr:rowOff>7620</xdr:rowOff>
        </xdr:from>
        <xdr:to>
          <xdr:col>2</xdr:col>
          <xdr:colOff>411480</xdr:colOff>
          <xdr:row>256</xdr:row>
          <xdr:rowOff>228600</xdr:rowOff>
        </xdr:to>
        <xdr:sp macro="" textlink="">
          <xdr:nvSpPr>
            <xdr:cNvPr id="24953" name="Check Box 377" hidden="1">
              <a:extLst>
                <a:ext uri="{63B3BB69-23CF-44E3-9099-C40C66FF867C}">
                  <a14:compatExt spid="_x0000_s24953"/>
                </a:ext>
                <a:ext uri="{FF2B5EF4-FFF2-40B4-BE49-F238E27FC236}">
                  <a16:creationId xmlns:a16="http://schemas.microsoft.com/office/drawing/2014/main" id="{00000000-0008-0000-0500-00007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257</xdr:row>
          <xdr:rowOff>7620</xdr:rowOff>
        </xdr:from>
        <xdr:to>
          <xdr:col>2</xdr:col>
          <xdr:colOff>411480</xdr:colOff>
          <xdr:row>257</xdr:row>
          <xdr:rowOff>228600</xdr:rowOff>
        </xdr:to>
        <xdr:sp macro="" textlink="">
          <xdr:nvSpPr>
            <xdr:cNvPr id="24954" name="Check Box 378" hidden="1">
              <a:extLst>
                <a:ext uri="{63B3BB69-23CF-44E3-9099-C40C66FF867C}">
                  <a14:compatExt spid="_x0000_s24954"/>
                </a:ext>
                <a:ext uri="{FF2B5EF4-FFF2-40B4-BE49-F238E27FC236}">
                  <a16:creationId xmlns:a16="http://schemas.microsoft.com/office/drawing/2014/main" id="{00000000-0008-0000-0500-00007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258</xdr:row>
          <xdr:rowOff>7620</xdr:rowOff>
        </xdr:from>
        <xdr:to>
          <xdr:col>2</xdr:col>
          <xdr:colOff>411480</xdr:colOff>
          <xdr:row>258</xdr:row>
          <xdr:rowOff>228600</xdr:rowOff>
        </xdr:to>
        <xdr:sp macro="" textlink="">
          <xdr:nvSpPr>
            <xdr:cNvPr id="24955" name="Check Box 379" hidden="1">
              <a:extLst>
                <a:ext uri="{63B3BB69-23CF-44E3-9099-C40C66FF867C}">
                  <a14:compatExt spid="_x0000_s24955"/>
                </a:ext>
                <a:ext uri="{FF2B5EF4-FFF2-40B4-BE49-F238E27FC236}">
                  <a16:creationId xmlns:a16="http://schemas.microsoft.com/office/drawing/2014/main" id="{00000000-0008-0000-0500-00007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259</xdr:row>
          <xdr:rowOff>7620</xdr:rowOff>
        </xdr:from>
        <xdr:to>
          <xdr:col>2</xdr:col>
          <xdr:colOff>411480</xdr:colOff>
          <xdr:row>259</xdr:row>
          <xdr:rowOff>228600</xdr:rowOff>
        </xdr:to>
        <xdr:sp macro="" textlink="">
          <xdr:nvSpPr>
            <xdr:cNvPr id="24956" name="Check Box 380" hidden="1">
              <a:extLst>
                <a:ext uri="{63B3BB69-23CF-44E3-9099-C40C66FF867C}">
                  <a14:compatExt spid="_x0000_s24956"/>
                </a:ext>
                <a:ext uri="{FF2B5EF4-FFF2-40B4-BE49-F238E27FC236}">
                  <a16:creationId xmlns:a16="http://schemas.microsoft.com/office/drawing/2014/main" id="{00000000-0008-0000-0500-00007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260</xdr:row>
          <xdr:rowOff>7620</xdr:rowOff>
        </xdr:from>
        <xdr:to>
          <xdr:col>2</xdr:col>
          <xdr:colOff>411480</xdr:colOff>
          <xdr:row>260</xdr:row>
          <xdr:rowOff>228600</xdr:rowOff>
        </xdr:to>
        <xdr:sp macro="" textlink="">
          <xdr:nvSpPr>
            <xdr:cNvPr id="24957" name="Check Box 381" hidden="1">
              <a:extLst>
                <a:ext uri="{63B3BB69-23CF-44E3-9099-C40C66FF867C}">
                  <a14:compatExt spid="_x0000_s24957"/>
                </a:ext>
                <a:ext uri="{FF2B5EF4-FFF2-40B4-BE49-F238E27FC236}">
                  <a16:creationId xmlns:a16="http://schemas.microsoft.com/office/drawing/2014/main" id="{00000000-0008-0000-0500-00007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261</xdr:row>
          <xdr:rowOff>7620</xdr:rowOff>
        </xdr:from>
        <xdr:to>
          <xdr:col>2</xdr:col>
          <xdr:colOff>411480</xdr:colOff>
          <xdr:row>261</xdr:row>
          <xdr:rowOff>228600</xdr:rowOff>
        </xdr:to>
        <xdr:sp macro="" textlink="">
          <xdr:nvSpPr>
            <xdr:cNvPr id="24958" name="Check Box 382" hidden="1">
              <a:extLst>
                <a:ext uri="{63B3BB69-23CF-44E3-9099-C40C66FF867C}">
                  <a14:compatExt spid="_x0000_s24958"/>
                </a:ext>
                <a:ext uri="{FF2B5EF4-FFF2-40B4-BE49-F238E27FC236}">
                  <a16:creationId xmlns:a16="http://schemas.microsoft.com/office/drawing/2014/main" id="{00000000-0008-0000-0500-00007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262</xdr:row>
          <xdr:rowOff>7620</xdr:rowOff>
        </xdr:from>
        <xdr:to>
          <xdr:col>2</xdr:col>
          <xdr:colOff>411480</xdr:colOff>
          <xdr:row>262</xdr:row>
          <xdr:rowOff>228600</xdr:rowOff>
        </xdr:to>
        <xdr:sp macro="" textlink="">
          <xdr:nvSpPr>
            <xdr:cNvPr id="24959" name="Check Box 383" hidden="1">
              <a:extLst>
                <a:ext uri="{63B3BB69-23CF-44E3-9099-C40C66FF867C}">
                  <a14:compatExt spid="_x0000_s24959"/>
                </a:ext>
                <a:ext uri="{FF2B5EF4-FFF2-40B4-BE49-F238E27FC236}">
                  <a16:creationId xmlns:a16="http://schemas.microsoft.com/office/drawing/2014/main" id="{00000000-0008-0000-0500-00007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263</xdr:row>
          <xdr:rowOff>7620</xdr:rowOff>
        </xdr:from>
        <xdr:to>
          <xdr:col>2</xdr:col>
          <xdr:colOff>411480</xdr:colOff>
          <xdr:row>263</xdr:row>
          <xdr:rowOff>228600</xdr:rowOff>
        </xdr:to>
        <xdr:sp macro="" textlink="">
          <xdr:nvSpPr>
            <xdr:cNvPr id="24960" name="Check Box 384" hidden="1">
              <a:extLst>
                <a:ext uri="{63B3BB69-23CF-44E3-9099-C40C66FF867C}">
                  <a14:compatExt spid="_x0000_s24960"/>
                </a:ext>
                <a:ext uri="{FF2B5EF4-FFF2-40B4-BE49-F238E27FC236}">
                  <a16:creationId xmlns:a16="http://schemas.microsoft.com/office/drawing/2014/main" id="{00000000-0008-0000-0500-00008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264</xdr:row>
          <xdr:rowOff>7620</xdr:rowOff>
        </xdr:from>
        <xdr:to>
          <xdr:col>2</xdr:col>
          <xdr:colOff>411480</xdr:colOff>
          <xdr:row>264</xdr:row>
          <xdr:rowOff>228600</xdr:rowOff>
        </xdr:to>
        <xdr:sp macro="" textlink="">
          <xdr:nvSpPr>
            <xdr:cNvPr id="24961" name="Check Box 385" hidden="1">
              <a:extLst>
                <a:ext uri="{63B3BB69-23CF-44E3-9099-C40C66FF867C}">
                  <a14:compatExt spid="_x0000_s24961"/>
                </a:ext>
                <a:ext uri="{FF2B5EF4-FFF2-40B4-BE49-F238E27FC236}">
                  <a16:creationId xmlns:a16="http://schemas.microsoft.com/office/drawing/2014/main" id="{00000000-0008-0000-0500-00008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265</xdr:row>
          <xdr:rowOff>7620</xdr:rowOff>
        </xdr:from>
        <xdr:to>
          <xdr:col>2</xdr:col>
          <xdr:colOff>411480</xdr:colOff>
          <xdr:row>265</xdr:row>
          <xdr:rowOff>228600</xdr:rowOff>
        </xdr:to>
        <xdr:sp macro="" textlink="">
          <xdr:nvSpPr>
            <xdr:cNvPr id="24962" name="Check Box 386" hidden="1">
              <a:extLst>
                <a:ext uri="{63B3BB69-23CF-44E3-9099-C40C66FF867C}">
                  <a14:compatExt spid="_x0000_s24962"/>
                </a:ext>
                <a:ext uri="{FF2B5EF4-FFF2-40B4-BE49-F238E27FC236}">
                  <a16:creationId xmlns:a16="http://schemas.microsoft.com/office/drawing/2014/main" id="{00000000-0008-0000-0500-00008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266</xdr:row>
          <xdr:rowOff>7620</xdr:rowOff>
        </xdr:from>
        <xdr:to>
          <xdr:col>2</xdr:col>
          <xdr:colOff>411480</xdr:colOff>
          <xdr:row>266</xdr:row>
          <xdr:rowOff>228600</xdr:rowOff>
        </xdr:to>
        <xdr:sp macro="" textlink="">
          <xdr:nvSpPr>
            <xdr:cNvPr id="24963" name="Check Box 387" hidden="1">
              <a:extLst>
                <a:ext uri="{63B3BB69-23CF-44E3-9099-C40C66FF867C}">
                  <a14:compatExt spid="_x0000_s24963"/>
                </a:ext>
                <a:ext uri="{FF2B5EF4-FFF2-40B4-BE49-F238E27FC236}">
                  <a16:creationId xmlns:a16="http://schemas.microsoft.com/office/drawing/2014/main" id="{00000000-0008-0000-0500-00008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267</xdr:row>
          <xdr:rowOff>7620</xdr:rowOff>
        </xdr:from>
        <xdr:to>
          <xdr:col>2</xdr:col>
          <xdr:colOff>411480</xdr:colOff>
          <xdr:row>267</xdr:row>
          <xdr:rowOff>228600</xdr:rowOff>
        </xdr:to>
        <xdr:sp macro="" textlink="">
          <xdr:nvSpPr>
            <xdr:cNvPr id="24964" name="Check Box 388" hidden="1">
              <a:extLst>
                <a:ext uri="{63B3BB69-23CF-44E3-9099-C40C66FF867C}">
                  <a14:compatExt spid="_x0000_s24964"/>
                </a:ext>
                <a:ext uri="{FF2B5EF4-FFF2-40B4-BE49-F238E27FC236}">
                  <a16:creationId xmlns:a16="http://schemas.microsoft.com/office/drawing/2014/main" id="{00000000-0008-0000-0500-00008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268</xdr:row>
          <xdr:rowOff>7620</xdr:rowOff>
        </xdr:from>
        <xdr:to>
          <xdr:col>2</xdr:col>
          <xdr:colOff>411480</xdr:colOff>
          <xdr:row>268</xdr:row>
          <xdr:rowOff>228600</xdr:rowOff>
        </xdr:to>
        <xdr:sp macro="" textlink="">
          <xdr:nvSpPr>
            <xdr:cNvPr id="24965" name="Check Box 389" hidden="1">
              <a:extLst>
                <a:ext uri="{63B3BB69-23CF-44E3-9099-C40C66FF867C}">
                  <a14:compatExt spid="_x0000_s24965"/>
                </a:ext>
                <a:ext uri="{FF2B5EF4-FFF2-40B4-BE49-F238E27FC236}">
                  <a16:creationId xmlns:a16="http://schemas.microsoft.com/office/drawing/2014/main" id="{00000000-0008-0000-0500-00008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269</xdr:row>
          <xdr:rowOff>7620</xdr:rowOff>
        </xdr:from>
        <xdr:to>
          <xdr:col>2</xdr:col>
          <xdr:colOff>411480</xdr:colOff>
          <xdr:row>269</xdr:row>
          <xdr:rowOff>228600</xdr:rowOff>
        </xdr:to>
        <xdr:sp macro="" textlink="">
          <xdr:nvSpPr>
            <xdr:cNvPr id="24966" name="Check Box 390" hidden="1">
              <a:extLst>
                <a:ext uri="{63B3BB69-23CF-44E3-9099-C40C66FF867C}">
                  <a14:compatExt spid="_x0000_s24966"/>
                </a:ext>
                <a:ext uri="{FF2B5EF4-FFF2-40B4-BE49-F238E27FC236}">
                  <a16:creationId xmlns:a16="http://schemas.microsoft.com/office/drawing/2014/main" id="{00000000-0008-0000-0500-00008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270</xdr:row>
          <xdr:rowOff>7620</xdr:rowOff>
        </xdr:from>
        <xdr:to>
          <xdr:col>2</xdr:col>
          <xdr:colOff>411480</xdr:colOff>
          <xdr:row>270</xdr:row>
          <xdr:rowOff>228600</xdr:rowOff>
        </xdr:to>
        <xdr:sp macro="" textlink="">
          <xdr:nvSpPr>
            <xdr:cNvPr id="24967" name="Check Box 391" hidden="1">
              <a:extLst>
                <a:ext uri="{63B3BB69-23CF-44E3-9099-C40C66FF867C}">
                  <a14:compatExt spid="_x0000_s24967"/>
                </a:ext>
                <a:ext uri="{FF2B5EF4-FFF2-40B4-BE49-F238E27FC236}">
                  <a16:creationId xmlns:a16="http://schemas.microsoft.com/office/drawing/2014/main" id="{00000000-0008-0000-0500-00008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271</xdr:row>
          <xdr:rowOff>7620</xdr:rowOff>
        </xdr:from>
        <xdr:to>
          <xdr:col>2</xdr:col>
          <xdr:colOff>411480</xdr:colOff>
          <xdr:row>271</xdr:row>
          <xdr:rowOff>228600</xdr:rowOff>
        </xdr:to>
        <xdr:sp macro="" textlink="">
          <xdr:nvSpPr>
            <xdr:cNvPr id="24968" name="Check Box 392" hidden="1">
              <a:extLst>
                <a:ext uri="{63B3BB69-23CF-44E3-9099-C40C66FF867C}">
                  <a14:compatExt spid="_x0000_s24968"/>
                </a:ext>
                <a:ext uri="{FF2B5EF4-FFF2-40B4-BE49-F238E27FC236}">
                  <a16:creationId xmlns:a16="http://schemas.microsoft.com/office/drawing/2014/main" id="{00000000-0008-0000-0500-00008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272</xdr:row>
          <xdr:rowOff>7620</xdr:rowOff>
        </xdr:from>
        <xdr:to>
          <xdr:col>2</xdr:col>
          <xdr:colOff>411480</xdr:colOff>
          <xdr:row>272</xdr:row>
          <xdr:rowOff>228600</xdr:rowOff>
        </xdr:to>
        <xdr:sp macro="" textlink="">
          <xdr:nvSpPr>
            <xdr:cNvPr id="24969" name="Check Box 393" hidden="1">
              <a:extLst>
                <a:ext uri="{63B3BB69-23CF-44E3-9099-C40C66FF867C}">
                  <a14:compatExt spid="_x0000_s24969"/>
                </a:ext>
                <a:ext uri="{FF2B5EF4-FFF2-40B4-BE49-F238E27FC236}">
                  <a16:creationId xmlns:a16="http://schemas.microsoft.com/office/drawing/2014/main" id="{00000000-0008-0000-0500-00008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273</xdr:row>
          <xdr:rowOff>7620</xdr:rowOff>
        </xdr:from>
        <xdr:to>
          <xdr:col>2</xdr:col>
          <xdr:colOff>411480</xdr:colOff>
          <xdr:row>273</xdr:row>
          <xdr:rowOff>228600</xdr:rowOff>
        </xdr:to>
        <xdr:sp macro="" textlink="">
          <xdr:nvSpPr>
            <xdr:cNvPr id="24970" name="Check Box 394" hidden="1">
              <a:extLst>
                <a:ext uri="{63B3BB69-23CF-44E3-9099-C40C66FF867C}">
                  <a14:compatExt spid="_x0000_s24970"/>
                </a:ext>
                <a:ext uri="{FF2B5EF4-FFF2-40B4-BE49-F238E27FC236}">
                  <a16:creationId xmlns:a16="http://schemas.microsoft.com/office/drawing/2014/main" id="{00000000-0008-0000-0500-00008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274</xdr:row>
          <xdr:rowOff>7620</xdr:rowOff>
        </xdr:from>
        <xdr:to>
          <xdr:col>2</xdr:col>
          <xdr:colOff>411480</xdr:colOff>
          <xdr:row>274</xdr:row>
          <xdr:rowOff>228600</xdr:rowOff>
        </xdr:to>
        <xdr:sp macro="" textlink="">
          <xdr:nvSpPr>
            <xdr:cNvPr id="24971" name="Check Box 395" hidden="1">
              <a:extLst>
                <a:ext uri="{63B3BB69-23CF-44E3-9099-C40C66FF867C}">
                  <a14:compatExt spid="_x0000_s24971"/>
                </a:ext>
                <a:ext uri="{FF2B5EF4-FFF2-40B4-BE49-F238E27FC236}">
                  <a16:creationId xmlns:a16="http://schemas.microsoft.com/office/drawing/2014/main" id="{00000000-0008-0000-0500-00008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275</xdr:row>
          <xdr:rowOff>7620</xdr:rowOff>
        </xdr:from>
        <xdr:to>
          <xdr:col>2</xdr:col>
          <xdr:colOff>411480</xdr:colOff>
          <xdr:row>275</xdr:row>
          <xdr:rowOff>228600</xdr:rowOff>
        </xdr:to>
        <xdr:sp macro="" textlink="">
          <xdr:nvSpPr>
            <xdr:cNvPr id="24972" name="Check Box 396" hidden="1">
              <a:extLst>
                <a:ext uri="{63B3BB69-23CF-44E3-9099-C40C66FF867C}">
                  <a14:compatExt spid="_x0000_s24972"/>
                </a:ext>
                <a:ext uri="{FF2B5EF4-FFF2-40B4-BE49-F238E27FC236}">
                  <a16:creationId xmlns:a16="http://schemas.microsoft.com/office/drawing/2014/main" id="{00000000-0008-0000-0500-00008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276</xdr:row>
          <xdr:rowOff>7620</xdr:rowOff>
        </xdr:from>
        <xdr:to>
          <xdr:col>2</xdr:col>
          <xdr:colOff>411480</xdr:colOff>
          <xdr:row>276</xdr:row>
          <xdr:rowOff>228600</xdr:rowOff>
        </xdr:to>
        <xdr:sp macro="" textlink="">
          <xdr:nvSpPr>
            <xdr:cNvPr id="24973" name="Check Box 397" hidden="1">
              <a:extLst>
                <a:ext uri="{63B3BB69-23CF-44E3-9099-C40C66FF867C}">
                  <a14:compatExt spid="_x0000_s24973"/>
                </a:ext>
                <a:ext uri="{FF2B5EF4-FFF2-40B4-BE49-F238E27FC236}">
                  <a16:creationId xmlns:a16="http://schemas.microsoft.com/office/drawing/2014/main" id="{00000000-0008-0000-0500-00008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277</xdr:row>
          <xdr:rowOff>7620</xdr:rowOff>
        </xdr:from>
        <xdr:to>
          <xdr:col>2</xdr:col>
          <xdr:colOff>411480</xdr:colOff>
          <xdr:row>277</xdr:row>
          <xdr:rowOff>228600</xdr:rowOff>
        </xdr:to>
        <xdr:sp macro="" textlink="">
          <xdr:nvSpPr>
            <xdr:cNvPr id="24974" name="Check Box 398" hidden="1">
              <a:extLst>
                <a:ext uri="{63B3BB69-23CF-44E3-9099-C40C66FF867C}">
                  <a14:compatExt spid="_x0000_s24974"/>
                </a:ext>
                <a:ext uri="{FF2B5EF4-FFF2-40B4-BE49-F238E27FC236}">
                  <a16:creationId xmlns:a16="http://schemas.microsoft.com/office/drawing/2014/main" id="{00000000-0008-0000-0500-00008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278</xdr:row>
          <xdr:rowOff>7620</xdr:rowOff>
        </xdr:from>
        <xdr:to>
          <xdr:col>2</xdr:col>
          <xdr:colOff>411480</xdr:colOff>
          <xdr:row>278</xdr:row>
          <xdr:rowOff>228600</xdr:rowOff>
        </xdr:to>
        <xdr:sp macro="" textlink="">
          <xdr:nvSpPr>
            <xdr:cNvPr id="24975" name="Check Box 399" hidden="1">
              <a:extLst>
                <a:ext uri="{63B3BB69-23CF-44E3-9099-C40C66FF867C}">
                  <a14:compatExt spid="_x0000_s24975"/>
                </a:ext>
                <a:ext uri="{FF2B5EF4-FFF2-40B4-BE49-F238E27FC236}">
                  <a16:creationId xmlns:a16="http://schemas.microsoft.com/office/drawing/2014/main" id="{00000000-0008-0000-0500-00008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279</xdr:row>
          <xdr:rowOff>7620</xdr:rowOff>
        </xdr:from>
        <xdr:to>
          <xdr:col>2</xdr:col>
          <xdr:colOff>411480</xdr:colOff>
          <xdr:row>279</xdr:row>
          <xdr:rowOff>228600</xdr:rowOff>
        </xdr:to>
        <xdr:sp macro="" textlink="">
          <xdr:nvSpPr>
            <xdr:cNvPr id="24976" name="Check Box 400" hidden="1">
              <a:extLst>
                <a:ext uri="{63B3BB69-23CF-44E3-9099-C40C66FF867C}">
                  <a14:compatExt spid="_x0000_s24976"/>
                </a:ext>
                <a:ext uri="{FF2B5EF4-FFF2-40B4-BE49-F238E27FC236}">
                  <a16:creationId xmlns:a16="http://schemas.microsoft.com/office/drawing/2014/main" id="{00000000-0008-0000-0500-00009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280</xdr:row>
          <xdr:rowOff>7620</xdr:rowOff>
        </xdr:from>
        <xdr:to>
          <xdr:col>2</xdr:col>
          <xdr:colOff>411480</xdr:colOff>
          <xdr:row>280</xdr:row>
          <xdr:rowOff>228600</xdr:rowOff>
        </xdr:to>
        <xdr:sp macro="" textlink="">
          <xdr:nvSpPr>
            <xdr:cNvPr id="24977" name="Check Box 401" hidden="1">
              <a:extLst>
                <a:ext uri="{63B3BB69-23CF-44E3-9099-C40C66FF867C}">
                  <a14:compatExt spid="_x0000_s24977"/>
                </a:ext>
                <a:ext uri="{FF2B5EF4-FFF2-40B4-BE49-F238E27FC236}">
                  <a16:creationId xmlns:a16="http://schemas.microsoft.com/office/drawing/2014/main" id="{00000000-0008-0000-0500-00009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281</xdr:row>
          <xdr:rowOff>7620</xdr:rowOff>
        </xdr:from>
        <xdr:to>
          <xdr:col>2</xdr:col>
          <xdr:colOff>411480</xdr:colOff>
          <xdr:row>281</xdr:row>
          <xdr:rowOff>228600</xdr:rowOff>
        </xdr:to>
        <xdr:sp macro="" textlink="">
          <xdr:nvSpPr>
            <xdr:cNvPr id="24978" name="Check Box 402" hidden="1">
              <a:extLst>
                <a:ext uri="{63B3BB69-23CF-44E3-9099-C40C66FF867C}">
                  <a14:compatExt spid="_x0000_s24978"/>
                </a:ext>
                <a:ext uri="{FF2B5EF4-FFF2-40B4-BE49-F238E27FC236}">
                  <a16:creationId xmlns:a16="http://schemas.microsoft.com/office/drawing/2014/main" id="{00000000-0008-0000-0500-00009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282</xdr:row>
          <xdr:rowOff>7620</xdr:rowOff>
        </xdr:from>
        <xdr:to>
          <xdr:col>2</xdr:col>
          <xdr:colOff>411480</xdr:colOff>
          <xdr:row>282</xdr:row>
          <xdr:rowOff>228600</xdr:rowOff>
        </xdr:to>
        <xdr:sp macro="" textlink="">
          <xdr:nvSpPr>
            <xdr:cNvPr id="24979" name="Check Box 403" hidden="1">
              <a:extLst>
                <a:ext uri="{63B3BB69-23CF-44E3-9099-C40C66FF867C}">
                  <a14:compatExt spid="_x0000_s24979"/>
                </a:ext>
                <a:ext uri="{FF2B5EF4-FFF2-40B4-BE49-F238E27FC236}">
                  <a16:creationId xmlns:a16="http://schemas.microsoft.com/office/drawing/2014/main" id="{00000000-0008-0000-0500-00009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283</xdr:row>
          <xdr:rowOff>7620</xdr:rowOff>
        </xdr:from>
        <xdr:to>
          <xdr:col>2</xdr:col>
          <xdr:colOff>411480</xdr:colOff>
          <xdr:row>283</xdr:row>
          <xdr:rowOff>228600</xdr:rowOff>
        </xdr:to>
        <xdr:sp macro="" textlink="">
          <xdr:nvSpPr>
            <xdr:cNvPr id="24980" name="Check Box 404" hidden="1">
              <a:extLst>
                <a:ext uri="{63B3BB69-23CF-44E3-9099-C40C66FF867C}">
                  <a14:compatExt spid="_x0000_s24980"/>
                </a:ext>
                <a:ext uri="{FF2B5EF4-FFF2-40B4-BE49-F238E27FC236}">
                  <a16:creationId xmlns:a16="http://schemas.microsoft.com/office/drawing/2014/main" id="{00000000-0008-0000-0500-00009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284</xdr:row>
          <xdr:rowOff>7620</xdr:rowOff>
        </xdr:from>
        <xdr:to>
          <xdr:col>2</xdr:col>
          <xdr:colOff>411480</xdr:colOff>
          <xdr:row>284</xdr:row>
          <xdr:rowOff>228600</xdr:rowOff>
        </xdr:to>
        <xdr:sp macro="" textlink="">
          <xdr:nvSpPr>
            <xdr:cNvPr id="24981" name="Check Box 405" hidden="1">
              <a:extLst>
                <a:ext uri="{63B3BB69-23CF-44E3-9099-C40C66FF867C}">
                  <a14:compatExt spid="_x0000_s24981"/>
                </a:ext>
                <a:ext uri="{FF2B5EF4-FFF2-40B4-BE49-F238E27FC236}">
                  <a16:creationId xmlns:a16="http://schemas.microsoft.com/office/drawing/2014/main" id="{00000000-0008-0000-0500-00009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285</xdr:row>
          <xdr:rowOff>7620</xdr:rowOff>
        </xdr:from>
        <xdr:to>
          <xdr:col>2</xdr:col>
          <xdr:colOff>411480</xdr:colOff>
          <xdr:row>285</xdr:row>
          <xdr:rowOff>228600</xdr:rowOff>
        </xdr:to>
        <xdr:sp macro="" textlink="">
          <xdr:nvSpPr>
            <xdr:cNvPr id="24982" name="Check Box 406" hidden="1">
              <a:extLst>
                <a:ext uri="{63B3BB69-23CF-44E3-9099-C40C66FF867C}">
                  <a14:compatExt spid="_x0000_s24982"/>
                </a:ext>
                <a:ext uri="{FF2B5EF4-FFF2-40B4-BE49-F238E27FC236}">
                  <a16:creationId xmlns:a16="http://schemas.microsoft.com/office/drawing/2014/main" id="{00000000-0008-0000-0500-00009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286</xdr:row>
          <xdr:rowOff>7620</xdr:rowOff>
        </xdr:from>
        <xdr:to>
          <xdr:col>2</xdr:col>
          <xdr:colOff>411480</xdr:colOff>
          <xdr:row>286</xdr:row>
          <xdr:rowOff>228600</xdr:rowOff>
        </xdr:to>
        <xdr:sp macro="" textlink="">
          <xdr:nvSpPr>
            <xdr:cNvPr id="24983" name="Check Box 407" hidden="1">
              <a:extLst>
                <a:ext uri="{63B3BB69-23CF-44E3-9099-C40C66FF867C}">
                  <a14:compatExt spid="_x0000_s24983"/>
                </a:ext>
                <a:ext uri="{FF2B5EF4-FFF2-40B4-BE49-F238E27FC236}">
                  <a16:creationId xmlns:a16="http://schemas.microsoft.com/office/drawing/2014/main" id="{00000000-0008-0000-0500-00009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287</xdr:row>
          <xdr:rowOff>7620</xdr:rowOff>
        </xdr:from>
        <xdr:to>
          <xdr:col>2</xdr:col>
          <xdr:colOff>411480</xdr:colOff>
          <xdr:row>287</xdr:row>
          <xdr:rowOff>228600</xdr:rowOff>
        </xdr:to>
        <xdr:sp macro="" textlink="">
          <xdr:nvSpPr>
            <xdr:cNvPr id="24984" name="Check Box 408" hidden="1">
              <a:extLst>
                <a:ext uri="{63B3BB69-23CF-44E3-9099-C40C66FF867C}">
                  <a14:compatExt spid="_x0000_s24984"/>
                </a:ext>
                <a:ext uri="{FF2B5EF4-FFF2-40B4-BE49-F238E27FC236}">
                  <a16:creationId xmlns:a16="http://schemas.microsoft.com/office/drawing/2014/main" id="{00000000-0008-0000-0500-00009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288</xdr:row>
          <xdr:rowOff>7620</xdr:rowOff>
        </xdr:from>
        <xdr:to>
          <xdr:col>2</xdr:col>
          <xdr:colOff>411480</xdr:colOff>
          <xdr:row>288</xdr:row>
          <xdr:rowOff>228600</xdr:rowOff>
        </xdr:to>
        <xdr:sp macro="" textlink="">
          <xdr:nvSpPr>
            <xdr:cNvPr id="24985" name="Check Box 409" hidden="1">
              <a:extLst>
                <a:ext uri="{63B3BB69-23CF-44E3-9099-C40C66FF867C}">
                  <a14:compatExt spid="_x0000_s24985"/>
                </a:ext>
                <a:ext uri="{FF2B5EF4-FFF2-40B4-BE49-F238E27FC236}">
                  <a16:creationId xmlns:a16="http://schemas.microsoft.com/office/drawing/2014/main" id="{00000000-0008-0000-0500-00009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289</xdr:row>
          <xdr:rowOff>7620</xdr:rowOff>
        </xdr:from>
        <xdr:to>
          <xdr:col>2</xdr:col>
          <xdr:colOff>411480</xdr:colOff>
          <xdr:row>289</xdr:row>
          <xdr:rowOff>228600</xdr:rowOff>
        </xdr:to>
        <xdr:sp macro="" textlink="">
          <xdr:nvSpPr>
            <xdr:cNvPr id="24986" name="Check Box 410" hidden="1">
              <a:extLst>
                <a:ext uri="{63B3BB69-23CF-44E3-9099-C40C66FF867C}">
                  <a14:compatExt spid="_x0000_s24986"/>
                </a:ext>
                <a:ext uri="{FF2B5EF4-FFF2-40B4-BE49-F238E27FC236}">
                  <a16:creationId xmlns:a16="http://schemas.microsoft.com/office/drawing/2014/main" id="{00000000-0008-0000-0500-00009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290</xdr:row>
          <xdr:rowOff>7620</xdr:rowOff>
        </xdr:from>
        <xdr:to>
          <xdr:col>2</xdr:col>
          <xdr:colOff>411480</xdr:colOff>
          <xdr:row>290</xdr:row>
          <xdr:rowOff>228600</xdr:rowOff>
        </xdr:to>
        <xdr:sp macro="" textlink="">
          <xdr:nvSpPr>
            <xdr:cNvPr id="24987" name="Check Box 411" hidden="1">
              <a:extLst>
                <a:ext uri="{63B3BB69-23CF-44E3-9099-C40C66FF867C}">
                  <a14:compatExt spid="_x0000_s24987"/>
                </a:ext>
                <a:ext uri="{FF2B5EF4-FFF2-40B4-BE49-F238E27FC236}">
                  <a16:creationId xmlns:a16="http://schemas.microsoft.com/office/drawing/2014/main" id="{00000000-0008-0000-0500-00009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291</xdr:row>
          <xdr:rowOff>7620</xdr:rowOff>
        </xdr:from>
        <xdr:to>
          <xdr:col>2</xdr:col>
          <xdr:colOff>411480</xdr:colOff>
          <xdr:row>291</xdr:row>
          <xdr:rowOff>228600</xdr:rowOff>
        </xdr:to>
        <xdr:sp macro="" textlink="">
          <xdr:nvSpPr>
            <xdr:cNvPr id="24988" name="Check Box 412" hidden="1">
              <a:extLst>
                <a:ext uri="{63B3BB69-23CF-44E3-9099-C40C66FF867C}">
                  <a14:compatExt spid="_x0000_s24988"/>
                </a:ext>
                <a:ext uri="{FF2B5EF4-FFF2-40B4-BE49-F238E27FC236}">
                  <a16:creationId xmlns:a16="http://schemas.microsoft.com/office/drawing/2014/main" id="{00000000-0008-0000-0500-00009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292</xdr:row>
          <xdr:rowOff>7620</xdr:rowOff>
        </xdr:from>
        <xdr:to>
          <xdr:col>2</xdr:col>
          <xdr:colOff>411480</xdr:colOff>
          <xdr:row>292</xdr:row>
          <xdr:rowOff>228600</xdr:rowOff>
        </xdr:to>
        <xdr:sp macro="" textlink="">
          <xdr:nvSpPr>
            <xdr:cNvPr id="24989" name="Check Box 413" hidden="1">
              <a:extLst>
                <a:ext uri="{63B3BB69-23CF-44E3-9099-C40C66FF867C}">
                  <a14:compatExt spid="_x0000_s24989"/>
                </a:ext>
                <a:ext uri="{FF2B5EF4-FFF2-40B4-BE49-F238E27FC236}">
                  <a16:creationId xmlns:a16="http://schemas.microsoft.com/office/drawing/2014/main" id="{00000000-0008-0000-0500-00009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293</xdr:row>
          <xdr:rowOff>7620</xdr:rowOff>
        </xdr:from>
        <xdr:to>
          <xdr:col>2</xdr:col>
          <xdr:colOff>411480</xdr:colOff>
          <xdr:row>293</xdr:row>
          <xdr:rowOff>228600</xdr:rowOff>
        </xdr:to>
        <xdr:sp macro="" textlink="">
          <xdr:nvSpPr>
            <xdr:cNvPr id="24990" name="Check Box 414" hidden="1">
              <a:extLst>
                <a:ext uri="{63B3BB69-23CF-44E3-9099-C40C66FF867C}">
                  <a14:compatExt spid="_x0000_s24990"/>
                </a:ext>
                <a:ext uri="{FF2B5EF4-FFF2-40B4-BE49-F238E27FC236}">
                  <a16:creationId xmlns:a16="http://schemas.microsoft.com/office/drawing/2014/main" id="{00000000-0008-0000-0500-00009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294</xdr:row>
          <xdr:rowOff>7620</xdr:rowOff>
        </xdr:from>
        <xdr:to>
          <xdr:col>2</xdr:col>
          <xdr:colOff>411480</xdr:colOff>
          <xdr:row>294</xdr:row>
          <xdr:rowOff>228600</xdr:rowOff>
        </xdr:to>
        <xdr:sp macro="" textlink="">
          <xdr:nvSpPr>
            <xdr:cNvPr id="24991" name="Check Box 415" hidden="1">
              <a:extLst>
                <a:ext uri="{63B3BB69-23CF-44E3-9099-C40C66FF867C}">
                  <a14:compatExt spid="_x0000_s24991"/>
                </a:ext>
                <a:ext uri="{FF2B5EF4-FFF2-40B4-BE49-F238E27FC236}">
                  <a16:creationId xmlns:a16="http://schemas.microsoft.com/office/drawing/2014/main" id="{00000000-0008-0000-0500-00009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295</xdr:row>
          <xdr:rowOff>7620</xdr:rowOff>
        </xdr:from>
        <xdr:to>
          <xdr:col>2</xdr:col>
          <xdr:colOff>411480</xdr:colOff>
          <xdr:row>295</xdr:row>
          <xdr:rowOff>228600</xdr:rowOff>
        </xdr:to>
        <xdr:sp macro="" textlink="">
          <xdr:nvSpPr>
            <xdr:cNvPr id="24992" name="Check Box 416" hidden="1">
              <a:extLst>
                <a:ext uri="{63B3BB69-23CF-44E3-9099-C40C66FF867C}">
                  <a14:compatExt spid="_x0000_s24992"/>
                </a:ext>
                <a:ext uri="{FF2B5EF4-FFF2-40B4-BE49-F238E27FC236}">
                  <a16:creationId xmlns:a16="http://schemas.microsoft.com/office/drawing/2014/main" id="{00000000-0008-0000-0500-0000A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296</xdr:row>
          <xdr:rowOff>7620</xdr:rowOff>
        </xdr:from>
        <xdr:to>
          <xdr:col>2</xdr:col>
          <xdr:colOff>411480</xdr:colOff>
          <xdr:row>296</xdr:row>
          <xdr:rowOff>228600</xdr:rowOff>
        </xdr:to>
        <xdr:sp macro="" textlink="">
          <xdr:nvSpPr>
            <xdr:cNvPr id="24993" name="Check Box 417" hidden="1">
              <a:extLst>
                <a:ext uri="{63B3BB69-23CF-44E3-9099-C40C66FF867C}">
                  <a14:compatExt spid="_x0000_s24993"/>
                </a:ext>
                <a:ext uri="{FF2B5EF4-FFF2-40B4-BE49-F238E27FC236}">
                  <a16:creationId xmlns:a16="http://schemas.microsoft.com/office/drawing/2014/main" id="{00000000-0008-0000-0500-0000A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297</xdr:row>
          <xdr:rowOff>7620</xdr:rowOff>
        </xdr:from>
        <xdr:to>
          <xdr:col>2</xdr:col>
          <xdr:colOff>411480</xdr:colOff>
          <xdr:row>297</xdr:row>
          <xdr:rowOff>228600</xdr:rowOff>
        </xdr:to>
        <xdr:sp macro="" textlink="">
          <xdr:nvSpPr>
            <xdr:cNvPr id="24994" name="Check Box 418" hidden="1">
              <a:extLst>
                <a:ext uri="{63B3BB69-23CF-44E3-9099-C40C66FF867C}">
                  <a14:compatExt spid="_x0000_s24994"/>
                </a:ext>
                <a:ext uri="{FF2B5EF4-FFF2-40B4-BE49-F238E27FC236}">
                  <a16:creationId xmlns:a16="http://schemas.microsoft.com/office/drawing/2014/main" id="{00000000-0008-0000-0500-0000A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298</xdr:row>
          <xdr:rowOff>7620</xdr:rowOff>
        </xdr:from>
        <xdr:to>
          <xdr:col>2</xdr:col>
          <xdr:colOff>411480</xdr:colOff>
          <xdr:row>298</xdr:row>
          <xdr:rowOff>228600</xdr:rowOff>
        </xdr:to>
        <xdr:sp macro="" textlink="">
          <xdr:nvSpPr>
            <xdr:cNvPr id="24995" name="Check Box 419" hidden="1">
              <a:extLst>
                <a:ext uri="{63B3BB69-23CF-44E3-9099-C40C66FF867C}">
                  <a14:compatExt spid="_x0000_s24995"/>
                </a:ext>
                <a:ext uri="{FF2B5EF4-FFF2-40B4-BE49-F238E27FC236}">
                  <a16:creationId xmlns:a16="http://schemas.microsoft.com/office/drawing/2014/main" id="{00000000-0008-0000-0500-0000A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299</xdr:row>
          <xdr:rowOff>7620</xdr:rowOff>
        </xdr:from>
        <xdr:to>
          <xdr:col>2</xdr:col>
          <xdr:colOff>411480</xdr:colOff>
          <xdr:row>299</xdr:row>
          <xdr:rowOff>228600</xdr:rowOff>
        </xdr:to>
        <xdr:sp macro="" textlink="">
          <xdr:nvSpPr>
            <xdr:cNvPr id="24996" name="Check Box 420" hidden="1">
              <a:extLst>
                <a:ext uri="{63B3BB69-23CF-44E3-9099-C40C66FF867C}">
                  <a14:compatExt spid="_x0000_s24996"/>
                </a:ext>
                <a:ext uri="{FF2B5EF4-FFF2-40B4-BE49-F238E27FC236}">
                  <a16:creationId xmlns:a16="http://schemas.microsoft.com/office/drawing/2014/main" id="{00000000-0008-0000-0500-0000A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300</xdr:row>
          <xdr:rowOff>7620</xdr:rowOff>
        </xdr:from>
        <xdr:to>
          <xdr:col>2</xdr:col>
          <xdr:colOff>411480</xdr:colOff>
          <xdr:row>300</xdr:row>
          <xdr:rowOff>228600</xdr:rowOff>
        </xdr:to>
        <xdr:sp macro="" textlink="">
          <xdr:nvSpPr>
            <xdr:cNvPr id="24997" name="Check Box 421" hidden="1">
              <a:extLst>
                <a:ext uri="{63B3BB69-23CF-44E3-9099-C40C66FF867C}">
                  <a14:compatExt spid="_x0000_s24997"/>
                </a:ext>
                <a:ext uri="{FF2B5EF4-FFF2-40B4-BE49-F238E27FC236}">
                  <a16:creationId xmlns:a16="http://schemas.microsoft.com/office/drawing/2014/main" id="{00000000-0008-0000-0500-0000A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301</xdr:row>
          <xdr:rowOff>7620</xdr:rowOff>
        </xdr:from>
        <xdr:to>
          <xdr:col>2</xdr:col>
          <xdr:colOff>411480</xdr:colOff>
          <xdr:row>301</xdr:row>
          <xdr:rowOff>228600</xdr:rowOff>
        </xdr:to>
        <xdr:sp macro="" textlink="">
          <xdr:nvSpPr>
            <xdr:cNvPr id="24998" name="Check Box 422" hidden="1">
              <a:extLst>
                <a:ext uri="{63B3BB69-23CF-44E3-9099-C40C66FF867C}">
                  <a14:compatExt spid="_x0000_s24998"/>
                </a:ext>
                <a:ext uri="{FF2B5EF4-FFF2-40B4-BE49-F238E27FC236}">
                  <a16:creationId xmlns:a16="http://schemas.microsoft.com/office/drawing/2014/main" id="{00000000-0008-0000-0500-0000A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302</xdr:row>
          <xdr:rowOff>7620</xdr:rowOff>
        </xdr:from>
        <xdr:to>
          <xdr:col>2</xdr:col>
          <xdr:colOff>411480</xdr:colOff>
          <xdr:row>302</xdr:row>
          <xdr:rowOff>228600</xdr:rowOff>
        </xdr:to>
        <xdr:sp macro="" textlink="">
          <xdr:nvSpPr>
            <xdr:cNvPr id="24999" name="Check Box 423" hidden="1">
              <a:extLst>
                <a:ext uri="{63B3BB69-23CF-44E3-9099-C40C66FF867C}">
                  <a14:compatExt spid="_x0000_s24999"/>
                </a:ext>
                <a:ext uri="{FF2B5EF4-FFF2-40B4-BE49-F238E27FC236}">
                  <a16:creationId xmlns:a16="http://schemas.microsoft.com/office/drawing/2014/main" id="{00000000-0008-0000-0500-0000A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303</xdr:row>
          <xdr:rowOff>7620</xdr:rowOff>
        </xdr:from>
        <xdr:to>
          <xdr:col>2</xdr:col>
          <xdr:colOff>411480</xdr:colOff>
          <xdr:row>303</xdr:row>
          <xdr:rowOff>228600</xdr:rowOff>
        </xdr:to>
        <xdr:sp macro="" textlink="">
          <xdr:nvSpPr>
            <xdr:cNvPr id="25000" name="Check Box 424" hidden="1">
              <a:extLst>
                <a:ext uri="{63B3BB69-23CF-44E3-9099-C40C66FF867C}">
                  <a14:compatExt spid="_x0000_s25000"/>
                </a:ext>
                <a:ext uri="{FF2B5EF4-FFF2-40B4-BE49-F238E27FC236}">
                  <a16:creationId xmlns:a16="http://schemas.microsoft.com/office/drawing/2014/main" id="{00000000-0008-0000-0500-0000A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304</xdr:row>
          <xdr:rowOff>7620</xdr:rowOff>
        </xdr:from>
        <xdr:to>
          <xdr:col>2</xdr:col>
          <xdr:colOff>411480</xdr:colOff>
          <xdr:row>304</xdr:row>
          <xdr:rowOff>228600</xdr:rowOff>
        </xdr:to>
        <xdr:sp macro="" textlink="">
          <xdr:nvSpPr>
            <xdr:cNvPr id="25001" name="Check Box 425" hidden="1">
              <a:extLst>
                <a:ext uri="{63B3BB69-23CF-44E3-9099-C40C66FF867C}">
                  <a14:compatExt spid="_x0000_s25001"/>
                </a:ext>
                <a:ext uri="{FF2B5EF4-FFF2-40B4-BE49-F238E27FC236}">
                  <a16:creationId xmlns:a16="http://schemas.microsoft.com/office/drawing/2014/main" id="{00000000-0008-0000-0500-0000A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305</xdr:row>
          <xdr:rowOff>7620</xdr:rowOff>
        </xdr:from>
        <xdr:to>
          <xdr:col>2</xdr:col>
          <xdr:colOff>411480</xdr:colOff>
          <xdr:row>305</xdr:row>
          <xdr:rowOff>228600</xdr:rowOff>
        </xdr:to>
        <xdr:sp macro="" textlink="">
          <xdr:nvSpPr>
            <xdr:cNvPr id="25002" name="Check Box 426" hidden="1">
              <a:extLst>
                <a:ext uri="{63B3BB69-23CF-44E3-9099-C40C66FF867C}">
                  <a14:compatExt spid="_x0000_s25002"/>
                </a:ext>
                <a:ext uri="{FF2B5EF4-FFF2-40B4-BE49-F238E27FC236}">
                  <a16:creationId xmlns:a16="http://schemas.microsoft.com/office/drawing/2014/main" id="{00000000-0008-0000-0500-0000A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306</xdr:row>
          <xdr:rowOff>7620</xdr:rowOff>
        </xdr:from>
        <xdr:to>
          <xdr:col>2</xdr:col>
          <xdr:colOff>411480</xdr:colOff>
          <xdr:row>306</xdr:row>
          <xdr:rowOff>228600</xdr:rowOff>
        </xdr:to>
        <xdr:sp macro="" textlink="">
          <xdr:nvSpPr>
            <xdr:cNvPr id="25003" name="Check Box 427" hidden="1">
              <a:extLst>
                <a:ext uri="{63B3BB69-23CF-44E3-9099-C40C66FF867C}">
                  <a14:compatExt spid="_x0000_s25003"/>
                </a:ext>
                <a:ext uri="{FF2B5EF4-FFF2-40B4-BE49-F238E27FC236}">
                  <a16:creationId xmlns:a16="http://schemas.microsoft.com/office/drawing/2014/main" id="{00000000-0008-0000-0500-0000A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307</xdr:row>
          <xdr:rowOff>7620</xdr:rowOff>
        </xdr:from>
        <xdr:to>
          <xdr:col>2</xdr:col>
          <xdr:colOff>411480</xdr:colOff>
          <xdr:row>307</xdr:row>
          <xdr:rowOff>228600</xdr:rowOff>
        </xdr:to>
        <xdr:sp macro="" textlink="">
          <xdr:nvSpPr>
            <xdr:cNvPr id="25004" name="Check Box 428" hidden="1">
              <a:extLst>
                <a:ext uri="{63B3BB69-23CF-44E3-9099-C40C66FF867C}">
                  <a14:compatExt spid="_x0000_s25004"/>
                </a:ext>
                <a:ext uri="{FF2B5EF4-FFF2-40B4-BE49-F238E27FC236}">
                  <a16:creationId xmlns:a16="http://schemas.microsoft.com/office/drawing/2014/main" id="{00000000-0008-0000-0500-0000A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308</xdr:row>
          <xdr:rowOff>7620</xdr:rowOff>
        </xdr:from>
        <xdr:to>
          <xdr:col>2</xdr:col>
          <xdr:colOff>411480</xdr:colOff>
          <xdr:row>308</xdr:row>
          <xdr:rowOff>228600</xdr:rowOff>
        </xdr:to>
        <xdr:sp macro="" textlink="">
          <xdr:nvSpPr>
            <xdr:cNvPr id="25005" name="Check Box 429" hidden="1">
              <a:extLst>
                <a:ext uri="{63B3BB69-23CF-44E3-9099-C40C66FF867C}">
                  <a14:compatExt spid="_x0000_s25005"/>
                </a:ext>
                <a:ext uri="{FF2B5EF4-FFF2-40B4-BE49-F238E27FC236}">
                  <a16:creationId xmlns:a16="http://schemas.microsoft.com/office/drawing/2014/main" id="{00000000-0008-0000-0500-0000A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309</xdr:row>
          <xdr:rowOff>7620</xdr:rowOff>
        </xdr:from>
        <xdr:to>
          <xdr:col>2</xdr:col>
          <xdr:colOff>411480</xdr:colOff>
          <xdr:row>309</xdr:row>
          <xdr:rowOff>228600</xdr:rowOff>
        </xdr:to>
        <xdr:sp macro="" textlink="">
          <xdr:nvSpPr>
            <xdr:cNvPr id="25006" name="Check Box 430" hidden="1">
              <a:extLst>
                <a:ext uri="{63B3BB69-23CF-44E3-9099-C40C66FF867C}">
                  <a14:compatExt spid="_x0000_s25006"/>
                </a:ext>
                <a:ext uri="{FF2B5EF4-FFF2-40B4-BE49-F238E27FC236}">
                  <a16:creationId xmlns:a16="http://schemas.microsoft.com/office/drawing/2014/main" id="{00000000-0008-0000-0500-0000A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310</xdr:row>
          <xdr:rowOff>7620</xdr:rowOff>
        </xdr:from>
        <xdr:to>
          <xdr:col>2</xdr:col>
          <xdr:colOff>411480</xdr:colOff>
          <xdr:row>310</xdr:row>
          <xdr:rowOff>228600</xdr:rowOff>
        </xdr:to>
        <xdr:sp macro="" textlink="">
          <xdr:nvSpPr>
            <xdr:cNvPr id="25007" name="Check Box 431" hidden="1">
              <a:extLst>
                <a:ext uri="{63B3BB69-23CF-44E3-9099-C40C66FF867C}">
                  <a14:compatExt spid="_x0000_s25007"/>
                </a:ext>
                <a:ext uri="{FF2B5EF4-FFF2-40B4-BE49-F238E27FC236}">
                  <a16:creationId xmlns:a16="http://schemas.microsoft.com/office/drawing/2014/main" id="{00000000-0008-0000-0500-0000A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311</xdr:row>
          <xdr:rowOff>7620</xdr:rowOff>
        </xdr:from>
        <xdr:to>
          <xdr:col>2</xdr:col>
          <xdr:colOff>411480</xdr:colOff>
          <xdr:row>311</xdr:row>
          <xdr:rowOff>228600</xdr:rowOff>
        </xdr:to>
        <xdr:sp macro="" textlink="">
          <xdr:nvSpPr>
            <xdr:cNvPr id="25008" name="Check Box 432" hidden="1">
              <a:extLst>
                <a:ext uri="{63B3BB69-23CF-44E3-9099-C40C66FF867C}">
                  <a14:compatExt spid="_x0000_s25008"/>
                </a:ext>
                <a:ext uri="{FF2B5EF4-FFF2-40B4-BE49-F238E27FC236}">
                  <a16:creationId xmlns:a16="http://schemas.microsoft.com/office/drawing/2014/main" id="{00000000-0008-0000-0500-0000B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312</xdr:row>
          <xdr:rowOff>7620</xdr:rowOff>
        </xdr:from>
        <xdr:to>
          <xdr:col>2</xdr:col>
          <xdr:colOff>411480</xdr:colOff>
          <xdr:row>312</xdr:row>
          <xdr:rowOff>228600</xdr:rowOff>
        </xdr:to>
        <xdr:sp macro="" textlink="">
          <xdr:nvSpPr>
            <xdr:cNvPr id="25009" name="Check Box 433" hidden="1">
              <a:extLst>
                <a:ext uri="{63B3BB69-23CF-44E3-9099-C40C66FF867C}">
                  <a14:compatExt spid="_x0000_s25009"/>
                </a:ext>
                <a:ext uri="{FF2B5EF4-FFF2-40B4-BE49-F238E27FC236}">
                  <a16:creationId xmlns:a16="http://schemas.microsoft.com/office/drawing/2014/main" id="{00000000-0008-0000-0500-0000B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313</xdr:row>
          <xdr:rowOff>7620</xdr:rowOff>
        </xdr:from>
        <xdr:to>
          <xdr:col>2</xdr:col>
          <xdr:colOff>411480</xdr:colOff>
          <xdr:row>313</xdr:row>
          <xdr:rowOff>228600</xdr:rowOff>
        </xdr:to>
        <xdr:sp macro="" textlink="">
          <xdr:nvSpPr>
            <xdr:cNvPr id="25010" name="Check Box 434" hidden="1">
              <a:extLst>
                <a:ext uri="{63B3BB69-23CF-44E3-9099-C40C66FF867C}">
                  <a14:compatExt spid="_x0000_s25010"/>
                </a:ext>
                <a:ext uri="{FF2B5EF4-FFF2-40B4-BE49-F238E27FC236}">
                  <a16:creationId xmlns:a16="http://schemas.microsoft.com/office/drawing/2014/main" id="{00000000-0008-0000-0500-0000B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314</xdr:row>
          <xdr:rowOff>7620</xdr:rowOff>
        </xdr:from>
        <xdr:to>
          <xdr:col>2</xdr:col>
          <xdr:colOff>411480</xdr:colOff>
          <xdr:row>314</xdr:row>
          <xdr:rowOff>228600</xdr:rowOff>
        </xdr:to>
        <xdr:sp macro="" textlink="">
          <xdr:nvSpPr>
            <xdr:cNvPr id="25011" name="Check Box 435" hidden="1">
              <a:extLst>
                <a:ext uri="{63B3BB69-23CF-44E3-9099-C40C66FF867C}">
                  <a14:compatExt spid="_x0000_s25011"/>
                </a:ext>
                <a:ext uri="{FF2B5EF4-FFF2-40B4-BE49-F238E27FC236}">
                  <a16:creationId xmlns:a16="http://schemas.microsoft.com/office/drawing/2014/main" id="{00000000-0008-0000-0500-0000B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315</xdr:row>
          <xdr:rowOff>7620</xdr:rowOff>
        </xdr:from>
        <xdr:to>
          <xdr:col>2</xdr:col>
          <xdr:colOff>411480</xdr:colOff>
          <xdr:row>315</xdr:row>
          <xdr:rowOff>228600</xdr:rowOff>
        </xdr:to>
        <xdr:sp macro="" textlink="">
          <xdr:nvSpPr>
            <xdr:cNvPr id="25012" name="Check Box 436" hidden="1">
              <a:extLst>
                <a:ext uri="{63B3BB69-23CF-44E3-9099-C40C66FF867C}">
                  <a14:compatExt spid="_x0000_s25012"/>
                </a:ext>
                <a:ext uri="{FF2B5EF4-FFF2-40B4-BE49-F238E27FC236}">
                  <a16:creationId xmlns:a16="http://schemas.microsoft.com/office/drawing/2014/main" id="{00000000-0008-0000-0500-0000B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316</xdr:row>
          <xdr:rowOff>7620</xdr:rowOff>
        </xdr:from>
        <xdr:to>
          <xdr:col>2</xdr:col>
          <xdr:colOff>411480</xdr:colOff>
          <xdr:row>316</xdr:row>
          <xdr:rowOff>228600</xdr:rowOff>
        </xdr:to>
        <xdr:sp macro="" textlink="">
          <xdr:nvSpPr>
            <xdr:cNvPr id="25013" name="Check Box 437" hidden="1">
              <a:extLst>
                <a:ext uri="{63B3BB69-23CF-44E3-9099-C40C66FF867C}">
                  <a14:compatExt spid="_x0000_s25013"/>
                </a:ext>
                <a:ext uri="{FF2B5EF4-FFF2-40B4-BE49-F238E27FC236}">
                  <a16:creationId xmlns:a16="http://schemas.microsoft.com/office/drawing/2014/main" id="{00000000-0008-0000-0500-0000B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317</xdr:row>
          <xdr:rowOff>7620</xdr:rowOff>
        </xdr:from>
        <xdr:to>
          <xdr:col>2</xdr:col>
          <xdr:colOff>411480</xdr:colOff>
          <xdr:row>317</xdr:row>
          <xdr:rowOff>228600</xdr:rowOff>
        </xdr:to>
        <xdr:sp macro="" textlink="">
          <xdr:nvSpPr>
            <xdr:cNvPr id="25014" name="Check Box 438" hidden="1">
              <a:extLst>
                <a:ext uri="{63B3BB69-23CF-44E3-9099-C40C66FF867C}">
                  <a14:compatExt spid="_x0000_s25014"/>
                </a:ext>
                <a:ext uri="{FF2B5EF4-FFF2-40B4-BE49-F238E27FC236}">
                  <a16:creationId xmlns:a16="http://schemas.microsoft.com/office/drawing/2014/main" id="{00000000-0008-0000-0500-0000B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318</xdr:row>
          <xdr:rowOff>7620</xdr:rowOff>
        </xdr:from>
        <xdr:to>
          <xdr:col>2</xdr:col>
          <xdr:colOff>411480</xdr:colOff>
          <xdr:row>318</xdr:row>
          <xdr:rowOff>228600</xdr:rowOff>
        </xdr:to>
        <xdr:sp macro="" textlink="">
          <xdr:nvSpPr>
            <xdr:cNvPr id="25015" name="Check Box 439" hidden="1">
              <a:extLst>
                <a:ext uri="{63B3BB69-23CF-44E3-9099-C40C66FF867C}">
                  <a14:compatExt spid="_x0000_s25015"/>
                </a:ext>
                <a:ext uri="{FF2B5EF4-FFF2-40B4-BE49-F238E27FC236}">
                  <a16:creationId xmlns:a16="http://schemas.microsoft.com/office/drawing/2014/main" id="{00000000-0008-0000-0500-0000B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319</xdr:row>
          <xdr:rowOff>7620</xdr:rowOff>
        </xdr:from>
        <xdr:to>
          <xdr:col>2</xdr:col>
          <xdr:colOff>411480</xdr:colOff>
          <xdr:row>319</xdr:row>
          <xdr:rowOff>228600</xdr:rowOff>
        </xdr:to>
        <xdr:sp macro="" textlink="">
          <xdr:nvSpPr>
            <xdr:cNvPr id="25016" name="Check Box 440" hidden="1">
              <a:extLst>
                <a:ext uri="{63B3BB69-23CF-44E3-9099-C40C66FF867C}">
                  <a14:compatExt spid="_x0000_s25016"/>
                </a:ext>
                <a:ext uri="{FF2B5EF4-FFF2-40B4-BE49-F238E27FC236}">
                  <a16:creationId xmlns:a16="http://schemas.microsoft.com/office/drawing/2014/main" id="{00000000-0008-0000-0500-0000B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320</xdr:row>
          <xdr:rowOff>7620</xdr:rowOff>
        </xdr:from>
        <xdr:to>
          <xdr:col>2</xdr:col>
          <xdr:colOff>411480</xdr:colOff>
          <xdr:row>320</xdr:row>
          <xdr:rowOff>228600</xdr:rowOff>
        </xdr:to>
        <xdr:sp macro="" textlink="">
          <xdr:nvSpPr>
            <xdr:cNvPr id="25017" name="Check Box 441" hidden="1">
              <a:extLst>
                <a:ext uri="{63B3BB69-23CF-44E3-9099-C40C66FF867C}">
                  <a14:compatExt spid="_x0000_s25017"/>
                </a:ext>
                <a:ext uri="{FF2B5EF4-FFF2-40B4-BE49-F238E27FC236}">
                  <a16:creationId xmlns:a16="http://schemas.microsoft.com/office/drawing/2014/main" id="{00000000-0008-0000-0500-0000B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321</xdr:row>
          <xdr:rowOff>7620</xdr:rowOff>
        </xdr:from>
        <xdr:to>
          <xdr:col>2</xdr:col>
          <xdr:colOff>411480</xdr:colOff>
          <xdr:row>321</xdr:row>
          <xdr:rowOff>228600</xdr:rowOff>
        </xdr:to>
        <xdr:sp macro="" textlink="">
          <xdr:nvSpPr>
            <xdr:cNvPr id="25018" name="Check Box 442" hidden="1">
              <a:extLst>
                <a:ext uri="{63B3BB69-23CF-44E3-9099-C40C66FF867C}">
                  <a14:compatExt spid="_x0000_s25018"/>
                </a:ext>
                <a:ext uri="{FF2B5EF4-FFF2-40B4-BE49-F238E27FC236}">
                  <a16:creationId xmlns:a16="http://schemas.microsoft.com/office/drawing/2014/main" id="{00000000-0008-0000-0500-0000B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322</xdr:row>
          <xdr:rowOff>7620</xdr:rowOff>
        </xdr:from>
        <xdr:to>
          <xdr:col>2</xdr:col>
          <xdr:colOff>411480</xdr:colOff>
          <xdr:row>322</xdr:row>
          <xdr:rowOff>228600</xdr:rowOff>
        </xdr:to>
        <xdr:sp macro="" textlink="">
          <xdr:nvSpPr>
            <xdr:cNvPr id="25019" name="Check Box 443" hidden="1">
              <a:extLst>
                <a:ext uri="{63B3BB69-23CF-44E3-9099-C40C66FF867C}">
                  <a14:compatExt spid="_x0000_s25019"/>
                </a:ext>
                <a:ext uri="{FF2B5EF4-FFF2-40B4-BE49-F238E27FC236}">
                  <a16:creationId xmlns:a16="http://schemas.microsoft.com/office/drawing/2014/main" id="{00000000-0008-0000-0500-0000B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323</xdr:row>
          <xdr:rowOff>7620</xdr:rowOff>
        </xdr:from>
        <xdr:to>
          <xdr:col>2</xdr:col>
          <xdr:colOff>411480</xdr:colOff>
          <xdr:row>323</xdr:row>
          <xdr:rowOff>228600</xdr:rowOff>
        </xdr:to>
        <xdr:sp macro="" textlink="">
          <xdr:nvSpPr>
            <xdr:cNvPr id="25020" name="Check Box 444" hidden="1">
              <a:extLst>
                <a:ext uri="{63B3BB69-23CF-44E3-9099-C40C66FF867C}">
                  <a14:compatExt spid="_x0000_s25020"/>
                </a:ext>
                <a:ext uri="{FF2B5EF4-FFF2-40B4-BE49-F238E27FC236}">
                  <a16:creationId xmlns:a16="http://schemas.microsoft.com/office/drawing/2014/main" id="{00000000-0008-0000-0500-0000B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324</xdr:row>
          <xdr:rowOff>7620</xdr:rowOff>
        </xdr:from>
        <xdr:to>
          <xdr:col>2</xdr:col>
          <xdr:colOff>411480</xdr:colOff>
          <xdr:row>324</xdr:row>
          <xdr:rowOff>228600</xdr:rowOff>
        </xdr:to>
        <xdr:sp macro="" textlink="">
          <xdr:nvSpPr>
            <xdr:cNvPr id="25021" name="Check Box 445" hidden="1">
              <a:extLst>
                <a:ext uri="{63B3BB69-23CF-44E3-9099-C40C66FF867C}">
                  <a14:compatExt spid="_x0000_s25021"/>
                </a:ext>
                <a:ext uri="{FF2B5EF4-FFF2-40B4-BE49-F238E27FC236}">
                  <a16:creationId xmlns:a16="http://schemas.microsoft.com/office/drawing/2014/main" id="{00000000-0008-0000-0500-0000B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325</xdr:row>
          <xdr:rowOff>7620</xdr:rowOff>
        </xdr:from>
        <xdr:to>
          <xdr:col>2</xdr:col>
          <xdr:colOff>411480</xdr:colOff>
          <xdr:row>325</xdr:row>
          <xdr:rowOff>228600</xdr:rowOff>
        </xdr:to>
        <xdr:sp macro="" textlink="">
          <xdr:nvSpPr>
            <xdr:cNvPr id="25022" name="Check Box 446" hidden="1">
              <a:extLst>
                <a:ext uri="{63B3BB69-23CF-44E3-9099-C40C66FF867C}">
                  <a14:compatExt spid="_x0000_s25022"/>
                </a:ext>
                <a:ext uri="{FF2B5EF4-FFF2-40B4-BE49-F238E27FC236}">
                  <a16:creationId xmlns:a16="http://schemas.microsoft.com/office/drawing/2014/main" id="{00000000-0008-0000-0500-0000B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326</xdr:row>
          <xdr:rowOff>7620</xdr:rowOff>
        </xdr:from>
        <xdr:to>
          <xdr:col>2</xdr:col>
          <xdr:colOff>411480</xdr:colOff>
          <xdr:row>326</xdr:row>
          <xdr:rowOff>228600</xdr:rowOff>
        </xdr:to>
        <xdr:sp macro="" textlink="">
          <xdr:nvSpPr>
            <xdr:cNvPr id="25023" name="Check Box 447" hidden="1">
              <a:extLst>
                <a:ext uri="{63B3BB69-23CF-44E3-9099-C40C66FF867C}">
                  <a14:compatExt spid="_x0000_s25023"/>
                </a:ext>
                <a:ext uri="{FF2B5EF4-FFF2-40B4-BE49-F238E27FC236}">
                  <a16:creationId xmlns:a16="http://schemas.microsoft.com/office/drawing/2014/main" id="{00000000-0008-0000-0500-0000B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327</xdr:row>
          <xdr:rowOff>7620</xdr:rowOff>
        </xdr:from>
        <xdr:to>
          <xdr:col>2</xdr:col>
          <xdr:colOff>411480</xdr:colOff>
          <xdr:row>327</xdr:row>
          <xdr:rowOff>228600</xdr:rowOff>
        </xdr:to>
        <xdr:sp macro="" textlink="">
          <xdr:nvSpPr>
            <xdr:cNvPr id="25024" name="Check Box 448" hidden="1">
              <a:extLst>
                <a:ext uri="{63B3BB69-23CF-44E3-9099-C40C66FF867C}">
                  <a14:compatExt spid="_x0000_s25024"/>
                </a:ext>
                <a:ext uri="{FF2B5EF4-FFF2-40B4-BE49-F238E27FC236}">
                  <a16:creationId xmlns:a16="http://schemas.microsoft.com/office/drawing/2014/main" id="{00000000-0008-0000-0500-0000C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328</xdr:row>
          <xdr:rowOff>7620</xdr:rowOff>
        </xdr:from>
        <xdr:to>
          <xdr:col>2</xdr:col>
          <xdr:colOff>411480</xdr:colOff>
          <xdr:row>328</xdr:row>
          <xdr:rowOff>228600</xdr:rowOff>
        </xdr:to>
        <xdr:sp macro="" textlink="">
          <xdr:nvSpPr>
            <xdr:cNvPr id="25025" name="Check Box 449" hidden="1">
              <a:extLst>
                <a:ext uri="{63B3BB69-23CF-44E3-9099-C40C66FF867C}">
                  <a14:compatExt spid="_x0000_s25025"/>
                </a:ext>
                <a:ext uri="{FF2B5EF4-FFF2-40B4-BE49-F238E27FC236}">
                  <a16:creationId xmlns:a16="http://schemas.microsoft.com/office/drawing/2014/main" id="{00000000-0008-0000-0500-0000C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329</xdr:row>
          <xdr:rowOff>7620</xdr:rowOff>
        </xdr:from>
        <xdr:to>
          <xdr:col>2</xdr:col>
          <xdr:colOff>411480</xdr:colOff>
          <xdr:row>329</xdr:row>
          <xdr:rowOff>228600</xdr:rowOff>
        </xdr:to>
        <xdr:sp macro="" textlink="">
          <xdr:nvSpPr>
            <xdr:cNvPr id="25026" name="Check Box 450" hidden="1">
              <a:extLst>
                <a:ext uri="{63B3BB69-23CF-44E3-9099-C40C66FF867C}">
                  <a14:compatExt spid="_x0000_s25026"/>
                </a:ext>
                <a:ext uri="{FF2B5EF4-FFF2-40B4-BE49-F238E27FC236}">
                  <a16:creationId xmlns:a16="http://schemas.microsoft.com/office/drawing/2014/main" id="{00000000-0008-0000-0500-0000C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330</xdr:row>
          <xdr:rowOff>7620</xdr:rowOff>
        </xdr:from>
        <xdr:to>
          <xdr:col>2</xdr:col>
          <xdr:colOff>411480</xdr:colOff>
          <xdr:row>330</xdr:row>
          <xdr:rowOff>228600</xdr:rowOff>
        </xdr:to>
        <xdr:sp macro="" textlink="">
          <xdr:nvSpPr>
            <xdr:cNvPr id="25027" name="Check Box 451" hidden="1">
              <a:extLst>
                <a:ext uri="{63B3BB69-23CF-44E3-9099-C40C66FF867C}">
                  <a14:compatExt spid="_x0000_s25027"/>
                </a:ext>
                <a:ext uri="{FF2B5EF4-FFF2-40B4-BE49-F238E27FC236}">
                  <a16:creationId xmlns:a16="http://schemas.microsoft.com/office/drawing/2014/main" id="{00000000-0008-0000-0500-0000C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331</xdr:row>
          <xdr:rowOff>7620</xdr:rowOff>
        </xdr:from>
        <xdr:to>
          <xdr:col>2</xdr:col>
          <xdr:colOff>411480</xdr:colOff>
          <xdr:row>331</xdr:row>
          <xdr:rowOff>228600</xdr:rowOff>
        </xdr:to>
        <xdr:sp macro="" textlink="">
          <xdr:nvSpPr>
            <xdr:cNvPr id="25028" name="Check Box 452" hidden="1">
              <a:extLst>
                <a:ext uri="{63B3BB69-23CF-44E3-9099-C40C66FF867C}">
                  <a14:compatExt spid="_x0000_s25028"/>
                </a:ext>
                <a:ext uri="{FF2B5EF4-FFF2-40B4-BE49-F238E27FC236}">
                  <a16:creationId xmlns:a16="http://schemas.microsoft.com/office/drawing/2014/main" id="{00000000-0008-0000-0500-0000C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332</xdr:row>
          <xdr:rowOff>7620</xdr:rowOff>
        </xdr:from>
        <xdr:to>
          <xdr:col>2</xdr:col>
          <xdr:colOff>411480</xdr:colOff>
          <xdr:row>332</xdr:row>
          <xdr:rowOff>228600</xdr:rowOff>
        </xdr:to>
        <xdr:sp macro="" textlink="">
          <xdr:nvSpPr>
            <xdr:cNvPr id="25029" name="Check Box 453" hidden="1">
              <a:extLst>
                <a:ext uri="{63B3BB69-23CF-44E3-9099-C40C66FF867C}">
                  <a14:compatExt spid="_x0000_s25029"/>
                </a:ext>
                <a:ext uri="{FF2B5EF4-FFF2-40B4-BE49-F238E27FC236}">
                  <a16:creationId xmlns:a16="http://schemas.microsoft.com/office/drawing/2014/main" id="{00000000-0008-0000-0500-0000C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333</xdr:row>
          <xdr:rowOff>7620</xdr:rowOff>
        </xdr:from>
        <xdr:to>
          <xdr:col>2</xdr:col>
          <xdr:colOff>411480</xdr:colOff>
          <xdr:row>333</xdr:row>
          <xdr:rowOff>228600</xdr:rowOff>
        </xdr:to>
        <xdr:sp macro="" textlink="">
          <xdr:nvSpPr>
            <xdr:cNvPr id="25030" name="Check Box 454" hidden="1">
              <a:extLst>
                <a:ext uri="{63B3BB69-23CF-44E3-9099-C40C66FF867C}">
                  <a14:compatExt spid="_x0000_s25030"/>
                </a:ext>
                <a:ext uri="{FF2B5EF4-FFF2-40B4-BE49-F238E27FC236}">
                  <a16:creationId xmlns:a16="http://schemas.microsoft.com/office/drawing/2014/main" id="{00000000-0008-0000-0500-0000C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334</xdr:row>
          <xdr:rowOff>7620</xdr:rowOff>
        </xdr:from>
        <xdr:to>
          <xdr:col>2</xdr:col>
          <xdr:colOff>411480</xdr:colOff>
          <xdr:row>334</xdr:row>
          <xdr:rowOff>228600</xdr:rowOff>
        </xdr:to>
        <xdr:sp macro="" textlink="">
          <xdr:nvSpPr>
            <xdr:cNvPr id="25031" name="Check Box 455" hidden="1">
              <a:extLst>
                <a:ext uri="{63B3BB69-23CF-44E3-9099-C40C66FF867C}">
                  <a14:compatExt spid="_x0000_s25031"/>
                </a:ext>
                <a:ext uri="{FF2B5EF4-FFF2-40B4-BE49-F238E27FC236}">
                  <a16:creationId xmlns:a16="http://schemas.microsoft.com/office/drawing/2014/main" id="{00000000-0008-0000-0500-0000C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335</xdr:row>
          <xdr:rowOff>7620</xdr:rowOff>
        </xdr:from>
        <xdr:to>
          <xdr:col>2</xdr:col>
          <xdr:colOff>411480</xdr:colOff>
          <xdr:row>335</xdr:row>
          <xdr:rowOff>228600</xdr:rowOff>
        </xdr:to>
        <xdr:sp macro="" textlink="">
          <xdr:nvSpPr>
            <xdr:cNvPr id="25032" name="Check Box 456" hidden="1">
              <a:extLst>
                <a:ext uri="{63B3BB69-23CF-44E3-9099-C40C66FF867C}">
                  <a14:compatExt spid="_x0000_s25032"/>
                </a:ext>
                <a:ext uri="{FF2B5EF4-FFF2-40B4-BE49-F238E27FC236}">
                  <a16:creationId xmlns:a16="http://schemas.microsoft.com/office/drawing/2014/main" id="{00000000-0008-0000-0500-0000C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336</xdr:row>
          <xdr:rowOff>7620</xdr:rowOff>
        </xdr:from>
        <xdr:to>
          <xdr:col>2</xdr:col>
          <xdr:colOff>411480</xdr:colOff>
          <xdr:row>336</xdr:row>
          <xdr:rowOff>228600</xdr:rowOff>
        </xdr:to>
        <xdr:sp macro="" textlink="">
          <xdr:nvSpPr>
            <xdr:cNvPr id="25033" name="Check Box 457" hidden="1">
              <a:extLst>
                <a:ext uri="{63B3BB69-23CF-44E3-9099-C40C66FF867C}">
                  <a14:compatExt spid="_x0000_s25033"/>
                </a:ext>
                <a:ext uri="{FF2B5EF4-FFF2-40B4-BE49-F238E27FC236}">
                  <a16:creationId xmlns:a16="http://schemas.microsoft.com/office/drawing/2014/main" id="{00000000-0008-0000-0500-0000C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337</xdr:row>
          <xdr:rowOff>7620</xdr:rowOff>
        </xdr:from>
        <xdr:to>
          <xdr:col>2</xdr:col>
          <xdr:colOff>411480</xdr:colOff>
          <xdr:row>337</xdr:row>
          <xdr:rowOff>228600</xdr:rowOff>
        </xdr:to>
        <xdr:sp macro="" textlink="">
          <xdr:nvSpPr>
            <xdr:cNvPr id="25034" name="Check Box 458" hidden="1">
              <a:extLst>
                <a:ext uri="{63B3BB69-23CF-44E3-9099-C40C66FF867C}">
                  <a14:compatExt spid="_x0000_s25034"/>
                </a:ext>
                <a:ext uri="{FF2B5EF4-FFF2-40B4-BE49-F238E27FC236}">
                  <a16:creationId xmlns:a16="http://schemas.microsoft.com/office/drawing/2014/main" id="{00000000-0008-0000-0500-0000C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338</xdr:row>
          <xdr:rowOff>7620</xdr:rowOff>
        </xdr:from>
        <xdr:to>
          <xdr:col>2</xdr:col>
          <xdr:colOff>411480</xdr:colOff>
          <xdr:row>338</xdr:row>
          <xdr:rowOff>228600</xdr:rowOff>
        </xdr:to>
        <xdr:sp macro="" textlink="">
          <xdr:nvSpPr>
            <xdr:cNvPr id="25035" name="Check Box 459" hidden="1">
              <a:extLst>
                <a:ext uri="{63B3BB69-23CF-44E3-9099-C40C66FF867C}">
                  <a14:compatExt spid="_x0000_s25035"/>
                </a:ext>
                <a:ext uri="{FF2B5EF4-FFF2-40B4-BE49-F238E27FC236}">
                  <a16:creationId xmlns:a16="http://schemas.microsoft.com/office/drawing/2014/main" id="{00000000-0008-0000-0500-0000C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339</xdr:row>
          <xdr:rowOff>7620</xdr:rowOff>
        </xdr:from>
        <xdr:to>
          <xdr:col>2</xdr:col>
          <xdr:colOff>411480</xdr:colOff>
          <xdr:row>339</xdr:row>
          <xdr:rowOff>228600</xdr:rowOff>
        </xdr:to>
        <xdr:sp macro="" textlink="">
          <xdr:nvSpPr>
            <xdr:cNvPr id="25036" name="Check Box 460" hidden="1">
              <a:extLst>
                <a:ext uri="{63B3BB69-23CF-44E3-9099-C40C66FF867C}">
                  <a14:compatExt spid="_x0000_s25036"/>
                </a:ext>
                <a:ext uri="{FF2B5EF4-FFF2-40B4-BE49-F238E27FC236}">
                  <a16:creationId xmlns:a16="http://schemas.microsoft.com/office/drawing/2014/main" id="{00000000-0008-0000-0500-0000C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340</xdr:row>
          <xdr:rowOff>7620</xdr:rowOff>
        </xdr:from>
        <xdr:to>
          <xdr:col>2</xdr:col>
          <xdr:colOff>411480</xdr:colOff>
          <xdr:row>340</xdr:row>
          <xdr:rowOff>228600</xdr:rowOff>
        </xdr:to>
        <xdr:sp macro="" textlink="">
          <xdr:nvSpPr>
            <xdr:cNvPr id="25037" name="Check Box 461" hidden="1">
              <a:extLst>
                <a:ext uri="{63B3BB69-23CF-44E3-9099-C40C66FF867C}">
                  <a14:compatExt spid="_x0000_s25037"/>
                </a:ext>
                <a:ext uri="{FF2B5EF4-FFF2-40B4-BE49-F238E27FC236}">
                  <a16:creationId xmlns:a16="http://schemas.microsoft.com/office/drawing/2014/main" id="{00000000-0008-0000-0500-0000C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341</xdr:row>
          <xdr:rowOff>7620</xdr:rowOff>
        </xdr:from>
        <xdr:to>
          <xdr:col>2</xdr:col>
          <xdr:colOff>411480</xdr:colOff>
          <xdr:row>341</xdr:row>
          <xdr:rowOff>228600</xdr:rowOff>
        </xdr:to>
        <xdr:sp macro="" textlink="">
          <xdr:nvSpPr>
            <xdr:cNvPr id="25038" name="Check Box 462" hidden="1">
              <a:extLst>
                <a:ext uri="{63B3BB69-23CF-44E3-9099-C40C66FF867C}">
                  <a14:compatExt spid="_x0000_s25038"/>
                </a:ext>
                <a:ext uri="{FF2B5EF4-FFF2-40B4-BE49-F238E27FC236}">
                  <a16:creationId xmlns:a16="http://schemas.microsoft.com/office/drawing/2014/main" id="{00000000-0008-0000-0500-0000C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342</xdr:row>
          <xdr:rowOff>7620</xdr:rowOff>
        </xdr:from>
        <xdr:to>
          <xdr:col>2</xdr:col>
          <xdr:colOff>411480</xdr:colOff>
          <xdr:row>342</xdr:row>
          <xdr:rowOff>228600</xdr:rowOff>
        </xdr:to>
        <xdr:sp macro="" textlink="">
          <xdr:nvSpPr>
            <xdr:cNvPr id="25039" name="Check Box 463" hidden="1">
              <a:extLst>
                <a:ext uri="{63B3BB69-23CF-44E3-9099-C40C66FF867C}">
                  <a14:compatExt spid="_x0000_s25039"/>
                </a:ext>
                <a:ext uri="{FF2B5EF4-FFF2-40B4-BE49-F238E27FC236}">
                  <a16:creationId xmlns:a16="http://schemas.microsoft.com/office/drawing/2014/main" id="{00000000-0008-0000-0500-0000C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343</xdr:row>
          <xdr:rowOff>7620</xdr:rowOff>
        </xdr:from>
        <xdr:to>
          <xdr:col>2</xdr:col>
          <xdr:colOff>411480</xdr:colOff>
          <xdr:row>343</xdr:row>
          <xdr:rowOff>228600</xdr:rowOff>
        </xdr:to>
        <xdr:sp macro="" textlink="">
          <xdr:nvSpPr>
            <xdr:cNvPr id="25040" name="Check Box 464" hidden="1">
              <a:extLst>
                <a:ext uri="{63B3BB69-23CF-44E3-9099-C40C66FF867C}">
                  <a14:compatExt spid="_x0000_s25040"/>
                </a:ext>
                <a:ext uri="{FF2B5EF4-FFF2-40B4-BE49-F238E27FC236}">
                  <a16:creationId xmlns:a16="http://schemas.microsoft.com/office/drawing/2014/main" id="{00000000-0008-0000-0500-0000D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344</xdr:row>
          <xdr:rowOff>7620</xdr:rowOff>
        </xdr:from>
        <xdr:to>
          <xdr:col>2</xdr:col>
          <xdr:colOff>411480</xdr:colOff>
          <xdr:row>344</xdr:row>
          <xdr:rowOff>228600</xdr:rowOff>
        </xdr:to>
        <xdr:sp macro="" textlink="">
          <xdr:nvSpPr>
            <xdr:cNvPr id="25041" name="Check Box 465" hidden="1">
              <a:extLst>
                <a:ext uri="{63B3BB69-23CF-44E3-9099-C40C66FF867C}">
                  <a14:compatExt spid="_x0000_s25041"/>
                </a:ext>
                <a:ext uri="{FF2B5EF4-FFF2-40B4-BE49-F238E27FC236}">
                  <a16:creationId xmlns:a16="http://schemas.microsoft.com/office/drawing/2014/main" id="{00000000-0008-0000-0500-0000D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345</xdr:row>
          <xdr:rowOff>7620</xdr:rowOff>
        </xdr:from>
        <xdr:to>
          <xdr:col>2</xdr:col>
          <xdr:colOff>411480</xdr:colOff>
          <xdr:row>345</xdr:row>
          <xdr:rowOff>228600</xdr:rowOff>
        </xdr:to>
        <xdr:sp macro="" textlink="">
          <xdr:nvSpPr>
            <xdr:cNvPr id="25042" name="Check Box 466" hidden="1">
              <a:extLst>
                <a:ext uri="{63B3BB69-23CF-44E3-9099-C40C66FF867C}">
                  <a14:compatExt spid="_x0000_s25042"/>
                </a:ext>
                <a:ext uri="{FF2B5EF4-FFF2-40B4-BE49-F238E27FC236}">
                  <a16:creationId xmlns:a16="http://schemas.microsoft.com/office/drawing/2014/main" id="{00000000-0008-0000-0500-0000D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346</xdr:row>
          <xdr:rowOff>7620</xdr:rowOff>
        </xdr:from>
        <xdr:to>
          <xdr:col>2</xdr:col>
          <xdr:colOff>411480</xdr:colOff>
          <xdr:row>346</xdr:row>
          <xdr:rowOff>228600</xdr:rowOff>
        </xdr:to>
        <xdr:sp macro="" textlink="">
          <xdr:nvSpPr>
            <xdr:cNvPr id="25043" name="Check Box 467" hidden="1">
              <a:extLst>
                <a:ext uri="{63B3BB69-23CF-44E3-9099-C40C66FF867C}">
                  <a14:compatExt spid="_x0000_s25043"/>
                </a:ext>
                <a:ext uri="{FF2B5EF4-FFF2-40B4-BE49-F238E27FC236}">
                  <a16:creationId xmlns:a16="http://schemas.microsoft.com/office/drawing/2014/main" id="{00000000-0008-0000-0500-0000D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347</xdr:row>
          <xdr:rowOff>7620</xdr:rowOff>
        </xdr:from>
        <xdr:to>
          <xdr:col>2</xdr:col>
          <xdr:colOff>411480</xdr:colOff>
          <xdr:row>347</xdr:row>
          <xdr:rowOff>228600</xdr:rowOff>
        </xdr:to>
        <xdr:sp macro="" textlink="">
          <xdr:nvSpPr>
            <xdr:cNvPr id="25044" name="Check Box 468" hidden="1">
              <a:extLst>
                <a:ext uri="{63B3BB69-23CF-44E3-9099-C40C66FF867C}">
                  <a14:compatExt spid="_x0000_s25044"/>
                </a:ext>
                <a:ext uri="{FF2B5EF4-FFF2-40B4-BE49-F238E27FC236}">
                  <a16:creationId xmlns:a16="http://schemas.microsoft.com/office/drawing/2014/main" id="{00000000-0008-0000-0500-0000D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348</xdr:row>
          <xdr:rowOff>7620</xdr:rowOff>
        </xdr:from>
        <xdr:to>
          <xdr:col>2</xdr:col>
          <xdr:colOff>411480</xdr:colOff>
          <xdr:row>348</xdr:row>
          <xdr:rowOff>228600</xdr:rowOff>
        </xdr:to>
        <xdr:sp macro="" textlink="">
          <xdr:nvSpPr>
            <xdr:cNvPr id="25045" name="Check Box 469" hidden="1">
              <a:extLst>
                <a:ext uri="{63B3BB69-23CF-44E3-9099-C40C66FF867C}">
                  <a14:compatExt spid="_x0000_s25045"/>
                </a:ext>
                <a:ext uri="{FF2B5EF4-FFF2-40B4-BE49-F238E27FC236}">
                  <a16:creationId xmlns:a16="http://schemas.microsoft.com/office/drawing/2014/main" id="{00000000-0008-0000-0500-0000D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349</xdr:row>
          <xdr:rowOff>7620</xdr:rowOff>
        </xdr:from>
        <xdr:to>
          <xdr:col>2</xdr:col>
          <xdr:colOff>411480</xdr:colOff>
          <xdr:row>349</xdr:row>
          <xdr:rowOff>228600</xdr:rowOff>
        </xdr:to>
        <xdr:sp macro="" textlink="">
          <xdr:nvSpPr>
            <xdr:cNvPr id="25046" name="Check Box 470" hidden="1">
              <a:extLst>
                <a:ext uri="{63B3BB69-23CF-44E3-9099-C40C66FF867C}">
                  <a14:compatExt spid="_x0000_s25046"/>
                </a:ext>
                <a:ext uri="{FF2B5EF4-FFF2-40B4-BE49-F238E27FC236}">
                  <a16:creationId xmlns:a16="http://schemas.microsoft.com/office/drawing/2014/main" id="{00000000-0008-0000-0500-0000D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350</xdr:row>
          <xdr:rowOff>7620</xdr:rowOff>
        </xdr:from>
        <xdr:to>
          <xdr:col>2</xdr:col>
          <xdr:colOff>411480</xdr:colOff>
          <xdr:row>350</xdr:row>
          <xdr:rowOff>228600</xdr:rowOff>
        </xdr:to>
        <xdr:sp macro="" textlink="">
          <xdr:nvSpPr>
            <xdr:cNvPr id="25047" name="Check Box 471" hidden="1">
              <a:extLst>
                <a:ext uri="{63B3BB69-23CF-44E3-9099-C40C66FF867C}">
                  <a14:compatExt spid="_x0000_s25047"/>
                </a:ext>
                <a:ext uri="{FF2B5EF4-FFF2-40B4-BE49-F238E27FC236}">
                  <a16:creationId xmlns:a16="http://schemas.microsoft.com/office/drawing/2014/main" id="{00000000-0008-0000-0500-0000D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351</xdr:row>
          <xdr:rowOff>7620</xdr:rowOff>
        </xdr:from>
        <xdr:to>
          <xdr:col>2</xdr:col>
          <xdr:colOff>411480</xdr:colOff>
          <xdr:row>351</xdr:row>
          <xdr:rowOff>228600</xdr:rowOff>
        </xdr:to>
        <xdr:sp macro="" textlink="">
          <xdr:nvSpPr>
            <xdr:cNvPr id="25048" name="Check Box 472" hidden="1">
              <a:extLst>
                <a:ext uri="{63B3BB69-23CF-44E3-9099-C40C66FF867C}">
                  <a14:compatExt spid="_x0000_s25048"/>
                </a:ext>
                <a:ext uri="{FF2B5EF4-FFF2-40B4-BE49-F238E27FC236}">
                  <a16:creationId xmlns:a16="http://schemas.microsoft.com/office/drawing/2014/main" id="{00000000-0008-0000-0500-0000D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352</xdr:row>
          <xdr:rowOff>7620</xdr:rowOff>
        </xdr:from>
        <xdr:to>
          <xdr:col>2</xdr:col>
          <xdr:colOff>411480</xdr:colOff>
          <xdr:row>352</xdr:row>
          <xdr:rowOff>228600</xdr:rowOff>
        </xdr:to>
        <xdr:sp macro="" textlink="">
          <xdr:nvSpPr>
            <xdr:cNvPr id="25049" name="Check Box 473" hidden="1">
              <a:extLst>
                <a:ext uri="{63B3BB69-23CF-44E3-9099-C40C66FF867C}">
                  <a14:compatExt spid="_x0000_s25049"/>
                </a:ext>
                <a:ext uri="{FF2B5EF4-FFF2-40B4-BE49-F238E27FC236}">
                  <a16:creationId xmlns:a16="http://schemas.microsoft.com/office/drawing/2014/main" id="{00000000-0008-0000-0500-0000D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353</xdr:row>
          <xdr:rowOff>7620</xdr:rowOff>
        </xdr:from>
        <xdr:to>
          <xdr:col>2</xdr:col>
          <xdr:colOff>411480</xdr:colOff>
          <xdr:row>353</xdr:row>
          <xdr:rowOff>228600</xdr:rowOff>
        </xdr:to>
        <xdr:sp macro="" textlink="">
          <xdr:nvSpPr>
            <xdr:cNvPr id="25050" name="Check Box 474" hidden="1">
              <a:extLst>
                <a:ext uri="{63B3BB69-23CF-44E3-9099-C40C66FF867C}">
                  <a14:compatExt spid="_x0000_s25050"/>
                </a:ext>
                <a:ext uri="{FF2B5EF4-FFF2-40B4-BE49-F238E27FC236}">
                  <a16:creationId xmlns:a16="http://schemas.microsoft.com/office/drawing/2014/main" id="{00000000-0008-0000-0500-0000D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354</xdr:row>
          <xdr:rowOff>7620</xdr:rowOff>
        </xdr:from>
        <xdr:to>
          <xdr:col>2</xdr:col>
          <xdr:colOff>411480</xdr:colOff>
          <xdr:row>354</xdr:row>
          <xdr:rowOff>228600</xdr:rowOff>
        </xdr:to>
        <xdr:sp macro="" textlink="">
          <xdr:nvSpPr>
            <xdr:cNvPr id="25051" name="Check Box 475" hidden="1">
              <a:extLst>
                <a:ext uri="{63B3BB69-23CF-44E3-9099-C40C66FF867C}">
                  <a14:compatExt spid="_x0000_s25051"/>
                </a:ext>
                <a:ext uri="{FF2B5EF4-FFF2-40B4-BE49-F238E27FC236}">
                  <a16:creationId xmlns:a16="http://schemas.microsoft.com/office/drawing/2014/main" id="{00000000-0008-0000-0500-0000D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355</xdr:row>
          <xdr:rowOff>7620</xdr:rowOff>
        </xdr:from>
        <xdr:to>
          <xdr:col>2</xdr:col>
          <xdr:colOff>411480</xdr:colOff>
          <xdr:row>355</xdr:row>
          <xdr:rowOff>228600</xdr:rowOff>
        </xdr:to>
        <xdr:sp macro="" textlink="">
          <xdr:nvSpPr>
            <xdr:cNvPr id="25052" name="Check Box 476" hidden="1">
              <a:extLst>
                <a:ext uri="{63B3BB69-23CF-44E3-9099-C40C66FF867C}">
                  <a14:compatExt spid="_x0000_s25052"/>
                </a:ext>
                <a:ext uri="{FF2B5EF4-FFF2-40B4-BE49-F238E27FC236}">
                  <a16:creationId xmlns:a16="http://schemas.microsoft.com/office/drawing/2014/main" id="{00000000-0008-0000-0500-0000D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356</xdr:row>
          <xdr:rowOff>7620</xdr:rowOff>
        </xdr:from>
        <xdr:to>
          <xdr:col>2</xdr:col>
          <xdr:colOff>411480</xdr:colOff>
          <xdr:row>356</xdr:row>
          <xdr:rowOff>228600</xdr:rowOff>
        </xdr:to>
        <xdr:sp macro="" textlink="">
          <xdr:nvSpPr>
            <xdr:cNvPr id="25053" name="Check Box 477" hidden="1">
              <a:extLst>
                <a:ext uri="{63B3BB69-23CF-44E3-9099-C40C66FF867C}">
                  <a14:compatExt spid="_x0000_s25053"/>
                </a:ext>
                <a:ext uri="{FF2B5EF4-FFF2-40B4-BE49-F238E27FC236}">
                  <a16:creationId xmlns:a16="http://schemas.microsoft.com/office/drawing/2014/main" id="{00000000-0008-0000-0500-0000D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357</xdr:row>
          <xdr:rowOff>7620</xdr:rowOff>
        </xdr:from>
        <xdr:to>
          <xdr:col>2</xdr:col>
          <xdr:colOff>411480</xdr:colOff>
          <xdr:row>357</xdr:row>
          <xdr:rowOff>228600</xdr:rowOff>
        </xdr:to>
        <xdr:sp macro="" textlink="">
          <xdr:nvSpPr>
            <xdr:cNvPr id="25054" name="Check Box 478" hidden="1">
              <a:extLst>
                <a:ext uri="{63B3BB69-23CF-44E3-9099-C40C66FF867C}">
                  <a14:compatExt spid="_x0000_s25054"/>
                </a:ext>
                <a:ext uri="{FF2B5EF4-FFF2-40B4-BE49-F238E27FC236}">
                  <a16:creationId xmlns:a16="http://schemas.microsoft.com/office/drawing/2014/main" id="{00000000-0008-0000-0500-0000D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358</xdr:row>
          <xdr:rowOff>7620</xdr:rowOff>
        </xdr:from>
        <xdr:to>
          <xdr:col>2</xdr:col>
          <xdr:colOff>411480</xdr:colOff>
          <xdr:row>358</xdr:row>
          <xdr:rowOff>228600</xdr:rowOff>
        </xdr:to>
        <xdr:sp macro="" textlink="">
          <xdr:nvSpPr>
            <xdr:cNvPr id="25055" name="Check Box 479" hidden="1">
              <a:extLst>
                <a:ext uri="{63B3BB69-23CF-44E3-9099-C40C66FF867C}">
                  <a14:compatExt spid="_x0000_s25055"/>
                </a:ext>
                <a:ext uri="{FF2B5EF4-FFF2-40B4-BE49-F238E27FC236}">
                  <a16:creationId xmlns:a16="http://schemas.microsoft.com/office/drawing/2014/main" id="{00000000-0008-0000-0500-0000D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359</xdr:row>
          <xdr:rowOff>7620</xdr:rowOff>
        </xdr:from>
        <xdr:to>
          <xdr:col>2</xdr:col>
          <xdr:colOff>411480</xdr:colOff>
          <xdr:row>359</xdr:row>
          <xdr:rowOff>228600</xdr:rowOff>
        </xdr:to>
        <xdr:sp macro="" textlink="">
          <xdr:nvSpPr>
            <xdr:cNvPr id="25056" name="Check Box 480" hidden="1">
              <a:extLst>
                <a:ext uri="{63B3BB69-23CF-44E3-9099-C40C66FF867C}">
                  <a14:compatExt spid="_x0000_s25056"/>
                </a:ext>
                <a:ext uri="{FF2B5EF4-FFF2-40B4-BE49-F238E27FC236}">
                  <a16:creationId xmlns:a16="http://schemas.microsoft.com/office/drawing/2014/main" id="{00000000-0008-0000-0500-0000E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360</xdr:row>
          <xdr:rowOff>7620</xdr:rowOff>
        </xdr:from>
        <xdr:to>
          <xdr:col>2</xdr:col>
          <xdr:colOff>411480</xdr:colOff>
          <xdr:row>360</xdr:row>
          <xdr:rowOff>228600</xdr:rowOff>
        </xdr:to>
        <xdr:sp macro="" textlink="">
          <xdr:nvSpPr>
            <xdr:cNvPr id="25057" name="Check Box 481" hidden="1">
              <a:extLst>
                <a:ext uri="{63B3BB69-23CF-44E3-9099-C40C66FF867C}">
                  <a14:compatExt spid="_x0000_s25057"/>
                </a:ext>
                <a:ext uri="{FF2B5EF4-FFF2-40B4-BE49-F238E27FC236}">
                  <a16:creationId xmlns:a16="http://schemas.microsoft.com/office/drawing/2014/main" id="{00000000-0008-0000-0500-0000E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361</xdr:row>
          <xdr:rowOff>7620</xdr:rowOff>
        </xdr:from>
        <xdr:to>
          <xdr:col>2</xdr:col>
          <xdr:colOff>411480</xdr:colOff>
          <xdr:row>361</xdr:row>
          <xdr:rowOff>228600</xdr:rowOff>
        </xdr:to>
        <xdr:sp macro="" textlink="">
          <xdr:nvSpPr>
            <xdr:cNvPr id="25058" name="Check Box 482" hidden="1">
              <a:extLst>
                <a:ext uri="{63B3BB69-23CF-44E3-9099-C40C66FF867C}">
                  <a14:compatExt spid="_x0000_s25058"/>
                </a:ext>
                <a:ext uri="{FF2B5EF4-FFF2-40B4-BE49-F238E27FC236}">
                  <a16:creationId xmlns:a16="http://schemas.microsoft.com/office/drawing/2014/main" id="{00000000-0008-0000-0500-0000E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362</xdr:row>
          <xdr:rowOff>7620</xdr:rowOff>
        </xdr:from>
        <xdr:to>
          <xdr:col>2</xdr:col>
          <xdr:colOff>411480</xdr:colOff>
          <xdr:row>362</xdr:row>
          <xdr:rowOff>228600</xdr:rowOff>
        </xdr:to>
        <xdr:sp macro="" textlink="">
          <xdr:nvSpPr>
            <xdr:cNvPr id="25059" name="Check Box 483" hidden="1">
              <a:extLst>
                <a:ext uri="{63B3BB69-23CF-44E3-9099-C40C66FF867C}">
                  <a14:compatExt spid="_x0000_s25059"/>
                </a:ext>
                <a:ext uri="{FF2B5EF4-FFF2-40B4-BE49-F238E27FC236}">
                  <a16:creationId xmlns:a16="http://schemas.microsoft.com/office/drawing/2014/main" id="{00000000-0008-0000-0500-0000E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363</xdr:row>
          <xdr:rowOff>7620</xdr:rowOff>
        </xdr:from>
        <xdr:to>
          <xdr:col>2</xdr:col>
          <xdr:colOff>411480</xdr:colOff>
          <xdr:row>363</xdr:row>
          <xdr:rowOff>228600</xdr:rowOff>
        </xdr:to>
        <xdr:sp macro="" textlink="">
          <xdr:nvSpPr>
            <xdr:cNvPr id="25060" name="Check Box 484" hidden="1">
              <a:extLst>
                <a:ext uri="{63B3BB69-23CF-44E3-9099-C40C66FF867C}">
                  <a14:compatExt spid="_x0000_s25060"/>
                </a:ext>
                <a:ext uri="{FF2B5EF4-FFF2-40B4-BE49-F238E27FC236}">
                  <a16:creationId xmlns:a16="http://schemas.microsoft.com/office/drawing/2014/main" id="{00000000-0008-0000-0500-0000E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364</xdr:row>
          <xdr:rowOff>7620</xdr:rowOff>
        </xdr:from>
        <xdr:to>
          <xdr:col>2</xdr:col>
          <xdr:colOff>411480</xdr:colOff>
          <xdr:row>364</xdr:row>
          <xdr:rowOff>228600</xdr:rowOff>
        </xdr:to>
        <xdr:sp macro="" textlink="">
          <xdr:nvSpPr>
            <xdr:cNvPr id="25061" name="Check Box 485" hidden="1">
              <a:extLst>
                <a:ext uri="{63B3BB69-23CF-44E3-9099-C40C66FF867C}">
                  <a14:compatExt spid="_x0000_s25061"/>
                </a:ext>
                <a:ext uri="{FF2B5EF4-FFF2-40B4-BE49-F238E27FC236}">
                  <a16:creationId xmlns:a16="http://schemas.microsoft.com/office/drawing/2014/main" id="{00000000-0008-0000-0500-0000E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365</xdr:row>
          <xdr:rowOff>7620</xdr:rowOff>
        </xdr:from>
        <xdr:to>
          <xdr:col>2</xdr:col>
          <xdr:colOff>411480</xdr:colOff>
          <xdr:row>365</xdr:row>
          <xdr:rowOff>228600</xdr:rowOff>
        </xdr:to>
        <xdr:sp macro="" textlink="">
          <xdr:nvSpPr>
            <xdr:cNvPr id="25062" name="Check Box 486" hidden="1">
              <a:extLst>
                <a:ext uri="{63B3BB69-23CF-44E3-9099-C40C66FF867C}">
                  <a14:compatExt spid="_x0000_s25062"/>
                </a:ext>
                <a:ext uri="{FF2B5EF4-FFF2-40B4-BE49-F238E27FC236}">
                  <a16:creationId xmlns:a16="http://schemas.microsoft.com/office/drawing/2014/main" id="{00000000-0008-0000-0500-0000E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366</xdr:row>
          <xdr:rowOff>7620</xdr:rowOff>
        </xdr:from>
        <xdr:to>
          <xdr:col>2</xdr:col>
          <xdr:colOff>411480</xdr:colOff>
          <xdr:row>366</xdr:row>
          <xdr:rowOff>228600</xdr:rowOff>
        </xdr:to>
        <xdr:sp macro="" textlink="">
          <xdr:nvSpPr>
            <xdr:cNvPr id="25063" name="Check Box 487" hidden="1">
              <a:extLst>
                <a:ext uri="{63B3BB69-23CF-44E3-9099-C40C66FF867C}">
                  <a14:compatExt spid="_x0000_s25063"/>
                </a:ext>
                <a:ext uri="{FF2B5EF4-FFF2-40B4-BE49-F238E27FC236}">
                  <a16:creationId xmlns:a16="http://schemas.microsoft.com/office/drawing/2014/main" id="{00000000-0008-0000-0500-0000E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367</xdr:row>
          <xdr:rowOff>7620</xdr:rowOff>
        </xdr:from>
        <xdr:to>
          <xdr:col>2</xdr:col>
          <xdr:colOff>411480</xdr:colOff>
          <xdr:row>367</xdr:row>
          <xdr:rowOff>228600</xdr:rowOff>
        </xdr:to>
        <xdr:sp macro="" textlink="">
          <xdr:nvSpPr>
            <xdr:cNvPr id="25064" name="Check Box 488" hidden="1">
              <a:extLst>
                <a:ext uri="{63B3BB69-23CF-44E3-9099-C40C66FF867C}">
                  <a14:compatExt spid="_x0000_s25064"/>
                </a:ext>
                <a:ext uri="{FF2B5EF4-FFF2-40B4-BE49-F238E27FC236}">
                  <a16:creationId xmlns:a16="http://schemas.microsoft.com/office/drawing/2014/main" id="{00000000-0008-0000-0500-0000E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368</xdr:row>
          <xdr:rowOff>7620</xdr:rowOff>
        </xdr:from>
        <xdr:to>
          <xdr:col>2</xdr:col>
          <xdr:colOff>411480</xdr:colOff>
          <xdr:row>368</xdr:row>
          <xdr:rowOff>228600</xdr:rowOff>
        </xdr:to>
        <xdr:sp macro="" textlink="">
          <xdr:nvSpPr>
            <xdr:cNvPr id="25065" name="Check Box 489" hidden="1">
              <a:extLst>
                <a:ext uri="{63B3BB69-23CF-44E3-9099-C40C66FF867C}">
                  <a14:compatExt spid="_x0000_s25065"/>
                </a:ext>
                <a:ext uri="{FF2B5EF4-FFF2-40B4-BE49-F238E27FC236}">
                  <a16:creationId xmlns:a16="http://schemas.microsoft.com/office/drawing/2014/main" id="{00000000-0008-0000-0500-0000E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369</xdr:row>
          <xdr:rowOff>7620</xdr:rowOff>
        </xdr:from>
        <xdr:to>
          <xdr:col>2</xdr:col>
          <xdr:colOff>411480</xdr:colOff>
          <xdr:row>369</xdr:row>
          <xdr:rowOff>228600</xdr:rowOff>
        </xdr:to>
        <xdr:sp macro="" textlink="">
          <xdr:nvSpPr>
            <xdr:cNvPr id="25066" name="Check Box 490" hidden="1">
              <a:extLst>
                <a:ext uri="{63B3BB69-23CF-44E3-9099-C40C66FF867C}">
                  <a14:compatExt spid="_x0000_s25066"/>
                </a:ext>
                <a:ext uri="{FF2B5EF4-FFF2-40B4-BE49-F238E27FC236}">
                  <a16:creationId xmlns:a16="http://schemas.microsoft.com/office/drawing/2014/main" id="{00000000-0008-0000-0500-0000E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370</xdr:row>
          <xdr:rowOff>7620</xdr:rowOff>
        </xdr:from>
        <xdr:to>
          <xdr:col>2</xdr:col>
          <xdr:colOff>411480</xdr:colOff>
          <xdr:row>370</xdr:row>
          <xdr:rowOff>228600</xdr:rowOff>
        </xdr:to>
        <xdr:sp macro="" textlink="">
          <xdr:nvSpPr>
            <xdr:cNvPr id="25067" name="Check Box 491" hidden="1">
              <a:extLst>
                <a:ext uri="{63B3BB69-23CF-44E3-9099-C40C66FF867C}">
                  <a14:compatExt spid="_x0000_s25067"/>
                </a:ext>
                <a:ext uri="{FF2B5EF4-FFF2-40B4-BE49-F238E27FC236}">
                  <a16:creationId xmlns:a16="http://schemas.microsoft.com/office/drawing/2014/main" id="{00000000-0008-0000-0500-0000E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371</xdr:row>
          <xdr:rowOff>7620</xdr:rowOff>
        </xdr:from>
        <xdr:to>
          <xdr:col>2</xdr:col>
          <xdr:colOff>411480</xdr:colOff>
          <xdr:row>371</xdr:row>
          <xdr:rowOff>228600</xdr:rowOff>
        </xdr:to>
        <xdr:sp macro="" textlink="">
          <xdr:nvSpPr>
            <xdr:cNvPr id="25068" name="Check Box 492" hidden="1">
              <a:extLst>
                <a:ext uri="{63B3BB69-23CF-44E3-9099-C40C66FF867C}">
                  <a14:compatExt spid="_x0000_s25068"/>
                </a:ext>
                <a:ext uri="{FF2B5EF4-FFF2-40B4-BE49-F238E27FC236}">
                  <a16:creationId xmlns:a16="http://schemas.microsoft.com/office/drawing/2014/main" id="{00000000-0008-0000-0500-0000E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372</xdr:row>
          <xdr:rowOff>7620</xdr:rowOff>
        </xdr:from>
        <xdr:to>
          <xdr:col>2</xdr:col>
          <xdr:colOff>411480</xdr:colOff>
          <xdr:row>372</xdr:row>
          <xdr:rowOff>228600</xdr:rowOff>
        </xdr:to>
        <xdr:sp macro="" textlink="">
          <xdr:nvSpPr>
            <xdr:cNvPr id="25069" name="Check Box 493" hidden="1">
              <a:extLst>
                <a:ext uri="{63B3BB69-23CF-44E3-9099-C40C66FF867C}">
                  <a14:compatExt spid="_x0000_s25069"/>
                </a:ext>
                <a:ext uri="{FF2B5EF4-FFF2-40B4-BE49-F238E27FC236}">
                  <a16:creationId xmlns:a16="http://schemas.microsoft.com/office/drawing/2014/main" id="{00000000-0008-0000-0500-0000E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373</xdr:row>
          <xdr:rowOff>7620</xdr:rowOff>
        </xdr:from>
        <xdr:to>
          <xdr:col>2</xdr:col>
          <xdr:colOff>411480</xdr:colOff>
          <xdr:row>373</xdr:row>
          <xdr:rowOff>228600</xdr:rowOff>
        </xdr:to>
        <xdr:sp macro="" textlink="">
          <xdr:nvSpPr>
            <xdr:cNvPr id="25070" name="Check Box 494" hidden="1">
              <a:extLst>
                <a:ext uri="{63B3BB69-23CF-44E3-9099-C40C66FF867C}">
                  <a14:compatExt spid="_x0000_s25070"/>
                </a:ext>
                <a:ext uri="{FF2B5EF4-FFF2-40B4-BE49-F238E27FC236}">
                  <a16:creationId xmlns:a16="http://schemas.microsoft.com/office/drawing/2014/main" id="{00000000-0008-0000-0500-0000E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374</xdr:row>
          <xdr:rowOff>7620</xdr:rowOff>
        </xdr:from>
        <xdr:to>
          <xdr:col>2</xdr:col>
          <xdr:colOff>411480</xdr:colOff>
          <xdr:row>374</xdr:row>
          <xdr:rowOff>228600</xdr:rowOff>
        </xdr:to>
        <xdr:sp macro="" textlink="">
          <xdr:nvSpPr>
            <xdr:cNvPr id="25071" name="Check Box 495" hidden="1">
              <a:extLst>
                <a:ext uri="{63B3BB69-23CF-44E3-9099-C40C66FF867C}">
                  <a14:compatExt spid="_x0000_s25071"/>
                </a:ext>
                <a:ext uri="{FF2B5EF4-FFF2-40B4-BE49-F238E27FC236}">
                  <a16:creationId xmlns:a16="http://schemas.microsoft.com/office/drawing/2014/main" id="{00000000-0008-0000-0500-0000E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375</xdr:row>
          <xdr:rowOff>7620</xdr:rowOff>
        </xdr:from>
        <xdr:to>
          <xdr:col>2</xdr:col>
          <xdr:colOff>411480</xdr:colOff>
          <xdr:row>375</xdr:row>
          <xdr:rowOff>228600</xdr:rowOff>
        </xdr:to>
        <xdr:sp macro="" textlink="">
          <xdr:nvSpPr>
            <xdr:cNvPr id="25072" name="Check Box 496" hidden="1">
              <a:extLst>
                <a:ext uri="{63B3BB69-23CF-44E3-9099-C40C66FF867C}">
                  <a14:compatExt spid="_x0000_s25072"/>
                </a:ext>
                <a:ext uri="{FF2B5EF4-FFF2-40B4-BE49-F238E27FC236}">
                  <a16:creationId xmlns:a16="http://schemas.microsoft.com/office/drawing/2014/main" id="{00000000-0008-0000-0500-0000F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376</xdr:row>
          <xdr:rowOff>7620</xdr:rowOff>
        </xdr:from>
        <xdr:to>
          <xdr:col>2</xdr:col>
          <xdr:colOff>411480</xdr:colOff>
          <xdr:row>376</xdr:row>
          <xdr:rowOff>228600</xdr:rowOff>
        </xdr:to>
        <xdr:sp macro="" textlink="">
          <xdr:nvSpPr>
            <xdr:cNvPr id="25073" name="Check Box 497" hidden="1">
              <a:extLst>
                <a:ext uri="{63B3BB69-23CF-44E3-9099-C40C66FF867C}">
                  <a14:compatExt spid="_x0000_s25073"/>
                </a:ext>
                <a:ext uri="{FF2B5EF4-FFF2-40B4-BE49-F238E27FC236}">
                  <a16:creationId xmlns:a16="http://schemas.microsoft.com/office/drawing/2014/main" id="{00000000-0008-0000-0500-0000F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377</xdr:row>
          <xdr:rowOff>7620</xdr:rowOff>
        </xdr:from>
        <xdr:to>
          <xdr:col>2</xdr:col>
          <xdr:colOff>411480</xdr:colOff>
          <xdr:row>377</xdr:row>
          <xdr:rowOff>228600</xdr:rowOff>
        </xdr:to>
        <xdr:sp macro="" textlink="">
          <xdr:nvSpPr>
            <xdr:cNvPr id="25074" name="Check Box 498" hidden="1">
              <a:extLst>
                <a:ext uri="{63B3BB69-23CF-44E3-9099-C40C66FF867C}">
                  <a14:compatExt spid="_x0000_s25074"/>
                </a:ext>
                <a:ext uri="{FF2B5EF4-FFF2-40B4-BE49-F238E27FC236}">
                  <a16:creationId xmlns:a16="http://schemas.microsoft.com/office/drawing/2014/main" id="{00000000-0008-0000-0500-0000F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378</xdr:row>
          <xdr:rowOff>7620</xdr:rowOff>
        </xdr:from>
        <xdr:to>
          <xdr:col>2</xdr:col>
          <xdr:colOff>411480</xdr:colOff>
          <xdr:row>378</xdr:row>
          <xdr:rowOff>228600</xdr:rowOff>
        </xdr:to>
        <xdr:sp macro="" textlink="">
          <xdr:nvSpPr>
            <xdr:cNvPr id="25075" name="Check Box 499" hidden="1">
              <a:extLst>
                <a:ext uri="{63B3BB69-23CF-44E3-9099-C40C66FF867C}">
                  <a14:compatExt spid="_x0000_s25075"/>
                </a:ext>
                <a:ext uri="{FF2B5EF4-FFF2-40B4-BE49-F238E27FC236}">
                  <a16:creationId xmlns:a16="http://schemas.microsoft.com/office/drawing/2014/main" id="{00000000-0008-0000-0500-0000F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379</xdr:row>
          <xdr:rowOff>7620</xdr:rowOff>
        </xdr:from>
        <xdr:to>
          <xdr:col>2</xdr:col>
          <xdr:colOff>411480</xdr:colOff>
          <xdr:row>379</xdr:row>
          <xdr:rowOff>228600</xdr:rowOff>
        </xdr:to>
        <xdr:sp macro="" textlink="">
          <xdr:nvSpPr>
            <xdr:cNvPr id="25076" name="Check Box 500" hidden="1">
              <a:extLst>
                <a:ext uri="{63B3BB69-23CF-44E3-9099-C40C66FF867C}">
                  <a14:compatExt spid="_x0000_s25076"/>
                </a:ext>
                <a:ext uri="{FF2B5EF4-FFF2-40B4-BE49-F238E27FC236}">
                  <a16:creationId xmlns:a16="http://schemas.microsoft.com/office/drawing/2014/main" id="{00000000-0008-0000-0500-0000F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380</xdr:row>
          <xdr:rowOff>7620</xdr:rowOff>
        </xdr:from>
        <xdr:to>
          <xdr:col>2</xdr:col>
          <xdr:colOff>411480</xdr:colOff>
          <xdr:row>380</xdr:row>
          <xdr:rowOff>228600</xdr:rowOff>
        </xdr:to>
        <xdr:sp macro="" textlink="">
          <xdr:nvSpPr>
            <xdr:cNvPr id="25077" name="Check Box 501" hidden="1">
              <a:extLst>
                <a:ext uri="{63B3BB69-23CF-44E3-9099-C40C66FF867C}">
                  <a14:compatExt spid="_x0000_s25077"/>
                </a:ext>
                <a:ext uri="{FF2B5EF4-FFF2-40B4-BE49-F238E27FC236}">
                  <a16:creationId xmlns:a16="http://schemas.microsoft.com/office/drawing/2014/main" id="{00000000-0008-0000-0500-0000F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381</xdr:row>
          <xdr:rowOff>7620</xdr:rowOff>
        </xdr:from>
        <xdr:to>
          <xdr:col>2</xdr:col>
          <xdr:colOff>411480</xdr:colOff>
          <xdr:row>381</xdr:row>
          <xdr:rowOff>228600</xdr:rowOff>
        </xdr:to>
        <xdr:sp macro="" textlink="">
          <xdr:nvSpPr>
            <xdr:cNvPr id="25078" name="Check Box 502" hidden="1">
              <a:extLst>
                <a:ext uri="{63B3BB69-23CF-44E3-9099-C40C66FF867C}">
                  <a14:compatExt spid="_x0000_s25078"/>
                </a:ext>
                <a:ext uri="{FF2B5EF4-FFF2-40B4-BE49-F238E27FC236}">
                  <a16:creationId xmlns:a16="http://schemas.microsoft.com/office/drawing/2014/main" id="{00000000-0008-0000-0500-0000F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382</xdr:row>
          <xdr:rowOff>7620</xdr:rowOff>
        </xdr:from>
        <xdr:to>
          <xdr:col>2</xdr:col>
          <xdr:colOff>411480</xdr:colOff>
          <xdr:row>382</xdr:row>
          <xdr:rowOff>228600</xdr:rowOff>
        </xdr:to>
        <xdr:sp macro="" textlink="">
          <xdr:nvSpPr>
            <xdr:cNvPr id="25079" name="Check Box 503" hidden="1">
              <a:extLst>
                <a:ext uri="{63B3BB69-23CF-44E3-9099-C40C66FF867C}">
                  <a14:compatExt spid="_x0000_s25079"/>
                </a:ext>
                <a:ext uri="{FF2B5EF4-FFF2-40B4-BE49-F238E27FC236}">
                  <a16:creationId xmlns:a16="http://schemas.microsoft.com/office/drawing/2014/main" id="{00000000-0008-0000-0500-0000F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383</xdr:row>
          <xdr:rowOff>7620</xdr:rowOff>
        </xdr:from>
        <xdr:to>
          <xdr:col>2</xdr:col>
          <xdr:colOff>411480</xdr:colOff>
          <xdr:row>383</xdr:row>
          <xdr:rowOff>228600</xdr:rowOff>
        </xdr:to>
        <xdr:sp macro="" textlink="">
          <xdr:nvSpPr>
            <xdr:cNvPr id="25080" name="Check Box 504" hidden="1">
              <a:extLst>
                <a:ext uri="{63B3BB69-23CF-44E3-9099-C40C66FF867C}">
                  <a14:compatExt spid="_x0000_s25080"/>
                </a:ext>
                <a:ext uri="{FF2B5EF4-FFF2-40B4-BE49-F238E27FC236}">
                  <a16:creationId xmlns:a16="http://schemas.microsoft.com/office/drawing/2014/main" id="{00000000-0008-0000-0500-0000F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384</xdr:row>
          <xdr:rowOff>7620</xdr:rowOff>
        </xdr:from>
        <xdr:to>
          <xdr:col>2</xdr:col>
          <xdr:colOff>411480</xdr:colOff>
          <xdr:row>384</xdr:row>
          <xdr:rowOff>228600</xdr:rowOff>
        </xdr:to>
        <xdr:sp macro="" textlink="">
          <xdr:nvSpPr>
            <xdr:cNvPr id="25081" name="Check Box 505" hidden="1">
              <a:extLst>
                <a:ext uri="{63B3BB69-23CF-44E3-9099-C40C66FF867C}">
                  <a14:compatExt spid="_x0000_s25081"/>
                </a:ext>
                <a:ext uri="{FF2B5EF4-FFF2-40B4-BE49-F238E27FC236}">
                  <a16:creationId xmlns:a16="http://schemas.microsoft.com/office/drawing/2014/main" id="{00000000-0008-0000-0500-0000F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385</xdr:row>
          <xdr:rowOff>7620</xdr:rowOff>
        </xdr:from>
        <xdr:to>
          <xdr:col>2</xdr:col>
          <xdr:colOff>411480</xdr:colOff>
          <xdr:row>385</xdr:row>
          <xdr:rowOff>228600</xdr:rowOff>
        </xdr:to>
        <xdr:sp macro="" textlink="">
          <xdr:nvSpPr>
            <xdr:cNvPr id="25082" name="Check Box 506" hidden="1">
              <a:extLst>
                <a:ext uri="{63B3BB69-23CF-44E3-9099-C40C66FF867C}">
                  <a14:compatExt spid="_x0000_s25082"/>
                </a:ext>
                <a:ext uri="{FF2B5EF4-FFF2-40B4-BE49-F238E27FC236}">
                  <a16:creationId xmlns:a16="http://schemas.microsoft.com/office/drawing/2014/main" id="{00000000-0008-0000-0500-0000F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386</xdr:row>
          <xdr:rowOff>7620</xdr:rowOff>
        </xdr:from>
        <xdr:to>
          <xdr:col>2</xdr:col>
          <xdr:colOff>411480</xdr:colOff>
          <xdr:row>386</xdr:row>
          <xdr:rowOff>228600</xdr:rowOff>
        </xdr:to>
        <xdr:sp macro="" textlink="">
          <xdr:nvSpPr>
            <xdr:cNvPr id="25083" name="Check Box 507" hidden="1">
              <a:extLst>
                <a:ext uri="{63B3BB69-23CF-44E3-9099-C40C66FF867C}">
                  <a14:compatExt spid="_x0000_s25083"/>
                </a:ext>
                <a:ext uri="{FF2B5EF4-FFF2-40B4-BE49-F238E27FC236}">
                  <a16:creationId xmlns:a16="http://schemas.microsoft.com/office/drawing/2014/main" id="{00000000-0008-0000-0500-0000F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387</xdr:row>
          <xdr:rowOff>7620</xdr:rowOff>
        </xdr:from>
        <xdr:to>
          <xdr:col>2</xdr:col>
          <xdr:colOff>411480</xdr:colOff>
          <xdr:row>387</xdr:row>
          <xdr:rowOff>228600</xdr:rowOff>
        </xdr:to>
        <xdr:sp macro="" textlink="">
          <xdr:nvSpPr>
            <xdr:cNvPr id="25084" name="Check Box 508" hidden="1">
              <a:extLst>
                <a:ext uri="{63B3BB69-23CF-44E3-9099-C40C66FF867C}">
                  <a14:compatExt spid="_x0000_s25084"/>
                </a:ext>
                <a:ext uri="{FF2B5EF4-FFF2-40B4-BE49-F238E27FC236}">
                  <a16:creationId xmlns:a16="http://schemas.microsoft.com/office/drawing/2014/main" id="{00000000-0008-0000-0500-0000F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388</xdr:row>
          <xdr:rowOff>7620</xdr:rowOff>
        </xdr:from>
        <xdr:to>
          <xdr:col>2</xdr:col>
          <xdr:colOff>411480</xdr:colOff>
          <xdr:row>388</xdr:row>
          <xdr:rowOff>228600</xdr:rowOff>
        </xdr:to>
        <xdr:sp macro="" textlink="">
          <xdr:nvSpPr>
            <xdr:cNvPr id="25085" name="Check Box 509" hidden="1">
              <a:extLst>
                <a:ext uri="{63B3BB69-23CF-44E3-9099-C40C66FF867C}">
                  <a14:compatExt spid="_x0000_s25085"/>
                </a:ext>
                <a:ext uri="{FF2B5EF4-FFF2-40B4-BE49-F238E27FC236}">
                  <a16:creationId xmlns:a16="http://schemas.microsoft.com/office/drawing/2014/main" id="{00000000-0008-0000-0500-0000F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389</xdr:row>
          <xdr:rowOff>7620</xdr:rowOff>
        </xdr:from>
        <xdr:to>
          <xdr:col>2</xdr:col>
          <xdr:colOff>411480</xdr:colOff>
          <xdr:row>389</xdr:row>
          <xdr:rowOff>228600</xdr:rowOff>
        </xdr:to>
        <xdr:sp macro="" textlink="">
          <xdr:nvSpPr>
            <xdr:cNvPr id="25086" name="Check Box 510" hidden="1">
              <a:extLst>
                <a:ext uri="{63B3BB69-23CF-44E3-9099-C40C66FF867C}">
                  <a14:compatExt spid="_x0000_s25086"/>
                </a:ext>
                <a:ext uri="{FF2B5EF4-FFF2-40B4-BE49-F238E27FC236}">
                  <a16:creationId xmlns:a16="http://schemas.microsoft.com/office/drawing/2014/main" id="{00000000-0008-0000-0500-0000F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390</xdr:row>
          <xdr:rowOff>7620</xdr:rowOff>
        </xdr:from>
        <xdr:to>
          <xdr:col>2</xdr:col>
          <xdr:colOff>411480</xdr:colOff>
          <xdr:row>390</xdr:row>
          <xdr:rowOff>228600</xdr:rowOff>
        </xdr:to>
        <xdr:sp macro="" textlink="">
          <xdr:nvSpPr>
            <xdr:cNvPr id="25087" name="Check Box 511" hidden="1">
              <a:extLst>
                <a:ext uri="{63B3BB69-23CF-44E3-9099-C40C66FF867C}">
                  <a14:compatExt spid="_x0000_s25087"/>
                </a:ext>
                <a:ext uri="{FF2B5EF4-FFF2-40B4-BE49-F238E27FC236}">
                  <a16:creationId xmlns:a16="http://schemas.microsoft.com/office/drawing/2014/main" id="{00000000-0008-0000-0500-0000F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391</xdr:row>
          <xdr:rowOff>7620</xdr:rowOff>
        </xdr:from>
        <xdr:to>
          <xdr:col>2</xdr:col>
          <xdr:colOff>411480</xdr:colOff>
          <xdr:row>391</xdr:row>
          <xdr:rowOff>228600</xdr:rowOff>
        </xdr:to>
        <xdr:sp macro="" textlink="">
          <xdr:nvSpPr>
            <xdr:cNvPr id="25088" name="Check Box 512" hidden="1">
              <a:extLst>
                <a:ext uri="{63B3BB69-23CF-44E3-9099-C40C66FF867C}">
                  <a14:compatExt spid="_x0000_s25088"/>
                </a:ext>
                <a:ext uri="{FF2B5EF4-FFF2-40B4-BE49-F238E27FC236}">
                  <a16:creationId xmlns:a16="http://schemas.microsoft.com/office/drawing/2014/main" id="{00000000-0008-0000-0500-00000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392</xdr:row>
          <xdr:rowOff>7620</xdr:rowOff>
        </xdr:from>
        <xdr:to>
          <xdr:col>2</xdr:col>
          <xdr:colOff>411480</xdr:colOff>
          <xdr:row>392</xdr:row>
          <xdr:rowOff>228600</xdr:rowOff>
        </xdr:to>
        <xdr:sp macro="" textlink="">
          <xdr:nvSpPr>
            <xdr:cNvPr id="25089" name="Check Box 513" hidden="1">
              <a:extLst>
                <a:ext uri="{63B3BB69-23CF-44E3-9099-C40C66FF867C}">
                  <a14:compatExt spid="_x0000_s25089"/>
                </a:ext>
                <a:ext uri="{FF2B5EF4-FFF2-40B4-BE49-F238E27FC236}">
                  <a16:creationId xmlns:a16="http://schemas.microsoft.com/office/drawing/2014/main" id="{00000000-0008-0000-0500-00000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393</xdr:row>
          <xdr:rowOff>7620</xdr:rowOff>
        </xdr:from>
        <xdr:to>
          <xdr:col>2</xdr:col>
          <xdr:colOff>411480</xdr:colOff>
          <xdr:row>393</xdr:row>
          <xdr:rowOff>228600</xdr:rowOff>
        </xdr:to>
        <xdr:sp macro="" textlink="">
          <xdr:nvSpPr>
            <xdr:cNvPr id="25090" name="Check Box 514" hidden="1">
              <a:extLst>
                <a:ext uri="{63B3BB69-23CF-44E3-9099-C40C66FF867C}">
                  <a14:compatExt spid="_x0000_s25090"/>
                </a:ext>
                <a:ext uri="{FF2B5EF4-FFF2-40B4-BE49-F238E27FC236}">
                  <a16:creationId xmlns:a16="http://schemas.microsoft.com/office/drawing/2014/main" id="{00000000-0008-0000-0500-00000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394</xdr:row>
          <xdr:rowOff>7620</xdr:rowOff>
        </xdr:from>
        <xdr:to>
          <xdr:col>2</xdr:col>
          <xdr:colOff>411480</xdr:colOff>
          <xdr:row>394</xdr:row>
          <xdr:rowOff>228600</xdr:rowOff>
        </xdr:to>
        <xdr:sp macro="" textlink="">
          <xdr:nvSpPr>
            <xdr:cNvPr id="25091" name="Check Box 515" hidden="1">
              <a:extLst>
                <a:ext uri="{63B3BB69-23CF-44E3-9099-C40C66FF867C}">
                  <a14:compatExt spid="_x0000_s25091"/>
                </a:ext>
                <a:ext uri="{FF2B5EF4-FFF2-40B4-BE49-F238E27FC236}">
                  <a16:creationId xmlns:a16="http://schemas.microsoft.com/office/drawing/2014/main" id="{00000000-0008-0000-0500-00000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395</xdr:row>
          <xdr:rowOff>7620</xdr:rowOff>
        </xdr:from>
        <xdr:to>
          <xdr:col>2</xdr:col>
          <xdr:colOff>411480</xdr:colOff>
          <xdr:row>395</xdr:row>
          <xdr:rowOff>228600</xdr:rowOff>
        </xdr:to>
        <xdr:sp macro="" textlink="">
          <xdr:nvSpPr>
            <xdr:cNvPr id="25092" name="Check Box 516" hidden="1">
              <a:extLst>
                <a:ext uri="{63B3BB69-23CF-44E3-9099-C40C66FF867C}">
                  <a14:compatExt spid="_x0000_s25092"/>
                </a:ext>
                <a:ext uri="{FF2B5EF4-FFF2-40B4-BE49-F238E27FC236}">
                  <a16:creationId xmlns:a16="http://schemas.microsoft.com/office/drawing/2014/main" id="{00000000-0008-0000-0500-00000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396</xdr:row>
          <xdr:rowOff>7620</xdr:rowOff>
        </xdr:from>
        <xdr:to>
          <xdr:col>2</xdr:col>
          <xdr:colOff>411480</xdr:colOff>
          <xdr:row>396</xdr:row>
          <xdr:rowOff>228600</xdr:rowOff>
        </xdr:to>
        <xdr:sp macro="" textlink="">
          <xdr:nvSpPr>
            <xdr:cNvPr id="25093" name="Check Box 517" hidden="1">
              <a:extLst>
                <a:ext uri="{63B3BB69-23CF-44E3-9099-C40C66FF867C}">
                  <a14:compatExt spid="_x0000_s25093"/>
                </a:ext>
                <a:ext uri="{FF2B5EF4-FFF2-40B4-BE49-F238E27FC236}">
                  <a16:creationId xmlns:a16="http://schemas.microsoft.com/office/drawing/2014/main" id="{00000000-0008-0000-0500-00000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397</xdr:row>
          <xdr:rowOff>7620</xdr:rowOff>
        </xdr:from>
        <xdr:to>
          <xdr:col>2</xdr:col>
          <xdr:colOff>411480</xdr:colOff>
          <xdr:row>397</xdr:row>
          <xdr:rowOff>228600</xdr:rowOff>
        </xdr:to>
        <xdr:sp macro="" textlink="">
          <xdr:nvSpPr>
            <xdr:cNvPr id="25094" name="Check Box 518" hidden="1">
              <a:extLst>
                <a:ext uri="{63B3BB69-23CF-44E3-9099-C40C66FF867C}">
                  <a14:compatExt spid="_x0000_s25094"/>
                </a:ext>
                <a:ext uri="{FF2B5EF4-FFF2-40B4-BE49-F238E27FC236}">
                  <a16:creationId xmlns:a16="http://schemas.microsoft.com/office/drawing/2014/main" id="{00000000-0008-0000-0500-00000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398</xdr:row>
          <xdr:rowOff>7620</xdr:rowOff>
        </xdr:from>
        <xdr:to>
          <xdr:col>2</xdr:col>
          <xdr:colOff>411480</xdr:colOff>
          <xdr:row>398</xdr:row>
          <xdr:rowOff>228600</xdr:rowOff>
        </xdr:to>
        <xdr:sp macro="" textlink="">
          <xdr:nvSpPr>
            <xdr:cNvPr id="25095" name="Check Box 519" hidden="1">
              <a:extLst>
                <a:ext uri="{63B3BB69-23CF-44E3-9099-C40C66FF867C}">
                  <a14:compatExt spid="_x0000_s25095"/>
                </a:ext>
                <a:ext uri="{FF2B5EF4-FFF2-40B4-BE49-F238E27FC236}">
                  <a16:creationId xmlns:a16="http://schemas.microsoft.com/office/drawing/2014/main" id="{00000000-0008-0000-0500-00000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399</xdr:row>
          <xdr:rowOff>7620</xdr:rowOff>
        </xdr:from>
        <xdr:to>
          <xdr:col>2</xdr:col>
          <xdr:colOff>411480</xdr:colOff>
          <xdr:row>399</xdr:row>
          <xdr:rowOff>228600</xdr:rowOff>
        </xdr:to>
        <xdr:sp macro="" textlink="">
          <xdr:nvSpPr>
            <xdr:cNvPr id="25096" name="Check Box 520" hidden="1">
              <a:extLst>
                <a:ext uri="{63B3BB69-23CF-44E3-9099-C40C66FF867C}">
                  <a14:compatExt spid="_x0000_s25096"/>
                </a:ext>
                <a:ext uri="{FF2B5EF4-FFF2-40B4-BE49-F238E27FC236}">
                  <a16:creationId xmlns:a16="http://schemas.microsoft.com/office/drawing/2014/main" id="{00000000-0008-0000-0500-00000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400</xdr:row>
          <xdr:rowOff>7620</xdr:rowOff>
        </xdr:from>
        <xdr:to>
          <xdr:col>2</xdr:col>
          <xdr:colOff>411480</xdr:colOff>
          <xdr:row>400</xdr:row>
          <xdr:rowOff>228600</xdr:rowOff>
        </xdr:to>
        <xdr:sp macro="" textlink="">
          <xdr:nvSpPr>
            <xdr:cNvPr id="25097" name="Check Box 521" hidden="1">
              <a:extLst>
                <a:ext uri="{63B3BB69-23CF-44E3-9099-C40C66FF867C}">
                  <a14:compatExt spid="_x0000_s25097"/>
                </a:ext>
                <a:ext uri="{FF2B5EF4-FFF2-40B4-BE49-F238E27FC236}">
                  <a16:creationId xmlns:a16="http://schemas.microsoft.com/office/drawing/2014/main" id="{00000000-0008-0000-0500-00000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401</xdr:row>
          <xdr:rowOff>7620</xdr:rowOff>
        </xdr:from>
        <xdr:to>
          <xdr:col>2</xdr:col>
          <xdr:colOff>411480</xdr:colOff>
          <xdr:row>401</xdr:row>
          <xdr:rowOff>228600</xdr:rowOff>
        </xdr:to>
        <xdr:sp macro="" textlink="">
          <xdr:nvSpPr>
            <xdr:cNvPr id="25098" name="Check Box 522" hidden="1">
              <a:extLst>
                <a:ext uri="{63B3BB69-23CF-44E3-9099-C40C66FF867C}">
                  <a14:compatExt spid="_x0000_s25098"/>
                </a:ext>
                <a:ext uri="{FF2B5EF4-FFF2-40B4-BE49-F238E27FC236}">
                  <a16:creationId xmlns:a16="http://schemas.microsoft.com/office/drawing/2014/main" id="{00000000-0008-0000-0500-00000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402</xdr:row>
          <xdr:rowOff>7620</xdr:rowOff>
        </xdr:from>
        <xdr:to>
          <xdr:col>2</xdr:col>
          <xdr:colOff>411480</xdr:colOff>
          <xdr:row>402</xdr:row>
          <xdr:rowOff>228600</xdr:rowOff>
        </xdr:to>
        <xdr:sp macro="" textlink="">
          <xdr:nvSpPr>
            <xdr:cNvPr id="25099" name="Check Box 523" hidden="1">
              <a:extLst>
                <a:ext uri="{63B3BB69-23CF-44E3-9099-C40C66FF867C}">
                  <a14:compatExt spid="_x0000_s25099"/>
                </a:ext>
                <a:ext uri="{FF2B5EF4-FFF2-40B4-BE49-F238E27FC236}">
                  <a16:creationId xmlns:a16="http://schemas.microsoft.com/office/drawing/2014/main" id="{00000000-0008-0000-0500-00000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403</xdr:row>
          <xdr:rowOff>7620</xdr:rowOff>
        </xdr:from>
        <xdr:to>
          <xdr:col>2</xdr:col>
          <xdr:colOff>411480</xdr:colOff>
          <xdr:row>403</xdr:row>
          <xdr:rowOff>228600</xdr:rowOff>
        </xdr:to>
        <xdr:sp macro="" textlink="">
          <xdr:nvSpPr>
            <xdr:cNvPr id="25100" name="Check Box 524" hidden="1">
              <a:extLst>
                <a:ext uri="{63B3BB69-23CF-44E3-9099-C40C66FF867C}">
                  <a14:compatExt spid="_x0000_s25100"/>
                </a:ext>
                <a:ext uri="{FF2B5EF4-FFF2-40B4-BE49-F238E27FC236}">
                  <a16:creationId xmlns:a16="http://schemas.microsoft.com/office/drawing/2014/main" id="{00000000-0008-0000-0500-00000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404</xdr:row>
          <xdr:rowOff>7620</xdr:rowOff>
        </xdr:from>
        <xdr:to>
          <xdr:col>2</xdr:col>
          <xdr:colOff>411480</xdr:colOff>
          <xdr:row>404</xdr:row>
          <xdr:rowOff>228600</xdr:rowOff>
        </xdr:to>
        <xdr:sp macro="" textlink="">
          <xdr:nvSpPr>
            <xdr:cNvPr id="25101" name="Check Box 525" hidden="1">
              <a:extLst>
                <a:ext uri="{63B3BB69-23CF-44E3-9099-C40C66FF867C}">
                  <a14:compatExt spid="_x0000_s25101"/>
                </a:ext>
                <a:ext uri="{FF2B5EF4-FFF2-40B4-BE49-F238E27FC236}">
                  <a16:creationId xmlns:a16="http://schemas.microsoft.com/office/drawing/2014/main" id="{00000000-0008-0000-0500-00000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405</xdr:row>
          <xdr:rowOff>7620</xdr:rowOff>
        </xdr:from>
        <xdr:to>
          <xdr:col>2</xdr:col>
          <xdr:colOff>411480</xdr:colOff>
          <xdr:row>405</xdr:row>
          <xdr:rowOff>228600</xdr:rowOff>
        </xdr:to>
        <xdr:sp macro="" textlink="">
          <xdr:nvSpPr>
            <xdr:cNvPr id="25102" name="Check Box 526" hidden="1">
              <a:extLst>
                <a:ext uri="{63B3BB69-23CF-44E3-9099-C40C66FF867C}">
                  <a14:compatExt spid="_x0000_s25102"/>
                </a:ext>
                <a:ext uri="{FF2B5EF4-FFF2-40B4-BE49-F238E27FC236}">
                  <a16:creationId xmlns:a16="http://schemas.microsoft.com/office/drawing/2014/main" id="{00000000-0008-0000-0500-00000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406</xdr:row>
          <xdr:rowOff>7620</xdr:rowOff>
        </xdr:from>
        <xdr:to>
          <xdr:col>2</xdr:col>
          <xdr:colOff>411480</xdr:colOff>
          <xdr:row>406</xdr:row>
          <xdr:rowOff>228600</xdr:rowOff>
        </xdr:to>
        <xdr:sp macro="" textlink="">
          <xdr:nvSpPr>
            <xdr:cNvPr id="25103" name="Check Box 527" hidden="1">
              <a:extLst>
                <a:ext uri="{63B3BB69-23CF-44E3-9099-C40C66FF867C}">
                  <a14:compatExt spid="_x0000_s25103"/>
                </a:ext>
                <a:ext uri="{FF2B5EF4-FFF2-40B4-BE49-F238E27FC236}">
                  <a16:creationId xmlns:a16="http://schemas.microsoft.com/office/drawing/2014/main" id="{00000000-0008-0000-0500-00000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407</xdr:row>
          <xdr:rowOff>7620</xdr:rowOff>
        </xdr:from>
        <xdr:to>
          <xdr:col>2</xdr:col>
          <xdr:colOff>411480</xdr:colOff>
          <xdr:row>407</xdr:row>
          <xdr:rowOff>228600</xdr:rowOff>
        </xdr:to>
        <xdr:sp macro="" textlink="">
          <xdr:nvSpPr>
            <xdr:cNvPr id="25104" name="Check Box 528" hidden="1">
              <a:extLst>
                <a:ext uri="{63B3BB69-23CF-44E3-9099-C40C66FF867C}">
                  <a14:compatExt spid="_x0000_s25104"/>
                </a:ext>
                <a:ext uri="{FF2B5EF4-FFF2-40B4-BE49-F238E27FC236}">
                  <a16:creationId xmlns:a16="http://schemas.microsoft.com/office/drawing/2014/main" id="{00000000-0008-0000-0500-00001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408</xdr:row>
          <xdr:rowOff>7620</xdr:rowOff>
        </xdr:from>
        <xdr:to>
          <xdr:col>2</xdr:col>
          <xdr:colOff>411480</xdr:colOff>
          <xdr:row>408</xdr:row>
          <xdr:rowOff>228600</xdr:rowOff>
        </xdr:to>
        <xdr:sp macro="" textlink="">
          <xdr:nvSpPr>
            <xdr:cNvPr id="25105" name="Check Box 529" hidden="1">
              <a:extLst>
                <a:ext uri="{63B3BB69-23CF-44E3-9099-C40C66FF867C}">
                  <a14:compatExt spid="_x0000_s25105"/>
                </a:ext>
                <a:ext uri="{FF2B5EF4-FFF2-40B4-BE49-F238E27FC236}">
                  <a16:creationId xmlns:a16="http://schemas.microsoft.com/office/drawing/2014/main" id="{00000000-0008-0000-0500-00001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409</xdr:row>
          <xdr:rowOff>7620</xdr:rowOff>
        </xdr:from>
        <xdr:to>
          <xdr:col>2</xdr:col>
          <xdr:colOff>411480</xdr:colOff>
          <xdr:row>409</xdr:row>
          <xdr:rowOff>228600</xdr:rowOff>
        </xdr:to>
        <xdr:sp macro="" textlink="">
          <xdr:nvSpPr>
            <xdr:cNvPr id="25106" name="Check Box 530" hidden="1">
              <a:extLst>
                <a:ext uri="{63B3BB69-23CF-44E3-9099-C40C66FF867C}">
                  <a14:compatExt spid="_x0000_s25106"/>
                </a:ext>
                <a:ext uri="{FF2B5EF4-FFF2-40B4-BE49-F238E27FC236}">
                  <a16:creationId xmlns:a16="http://schemas.microsoft.com/office/drawing/2014/main" id="{00000000-0008-0000-0500-00001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410</xdr:row>
          <xdr:rowOff>7620</xdr:rowOff>
        </xdr:from>
        <xdr:to>
          <xdr:col>2</xdr:col>
          <xdr:colOff>411480</xdr:colOff>
          <xdr:row>410</xdr:row>
          <xdr:rowOff>228600</xdr:rowOff>
        </xdr:to>
        <xdr:sp macro="" textlink="">
          <xdr:nvSpPr>
            <xdr:cNvPr id="25107" name="Check Box 531" hidden="1">
              <a:extLst>
                <a:ext uri="{63B3BB69-23CF-44E3-9099-C40C66FF867C}">
                  <a14:compatExt spid="_x0000_s25107"/>
                </a:ext>
                <a:ext uri="{FF2B5EF4-FFF2-40B4-BE49-F238E27FC236}">
                  <a16:creationId xmlns:a16="http://schemas.microsoft.com/office/drawing/2014/main" id="{00000000-0008-0000-0500-00001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411</xdr:row>
          <xdr:rowOff>7620</xdr:rowOff>
        </xdr:from>
        <xdr:to>
          <xdr:col>2</xdr:col>
          <xdr:colOff>411480</xdr:colOff>
          <xdr:row>411</xdr:row>
          <xdr:rowOff>228600</xdr:rowOff>
        </xdr:to>
        <xdr:sp macro="" textlink="">
          <xdr:nvSpPr>
            <xdr:cNvPr id="25108" name="Check Box 532" hidden="1">
              <a:extLst>
                <a:ext uri="{63B3BB69-23CF-44E3-9099-C40C66FF867C}">
                  <a14:compatExt spid="_x0000_s25108"/>
                </a:ext>
                <a:ext uri="{FF2B5EF4-FFF2-40B4-BE49-F238E27FC236}">
                  <a16:creationId xmlns:a16="http://schemas.microsoft.com/office/drawing/2014/main" id="{00000000-0008-0000-0500-00001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412</xdr:row>
          <xdr:rowOff>7620</xdr:rowOff>
        </xdr:from>
        <xdr:to>
          <xdr:col>2</xdr:col>
          <xdr:colOff>411480</xdr:colOff>
          <xdr:row>412</xdr:row>
          <xdr:rowOff>228600</xdr:rowOff>
        </xdr:to>
        <xdr:sp macro="" textlink="">
          <xdr:nvSpPr>
            <xdr:cNvPr id="25109" name="Check Box 533" hidden="1">
              <a:extLst>
                <a:ext uri="{63B3BB69-23CF-44E3-9099-C40C66FF867C}">
                  <a14:compatExt spid="_x0000_s25109"/>
                </a:ext>
                <a:ext uri="{FF2B5EF4-FFF2-40B4-BE49-F238E27FC236}">
                  <a16:creationId xmlns:a16="http://schemas.microsoft.com/office/drawing/2014/main" id="{00000000-0008-0000-0500-00001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413</xdr:row>
          <xdr:rowOff>7620</xdr:rowOff>
        </xdr:from>
        <xdr:to>
          <xdr:col>2</xdr:col>
          <xdr:colOff>411480</xdr:colOff>
          <xdr:row>413</xdr:row>
          <xdr:rowOff>228600</xdr:rowOff>
        </xdr:to>
        <xdr:sp macro="" textlink="">
          <xdr:nvSpPr>
            <xdr:cNvPr id="25110" name="Check Box 534" hidden="1">
              <a:extLst>
                <a:ext uri="{63B3BB69-23CF-44E3-9099-C40C66FF867C}">
                  <a14:compatExt spid="_x0000_s25110"/>
                </a:ext>
                <a:ext uri="{FF2B5EF4-FFF2-40B4-BE49-F238E27FC236}">
                  <a16:creationId xmlns:a16="http://schemas.microsoft.com/office/drawing/2014/main" id="{00000000-0008-0000-0500-00001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414</xdr:row>
          <xdr:rowOff>7620</xdr:rowOff>
        </xdr:from>
        <xdr:to>
          <xdr:col>2</xdr:col>
          <xdr:colOff>411480</xdr:colOff>
          <xdr:row>414</xdr:row>
          <xdr:rowOff>228600</xdr:rowOff>
        </xdr:to>
        <xdr:sp macro="" textlink="">
          <xdr:nvSpPr>
            <xdr:cNvPr id="25111" name="Check Box 535" hidden="1">
              <a:extLst>
                <a:ext uri="{63B3BB69-23CF-44E3-9099-C40C66FF867C}">
                  <a14:compatExt spid="_x0000_s25111"/>
                </a:ext>
                <a:ext uri="{FF2B5EF4-FFF2-40B4-BE49-F238E27FC236}">
                  <a16:creationId xmlns:a16="http://schemas.microsoft.com/office/drawing/2014/main" id="{00000000-0008-0000-0500-00001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415</xdr:row>
          <xdr:rowOff>7620</xdr:rowOff>
        </xdr:from>
        <xdr:to>
          <xdr:col>2</xdr:col>
          <xdr:colOff>411480</xdr:colOff>
          <xdr:row>415</xdr:row>
          <xdr:rowOff>228600</xdr:rowOff>
        </xdr:to>
        <xdr:sp macro="" textlink="">
          <xdr:nvSpPr>
            <xdr:cNvPr id="25112" name="Check Box 536" hidden="1">
              <a:extLst>
                <a:ext uri="{63B3BB69-23CF-44E3-9099-C40C66FF867C}">
                  <a14:compatExt spid="_x0000_s25112"/>
                </a:ext>
                <a:ext uri="{FF2B5EF4-FFF2-40B4-BE49-F238E27FC236}">
                  <a16:creationId xmlns:a16="http://schemas.microsoft.com/office/drawing/2014/main" id="{00000000-0008-0000-0500-00001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416</xdr:row>
          <xdr:rowOff>7620</xdr:rowOff>
        </xdr:from>
        <xdr:to>
          <xdr:col>2</xdr:col>
          <xdr:colOff>411480</xdr:colOff>
          <xdr:row>416</xdr:row>
          <xdr:rowOff>228600</xdr:rowOff>
        </xdr:to>
        <xdr:sp macro="" textlink="">
          <xdr:nvSpPr>
            <xdr:cNvPr id="25113" name="Check Box 537" hidden="1">
              <a:extLst>
                <a:ext uri="{63B3BB69-23CF-44E3-9099-C40C66FF867C}">
                  <a14:compatExt spid="_x0000_s25113"/>
                </a:ext>
                <a:ext uri="{FF2B5EF4-FFF2-40B4-BE49-F238E27FC236}">
                  <a16:creationId xmlns:a16="http://schemas.microsoft.com/office/drawing/2014/main" id="{00000000-0008-0000-0500-00001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417</xdr:row>
          <xdr:rowOff>7620</xdr:rowOff>
        </xdr:from>
        <xdr:to>
          <xdr:col>2</xdr:col>
          <xdr:colOff>411480</xdr:colOff>
          <xdr:row>417</xdr:row>
          <xdr:rowOff>228600</xdr:rowOff>
        </xdr:to>
        <xdr:sp macro="" textlink="">
          <xdr:nvSpPr>
            <xdr:cNvPr id="25114" name="Check Box 538" hidden="1">
              <a:extLst>
                <a:ext uri="{63B3BB69-23CF-44E3-9099-C40C66FF867C}">
                  <a14:compatExt spid="_x0000_s25114"/>
                </a:ext>
                <a:ext uri="{FF2B5EF4-FFF2-40B4-BE49-F238E27FC236}">
                  <a16:creationId xmlns:a16="http://schemas.microsoft.com/office/drawing/2014/main" id="{00000000-0008-0000-0500-00001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418</xdr:row>
          <xdr:rowOff>7620</xdr:rowOff>
        </xdr:from>
        <xdr:to>
          <xdr:col>2</xdr:col>
          <xdr:colOff>411480</xdr:colOff>
          <xdr:row>418</xdr:row>
          <xdr:rowOff>228600</xdr:rowOff>
        </xdr:to>
        <xdr:sp macro="" textlink="">
          <xdr:nvSpPr>
            <xdr:cNvPr id="25115" name="Check Box 539" hidden="1">
              <a:extLst>
                <a:ext uri="{63B3BB69-23CF-44E3-9099-C40C66FF867C}">
                  <a14:compatExt spid="_x0000_s25115"/>
                </a:ext>
                <a:ext uri="{FF2B5EF4-FFF2-40B4-BE49-F238E27FC236}">
                  <a16:creationId xmlns:a16="http://schemas.microsoft.com/office/drawing/2014/main" id="{00000000-0008-0000-0500-00001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419</xdr:row>
          <xdr:rowOff>7620</xdr:rowOff>
        </xdr:from>
        <xdr:to>
          <xdr:col>2</xdr:col>
          <xdr:colOff>411480</xdr:colOff>
          <xdr:row>419</xdr:row>
          <xdr:rowOff>228600</xdr:rowOff>
        </xdr:to>
        <xdr:sp macro="" textlink="">
          <xdr:nvSpPr>
            <xdr:cNvPr id="25116" name="Check Box 540" hidden="1">
              <a:extLst>
                <a:ext uri="{63B3BB69-23CF-44E3-9099-C40C66FF867C}">
                  <a14:compatExt spid="_x0000_s25116"/>
                </a:ext>
                <a:ext uri="{FF2B5EF4-FFF2-40B4-BE49-F238E27FC236}">
                  <a16:creationId xmlns:a16="http://schemas.microsoft.com/office/drawing/2014/main" id="{00000000-0008-0000-0500-00001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420</xdr:row>
          <xdr:rowOff>7620</xdr:rowOff>
        </xdr:from>
        <xdr:to>
          <xdr:col>2</xdr:col>
          <xdr:colOff>411480</xdr:colOff>
          <xdr:row>420</xdr:row>
          <xdr:rowOff>228600</xdr:rowOff>
        </xdr:to>
        <xdr:sp macro="" textlink="">
          <xdr:nvSpPr>
            <xdr:cNvPr id="25117" name="Check Box 541" hidden="1">
              <a:extLst>
                <a:ext uri="{63B3BB69-23CF-44E3-9099-C40C66FF867C}">
                  <a14:compatExt spid="_x0000_s25117"/>
                </a:ext>
                <a:ext uri="{FF2B5EF4-FFF2-40B4-BE49-F238E27FC236}">
                  <a16:creationId xmlns:a16="http://schemas.microsoft.com/office/drawing/2014/main" id="{00000000-0008-0000-0500-00001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421</xdr:row>
          <xdr:rowOff>7620</xdr:rowOff>
        </xdr:from>
        <xdr:to>
          <xdr:col>2</xdr:col>
          <xdr:colOff>411480</xdr:colOff>
          <xdr:row>421</xdr:row>
          <xdr:rowOff>228600</xdr:rowOff>
        </xdr:to>
        <xdr:sp macro="" textlink="">
          <xdr:nvSpPr>
            <xdr:cNvPr id="25118" name="Check Box 542" hidden="1">
              <a:extLst>
                <a:ext uri="{63B3BB69-23CF-44E3-9099-C40C66FF867C}">
                  <a14:compatExt spid="_x0000_s25118"/>
                </a:ext>
                <a:ext uri="{FF2B5EF4-FFF2-40B4-BE49-F238E27FC236}">
                  <a16:creationId xmlns:a16="http://schemas.microsoft.com/office/drawing/2014/main" id="{00000000-0008-0000-0500-00001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422</xdr:row>
          <xdr:rowOff>7620</xdr:rowOff>
        </xdr:from>
        <xdr:to>
          <xdr:col>2</xdr:col>
          <xdr:colOff>411480</xdr:colOff>
          <xdr:row>422</xdr:row>
          <xdr:rowOff>228600</xdr:rowOff>
        </xdr:to>
        <xdr:sp macro="" textlink="">
          <xdr:nvSpPr>
            <xdr:cNvPr id="25119" name="Check Box 543" hidden="1">
              <a:extLst>
                <a:ext uri="{63B3BB69-23CF-44E3-9099-C40C66FF867C}">
                  <a14:compatExt spid="_x0000_s25119"/>
                </a:ext>
                <a:ext uri="{FF2B5EF4-FFF2-40B4-BE49-F238E27FC236}">
                  <a16:creationId xmlns:a16="http://schemas.microsoft.com/office/drawing/2014/main" id="{00000000-0008-0000-0500-00001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423</xdr:row>
          <xdr:rowOff>7620</xdr:rowOff>
        </xdr:from>
        <xdr:to>
          <xdr:col>2</xdr:col>
          <xdr:colOff>411480</xdr:colOff>
          <xdr:row>423</xdr:row>
          <xdr:rowOff>228600</xdr:rowOff>
        </xdr:to>
        <xdr:sp macro="" textlink="">
          <xdr:nvSpPr>
            <xdr:cNvPr id="25120" name="Check Box 544" hidden="1">
              <a:extLst>
                <a:ext uri="{63B3BB69-23CF-44E3-9099-C40C66FF867C}">
                  <a14:compatExt spid="_x0000_s25120"/>
                </a:ext>
                <a:ext uri="{FF2B5EF4-FFF2-40B4-BE49-F238E27FC236}">
                  <a16:creationId xmlns:a16="http://schemas.microsoft.com/office/drawing/2014/main" id="{00000000-0008-0000-0500-00002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424</xdr:row>
          <xdr:rowOff>7620</xdr:rowOff>
        </xdr:from>
        <xdr:to>
          <xdr:col>2</xdr:col>
          <xdr:colOff>411480</xdr:colOff>
          <xdr:row>424</xdr:row>
          <xdr:rowOff>228600</xdr:rowOff>
        </xdr:to>
        <xdr:sp macro="" textlink="">
          <xdr:nvSpPr>
            <xdr:cNvPr id="25121" name="Check Box 545" hidden="1">
              <a:extLst>
                <a:ext uri="{63B3BB69-23CF-44E3-9099-C40C66FF867C}">
                  <a14:compatExt spid="_x0000_s25121"/>
                </a:ext>
                <a:ext uri="{FF2B5EF4-FFF2-40B4-BE49-F238E27FC236}">
                  <a16:creationId xmlns:a16="http://schemas.microsoft.com/office/drawing/2014/main" id="{00000000-0008-0000-0500-00002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425</xdr:row>
          <xdr:rowOff>7620</xdr:rowOff>
        </xdr:from>
        <xdr:to>
          <xdr:col>2</xdr:col>
          <xdr:colOff>411480</xdr:colOff>
          <xdr:row>425</xdr:row>
          <xdr:rowOff>228600</xdr:rowOff>
        </xdr:to>
        <xdr:sp macro="" textlink="">
          <xdr:nvSpPr>
            <xdr:cNvPr id="25122" name="Check Box 546" hidden="1">
              <a:extLst>
                <a:ext uri="{63B3BB69-23CF-44E3-9099-C40C66FF867C}">
                  <a14:compatExt spid="_x0000_s25122"/>
                </a:ext>
                <a:ext uri="{FF2B5EF4-FFF2-40B4-BE49-F238E27FC236}">
                  <a16:creationId xmlns:a16="http://schemas.microsoft.com/office/drawing/2014/main" id="{00000000-0008-0000-0500-00002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426</xdr:row>
          <xdr:rowOff>7620</xdr:rowOff>
        </xdr:from>
        <xdr:to>
          <xdr:col>2</xdr:col>
          <xdr:colOff>411480</xdr:colOff>
          <xdr:row>426</xdr:row>
          <xdr:rowOff>228600</xdr:rowOff>
        </xdr:to>
        <xdr:sp macro="" textlink="">
          <xdr:nvSpPr>
            <xdr:cNvPr id="25123" name="Check Box 547" hidden="1">
              <a:extLst>
                <a:ext uri="{63B3BB69-23CF-44E3-9099-C40C66FF867C}">
                  <a14:compatExt spid="_x0000_s25123"/>
                </a:ext>
                <a:ext uri="{FF2B5EF4-FFF2-40B4-BE49-F238E27FC236}">
                  <a16:creationId xmlns:a16="http://schemas.microsoft.com/office/drawing/2014/main" id="{00000000-0008-0000-0500-00002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427</xdr:row>
          <xdr:rowOff>7620</xdr:rowOff>
        </xdr:from>
        <xdr:to>
          <xdr:col>2</xdr:col>
          <xdr:colOff>411480</xdr:colOff>
          <xdr:row>427</xdr:row>
          <xdr:rowOff>228600</xdr:rowOff>
        </xdr:to>
        <xdr:sp macro="" textlink="">
          <xdr:nvSpPr>
            <xdr:cNvPr id="25124" name="Check Box 548" hidden="1">
              <a:extLst>
                <a:ext uri="{63B3BB69-23CF-44E3-9099-C40C66FF867C}">
                  <a14:compatExt spid="_x0000_s25124"/>
                </a:ext>
                <a:ext uri="{FF2B5EF4-FFF2-40B4-BE49-F238E27FC236}">
                  <a16:creationId xmlns:a16="http://schemas.microsoft.com/office/drawing/2014/main" id="{00000000-0008-0000-0500-00002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428</xdr:row>
          <xdr:rowOff>7620</xdr:rowOff>
        </xdr:from>
        <xdr:to>
          <xdr:col>2</xdr:col>
          <xdr:colOff>411480</xdr:colOff>
          <xdr:row>428</xdr:row>
          <xdr:rowOff>228600</xdr:rowOff>
        </xdr:to>
        <xdr:sp macro="" textlink="">
          <xdr:nvSpPr>
            <xdr:cNvPr id="25125" name="Check Box 549" hidden="1">
              <a:extLst>
                <a:ext uri="{63B3BB69-23CF-44E3-9099-C40C66FF867C}">
                  <a14:compatExt spid="_x0000_s25125"/>
                </a:ext>
                <a:ext uri="{FF2B5EF4-FFF2-40B4-BE49-F238E27FC236}">
                  <a16:creationId xmlns:a16="http://schemas.microsoft.com/office/drawing/2014/main" id="{00000000-0008-0000-0500-00002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429</xdr:row>
          <xdr:rowOff>7620</xdr:rowOff>
        </xdr:from>
        <xdr:to>
          <xdr:col>2</xdr:col>
          <xdr:colOff>411480</xdr:colOff>
          <xdr:row>429</xdr:row>
          <xdr:rowOff>228600</xdr:rowOff>
        </xdr:to>
        <xdr:sp macro="" textlink="">
          <xdr:nvSpPr>
            <xdr:cNvPr id="25126" name="Check Box 550" hidden="1">
              <a:extLst>
                <a:ext uri="{63B3BB69-23CF-44E3-9099-C40C66FF867C}">
                  <a14:compatExt spid="_x0000_s25126"/>
                </a:ext>
                <a:ext uri="{FF2B5EF4-FFF2-40B4-BE49-F238E27FC236}">
                  <a16:creationId xmlns:a16="http://schemas.microsoft.com/office/drawing/2014/main" id="{00000000-0008-0000-0500-00002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430</xdr:row>
          <xdr:rowOff>7620</xdr:rowOff>
        </xdr:from>
        <xdr:to>
          <xdr:col>2</xdr:col>
          <xdr:colOff>411480</xdr:colOff>
          <xdr:row>430</xdr:row>
          <xdr:rowOff>228600</xdr:rowOff>
        </xdr:to>
        <xdr:sp macro="" textlink="">
          <xdr:nvSpPr>
            <xdr:cNvPr id="25127" name="Check Box 551" hidden="1">
              <a:extLst>
                <a:ext uri="{63B3BB69-23CF-44E3-9099-C40C66FF867C}">
                  <a14:compatExt spid="_x0000_s25127"/>
                </a:ext>
                <a:ext uri="{FF2B5EF4-FFF2-40B4-BE49-F238E27FC236}">
                  <a16:creationId xmlns:a16="http://schemas.microsoft.com/office/drawing/2014/main" id="{00000000-0008-0000-0500-00002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431</xdr:row>
          <xdr:rowOff>7620</xdr:rowOff>
        </xdr:from>
        <xdr:to>
          <xdr:col>2</xdr:col>
          <xdr:colOff>411480</xdr:colOff>
          <xdr:row>431</xdr:row>
          <xdr:rowOff>228600</xdr:rowOff>
        </xdr:to>
        <xdr:sp macro="" textlink="">
          <xdr:nvSpPr>
            <xdr:cNvPr id="25128" name="Check Box 552" hidden="1">
              <a:extLst>
                <a:ext uri="{63B3BB69-23CF-44E3-9099-C40C66FF867C}">
                  <a14:compatExt spid="_x0000_s25128"/>
                </a:ext>
                <a:ext uri="{FF2B5EF4-FFF2-40B4-BE49-F238E27FC236}">
                  <a16:creationId xmlns:a16="http://schemas.microsoft.com/office/drawing/2014/main" id="{00000000-0008-0000-0500-00002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432</xdr:row>
          <xdr:rowOff>7620</xdr:rowOff>
        </xdr:from>
        <xdr:to>
          <xdr:col>2</xdr:col>
          <xdr:colOff>411480</xdr:colOff>
          <xdr:row>432</xdr:row>
          <xdr:rowOff>228600</xdr:rowOff>
        </xdr:to>
        <xdr:sp macro="" textlink="">
          <xdr:nvSpPr>
            <xdr:cNvPr id="25129" name="Check Box 553" hidden="1">
              <a:extLst>
                <a:ext uri="{63B3BB69-23CF-44E3-9099-C40C66FF867C}">
                  <a14:compatExt spid="_x0000_s25129"/>
                </a:ext>
                <a:ext uri="{FF2B5EF4-FFF2-40B4-BE49-F238E27FC236}">
                  <a16:creationId xmlns:a16="http://schemas.microsoft.com/office/drawing/2014/main" id="{00000000-0008-0000-0500-00002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433</xdr:row>
          <xdr:rowOff>7620</xdr:rowOff>
        </xdr:from>
        <xdr:to>
          <xdr:col>2</xdr:col>
          <xdr:colOff>411480</xdr:colOff>
          <xdr:row>433</xdr:row>
          <xdr:rowOff>228600</xdr:rowOff>
        </xdr:to>
        <xdr:sp macro="" textlink="">
          <xdr:nvSpPr>
            <xdr:cNvPr id="25130" name="Check Box 554" hidden="1">
              <a:extLst>
                <a:ext uri="{63B3BB69-23CF-44E3-9099-C40C66FF867C}">
                  <a14:compatExt spid="_x0000_s25130"/>
                </a:ext>
                <a:ext uri="{FF2B5EF4-FFF2-40B4-BE49-F238E27FC236}">
                  <a16:creationId xmlns:a16="http://schemas.microsoft.com/office/drawing/2014/main" id="{00000000-0008-0000-0500-00002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434</xdr:row>
          <xdr:rowOff>7620</xdr:rowOff>
        </xdr:from>
        <xdr:to>
          <xdr:col>2</xdr:col>
          <xdr:colOff>411480</xdr:colOff>
          <xdr:row>434</xdr:row>
          <xdr:rowOff>228600</xdr:rowOff>
        </xdr:to>
        <xdr:sp macro="" textlink="">
          <xdr:nvSpPr>
            <xdr:cNvPr id="25131" name="Check Box 555" hidden="1">
              <a:extLst>
                <a:ext uri="{63B3BB69-23CF-44E3-9099-C40C66FF867C}">
                  <a14:compatExt spid="_x0000_s25131"/>
                </a:ext>
                <a:ext uri="{FF2B5EF4-FFF2-40B4-BE49-F238E27FC236}">
                  <a16:creationId xmlns:a16="http://schemas.microsoft.com/office/drawing/2014/main" id="{00000000-0008-0000-0500-00002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435</xdr:row>
          <xdr:rowOff>7620</xdr:rowOff>
        </xdr:from>
        <xdr:to>
          <xdr:col>2</xdr:col>
          <xdr:colOff>411480</xdr:colOff>
          <xdr:row>435</xdr:row>
          <xdr:rowOff>228600</xdr:rowOff>
        </xdr:to>
        <xdr:sp macro="" textlink="">
          <xdr:nvSpPr>
            <xdr:cNvPr id="25132" name="Check Box 556" hidden="1">
              <a:extLst>
                <a:ext uri="{63B3BB69-23CF-44E3-9099-C40C66FF867C}">
                  <a14:compatExt spid="_x0000_s25132"/>
                </a:ext>
                <a:ext uri="{FF2B5EF4-FFF2-40B4-BE49-F238E27FC236}">
                  <a16:creationId xmlns:a16="http://schemas.microsoft.com/office/drawing/2014/main" id="{00000000-0008-0000-0500-00002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436</xdr:row>
          <xdr:rowOff>7620</xdr:rowOff>
        </xdr:from>
        <xdr:to>
          <xdr:col>2</xdr:col>
          <xdr:colOff>411480</xdr:colOff>
          <xdr:row>436</xdr:row>
          <xdr:rowOff>228600</xdr:rowOff>
        </xdr:to>
        <xdr:sp macro="" textlink="">
          <xdr:nvSpPr>
            <xdr:cNvPr id="25133" name="Check Box 557" hidden="1">
              <a:extLst>
                <a:ext uri="{63B3BB69-23CF-44E3-9099-C40C66FF867C}">
                  <a14:compatExt spid="_x0000_s25133"/>
                </a:ext>
                <a:ext uri="{FF2B5EF4-FFF2-40B4-BE49-F238E27FC236}">
                  <a16:creationId xmlns:a16="http://schemas.microsoft.com/office/drawing/2014/main" id="{00000000-0008-0000-0500-00002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437</xdr:row>
          <xdr:rowOff>7620</xdr:rowOff>
        </xdr:from>
        <xdr:to>
          <xdr:col>2</xdr:col>
          <xdr:colOff>411480</xdr:colOff>
          <xdr:row>437</xdr:row>
          <xdr:rowOff>228600</xdr:rowOff>
        </xdr:to>
        <xdr:sp macro="" textlink="">
          <xdr:nvSpPr>
            <xdr:cNvPr id="25134" name="Check Box 558" hidden="1">
              <a:extLst>
                <a:ext uri="{63B3BB69-23CF-44E3-9099-C40C66FF867C}">
                  <a14:compatExt spid="_x0000_s25134"/>
                </a:ext>
                <a:ext uri="{FF2B5EF4-FFF2-40B4-BE49-F238E27FC236}">
                  <a16:creationId xmlns:a16="http://schemas.microsoft.com/office/drawing/2014/main" id="{00000000-0008-0000-0500-00002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438</xdr:row>
          <xdr:rowOff>7620</xdr:rowOff>
        </xdr:from>
        <xdr:to>
          <xdr:col>2</xdr:col>
          <xdr:colOff>411480</xdr:colOff>
          <xdr:row>438</xdr:row>
          <xdr:rowOff>228600</xdr:rowOff>
        </xdr:to>
        <xdr:sp macro="" textlink="">
          <xdr:nvSpPr>
            <xdr:cNvPr id="25135" name="Check Box 559" hidden="1">
              <a:extLst>
                <a:ext uri="{63B3BB69-23CF-44E3-9099-C40C66FF867C}">
                  <a14:compatExt spid="_x0000_s25135"/>
                </a:ext>
                <a:ext uri="{FF2B5EF4-FFF2-40B4-BE49-F238E27FC236}">
                  <a16:creationId xmlns:a16="http://schemas.microsoft.com/office/drawing/2014/main" id="{00000000-0008-0000-0500-00002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439</xdr:row>
          <xdr:rowOff>7620</xdr:rowOff>
        </xdr:from>
        <xdr:to>
          <xdr:col>2</xdr:col>
          <xdr:colOff>411480</xdr:colOff>
          <xdr:row>439</xdr:row>
          <xdr:rowOff>228600</xdr:rowOff>
        </xdr:to>
        <xdr:sp macro="" textlink="">
          <xdr:nvSpPr>
            <xdr:cNvPr id="25136" name="Check Box 560" hidden="1">
              <a:extLst>
                <a:ext uri="{63B3BB69-23CF-44E3-9099-C40C66FF867C}">
                  <a14:compatExt spid="_x0000_s25136"/>
                </a:ext>
                <a:ext uri="{FF2B5EF4-FFF2-40B4-BE49-F238E27FC236}">
                  <a16:creationId xmlns:a16="http://schemas.microsoft.com/office/drawing/2014/main" id="{00000000-0008-0000-0500-00003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440</xdr:row>
          <xdr:rowOff>7620</xdr:rowOff>
        </xdr:from>
        <xdr:to>
          <xdr:col>2</xdr:col>
          <xdr:colOff>411480</xdr:colOff>
          <xdr:row>440</xdr:row>
          <xdr:rowOff>228600</xdr:rowOff>
        </xdr:to>
        <xdr:sp macro="" textlink="">
          <xdr:nvSpPr>
            <xdr:cNvPr id="25137" name="Check Box 561" hidden="1">
              <a:extLst>
                <a:ext uri="{63B3BB69-23CF-44E3-9099-C40C66FF867C}">
                  <a14:compatExt spid="_x0000_s25137"/>
                </a:ext>
                <a:ext uri="{FF2B5EF4-FFF2-40B4-BE49-F238E27FC236}">
                  <a16:creationId xmlns:a16="http://schemas.microsoft.com/office/drawing/2014/main" id="{00000000-0008-0000-0500-00003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441</xdr:row>
          <xdr:rowOff>7620</xdr:rowOff>
        </xdr:from>
        <xdr:to>
          <xdr:col>2</xdr:col>
          <xdr:colOff>411480</xdr:colOff>
          <xdr:row>441</xdr:row>
          <xdr:rowOff>228600</xdr:rowOff>
        </xdr:to>
        <xdr:sp macro="" textlink="">
          <xdr:nvSpPr>
            <xdr:cNvPr id="25138" name="Check Box 562" hidden="1">
              <a:extLst>
                <a:ext uri="{63B3BB69-23CF-44E3-9099-C40C66FF867C}">
                  <a14:compatExt spid="_x0000_s25138"/>
                </a:ext>
                <a:ext uri="{FF2B5EF4-FFF2-40B4-BE49-F238E27FC236}">
                  <a16:creationId xmlns:a16="http://schemas.microsoft.com/office/drawing/2014/main" id="{00000000-0008-0000-0500-00003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442</xdr:row>
          <xdr:rowOff>7620</xdr:rowOff>
        </xdr:from>
        <xdr:to>
          <xdr:col>2</xdr:col>
          <xdr:colOff>411480</xdr:colOff>
          <xdr:row>442</xdr:row>
          <xdr:rowOff>228600</xdr:rowOff>
        </xdr:to>
        <xdr:sp macro="" textlink="">
          <xdr:nvSpPr>
            <xdr:cNvPr id="25139" name="Check Box 563" hidden="1">
              <a:extLst>
                <a:ext uri="{63B3BB69-23CF-44E3-9099-C40C66FF867C}">
                  <a14:compatExt spid="_x0000_s25139"/>
                </a:ext>
                <a:ext uri="{FF2B5EF4-FFF2-40B4-BE49-F238E27FC236}">
                  <a16:creationId xmlns:a16="http://schemas.microsoft.com/office/drawing/2014/main" id="{00000000-0008-0000-0500-00003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443</xdr:row>
          <xdr:rowOff>7620</xdr:rowOff>
        </xdr:from>
        <xdr:to>
          <xdr:col>2</xdr:col>
          <xdr:colOff>411480</xdr:colOff>
          <xdr:row>443</xdr:row>
          <xdr:rowOff>228600</xdr:rowOff>
        </xdr:to>
        <xdr:sp macro="" textlink="">
          <xdr:nvSpPr>
            <xdr:cNvPr id="25140" name="Check Box 564" hidden="1">
              <a:extLst>
                <a:ext uri="{63B3BB69-23CF-44E3-9099-C40C66FF867C}">
                  <a14:compatExt spid="_x0000_s25140"/>
                </a:ext>
                <a:ext uri="{FF2B5EF4-FFF2-40B4-BE49-F238E27FC236}">
                  <a16:creationId xmlns:a16="http://schemas.microsoft.com/office/drawing/2014/main" id="{00000000-0008-0000-0500-00003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444</xdr:row>
          <xdr:rowOff>7620</xdr:rowOff>
        </xdr:from>
        <xdr:to>
          <xdr:col>2</xdr:col>
          <xdr:colOff>411480</xdr:colOff>
          <xdr:row>444</xdr:row>
          <xdr:rowOff>228600</xdr:rowOff>
        </xdr:to>
        <xdr:sp macro="" textlink="">
          <xdr:nvSpPr>
            <xdr:cNvPr id="25141" name="Check Box 565" hidden="1">
              <a:extLst>
                <a:ext uri="{63B3BB69-23CF-44E3-9099-C40C66FF867C}">
                  <a14:compatExt spid="_x0000_s25141"/>
                </a:ext>
                <a:ext uri="{FF2B5EF4-FFF2-40B4-BE49-F238E27FC236}">
                  <a16:creationId xmlns:a16="http://schemas.microsoft.com/office/drawing/2014/main" id="{00000000-0008-0000-0500-00003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445</xdr:row>
          <xdr:rowOff>7620</xdr:rowOff>
        </xdr:from>
        <xdr:to>
          <xdr:col>2</xdr:col>
          <xdr:colOff>411480</xdr:colOff>
          <xdr:row>445</xdr:row>
          <xdr:rowOff>228600</xdr:rowOff>
        </xdr:to>
        <xdr:sp macro="" textlink="">
          <xdr:nvSpPr>
            <xdr:cNvPr id="25142" name="Check Box 566" hidden="1">
              <a:extLst>
                <a:ext uri="{63B3BB69-23CF-44E3-9099-C40C66FF867C}">
                  <a14:compatExt spid="_x0000_s25142"/>
                </a:ext>
                <a:ext uri="{FF2B5EF4-FFF2-40B4-BE49-F238E27FC236}">
                  <a16:creationId xmlns:a16="http://schemas.microsoft.com/office/drawing/2014/main" id="{00000000-0008-0000-0500-00003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446</xdr:row>
          <xdr:rowOff>7620</xdr:rowOff>
        </xdr:from>
        <xdr:to>
          <xdr:col>2</xdr:col>
          <xdr:colOff>411480</xdr:colOff>
          <xdr:row>446</xdr:row>
          <xdr:rowOff>228600</xdr:rowOff>
        </xdr:to>
        <xdr:sp macro="" textlink="">
          <xdr:nvSpPr>
            <xdr:cNvPr id="25143" name="Check Box 567" hidden="1">
              <a:extLst>
                <a:ext uri="{63B3BB69-23CF-44E3-9099-C40C66FF867C}">
                  <a14:compatExt spid="_x0000_s25143"/>
                </a:ext>
                <a:ext uri="{FF2B5EF4-FFF2-40B4-BE49-F238E27FC236}">
                  <a16:creationId xmlns:a16="http://schemas.microsoft.com/office/drawing/2014/main" id="{00000000-0008-0000-0500-00003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447</xdr:row>
          <xdr:rowOff>7620</xdr:rowOff>
        </xdr:from>
        <xdr:to>
          <xdr:col>2</xdr:col>
          <xdr:colOff>411480</xdr:colOff>
          <xdr:row>447</xdr:row>
          <xdr:rowOff>228600</xdr:rowOff>
        </xdr:to>
        <xdr:sp macro="" textlink="">
          <xdr:nvSpPr>
            <xdr:cNvPr id="25144" name="Check Box 568" hidden="1">
              <a:extLst>
                <a:ext uri="{63B3BB69-23CF-44E3-9099-C40C66FF867C}">
                  <a14:compatExt spid="_x0000_s25144"/>
                </a:ext>
                <a:ext uri="{FF2B5EF4-FFF2-40B4-BE49-F238E27FC236}">
                  <a16:creationId xmlns:a16="http://schemas.microsoft.com/office/drawing/2014/main" id="{00000000-0008-0000-0500-00003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448</xdr:row>
          <xdr:rowOff>7620</xdr:rowOff>
        </xdr:from>
        <xdr:to>
          <xdr:col>2</xdr:col>
          <xdr:colOff>411480</xdr:colOff>
          <xdr:row>448</xdr:row>
          <xdr:rowOff>228600</xdr:rowOff>
        </xdr:to>
        <xdr:sp macro="" textlink="">
          <xdr:nvSpPr>
            <xdr:cNvPr id="25145" name="Check Box 569" hidden="1">
              <a:extLst>
                <a:ext uri="{63B3BB69-23CF-44E3-9099-C40C66FF867C}">
                  <a14:compatExt spid="_x0000_s25145"/>
                </a:ext>
                <a:ext uri="{FF2B5EF4-FFF2-40B4-BE49-F238E27FC236}">
                  <a16:creationId xmlns:a16="http://schemas.microsoft.com/office/drawing/2014/main" id="{00000000-0008-0000-0500-00003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449</xdr:row>
          <xdr:rowOff>7620</xdr:rowOff>
        </xdr:from>
        <xdr:to>
          <xdr:col>2</xdr:col>
          <xdr:colOff>411480</xdr:colOff>
          <xdr:row>449</xdr:row>
          <xdr:rowOff>228600</xdr:rowOff>
        </xdr:to>
        <xdr:sp macro="" textlink="">
          <xdr:nvSpPr>
            <xdr:cNvPr id="25146" name="Check Box 570" hidden="1">
              <a:extLst>
                <a:ext uri="{63B3BB69-23CF-44E3-9099-C40C66FF867C}">
                  <a14:compatExt spid="_x0000_s25146"/>
                </a:ext>
                <a:ext uri="{FF2B5EF4-FFF2-40B4-BE49-F238E27FC236}">
                  <a16:creationId xmlns:a16="http://schemas.microsoft.com/office/drawing/2014/main" id="{00000000-0008-0000-0500-00003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450</xdr:row>
          <xdr:rowOff>7620</xdr:rowOff>
        </xdr:from>
        <xdr:to>
          <xdr:col>2</xdr:col>
          <xdr:colOff>411480</xdr:colOff>
          <xdr:row>450</xdr:row>
          <xdr:rowOff>228600</xdr:rowOff>
        </xdr:to>
        <xdr:sp macro="" textlink="">
          <xdr:nvSpPr>
            <xdr:cNvPr id="25147" name="Check Box 571" hidden="1">
              <a:extLst>
                <a:ext uri="{63B3BB69-23CF-44E3-9099-C40C66FF867C}">
                  <a14:compatExt spid="_x0000_s25147"/>
                </a:ext>
                <a:ext uri="{FF2B5EF4-FFF2-40B4-BE49-F238E27FC236}">
                  <a16:creationId xmlns:a16="http://schemas.microsoft.com/office/drawing/2014/main" id="{00000000-0008-0000-0500-00003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451</xdr:row>
          <xdr:rowOff>7620</xdr:rowOff>
        </xdr:from>
        <xdr:to>
          <xdr:col>2</xdr:col>
          <xdr:colOff>411480</xdr:colOff>
          <xdr:row>451</xdr:row>
          <xdr:rowOff>228600</xdr:rowOff>
        </xdr:to>
        <xdr:sp macro="" textlink="">
          <xdr:nvSpPr>
            <xdr:cNvPr id="25148" name="Check Box 572" hidden="1">
              <a:extLst>
                <a:ext uri="{63B3BB69-23CF-44E3-9099-C40C66FF867C}">
                  <a14:compatExt spid="_x0000_s25148"/>
                </a:ext>
                <a:ext uri="{FF2B5EF4-FFF2-40B4-BE49-F238E27FC236}">
                  <a16:creationId xmlns:a16="http://schemas.microsoft.com/office/drawing/2014/main" id="{00000000-0008-0000-0500-00003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452</xdr:row>
          <xdr:rowOff>7620</xdr:rowOff>
        </xdr:from>
        <xdr:to>
          <xdr:col>2</xdr:col>
          <xdr:colOff>411480</xdr:colOff>
          <xdr:row>452</xdr:row>
          <xdr:rowOff>228600</xdr:rowOff>
        </xdr:to>
        <xdr:sp macro="" textlink="">
          <xdr:nvSpPr>
            <xdr:cNvPr id="25149" name="Check Box 573" hidden="1">
              <a:extLst>
                <a:ext uri="{63B3BB69-23CF-44E3-9099-C40C66FF867C}">
                  <a14:compatExt spid="_x0000_s25149"/>
                </a:ext>
                <a:ext uri="{FF2B5EF4-FFF2-40B4-BE49-F238E27FC236}">
                  <a16:creationId xmlns:a16="http://schemas.microsoft.com/office/drawing/2014/main" id="{00000000-0008-0000-0500-00003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453</xdr:row>
          <xdr:rowOff>7620</xdr:rowOff>
        </xdr:from>
        <xdr:to>
          <xdr:col>2</xdr:col>
          <xdr:colOff>411480</xdr:colOff>
          <xdr:row>453</xdr:row>
          <xdr:rowOff>228600</xdr:rowOff>
        </xdr:to>
        <xdr:sp macro="" textlink="">
          <xdr:nvSpPr>
            <xdr:cNvPr id="25150" name="Check Box 574" hidden="1">
              <a:extLst>
                <a:ext uri="{63B3BB69-23CF-44E3-9099-C40C66FF867C}">
                  <a14:compatExt spid="_x0000_s25150"/>
                </a:ext>
                <a:ext uri="{FF2B5EF4-FFF2-40B4-BE49-F238E27FC236}">
                  <a16:creationId xmlns:a16="http://schemas.microsoft.com/office/drawing/2014/main" id="{00000000-0008-0000-0500-00003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454</xdr:row>
          <xdr:rowOff>7620</xdr:rowOff>
        </xdr:from>
        <xdr:to>
          <xdr:col>2</xdr:col>
          <xdr:colOff>411480</xdr:colOff>
          <xdr:row>454</xdr:row>
          <xdr:rowOff>228600</xdr:rowOff>
        </xdr:to>
        <xdr:sp macro="" textlink="">
          <xdr:nvSpPr>
            <xdr:cNvPr id="25151" name="Check Box 575" hidden="1">
              <a:extLst>
                <a:ext uri="{63B3BB69-23CF-44E3-9099-C40C66FF867C}">
                  <a14:compatExt spid="_x0000_s25151"/>
                </a:ext>
                <a:ext uri="{FF2B5EF4-FFF2-40B4-BE49-F238E27FC236}">
                  <a16:creationId xmlns:a16="http://schemas.microsoft.com/office/drawing/2014/main" id="{00000000-0008-0000-0500-00003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455</xdr:row>
          <xdr:rowOff>7620</xdr:rowOff>
        </xdr:from>
        <xdr:to>
          <xdr:col>2</xdr:col>
          <xdr:colOff>411480</xdr:colOff>
          <xdr:row>455</xdr:row>
          <xdr:rowOff>228600</xdr:rowOff>
        </xdr:to>
        <xdr:sp macro="" textlink="">
          <xdr:nvSpPr>
            <xdr:cNvPr id="25152" name="Check Box 576" hidden="1">
              <a:extLst>
                <a:ext uri="{63B3BB69-23CF-44E3-9099-C40C66FF867C}">
                  <a14:compatExt spid="_x0000_s25152"/>
                </a:ext>
                <a:ext uri="{FF2B5EF4-FFF2-40B4-BE49-F238E27FC236}">
                  <a16:creationId xmlns:a16="http://schemas.microsoft.com/office/drawing/2014/main" id="{00000000-0008-0000-0500-00004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456</xdr:row>
          <xdr:rowOff>7620</xdr:rowOff>
        </xdr:from>
        <xdr:to>
          <xdr:col>2</xdr:col>
          <xdr:colOff>411480</xdr:colOff>
          <xdr:row>456</xdr:row>
          <xdr:rowOff>228600</xdr:rowOff>
        </xdr:to>
        <xdr:sp macro="" textlink="">
          <xdr:nvSpPr>
            <xdr:cNvPr id="25153" name="Check Box 577" hidden="1">
              <a:extLst>
                <a:ext uri="{63B3BB69-23CF-44E3-9099-C40C66FF867C}">
                  <a14:compatExt spid="_x0000_s25153"/>
                </a:ext>
                <a:ext uri="{FF2B5EF4-FFF2-40B4-BE49-F238E27FC236}">
                  <a16:creationId xmlns:a16="http://schemas.microsoft.com/office/drawing/2014/main" id="{00000000-0008-0000-0500-00004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457</xdr:row>
          <xdr:rowOff>7620</xdr:rowOff>
        </xdr:from>
        <xdr:to>
          <xdr:col>2</xdr:col>
          <xdr:colOff>411480</xdr:colOff>
          <xdr:row>457</xdr:row>
          <xdr:rowOff>228600</xdr:rowOff>
        </xdr:to>
        <xdr:sp macro="" textlink="">
          <xdr:nvSpPr>
            <xdr:cNvPr id="25154" name="Check Box 578" hidden="1">
              <a:extLst>
                <a:ext uri="{63B3BB69-23CF-44E3-9099-C40C66FF867C}">
                  <a14:compatExt spid="_x0000_s25154"/>
                </a:ext>
                <a:ext uri="{FF2B5EF4-FFF2-40B4-BE49-F238E27FC236}">
                  <a16:creationId xmlns:a16="http://schemas.microsoft.com/office/drawing/2014/main" id="{00000000-0008-0000-0500-00004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458</xdr:row>
          <xdr:rowOff>7620</xdr:rowOff>
        </xdr:from>
        <xdr:to>
          <xdr:col>2</xdr:col>
          <xdr:colOff>411480</xdr:colOff>
          <xdr:row>458</xdr:row>
          <xdr:rowOff>228600</xdr:rowOff>
        </xdr:to>
        <xdr:sp macro="" textlink="">
          <xdr:nvSpPr>
            <xdr:cNvPr id="25155" name="Check Box 579" hidden="1">
              <a:extLst>
                <a:ext uri="{63B3BB69-23CF-44E3-9099-C40C66FF867C}">
                  <a14:compatExt spid="_x0000_s25155"/>
                </a:ext>
                <a:ext uri="{FF2B5EF4-FFF2-40B4-BE49-F238E27FC236}">
                  <a16:creationId xmlns:a16="http://schemas.microsoft.com/office/drawing/2014/main" id="{00000000-0008-0000-0500-00004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459</xdr:row>
          <xdr:rowOff>7620</xdr:rowOff>
        </xdr:from>
        <xdr:to>
          <xdr:col>2</xdr:col>
          <xdr:colOff>411480</xdr:colOff>
          <xdr:row>459</xdr:row>
          <xdr:rowOff>228600</xdr:rowOff>
        </xdr:to>
        <xdr:sp macro="" textlink="">
          <xdr:nvSpPr>
            <xdr:cNvPr id="25156" name="Check Box 580" hidden="1">
              <a:extLst>
                <a:ext uri="{63B3BB69-23CF-44E3-9099-C40C66FF867C}">
                  <a14:compatExt spid="_x0000_s25156"/>
                </a:ext>
                <a:ext uri="{FF2B5EF4-FFF2-40B4-BE49-F238E27FC236}">
                  <a16:creationId xmlns:a16="http://schemas.microsoft.com/office/drawing/2014/main" id="{00000000-0008-0000-0500-00004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460</xdr:row>
          <xdr:rowOff>7620</xdr:rowOff>
        </xdr:from>
        <xdr:to>
          <xdr:col>2</xdr:col>
          <xdr:colOff>411480</xdr:colOff>
          <xdr:row>460</xdr:row>
          <xdr:rowOff>228600</xdr:rowOff>
        </xdr:to>
        <xdr:sp macro="" textlink="">
          <xdr:nvSpPr>
            <xdr:cNvPr id="25157" name="Check Box 581" hidden="1">
              <a:extLst>
                <a:ext uri="{63B3BB69-23CF-44E3-9099-C40C66FF867C}">
                  <a14:compatExt spid="_x0000_s25157"/>
                </a:ext>
                <a:ext uri="{FF2B5EF4-FFF2-40B4-BE49-F238E27FC236}">
                  <a16:creationId xmlns:a16="http://schemas.microsoft.com/office/drawing/2014/main" id="{00000000-0008-0000-0500-00004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461</xdr:row>
          <xdr:rowOff>7620</xdr:rowOff>
        </xdr:from>
        <xdr:to>
          <xdr:col>2</xdr:col>
          <xdr:colOff>411480</xdr:colOff>
          <xdr:row>461</xdr:row>
          <xdr:rowOff>228600</xdr:rowOff>
        </xdr:to>
        <xdr:sp macro="" textlink="">
          <xdr:nvSpPr>
            <xdr:cNvPr id="25158" name="Check Box 582" hidden="1">
              <a:extLst>
                <a:ext uri="{63B3BB69-23CF-44E3-9099-C40C66FF867C}">
                  <a14:compatExt spid="_x0000_s25158"/>
                </a:ext>
                <a:ext uri="{FF2B5EF4-FFF2-40B4-BE49-F238E27FC236}">
                  <a16:creationId xmlns:a16="http://schemas.microsoft.com/office/drawing/2014/main" id="{00000000-0008-0000-0500-00004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462</xdr:row>
          <xdr:rowOff>7620</xdr:rowOff>
        </xdr:from>
        <xdr:to>
          <xdr:col>2</xdr:col>
          <xdr:colOff>411480</xdr:colOff>
          <xdr:row>462</xdr:row>
          <xdr:rowOff>228600</xdr:rowOff>
        </xdr:to>
        <xdr:sp macro="" textlink="">
          <xdr:nvSpPr>
            <xdr:cNvPr id="25159" name="Check Box 583" hidden="1">
              <a:extLst>
                <a:ext uri="{63B3BB69-23CF-44E3-9099-C40C66FF867C}">
                  <a14:compatExt spid="_x0000_s25159"/>
                </a:ext>
                <a:ext uri="{FF2B5EF4-FFF2-40B4-BE49-F238E27FC236}">
                  <a16:creationId xmlns:a16="http://schemas.microsoft.com/office/drawing/2014/main" id="{00000000-0008-0000-0500-00004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463</xdr:row>
          <xdr:rowOff>7620</xdr:rowOff>
        </xdr:from>
        <xdr:to>
          <xdr:col>2</xdr:col>
          <xdr:colOff>411480</xdr:colOff>
          <xdr:row>463</xdr:row>
          <xdr:rowOff>228600</xdr:rowOff>
        </xdr:to>
        <xdr:sp macro="" textlink="">
          <xdr:nvSpPr>
            <xdr:cNvPr id="25160" name="Check Box 584" hidden="1">
              <a:extLst>
                <a:ext uri="{63B3BB69-23CF-44E3-9099-C40C66FF867C}">
                  <a14:compatExt spid="_x0000_s25160"/>
                </a:ext>
                <a:ext uri="{FF2B5EF4-FFF2-40B4-BE49-F238E27FC236}">
                  <a16:creationId xmlns:a16="http://schemas.microsoft.com/office/drawing/2014/main" id="{00000000-0008-0000-0500-00004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464</xdr:row>
          <xdr:rowOff>7620</xdr:rowOff>
        </xdr:from>
        <xdr:to>
          <xdr:col>2</xdr:col>
          <xdr:colOff>411480</xdr:colOff>
          <xdr:row>464</xdr:row>
          <xdr:rowOff>228600</xdr:rowOff>
        </xdr:to>
        <xdr:sp macro="" textlink="">
          <xdr:nvSpPr>
            <xdr:cNvPr id="25161" name="Check Box 585" hidden="1">
              <a:extLst>
                <a:ext uri="{63B3BB69-23CF-44E3-9099-C40C66FF867C}">
                  <a14:compatExt spid="_x0000_s25161"/>
                </a:ext>
                <a:ext uri="{FF2B5EF4-FFF2-40B4-BE49-F238E27FC236}">
                  <a16:creationId xmlns:a16="http://schemas.microsoft.com/office/drawing/2014/main" id="{00000000-0008-0000-0500-00004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465</xdr:row>
          <xdr:rowOff>7620</xdr:rowOff>
        </xdr:from>
        <xdr:to>
          <xdr:col>2</xdr:col>
          <xdr:colOff>411480</xdr:colOff>
          <xdr:row>465</xdr:row>
          <xdr:rowOff>228600</xdr:rowOff>
        </xdr:to>
        <xdr:sp macro="" textlink="">
          <xdr:nvSpPr>
            <xdr:cNvPr id="25162" name="Check Box 586" hidden="1">
              <a:extLst>
                <a:ext uri="{63B3BB69-23CF-44E3-9099-C40C66FF867C}">
                  <a14:compatExt spid="_x0000_s25162"/>
                </a:ext>
                <a:ext uri="{FF2B5EF4-FFF2-40B4-BE49-F238E27FC236}">
                  <a16:creationId xmlns:a16="http://schemas.microsoft.com/office/drawing/2014/main" id="{00000000-0008-0000-0500-00004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466</xdr:row>
          <xdr:rowOff>7620</xdr:rowOff>
        </xdr:from>
        <xdr:to>
          <xdr:col>2</xdr:col>
          <xdr:colOff>411480</xdr:colOff>
          <xdr:row>466</xdr:row>
          <xdr:rowOff>228600</xdr:rowOff>
        </xdr:to>
        <xdr:sp macro="" textlink="">
          <xdr:nvSpPr>
            <xdr:cNvPr id="25163" name="Check Box 587" hidden="1">
              <a:extLst>
                <a:ext uri="{63B3BB69-23CF-44E3-9099-C40C66FF867C}">
                  <a14:compatExt spid="_x0000_s25163"/>
                </a:ext>
                <a:ext uri="{FF2B5EF4-FFF2-40B4-BE49-F238E27FC236}">
                  <a16:creationId xmlns:a16="http://schemas.microsoft.com/office/drawing/2014/main" id="{00000000-0008-0000-0500-00004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467</xdr:row>
          <xdr:rowOff>7620</xdr:rowOff>
        </xdr:from>
        <xdr:to>
          <xdr:col>2</xdr:col>
          <xdr:colOff>411480</xdr:colOff>
          <xdr:row>467</xdr:row>
          <xdr:rowOff>228600</xdr:rowOff>
        </xdr:to>
        <xdr:sp macro="" textlink="">
          <xdr:nvSpPr>
            <xdr:cNvPr id="25164" name="Check Box 588" hidden="1">
              <a:extLst>
                <a:ext uri="{63B3BB69-23CF-44E3-9099-C40C66FF867C}">
                  <a14:compatExt spid="_x0000_s25164"/>
                </a:ext>
                <a:ext uri="{FF2B5EF4-FFF2-40B4-BE49-F238E27FC236}">
                  <a16:creationId xmlns:a16="http://schemas.microsoft.com/office/drawing/2014/main" id="{00000000-0008-0000-0500-00004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468</xdr:row>
          <xdr:rowOff>7620</xdr:rowOff>
        </xdr:from>
        <xdr:to>
          <xdr:col>2</xdr:col>
          <xdr:colOff>411480</xdr:colOff>
          <xdr:row>468</xdr:row>
          <xdr:rowOff>228600</xdr:rowOff>
        </xdr:to>
        <xdr:sp macro="" textlink="">
          <xdr:nvSpPr>
            <xdr:cNvPr id="25165" name="Check Box 589" hidden="1">
              <a:extLst>
                <a:ext uri="{63B3BB69-23CF-44E3-9099-C40C66FF867C}">
                  <a14:compatExt spid="_x0000_s25165"/>
                </a:ext>
                <a:ext uri="{FF2B5EF4-FFF2-40B4-BE49-F238E27FC236}">
                  <a16:creationId xmlns:a16="http://schemas.microsoft.com/office/drawing/2014/main" id="{00000000-0008-0000-0500-00004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469</xdr:row>
          <xdr:rowOff>7620</xdr:rowOff>
        </xdr:from>
        <xdr:to>
          <xdr:col>2</xdr:col>
          <xdr:colOff>411480</xdr:colOff>
          <xdr:row>469</xdr:row>
          <xdr:rowOff>228600</xdr:rowOff>
        </xdr:to>
        <xdr:sp macro="" textlink="">
          <xdr:nvSpPr>
            <xdr:cNvPr id="25166" name="Check Box 590" hidden="1">
              <a:extLst>
                <a:ext uri="{63B3BB69-23CF-44E3-9099-C40C66FF867C}">
                  <a14:compatExt spid="_x0000_s25166"/>
                </a:ext>
                <a:ext uri="{FF2B5EF4-FFF2-40B4-BE49-F238E27FC236}">
                  <a16:creationId xmlns:a16="http://schemas.microsoft.com/office/drawing/2014/main" id="{00000000-0008-0000-0500-00004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470</xdr:row>
          <xdr:rowOff>7620</xdr:rowOff>
        </xdr:from>
        <xdr:to>
          <xdr:col>2</xdr:col>
          <xdr:colOff>411480</xdr:colOff>
          <xdr:row>470</xdr:row>
          <xdr:rowOff>228600</xdr:rowOff>
        </xdr:to>
        <xdr:sp macro="" textlink="">
          <xdr:nvSpPr>
            <xdr:cNvPr id="25167" name="Check Box 591" hidden="1">
              <a:extLst>
                <a:ext uri="{63B3BB69-23CF-44E3-9099-C40C66FF867C}">
                  <a14:compatExt spid="_x0000_s25167"/>
                </a:ext>
                <a:ext uri="{FF2B5EF4-FFF2-40B4-BE49-F238E27FC236}">
                  <a16:creationId xmlns:a16="http://schemas.microsoft.com/office/drawing/2014/main" id="{00000000-0008-0000-0500-00004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471</xdr:row>
          <xdr:rowOff>7620</xdr:rowOff>
        </xdr:from>
        <xdr:to>
          <xdr:col>2</xdr:col>
          <xdr:colOff>411480</xdr:colOff>
          <xdr:row>471</xdr:row>
          <xdr:rowOff>228600</xdr:rowOff>
        </xdr:to>
        <xdr:sp macro="" textlink="">
          <xdr:nvSpPr>
            <xdr:cNvPr id="25168" name="Check Box 592" hidden="1">
              <a:extLst>
                <a:ext uri="{63B3BB69-23CF-44E3-9099-C40C66FF867C}">
                  <a14:compatExt spid="_x0000_s25168"/>
                </a:ext>
                <a:ext uri="{FF2B5EF4-FFF2-40B4-BE49-F238E27FC236}">
                  <a16:creationId xmlns:a16="http://schemas.microsoft.com/office/drawing/2014/main" id="{00000000-0008-0000-0500-00005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472</xdr:row>
          <xdr:rowOff>7620</xdr:rowOff>
        </xdr:from>
        <xdr:to>
          <xdr:col>2</xdr:col>
          <xdr:colOff>411480</xdr:colOff>
          <xdr:row>472</xdr:row>
          <xdr:rowOff>228600</xdr:rowOff>
        </xdr:to>
        <xdr:sp macro="" textlink="">
          <xdr:nvSpPr>
            <xdr:cNvPr id="25169" name="Check Box 593" hidden="1">
              <a:extLst>
                <a:ext uri="{63B3BB69-23CF-44E3-9099-C40C66FF867C}">
                  <a14:compatExt spid="_x0000_s25169"/>
                </a:ext>
                <a:ext uri="{FF2B5EF4-FFF2-40B4-BE49-F238E27FC236}">
                  <a16:creationId xmlns:a16="http://schemas.microsoft.com/office/drawing/2014/main" id="{00000000-0008-0000-0500-00005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473</xdr:row>
          <xdr:rowOff>7620</xdr:rowOff>
        </xdr:from>
        <xdr:to>
          <xdr:col>2</xdr:col>
          <xdr:colOff>411480</xdr:colOff>
          <xdr:row>473</xdr:row>
          <xdr:rowOff>228600</xdr:rowOff>
        </xdr:to>
        <xdr:sp macro="" textlink="">
          <xdr:nvSpPr>
            <xdr:cNvPr id="25170" name="Check Box 594" hidden="1">
              <a:extLst>
                <a:ext uri="{63B3BB69-23CF-44E3-9099-C40C66FF867C}">
                  <a14:compatExt spid="_x0000_s25170"/>
                </a:ext>
                <a:ext uri="{FF2B5EF4-FFF2-40B4-BE49-F238E27FC236}">
                  <a16:creationId xmlns:a16="http://schemas.microsoft.com/office/drawing/2014/main" id="{00000000-0008-0000-0500-00005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474</xdr:row>
          <xdr:rowOff>7620</xdr:rowOff>
        </xdr:from>
        <xdr:to>
          <xdr:col>2</xdr:col>
          <xdr:colOff>411480</xdr:colOff>
          <xdr:row>474</xdr:row>
          <xdr:rowOff>228600</xdr:rowOff>
        </xdr:to>
        <xdr:sp macro="" textlink="">
          <xdr:nvSpPr>
            <xdr:cNvPr id="25171" name="Check Box 595" hidden="1">
              <a:extLst>
                <a:ext uri="{63B3BB69-23CF-44E3-9099-C40C66FF867C}">
                  <a14:compatExt spid="_x0000_s25171"/>
                </a:ext>
                <a:ext uri="{FF2B5EF4-FFF2-40B4-BE49-F238E27FC236}">
                  <a16:creationId xmlns:a16="http://schemas.microsoft.com/office/drawing/2014/main" id="{00000000-0008-0000-0500-00005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475</xdr:row>
          <xdr:rowOff>7620</xdr:rowOff>
        </xdr:from>
        <xdr:to>
          <xdr:col>2</xdr:col>
          <xdr:colOff>411480</xdr:colOff>
          <xdr:row>475</xdr:row>
          <xdr:rowOff>228600</xdr:rowOff>
        </xdr:to>
        <xdr:sp macro="" textlink="">
          <xdr:nvSpPr>
            <xdr:cNvPr id="25172" name="Check Box 596" hidden="1">
              <a:extLst>
                <a:ext uri="{63B3BB69-23CF-44E3-9099-C40C66FF867C}">
                  <a14:compatExt spid="_x0000_s25172"/>
                </a:ext>
                <a:ext uri="{FF2B5EF4-FFF2-40B4-BE49-F238E27FC236}">
                  <a16:creationId xmlns:a16="http://schemas.microsoft.com/office/drawing/2014/main" id="{00000000-0008-0000-0500-00005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476</xdr:row>
          <xdr:rowOff>7620</xdr:rowOff>
        </xdr:from>
        <xdr:to>
          <xdr:col>2</xdr:col>
          <xdr:colOff>411480</xdr:colOff>
          <xdr:row>476</xdr:row>
          <xdr:rowOff>228600</xdr:rowOff>
        </xdr:to>
        <xdr:sp macro="" textlink="">
          <xdr:nvSpPr>
            <xdr:cNvPr id="25173" name="Check Box 597" hidden="1">
              <a:extLst>
                <a:ext uri="{63B3BB69-23CF-44E3-9099-C40C66FF867C}">
                  <a14:compatExt spid="_x0000_s25173"/>
                </a:ext>
                <a:ext uri="{FF2B5EF4-FFF2-40B4-BE49-F238E27FC236}">
                  <a16:creationId xmlns:a16="http://schemas.microsoft.com/office/drawing/2014/main" id="{00000000-0008-0000-0500-00005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477</xdr:row>
          <xdr:rowOff>7620</xdr:rowOff>
        </xdr:from>
        <xdr:to>
          <xdr:col>2</xdr:col>
          <xdr:colOff>411480</xdr:colOff>
          <xdr:row>477</xdr:row>
          <xdr:rowOff>228600</xdr:rowOff>
        </xdr:to>
        <xdr:sp macro="" textlink="">
          <xdr:nvSpPr>
            <xdr:cNvPr id="25174" name="Check Box 598" hidden="1">
              <a:extLst>
                <a:ext uri="{63B3BB69-23CF-44E3-9099-C40C66FF867C}">
                  <a14:compatExt spid="_x0000_s25174"/>
                </a:ext>
                <a:ext uri="{FF2B5EF4-FFF2-40B4-BE49-F238E27FC236}">
                  <a16:creationId xmlns:a16="http://schemas.microsoft.com/office/drawing/2014/main" id="{00000000-0008-0000-0500-00005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478</xdr:row>
          <xdr:rowOff>7620</xdr:rowOff>
        </xdr:from>
        <xdr:to>
          <xdr:col>2</xdr:col>
          <xdr:colOff>411480</xdr:colOff>
          <xdr:row>478</xdr:row>
          <xdr:rowOff>228600</xdr:rowOff>
        </xdr:to>
        <xdr:sp macro="" textlink="">
          <xdr:nvSpPr>
            <xdr:cNvPr id="25175" name="Check Box 599" hidden="1">
              <a:extLst>
                <a:ext uri="{63B3BB69-23CF-44E3-9099-C40C66FF867C}">
                  <a14:compatExt spid="_x0000_s25175"/>
                </a:ext>
                <a:ext uri="{FF2B5EF4-FFF2-40B4-BE49-F238E27FC236}">
                  <a16:creationId xmlns:a16="http://schemas.microsoft.com/office/drawing/2014/main" id="{00000000-0008-0000-0500-00005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479</xdr:row>
          <xdr:rowOff>7620</xdr:rowOff>
        </xdr:from>
        <xdr:to>
          <xdr:col>2</xdr:col>
          <xdr:colOff>411480</xdr:colOff>
          <xdr:row>479</xdr:row>
          <xdr:rowOff>228600</xdr:rowOff>
        </xdr:to>
        <xdr:sp macro="" textlink="">
          <xdr:nvSpPr>
            <xdr:cNvPr id="25176" name="Check Box 600" hidden="1">
              <a:extLst>
                <a:ext uri="{63B3BB69-23CF-44E3-9099-C40C66FF867C}">
                  <a14:compatExt spid="_x0000_s25176"/>
                </a:ext>
                <a:ext uri="{FF2B5EF4-FFF2-40B4-BE49-F238E27FC236}">
                  <a16:creationId xmlns:a16="http://schemas.microsoft.com/office/drawing/2014/main" id="{00000000-0008-0000-0500-00005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480</xdr:row>
          <xdr:rowOff>7620</xdr:rowOff>
        </xdr:from>
        <xdr:to>
          <xdr:col>2</xdr:col>
          <xdr:colOff>411480</xdr:colOff>
          <xdr:row>480</xdr:row>
          <xdr:rowOff>228600</xdr:rowOff>
        </xdr:to>
        <xdr:sp macro="" textlink="">
          <xdr:nvSpPr>
            <xdr:cNvPr id="25177" name="Check Box 601" hidden="1">
              <a:extLst>
                <a:ext uri="{63B3BB69-23CF-44E3-9099-C40C66FF867C}">
                  <a14:compatExt spid="_x0000_s25177"/>
                </a:ext>
                <a:ext uri="{FF2B5EF4-FFF2-40B4-BE49-F238E27FC236}">
                  <a16:creationId xmlns:a16="http://schemas.microsoft.com/office/drawing/2014/main" id="{00000000-0008-0000-0500-00005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481</xdr:row>
          <xdr:rowOff>7620</xdr:rowOff>
        </xdr:from>
        <xdr:to>
          <xdr:col>2</xdr:col>
          <xdr:colOff>411480</xdr:colOff>
          <xdr:row>481</xdr:row>
          <xdr:rowOff>228600</xdr:rowOff>
        </xdr:to>
        <xdr:sp macro="" textlink="">
          <xdr:nvSpPr>
            <xdr:cNvPr id="25178" name="Check Box 602" hidden="1">
              <a:extLst>
                <a:ext uri="{63B3BB69-23CF-44E3-9099-C40C66FF867C}">
                  <a14:compatExt spid="_x0000_s25178"/>
                </a:ext>
                <a:ext uri="{FF2B5EF4-FFF2-40B4-BE49-F238E27FC236}">
                  <a16:creationId xmlns:a16="http://schemas.microsoft.com/office/drawing/2014/main" id="{00000000-0008-0000-0500-00005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482</xdr:row>
          <xdr:rowOff>7620</xdr:rowOff>
        </xdr:from>
        <xdr:to>
          <xdr:col>2</xdr:col>
          <xdr:colOff>411480</xdr:colOff>
          <xdr:row>482</xdr:row>
          <xdr:rowOff>228600</xdr:rowOff>
        </xdr:to>
        <xdr:sp macro="" textlink="">
          <xdr:nvSpPr>
            <xdr:cNvPr id="25179" name="Check Box 603" hidden="1">
              <a:extLst>
                <a:ext uri="{63B3BB69-23CF-44E3-9099-C40C66FF867C}">
                  <a14:compatExt spid="_x0000_s25179"/>
                </a:ext>
                <a:ext uri="{FF2B5EF4-FFF2-40B4-BE49-F238E27FC236}">
                  <a16:creationId xmlns:a16="http://schemas.microsoft.com/office/drawing/2014/main" id="{00000000-0008-0000-0500-00005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483</xdr:row>
          <xdr:rowOff>7620</xdr:rowOff>
        </xdr:from>
        <xdr:to>
          <xdr:col>2</xdr:col>
          <xdr:colOff>411480</xdr:colOff>
          <xdr:row>483</xdr:row>
          <xdr:rowOff>228600</xdr:rowOff>
        </xdr:to>
        <xdr:sp macro="" textlink="">
          <xdr:nvSpPr>
            <xdr:cNvPr id="25180" name="Check Box 604" hidden="1">
              <a:extLst>
                <a:ext uri="{63B3BB69-23CF-44E3-9099-C40C66FF867C}">
                  <a14:compatExt spid="_x0000_s25180"/>
                </a:ext>
                <a:ext uri="{FF2B5EF4-FFF2-40B4-BE49-F238E27FC236}">
                  <a16:creationId xmlns:a16="http://schemas.microsoft.com/office/drawing/2014/main" id="{00000000-0008-0000-0500-00005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484</xdr:row>
          <xdr:rowOff>7620</xdr:rowOff>
        </xdr:from>
        <xdr:to>
          <xdr:col>2</xdr:col>
          <xdr:colOff>411480</xdr:colOff>
          <xdr:row>484</xdr:row>
          <xdr:rowOff>228600</xdr:rowOff>
        </xdr:to>
        <xdr:sp macro="" textlink="">
          <xdr:nvSpPr>
            <xdr:cNvPr id="25181" name="Check Box 605" hidden="1">
              <a:extLst>
                <a:ext uri="{63B3BB69-23CF-44E3-9099-C40C66FF867C}">
                  <a14:compatExt spid="_x0000_s25181"/>
                </a:ext>
                <a:ext uri="{FF2B5EF4-FFF2-40B4-BE49-F238E27FC236}">
                  <a16:creationId xmlns:a16="http://schemas.microsoft.com/office/drawing/2014/main" id="{00000000-0008-0000-0500-00005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485</xdr:row>
          <xdr:rowOff>7620</xdr:rowOff>
        </xdr:from>
        <xdr:to>
          <xdr:col>2</xdr:col>
          <xdr:colOff>411480</xdr:colOff>
          <xdr:row>485</xdr:row>
          <xdr:rowOff>228600</xdr:rowOff>
        </xdr:to>
        <xdr:sp macro="" textlink="">
          <xdr:nvSpPr>
            <xdr:cNvPr id="25182" name="Check Box 606" hidden="1">
              <a:extLst>
                <a:ext uri="{63B3BB69-23CF-44E3-9099-C40C66FF867C}">
                  <a14:compatExt spid="_x0000_s25182"/>
                </a:ext>
                <a:ext uri="{FF2B5EF4-FFF2-40B4-BE49-F238E27FC236}">
                  <a16:creationId xmlns:a16="http://schemas.microsoft.com/office/drawing/2014/main" id="{00000000-0008-0000-0500-00005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486</xdr:row>
          <xdr:rowOff>7620</xdr:rowOff>
        </xdr:from>
        <xdr:to>
          <xdr:col>2</xdr:col>
          <xdr:colOff>411480</xdr:colOff>
          <xdr:row>486</xdr:row>
          <xdr:rowOff>228600</xdr:rowOff>
        </xdr:to>
        <xdr:sp macro="" textlink="">
          <xdr:nvSpPr>
            <xdr:cNvPr id="25183" name="Check Box 607" hidden="1">
              <a:extLst>
                <a:ext uri="{63B3BB69-23CF-44E3-9099-C40C66FF867C}">
                  <a14:compatExt spid="_x0000_s25183"/>
                </a:ext>
                <a:ext uri="{FF2B5EF4-FFF2-40B4-BE49-F238E27FC236}">
                  <a16:creationId xmlns:a16="http://schemas.microsoft.com/office/drawing/2014/main" id="{00000000-0008-0000-0500-00005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487</xdr:row>
          <xdr:rowOff>7620</xdr:rowOff>
        </xdr:from>
        <xdr:to>
          <xdr:col>2</xdr:col>
          <xdr:colOff>411480</xdr:colOff>
          <xdr:row>487</xdr:row>
          <xdr:rowOff>228600</xdr:rowOff>
        </xdr:to>
        <xdr:sp macro="" textlink="">
          <xdr:nvSpPr>
            <xdr:cNvPr id="25184" name="Check Box 608" hidden="1">
              <a:extLst>
                <a:ext uri="{63B3BB69-23CF-44E3-9099-C40C66FF867C}">
                  <a14:compatExt spid="_x0000_s25184"/>
                </a:ext>
                <a:ext uri="{FF2B5EF4-FFF2-40B4-BE49-F238E27FC236}">
                  <a16:creationId xmlns:a16="http://schemas.microsoft.com/office/drawing/2014/main" id="{00000000-0008-0000-0500-00006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488</xdr:row>
          <xdr:rowOff>7620</xdr:rowOff>
        </xdr:from>
        <xdr:to>
          <xdr:col>2</xdr:col>
          <xdr:colOff>411480</xdr:colOff>
          <xdr:row>488</xdr:row>
          <xdr:rowOff>228600</xdr:rowOff>
        </xdr:to>
        <xdr:sp macro="" textlink="">
          <xdr:nvSpPr>
            <xdr:cNvPr id="25185" name="Check Box 609" hidden="1">
              <a:extLst>
                <a:ext uri="{63B3BB69-23CF-44E3-9099-C40C66FF867C}">
                  <a14:compatExt spid="_x0000_s25185"/>
                </a:ext>
                <a:ext uri="{FF2B5EF4-FFF2-40B4-BE49-F238E27FC236}">
                  <a16:creationId xmlns:a16="http://schemas.microsoft.com/office/drawing/2014/main" id="{00000000-0008-0000-0500-00006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489</xdr:row>
          <xdr:rowOff>7620</xdr:rowOff>
        </xdr:from>
        <xdr:to>
          <xdr:col>2</xdr:col>
          <xdr:colOff>411480</xdr:colOff>
          <xdr:row>489</xdr:row>
          <xdr:rowOff>228600</xdr:rowOff>
        </xdr:to>
        <xdr:sp macro="" textlink="">
          <xdr:nvSpPr>
            <xdr:cNvPr id="25186" name="Check Box 610" hidden="1">
              <a:extLst>
                <a:ext uri="{63B3BB69-23CF-44E3-9099-C40C66FF867C}">
                  <a14:compatExt spid="_x0000_s25186"/>
                </a:ext>
                <a:ext uri="{FF2B5EF4-FFF2-40B4-BE49-F238E27FC236}">
                  <a16:creationId xmlns:a16="http://schemas.microsoft.com/office/drawing/2014/main" id="{00000000-0008-0000-0500-00006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490</xdr:row>
          <xdr:rowOff>7620</xdr:rowOff>
        </xdr:from>
        <xdr:to>
          <xdr:col>2</xdr:col>
          <xdr:colOff>411480</xdr:colOff>
          <xdr:row>490</xdr:row>
          <xdr:rowOff>228600</xdr:rowOff>
        </xdr:to>
        <xdr:sp macro="" textlink="">
          <xdr:nvSpPr>
            <xdr:cNvPr id="25187" name="Check Box 611" hidden="1">
              <a:extLst>
                <a:ext uri="{63B3BB69-23CF-44E3-9099-C40C66FF867C}">
                  <a14:compatExt spid="_x0000_s25187"/>
                </a:ext>
                <a:ext uri="{FF2B5EF4-FFF2-40B4-BE49-F238E27FC236}">
                  <a16:creationId xmlns:a16="http://schemas.microsoft.com/office/drawing/2014/main" id="{00000000-0008-0000-0500-00006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491</xdr:row>
          <xdr:rowOff>7620</xdr:rowOff>
        </xdr:from>
        <xdr:to>
          <xdr:col>2</xdr:col>
          <xdr:colOff>411480</xdr:colOff>
          <xdr:row>491</xdr:row>
          <xdr:rowOff>228600</xdr:rowOff>
        </xdr:to>
        <xdr:sp macro="" textlink="">
          <xdr:nvSpPr>
            <xdr:cNvPr id="25188" name="Check Box 612" hidden="1">
              <a:extLst>
                <a:ext uri="{63B3BB69-23CF-44E3-9099-C40C66FF867C}">
                  <a14:compatExt spid="_x0000_s25188"/>
                </a:ext>
                <a:ext uri="{FF2B5EF4-FFF2-40B4-BE49-F238E27FC236}">
                  <a16:creationId xmlns:a16="http://schemas.microsoft.com/office/drawing/2014/main" id="{00000000-0008-0000-0500-00006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492</xdr:row>
          <xdr:rowOff>7620</xdr:rowOff>
        </xdr:from>
        <xdr:to>
          <xdr:col>2</xdr:col>
          <xdr:colOff>411480</xdr:colOff>
          <xdr:row>492</xdr:row>
          <xdr:rowOff>228600</xdr:rowOff>
        </xdr:to>
        <xdr:sp macro="" textlink="">
          <xdr:nvSpPr>
            <xdr:cNvPr id="25189" name="Check Box 613" hidden="1">
              <a:extLst>
                <a:ext uri="{63B3BB69-23CF-44E3-9099-C40C66FF867C}">
                  <a14:compatExt spid="_x0000_s25189"/>
                </a:ext>
                <a:ext uri="{FF2B5EF4-FFF2-40B4-BE49-F238E27FC236}">
                  <a16:creationId xmlns:a16="http://schemas.microsoft.com/office/drawing/2014/main" id="{00000000-0008-0000-0500-00006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493</xdr:row>
          <xdr:rowOff>7620</xdr:rowOff>
        </xdr:from>
        <xdr:to>
          <xdr:col>2</xdr:col>
          <xdr:colOff>411480</xdr:colOff>
          <xdr:row>493</xdr:row>
          <xdr:rowOff>228600</xdr:rowOff>
        </xdr:to>
        <xdr:sp macro="" textlink="">
          <xdr:nvSpPr>
            <xdr:cNvPr id="25190" name="Check Box 614" hidden="1">
              <a:extLst>
                <a:ext uri="{63B3BB69-23CF-44E3-9099-C40C66FF867C}">
                  <a14:compatExt spid="_x0000_s25190"/>
                </a:ext>
                <a:ext uri="{FF2B5EF4-FFF2-40B4-BE49-F238E27FC236}">
                  <a16:creationId xmlns:a16="http://schemas.microsoft.com/office/drawing/2014/main" id="{00000000-0008-0000-0500-00006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494</xdr:row>
          <xdr:rowOff>7620</xdr:rowOff>
        </xdr:from>
        <xdr:to>
          <xdr:col>2</xdr:col>
          <xdr:colOff>411480</xdr:colOff>
          <xdr:row>494</xdr:row>
          <xdr:rowOff>228600</xdr:rowOff>
        </xdr:to>
        <xdr:sp macro="" textlink="">
          <xdr:nvSpPr>
            <xdr:cNvPr id="25191" name="Check Box 615" hidden="1">
              <a:extLst>
                <a:ext uri="{63B3BB69-23CF-44E3-9099-C40C66FF867C}">
                  <a14:compatExt spid="_x0000_s25191"/>
                </a:ext>
                <a:ext uri="{FF2B5EF4-FFF2-40B4-BE49-F238E27FC236}">
                  <a16:creationId xmlns:a16="http://schemas.microsoft.com/office/drawing/2014/main" id="{00000000-0008-0000-0500-00006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495</xdr:row>
          <xdr:rowOff>7620</xdr:rowOff>
        </xdr:from>
        <xdr:to>
          <xdr:col>2</xdr:col>
          <xdr:colOff>411480</xdr:colOff>
          <xdr:row>495</xdr:row>
          <xdr:rowOff>228600</xdr:rowOff>
        </xdr:to>
        <xdr:sp macro="" textlink="">
          <xdr:nvSpPr>
            <xdr:cNvPr id="25192" name="Check Box 616" hidden="1">
              <a:extLst>
                <a:ext uri="{63B3BB69-23CF-44E3-9099-C40C66FF867C}">
                  <a14:compatExt spid="_x0000_s25192"/>
                </a:ext>
                <a:ext uri="{FF2B5EF4-FFF2-40B4-BE49-F238E27FC236}">
                  <a16:creationId xmlns:a16="http://schemas.microsoft.com/office/drawing/2014/main" id="{00000000-0008-0000-0500-00006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496</xdr:row>
          <xdr:rowOff>7620</xdr:rowOff>
        </xdr:from>
        <xdr:to>
          <xdr:col>2</xdr:col>
          <xdr:colOff>411480</xdr:colOff>
          <xdr:row>496</xdr:row>
          <xdr:rowOff>228600</xdr:rowOff>
        </xdr:to>
        <xdr:sp macro="" textlink="">
          <xdr:nvSpPr>
            <xdr:cNvPr id="25193" name="Check Box 617" hidden="1">
              <a:extLst>
                <a:ext uri="{63B3BB69-23CF-44E3-9099-C40C66FF867C}">
                  <a14:compatExt spid="_x0000_s25193"/>
                </a:ext>
                <a:ext uri="{FF2B5EF4-FFF2-40B4-BE49-F238E27FC236}">
                  <a16:creationId xmlns:a16="http://schemas.microsoft.com/office/drawing/2014/main" id="{00000000-0008-0000-0500-00006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499</xdr:row>
          <xdr:rowOff>7620</xdr:rowOff>
        </xdr:from>
        <xdr:to>
          <xdr:col>2</xdr:col>
          <xdr:colOff>411480</xdr:colOff>
          <xdr:row>499</xdr:row>
          <xdr:rowOff>228600</xdr:rowOff>
        </xdr:to>
        <xdr:sp macro="" textlink="">
          <xdr:nvSpPr>
            <xdr:cNvPr id="25194" name="Check Box 618" hidden="1">
              <a:extLst>
                <a:ext uri="{63B3BB69-23CF-44E3-9099-C40C66FF867C}">
                  <a14:compatExt spid="_x0000_s25194"/>
                </a:ext>
                <a:ext uri="{FF2B5EF4-FFF2-40B4-BE49-F238E27FC236}">
                  <a16:creationId xmlns:a16="http://schemas.microsoft.com/office/drawing/2014/main" id="{00000000-0008-0000-0500-00006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500</xdr:row>
          <xdr:rowOff>7620</xdr:rowOff>
        </xdr:from>
        <xdr:to>
          <xdr:col>2</xdr:col>
          <xdr:colOff>411480</xdr:colOff>
          <xdr:row>500</xdr:row>
          <xdr:rowOff>228600</xdr:rowOff>
        </xdr:to>
        <xdr:sp macro="" textlink="">
          <xdr:nvSpPr>
            <xdr:cNvPr id="25195" name="Check Box 619" hidden="1">
              <a:extLst>
                <a:ext uri="{63B3BB69-23CF-44E3-9099-C40C66FF867C}">
                  <a14:compatExt spid="_x0000_s25195"/>
                </a:ext>
                <a:ext uri="{FF2B5EF4-FFF2-40B4-BE49-F238E27FC236}">
                  <a16:creationId xmlns:a16="http://schemas.microsoft.com/office/drawing/2014/main" id="{00000000-0008-0000-0500-00006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501</xdr:row>
          <xdr:rowOff>7620</xdr:rowOff>
        </xdr:from>
        <xdr:to>
          <xdr:col>2</xdr:col>
          <xdr:colOff>411480</xdr:colOff>
          <xdr:row>501</xdr:row>
          <xdr:rowOff>228600</xdr:rowOff>
        </xdr:to>
        <xdr:sp macro="" textlink="">
          <xdr:nvSpPr>
            <xdr:cNvPr id="25196" name="Check Box 620" hidden="1">
              <a:extLst>
                <a:ext uri="{63B3BB69-23CF-44E3-9099-C40C66FF867C}">
                  <a14:compatExt spid="_x0000_s25196"/>
                </a:ext>
                <a:ext uri="{FF2B5EF4-FFF2-40B4-BE49-F238E27FC236}">
                  <a16:creationId xmlns:a16="http://schemas.microsoft.com/office/drawing/2014/main" id="{00000000-0008-0000-0500-00006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501</xdr:row>
          <xdr:rowOff>7620</xdr:rowOff>
        </xdr:from>
        <xdr:to>
          <xdr:col>2</xdr:col>
          <xdr:colOff>411480</xdr:colOff>
          <xdr:row>501</xdr:row>
          <xdr:rowOff>228600</xdr:rowOff>
        </xdr:to>
        <xdr:sp macro="" textlink="">
          <xdr:nvSpPr>
            <xdr:cNvPr id="25197" name="Check Box 621" hidden="1">
              <a:extLst>
                <a:ext uri="{63B3BB69-23CF-44E3-9099-C40C66FF867C}">
                  <a14:compatExt spid="_x0000_s25197"/>
                </a:ext>
                <a:ext uri="{FF2B5EF4-FFF2-40B4-BE49-F238E27FC236}">
                  <a16:creationId xmlns:a16="http://schemas.microsoft.com/office/drawing/2014/main" id="{00000000-0008-0000-0500-00006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502</xdr:row>
          <xdr:rowOff>7620</xdr:rowOff>
        </xdr:from>
        <xdr:to>
          <xdr:col>2</xdr:col>
          <xdr:colOff>411480</xdr:colOff>
          <xdr:row>502</xdr:row>
          <xdr:rowOff>228600</xdr:rowOff>
        </xdr:to>
        <xdr:sp macro="" textlink="">
          <xdr:nvSpPr>
            <xdr:cNvPr id="25198" name="Check Box 622" hidden="1">
              <a:extLst>
                <a:ext uri="{63B3BB69-23CF-44E3-9099-C40C66FF867C}">
                  <a14:compatExt spid="_x0000_s25198"/>
                </a:ext>
                <a:ext uri="{FF2B5EF4-FFF2-40B4-BE49-F238E27FC236}">
                  <a16:creationId xmlns:a16="http://schemas.microsoft.com/office/drawing/2014/main" id="{00000000-0008-0000-0500-00006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503</xdr:row>
          <xdr:rowOff>7620</xdr:rowOff>
        </xdr:from>
        <xdr:to>
          <xdr:col>2</xdr:col>
          <xdr:colOff>411480</xdr:colOff>
          <xdr:row>503</xdr:row>
          <xdr:rowOff>228600</xdr:rowOff>
        </xdr:to>
        <xdr:sp macro="" textlink="">
          <xdr:nvSpPr>
            <xdr:cNvPr id="25199" name="Check Box 623" hidden="1">
              <a:extLst>
                <a:ext uri="{63B3BB69-23CF-44E3-9099-C40C66FF867C}">
                  <a14:compatExt spid="_x0000_s25199"/>
                </a:ext>
                <a:ext uri="{FF2B5EF4-FFF2-40B4-BE49-F238E27FC236}">
                  <a16:creationId xmlns:a16="http://schemas.microsoft.com/office/drawing/2014/main" id="{00000000-0008-0000-0500-00006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504</xdr:row>
          <xdr:rowOff>7620</xdr:rowOff>
        </xdr:from>
        <xdr:to>
          <xdr:col>2</xdr:col>
          <xdr:colOff>411480</xdr:colOff>
          <xdr:row>504</xdr:row>
          <xdr:rowOff>228600</xdr:rowOff>
        </xdr:to>
        <xdr:sp macro="" textlink="">
          <xdr:nvSpPr>
            <xdr:cNvPr id="25200" name="Check Box 624" hidden="1">
              <a:extLst>
                <a:ext uri="{63B3BB69-23CF-44E3-9099-C40C66FF867C}">
                  <a14:compatExt spid="_x0000_s25200"/>
                </a:ext>
                <a:ext uri="{FF2B5EF4-FFF2-40B4-BE49-F238E27FC236}">
                  <a16:creationId xmlns:a16="http://schemas.microsoft.com/office/drawing/2014/main" id="{00000000-0008-0000-0500-00007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505</xdr:row>
          <xdr:rowOff>7620</xdr:rowOff>
        </xdr:from>
        <xdr:to>
          <xdr:col>2</xdr:col>
          <xdr:colOff>411480</xdr:colOff>
          <xdr:row>505</xdr:row>
          <xdr:rowOff>228600</xdr:rowOff>
        </xdr:to>
        <xdr:sp macro="" textlink="">
          <xdr:nvSpPr>
            <xdr:cNvPr id="25201" name="Check Box 625" hidden="1">
              <a:extLst>
                <a:ext uri="{63B3BB69-23CF-44E3-9099-C40C66FF867C}">
                  <a14:compatExt spid="_x0000_s25201"/>
                </a:ext>
                <a:ext uri="{FF2B5EF4-FFF2-40B4-BE49-F238E27FC236}">
                  <a16:creationId xmlns:a16="http://schemas.microsoft.com/office/drawing/2014/main" id="{00000000-0008-0000-0500-00007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506</xdr:row>
          <xdr:rowOff>7620</xdr:rowOff>
        </xdr:from>
        <xdr:to>
          <xdr:col>2</xdr:col>
          <xdr:colOff>411480</xdr:colOff>
          <xdr:row>506</xdr:row>
          <xdr:rowOff>228600</xdr:rowOff>
        </xdr:to>
        <xdr:sp macro="" textlink="">
          <xdr:nvSpPr>
            <xdr:cNvPr id="25202" name="Check Box 626" hidden="1">
              <a:extLst>
                <a:ext uri="{63B3BB69-23CF-44E3-9099-C40C66FF867C}">
                  <a14:compatExt spid="_x0000_s25202"/>
                </a:ext>
                <a:ext uri="{FF2B5EF4-FFF2-40B4-BE49-F238E27FC236}">
                  <a16:creationId xmlns:a16="http://schemas.microsoft.com/office/drawing/2014/main" id="{00000000-0008-0000-0500-00007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507</xdr:row>
          <xdr:rowOff>7620</xdr:rowOff>
        </xdr:from>
        <xdr:to>
          <xdr:col>2</xdr:col>
          <xdr:colOff>411480</xdr:colOff>
          <xdr:row>507</xdr:row>
          <xdr:rowOff>228600</xdr:rowOff>
        </xdr:to>
        <xdr:sp macro="" textlink="">
          <xdr:nvSpPr>
            <xdr:cNvPr id="25203" name="Check Box 627" hidden="1">
              <a:extLst>
                <a:ext uri="{63B3BB69-23CF-44E3-9099-C40C66FF867C}">
                  <a14:compatExt spid="_x0000_s25203"/>
                </a:ext>
                <a:ext uri="{FF2B5EF4-FFF2-40B4-BE49-F238E27FC236}">
                  <a16:creationId xmlns:a16="http://schemas.microsoft.com/office/drawing/2014/main" id="{00000000-0008-0000-0500-00007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04" name="Check Box 628" hidden="1">
              <a:extLst>
                <a:ext uri="{63B3BB69-23CF-44E3-9099-C40C66FF867C}">
                  <a14:compatExt spid="_x0000_s25204"/>
                </a:ext>
                <a:ext uri="{FF2B5EF4-FFF2-40B4-BE49-F238E27FC236}">
                  <a16:creationId xmlns:a16="http://schemas.microsoft.com/office/drawing/2014/main" id="{00000000-0008-0000-0500-00007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05" name="Check Box 629" hidden="1">
              <a:extLst>
                <a:ext uri="{63B3BB69-23CF-44E3-9099-C40C66FF867C}">
                  <a14:compatExt spid="_x0000_s25205"/>
                </a:ext>
                <a:ext uri="{FF2B5EF4-FFF2-40B4-BE49-F238E27FC236}">
                  <a16:creationId xmlns:a16="http://schemas.microsoft.com/office/drawing/2014/main" id="{00000000-0008-0000-0500-00007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06" name="Check Box 630" hidden="1">
              <a:extLst>
                <a:ext uri="{63B3BB69-23CF-44E3-9099-C40C66FF867C}">
                  <a14:compatExt spid="_x0000_s25206"/>
                </a:ext>
                <a:ext uri="{FF2B5EF4-FFF2-40B4-BE49-F238E27FC236}">
                  <a16:creationId xmlns:a16="http://schemas.microsoft.com/office/drawing/2014/main" id="{00000000-0008-0000-0500-00007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07" name="Check Box 631" hidden="1">
              <a:extLst>
                <a:ext uri="{63B3BB69-23CF-44E3-9099-C40C66FF867C}">
                  <a14:compatExt spid="_x0000_s25207"/>
                </a:ext>
                <a:ext uri="{FF2B5EF4-FFF2-40B4-BE49-F238E27FC236}">
                  <a16:creationId xmlns:a16="http://schemas.microsoft.com/office/drawing/2014/main" id="{00000000-0008-0000-0500-00007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08" name="Check Box 632" hidden="1">
              <a:extLst>
                <a:ext uri="{63B3BB69-23CF-44E3-9099-C40C66FF867C}">
                  <a14:compatExt spid="_x0000_s25208"/>
                </a:ext>
                <a:ext uri="{FF2B5EF4-FFF2-40B4-BE49-F238E27FC236}">
                  <a16:creationId xmlns:a16="http://schemas.microsoft.com/office/drawing/2014/main" id="{00000000-0008-0000-0500-00007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09" name="Check Box 633" hidden="1">
              <a:extLst>
                <a:ext uri="{63B3BB69-23CF-44E3-9099-C40C66FF867C}">
                  <a14:compatExt spid="_x0000_s25209"/>
                </a:ext>
                <a:ext uri="{FF2B5EF4-FFF2-40B4-BE49-F238E27FC236}">
                  <a16:creationId xmlns:a16="http://schemas.microsoft.com/office/drawing/2014/main" id="{00000000-0008-0000-0500-00007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0" name="Check Box 634" hidden="1">
              <a:extLst>
                <a:ext uri="{63B3BB69-23CF-44E3-9099-C40C66FF867C}">
                  <a14:compatExt spid="_x0000_s25210"/>
                </a:ext>
                <a:ext uri="{FF2B5EF4-FFF2-40B4-BE49-F238E27FC236}">
                  <a16:creationId xmlns:a16="http://schemas.microsoft.com/office/drawing/2014/main" id="{00000000-0008-0000-0500-00007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1" name="Check Box 635" hidden="1">
              <a:extLst>
                <a:ext uri="{63B3BB69-23CF-44E3-9099-C40C66FF867C}">
                  <a14:compatExt spid="_x0000_s25211"/>
                </a:ext>
                <a:ext uri="{FF2B5EF4-FFF2-40B4-BE49-F238E27FC236}">
                  <a16:creationId xmlns:a16="http://schemas.microsoft.com/office/drawing/2014/main" id="{00000000-0008-0000-0500-00007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2" name="Check Box 636" hidden="1">
              <a:extLst>
                <a:ext uri="{63B3BB69-23CF-44E3-9099-C40C66FF867C}">
                  <a14:compatExt spid="_x0000_s25212"/>
                </a:ext>
                <a:ext uri="{FF2B5EF4-FFF2-40B4-BE49-F238E27FC236}">
                  <a16:creationId xmlns:a16="http://schemas.microsoft.com/office/drawing/2014/main" id="{00000000-0008-0000-0500-00007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3" name="Check Box 637" hidden="1">
              <a:extLst>
                <a:ext uri="{63B3BB69-23CF-44E3-9099-C40C66FF867C}">
                  <a14:compatExt spid="_x0000_s25213"/>
                </a:ext>
                <a:ext uri="{FF2B5EF4-FFF2-40B4-BE49-F238E27FC236}">
                  <a16:creationId xmlns:a16="http://schemas.microsoft.com/office/drawing/2014/main" id="{00000000-0008-0000-0500-00007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4" name="Check Box 638" hidden="1">
              <a:extLst>
                <a:ext uri="{63B3BB69-23CF-44E3-9099-C40C66FF867C}">
                  <a14:compatExt spid="_x0000_s25214"/>
                </a:ext>
                <a:ext uri="{FF2B5EF4-FFF2-40B4-BE49-F238E27FC236}">
                  <a16:creationId xmlns:a16="http://schemas.microsoft.com/office/drawing/2014/main" id="{00000000-0008-0000-0500-00007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5" name="Check Box 639" hidden="1">
              <a:extLst>
                <a:ext uri="{63B3BB69-23CF-44E3-9099-C40C66FF867C}">
                  <a14:compatExt spid="_x0000_s25215"/>
                </a:ext>
                <a:ext uri="{FF2B5EF4-FFF2-40B4-BE49-F238E27FC236}">
                  <a16:creationId xmlns:a16="http://schemas.microsoft.com/office/drawing/2014/main" id="{00000000-0008-0000-0500-00007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6" name="Check Box 640" hidden="1">
              <a:extLst>
                <a:ext uri="{63B3BB69-23CF-44E3-9099-C40C66FF867C}">
                  <a14:compatExt spid="_x0000_s25216"/>
                </a:ext>
                <a:ext uri="{FF2B5EF4-FFF2-40B4-BE49-F238E27FC236}">
                  <a16:creationId xmlns:a16="http://schemas.microsoft.com/office/drawing/2014/main" id="{00000000-0008-0000-0500-00008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7" name="Check Box 641" hidden="1">
              <a:extLst>
                <a:ext uri="{63B3BB69-23CF-44E3-9099-C40C66FF867C}">
                  <a14:compatExt spid="_x0000_s25217"/>
                </a:ext>
                <a:ext uri="{FF2B5EF4-FFF2-40B4-BE49-F238E27FC236}">
                  <a16:creationId xmlns:a16="http://schemas.microsoft.com/office/drawing/2014/main" id="{00000000-0008-0000-0500-00008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8" name="Check Box 642" hidden="1">
              <a:extLst>
                <a:ext uri="{63B3BB69-23CF-44E3-9099-C40C66FF867C}">
                  <a14:compatExt spid="_x0000_s25218"/>
                </a:ext>
                <a:ext uri="{FF2B5EF4-FFF2-40B4-BE49-F238E27FC236}">
                  <a16:creationId xmlns:a16="http://schemas.microsoft.com/office/drawing/2014/main" id="{00000000-0008-0000-0500-00008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19" name="Check Box 643" hidden="1">
              <a:extLst>
                <a:ext uri="{63B3BB69-23CF-44E3-9099-C40C66FF867C}">
                  <a14:compatExt spid="_x0000_s25219"/>
                </a:ext>
                <a:ext uri="{FF2B5EF4-FFF2-40B4-BE49-F238E27FC236}">
                  <a16:creationId xmlns:a16="http://schemas.microsoft.com/office/drawing/2014/main" id="{00000000-0008-0000-0500-00008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508</xdr:row>
          <xdr:rowOff>0</xdr:rowOff>
        </xdr:from>
        <xdr:to>
          <xdr:col>2</xdr:col>
          <xdr:colOff>411480</xdr:colOff>
          <xdr:row>508</xdr:row>
          <xdr:rowOff>220980</xdr:rowOff>
        </xdr:to>
        <xdr:sp macro="" textlink="">
          <xdr:nvSpPr>
            <xdr:cNvPr id="25220" name="Check Box 644" hidden="1">
              <a:extLst>
                <a:ext uri="{63B3BB69-23CF-44E3-9099-C40C66FF867C}">
                  <a14:compatExt spid="_x0000_s25220"/>
                </a:ext>
                <a:ext uri="{FF2B5EF4-FFF2-40B4-BE49-F238E27FC236}">
                  <a16:creationId xmlns:a16="http://schemas.microsoft.com/office/drawing/2014/main" id="{00000000-0008-0000-0500-00008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1" name="Check Box 645" hidden="1">
              <a:extLst>
                <a:ext uri="{63B3BB69-23CF-44E3-9099-C40C66FF867C}">
                  <a14:compatExt spid="_x0000_s25221"/>
                </a:ext>
                <a:ext uri="{FF2B5EF4-FFF2-40B4-BE49-F238E27FC236}">
                  <a16:creationId xmlns:a16="http://schemas.microsoft.com/office/drawing/2014/main" id="{00000000-0008-0000-0500-00008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2" name="Check Box 646" hidden="1">
              <a:extLst>
                <a:ext uri="{63B3BB69-23CF-44E3-9099-C40C66FF867C}">
                  <a14:compatExt spid="_x0000_s25222"/>
                </a:ext>
                <a:ext uri="{FF2B5EF4-FFF2-40B4-BE49-F238E27FC236}">
                  <a16:creationId xmlns:a16="http://schemas.microsoft.com/office/drawing/2014/main" id="{00000000-0008-0000-0500-00008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3" name="Check Box 647" hidden="1">
              <a:extLst>
                <a:ext uri="{63B3BB69-23CF-44E3-9099-C40C66FF867C}">
                  <a14:compatExt spid="_x0000_s25223"/>
                </a:ext>
                <a:ext uri="{FF2B5EF4-FFF2-40B4-BE49-F238E27FC236}">
                  <a16:creationId xmlns:a16="http://schemas.microsoft.com/office/drawing/2014/main" id="{00000000-0008-0000-0500-00008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4" name="Check Box 648" hidden="1">
              <a:extLst>
                <a:ext uri="{63B3BB69-23CF-44E3-9099-C40C66FF867C}">
                  <a14:compatExt spid="_x0000_s25224"/>
                </a:ext>
                <a:ext uri="{FF2B5EF4-FFF2-40B4-BE49-F238E27FC236}">
                  <a16:creationId xmlns:a16="http://schemas.microsoft.com/office/drawing/2014/main" id="{00000000-0008-0000-0500-00008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5" name="Check Box 649" hidden="1">
              <a:extLst>
                <a:ext uri="{63B3BB69-23CF-44E3-9099-C40C66FF867C}">
                  <a14:compatExt spid="_x0000_s25225"/>
                </a:ext>
                <a:ext uri="{FF2B5EF4-FFF2-40B4-BE49-F238E27FC236}">
                  <a16:creationId xmlns:a16="http://schemas.microsoft.com/office/drawing/2014/main" id="{00000000-0008-0000-0500-00008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6" name="Check Box 650" hidden="1">
              <a:extLst>
                <a:ext uri="{63B3BB69-23CF-44E3-9099-C40C66FF867C}">
                  <a14:compatExt spid="_x0000_s25226"/>
                </a:ext>
                <a:ext uri="{FF2B5EF4-FFF2-40B4-BE49-F238E27FC236}">
                  <a16:creationId xmlns:a16="http://schemas.microsoft.com/office/drawing/2014/main" id="{00000000-0008-0000-0500-00008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7" name="Check Box 651" hidden="1">
              <a:extLst>
                <a:ext uri="{63B3BB69-23CF-44E3-9099-C40C66FF867C}">
                  <a14:compatExt spid="_x0000_s25227"/>
                </a:ext>
                <a:ext uri="{FF2B5EF4-FFF2-40B4-BE49-F238E27FC236}">
                  <a16:creationId xmlns:a16="http://schemas.microsoft.com/office/drawing/2014/main" id="{00000000-0008-0000-0500-00008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8" name="Check Box 652" hidden="1">
              <a:extLst>
                <a:ext uri="{63B3BB69-23CF-44E3-9099-C40C66FF867C}">
                  <a14:compatExt spid="_x0000_s25228"/>
                </a:ext>
                <a:ext uri="{FF2B5EF4-FFF2-40B4-BE49-F238E27FC236}">
                  <a16:creationId xmlns:a16="http://schemas.microsoft.com/office/drawing/2014/main" id="{00000000-0008-0000-0500-00008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29" name="Check Box 653" hidden="1">
              <a:extLst>
                <a:ext uri="{63B3BB69-23CF-44E3-9099-C40C66FF867C}">
                  <a14:compatExt spid="_x0000_s25229"/>
                </a:ext>
                <a:ext uri="{FF2B5EF4-FFF2-40B4-BE49-F238E27FC236}">
                  <a16:creationId xmlns:a16="http://schemas.microsoft.com/office/drawing/2014/main" id="{00000000-0008-0000-0500-00008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0" name="Check Box 654" hidden="1">
              <a:extLst>
                <a:ext uri="{63B3BB69-23CF-44E3-9099-C40C66FF867C}">
                  <a14:compatExt spid="_x0000_s25230"/>
                </a:ext>
                <a:ext uri="{FF2B5EF4-FFF2-40B4-BE49-F238E27FC236}">
                  <a16:creationId xmlns:a16="http://schemas.microsoft.com/office/drawing/2014/main" id="{00000000-0008-0000-0500-00008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1" name="Check Box 655" hidden="1">
              <a:extLst>
                <a:ext uri="{63B3BB69-23CF-44E3-9099-C40C66FF867C}">
                  <a14:compatExt spid="_x0000_s25231"/>
                </a:ext>
                <a:ext uri="{FF2B5EF4-FFF2-40B4-BE49-F238E27FC236}">
                  <a16:creationId xmlns:a16="http://schemas.microsoft.com/office/drawing/2014/main" id="{00000000-0008-0000-0500-00008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2" name="Check Box 656" hidden="1">
              <a:extLst>
                <a:ext uri="{63B3BB69-23CF-44E3-9099-C40C66FF867C}">
                  <a14:compatExt spid="_x0000_s25232"/>
                </a:ext>
                <a:ext uri="{FF2B5EF4-FFF2-40B4-BE49-F238E27FC236}">
                  <a16:creationId xmlns:a16="http://schemas.microsoft.com/office/drawing/2014/main" id="{00000000-0008-0000-0500-00009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3" name="Check Box 657" hidden="1">
              <a:extLst>
                <a:ext uri="{63B3BB69-23CF-44E3-9099-C40C66FF867C}">
                  <a14:compatExt spid="_x0000_s25233"/>
                </a:ext>
                <a:ext uri="{FF2B5EF4-FFF2-40B4-BE49-F238E27FC236}">
                  <a16:creationId xmlns:a16="http://schemas.microsoft.com/office/drawing/2014/main" id="{00000000-0008-0000-0500-00009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4" name="Check Box 658" hidden="1">
              <a:extLst>
                <a:ext uri="{63B3BB69-23CF-44E3-9099-C40C66FF867C}">
                  <a14:compatExt spid="_x0000_s25234"/>
                </a:ext>
                <a:ext uri="{FF2B5EF4-FFF2-40B4-BE49-F238E27FC236}">
                  <a16:creationId xmlns:a16="http://schemas.microsoft.com/office/drawing/2014/main" id="{00000000-0008-0000-0500-00009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5" name="Check Box 659" hidden="1">
              <a:extLst>
                <a:ext uri="{63B3BB69-23CF-44E3-9099-C40C66FF867C}">
                  <a14:compatExt spid="_x0000_s25235"/>
                </a:ext>
                <a:ext uri="{FF2B5EF4-FFF2-40B4-BE49-F238E27FC236}">
                  <a16:creationId xmlns:a16="http://schemas.microsoft.com/office/drawing/2014/main" id="{00000000-0008-0000-0500-00009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6" name="Check Box 660" hidden="1">
              <a:extLst>
                <a:ext uri="{63B3BB69-23CF-44E3-9099-C40C66FF867C}">
                  <a14:compatExt spid="_x0000_s25236"/>
                </a:ext>
                <a:ext uri="{FF2B5EF4-FFF2-40B4-BE49-F238E27FC236}">
                  <a16:creationId xmlns:a16="http://schemas.microsoft.com/office/drawing/2014/main" id="{00000000-0008-0000-0500-00009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7" name="Check Box 661" hidden="1">
              <a:extLst>
                <a:ext uri="{63B3BB69-23CF-44E3-9099-C40C66FF867C}">
                  <a14:compatExt spid="_x0000_s25237"/>
                </a:ext>
                <a:ext uri="{FF2B5EF4-FFF2-40B4-BE49-F238E27FC236}">
                  <a16:creationId xmlns:a16="http://schemas.microsoft.com/office/drawing/2014/main" id="{00000000-0008-0000-0500-00009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8" name="Check Box 662" hidden="1">
              <a:extLst>
                <a:ext uri="{63B3BB69-23CF-44E3-9099-C40C66FF867C}">
                  <a14:compatExt spid="_x0000_s25238"/>
                </a:ext>
                <a:ext uri="{FF2B5EF4-FFF2-40B4-BE49-F238E27FC236}">
                  <a16:creationId xmlns:a16="http://schemas.microsoft.com/office/drawing/2014/main" id="{00000000-0008-0000-0500-00009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39" name="Check Box 663" hidden="1">
              <a:extLst>
                <a:ext uri="{63B3BB69-23CF-44E3-9099-C40C66FF867C}">
                  <a14:compatExt spid="_x0000_s25239"/>
                </a:ext>
                <a:ext uri="{FF2B5EF4-FFF2-40B4-BE49-F238E27FC236}">
                  <a16:creationId xmlns:a16="http://schemas.microsoft.com/office/drawing/2014/main" id="{00000000-0008-0000-0500-00009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0" name="Check Box 664" hidden="1">
              <a:extLst>
                <a:ext uri="{63B3BB69-23CF-44E3-9099-C40C66FF867C}">
                  <a14:compatExt spid="_x0000_s25240"/>
                </a:ext>
                <a:ext uri="{FF2B5EF4-FFF2-40B4-BE49-F238E27FC236}">
                  <a16:creationId xmlns:a16="http://schemas.microsoft.com/office/drawing/2014/main" id="{00000000-0008-0000-0500-00009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1" name="Check Box 665" hidden="1">
              <a:extLst>
                <a:ext uri="{63B3BB69-23CF-44E3-9099-C40C66FF867C}">
                  <a14:compatExt spid="_x0000_s25241"/>
                </a:ext>
                <a:ext uri="{FF2B5EF4-FFF2-40B4-BE49-F238E27FC236}">
                  <a16:creationId xmlns:a16="http://schemas.microsoft.com/office/drawing/2014/main" id="{00000000-0008-0000-0500-00009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2" name="Check Box 666" hidden="1">
              <a:extLst>
                <a:ext uri="{63B3BB69-23CF-44E3-9099-C40C66FF867C}">
                  <a14:compatExt spid="_x0000_s25242"/>
                </a:ext>
                <a:ext uri="{FF2B5EF4-FFF2-40B4-BE49-F238E27FC236}">
                  <a16:creationId xmlns:a16="http://schemas.microsoft.com/office/drawing/2014/main" id="{00000000-0008-0000-0500-00009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3" name="Check Box 667" hidden="1">
              <a:extLst>
                <a:ext uri="{63B3BB69-23CF-44E3-9099-C40C66FF867C}">
                  <a14:compatExt spid="_x0000_s25243"/>
                </a:ext>
                <a:ext uri="{FF2B5EF4-FFF2-40B4-BE49-F238E27FC236}">
                  <a16:creationId xmlns:a16="http://schemas.microsoft.com/office/drawing/2014/main" id="{00000000-0008-0000-0500-00009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4" name="Check Box 668" hidden="1">
              <a:extLst>
                <a:ext uri="{63B3BB69-23CF-44E3-9099-C40C66FF867C}">
                  <a14:compatExt spid="_x0000_s25244"/>
                </a:ext>
                <a:ext uri="{FF2B5EF4-FFF2-40B4-BE49-F238E27FC236}">
                  <a16:creationId xmlns:a16="http://schemas.microsoft.com/office/drawing/2014/main" id="{00000000-0008-0000-0500-00009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5" name="Check Box 669" hidden="1">
              <a:extLst>
                <a:ext uri="{63B3BB69-23CF-44E3-9099-C40C66FF867C}">
                  <a14:compatExt spid="_x0000_s25245"/>
                </a:ext>
                <a:ext uri="{FF2B5EF4-FFF2-40B4-BE49-F238E27FC236}">
                  <a16:creationId xmlns:a16="http://schemas.microsoft.com/office/drawing/2014/main" id="{00000000-0008-0000-0500-00009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6" name="Check Box 670" hidden="1">
              <a:extLst>
                <a:ext uri="{63B3BB69-23CF-44E3-9099-C40C66FF867C}">
                  <a14:compatExt spid="_x0000_s25246"/>
                </a:ext>
                <a:ext uri="{FF2B5EF4-FFF2-40B4-BE49-F238E27FC236}">
                  <a16:creationId xmlns:a16="http://schemas.microsoft.com/office/drawing/2014/main" id="{00000000-0008-0000-0500-00009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7" name="Check Box 671" hidden="1">
              <a:extLst>
                <a:ext uri="{63B3BB69-23CF-44E3-9099-C40C66FF867C}">
                  <a14:compatExt spid="_x0000_s25247"/>
                </a:ext>
                <a:ext uri="{FF2B5EF4-FFF2-40B4-BE49-F238E27FC236}">
                  <a16:creationId xmlns:a16="http://schemas.microsoft.com/office/drawing/2014/main" id="{00000000-0008-0000-0500-00009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8" name="Check Box 672" hidden="1">
              <a:extLst>
                <a:ext uri="{63B3BB69-23CF-44E3-9099-C40C66FF867C}">
                  <a14:compatExt spid="_x0000_s25248"/>
                </a:ext>
                <a:ext uri="{FF2B5EF4-FFF2-40B4-BE49-F238E27FC236}">
                  <a16:creationId xmlns:a16="http://schemas.microsoft.com/office/drawing/2014/main" id="{00000000-0008-0000-0500-0000A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49" name="Check Box 673" hidden="1">
              <a:extLst>
                <a:ext uri="{63B3BB69-23CF-44E3-9099-C40C66FF867C}">
                  <a14:compatExt spid="_x0000_s25249"/>
                </a:ext>
                <a:ext uri="{FF2B5EF4-FFF2-40B4-BE49-F238E27FC236}">
                  <a16:creationId xmlns:a16="http://schemas.microsoft.com/office/drawing/2014/main" id="{00000000-0008-0000-0500-0000A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0" name="Check Box 674" hidden="1">
              <a:extLst>
                <a:ext uri="{63B3BB69-23CF-44E3-9099-C40C66FF867C}">
                  <a14:compatExt spid="_x0000_s25250"/>
                </a:ext>
                <a:ext uri="{FF2B5EF4-FFF2-40B4-BE49-F238E27FC236}">
                  <a16:creationId xmlns:a16="http://schemas.microsoft.com/office/drawing/2014/main" id="{00000000-0008-0000-0500-0000A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1" name="Check Box 675" hidden="1">
              <a:extLst>
                <a:ext uri="{63B3BB69-23CF-44E3-9099-C40C66FF867C}">
                  <a14:compatExt spid="_x0000_s25251"/>
                </a:ext>
                <a:ext uri="{FF2B5EF4-FFF2-40B4-BE49-F238E27FC236}">
                  <a16:creationId xmlns:a16="http://schemas.microsoft.com/office/drawing/2014/main" id="{00000000-0008-0000-0500-0000A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2" name="Check Box 676" hidden="1">
              <a:extLst>
                <a:ext uri="{63B3BB69-23CF-44E3-9099-C40C66FF867C}">
                  <a14:compatExt spid="_x0000_s25252"/>
                </a:ext>
                <a:ext uri="{FF2B5EF4-FFF2-40B4-BE49-F238E27FC236}">
                  <a16:creationId xmlns:a16="http://schemas.microsoft.com/office/drawing/2014/main" id="{00000000-0008-0000-0500-0000A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3" name="Check Box 677" hidden="1">
              <a:extLst>
                <a:ext uri="{63B3BB69-23CF-44E3-9099-C40C66FF867C}">
                  <a14:compatExt spid="_x0000_s25253"/>
                </a:ext>
                <a:ext uri="{FF2B5EF4-FFF2-40B4-BE49-F238E27FC236}">
                  <a16:creationId xmlns:a16="http://schemas.microsoft.com/office/drawing/2014/main" id="{00000000-0008-0000-0500-0000A5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4" name="Check Box 678" hidden="1">
              <a:extLst>
                <a:ext uri="{63B3BB69-23CF-44E3-9099-C40C66FF867C}">
                  <a14:compatExt spid="_x0000_s25254"/>
                </a:ext>
                <a:ext uri="{FF2B5EF4-FFF2-40B4-BE49-F238E27FC236}">
                  <a16:creationId xmlns:a16="http://schemas.microsoft.com/office/drawing/2014/main" id="{00000000-0008-0000-0500-0000A6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5" name="Check Box 679" hidden="1">
              <a:extLst>
                <a:ext uri="{63B3BB69-23CF-44E3-9099-C40C66FF867C}">
                  <a14:compatExt spid="_x0000_s25255"/>
                </a:ext>
                <a:ext uri="{FF2B5EF4-FFF2-40B4-BE49-F238E27FC236}">
                  <a16:creationId xmlns:a16="http://schemas.microsoft.com/office/drawing/2014/main" id="{00000000-0008-0000-0500-0000A7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6" name="Check Box 680" hidden="1">
              <a:extLst>
                <a:ext uri="{63B3BB69-23CF-44E3-9099-C40C66FF867C}">
                  <a14:compatExt spid="_x0000_s25256"/>
                </a:ext>
                <a:ext uri="{FF2B5EF4-FFF2-40B4-BE49-F238E27FC236}">
                  <a16:creationId xmlns:a16="http://schemas.microsoft.com/office/drawing/2014/main" id="{00000000-0008-0000-0500-0000A8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7" name="Check Box 681" hidden="1">
              <a:extLst>
                <a:ext uri="{63B3BB69-23CF-44E3-9099-C40C66FF867C}">
                  <a14:compatExt spid="_x0000_s25257"/>
                </a:ext>
                <a:ext uri="{FF2B5EF4-FFF2-40B4-BE49-F238E27FC236}">
                  <a16:creationId xmlns:a16="http://schemas.microsoft.com/office/drawing/2014/main" id="{00000000-0008-0000-0500-0000A9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8" name="Check Box 682" hidden="1">
              <a:extLst>
                <a:ext uri="{63B3BB69-23CF-44E3-9099-C40C66FF867C}">
                  <a14:compatExt spid="_x0000_s25258"/>
                </a:ext>
                <a:ext uri="{FF2B5EF4-FFF2-40B4-BE49-F238E27FC236}">
                  <a16:creationId xmlns:a16="http://schemas.microsoft.com/office/drawing/2014/main" id="{00000000-0008-0000-0500-0000AA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59" name="Check Box 683" hidden="1">
              <a:extLst>
                <a:ext uri="{63B3BB69-23CF-44E3-9099-C40C66FF867C}">
                  <a14:compatExt spid="_x0000_s25259"/>
                </a:ext>
                <a:ext uri="{FF2B5EF4-FFF2-40B4-BE49-F238E27FC236}">
                  <a16:creationId xmlns:a16="http://schemas.microsoft.com/office/drawing/2014/main" id="{00000000-0008-0000-0500-0000AB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0" name="Check Box 684" hidden="1">
              <a:extLst>
                <a:ext uri="{63B3BB69-23CF-44E3-9099-C40C66FF867C}">
                  <a14:compatExt spid="_x0000_s25260"/>
                </a:ext>
                <a:ext uri="{FF2B5EF4-FFF2-40B4-BE49-F238E27FC236}">
                  <a16:creationId xmlns:a16="http://schemas.microsoft.com/office/drawing/2014/main" id="{00000000-0008-0000-0500-0000AC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1" name="Check Box 685" hidden="1">
              <a:extLst>
                <a:ext uri="{63B3BB69-23CF-44E3-9099-C40C66FF867C}">
                  <a14:compatExt spid="_x0000_s25261"/>
                </a:ext>
                <a:ext uri="{FF2B5EF4-FFF2-40B4-BE49-F238E27FC236}">
                  <a16:creationId xmlns:a16="http://schemas.microsoft.com/office/drawing/2014/main" id="{00000000-0008-0000-0500-0000AD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2" name="Check Box 686" hidden="1">
              <a:extLst>
                <a:ext uri="{63B3BB69-23CF-44E3-9099-C40C66FF867C}">
                  <a14:compatExt spid="_x0000_s25262"/>
                </a:ext>
                <a:ext uri="{FF2B5EF4-FFF2-40B4-BE49-F238E27FC236}">
                  <a16:creationId xmlns:a16="http://schemas.microsoft.com/office/drawing/2014/main" id="{00000000-0008-0000-0500-0000AE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3" name="Check Box 687" hidden="1">
              <a:extLst>
                <a:ext uri="{63B3BB69-23CF-44E3-9099-C40C66FF867C}">
                  <a14:compatExt spid="_x0000_s25263"/>
                </a:ext>
                <a:ext uri="{FF2B5EF4-FFF2-40B4-BE49-F238E27FC236}">
                  <a16:creationId xmlns:a16="http://schemas.microsoft.com/office/drawing/2014/main" id="{00000000-0008-0000-0500-0000A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4" name="Check Box 688" hidden="1">
              <a:extLst>
                <a:ext uri="{63B3BB69-23CF-44E3-9099-C40C66FF867C}">
                  <a14:compatExt spid="_x0000_s25264"/>
                </a:ext>
                <a:ext uri="{FF2B5EF4-FFF2-40B4-BE49-F238E27FC236}">
                  <a16:creationId xmlns:a16="http://schemas.microsoft.com/office/drawing/2014/main" id="{00000000-0008-0000-0500-0000B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5" name="Check Box 689" hidden="1">
              <a:extLst>
                <a:ext uri="{63B3BB69-23CF-44E3-9099-C40C66FF867C}">
                  <a14:compatExt spid="_x0000_s25265"/>
                </a:ext>
                <a:ext uri="{FF2B5EF4-FFF2-40B4-BE49-F238E27FC236}">
                  <a16:creationId xmlns:a16="http://schemas.microsoft.com/office/drawing/2014/main" id="{00000000-0008-0000-0500-0000B1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6" name="Check Box 690" hidden="1">
              <a:extLst>
                <a:ext uri="{63B3BB69-23CF-44E3-9099-C40C66FF867C}">
                  <a14:compatExt spid="_x0000_s25266"/>
                </a:ext>
                <a:ext uri="{FF2B5EF4-FFF2-40B4-BE49-F238E27FC236}">
                  <a16:creationId xmlns:a16="http://schemas.microsoft.com/office/drawing/2014/main" id="{00000000-0008-0000-0500-0000B2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7" name="Check Box 691" hidden="1">
              <a:extLst>
                <a:ext uri="{63B3BB69-23CF-44E3-9099-C40C66FF867C}">
                  <a14:compatExt spid="_x0000_s25267"/>
                </a:ext>
                <a:ext uri="{FF2B5EF4-FFF2-40B4-BE49-F238E27FC236}">
                  <a16:creationId xmlns:a16="http://schemas.microsoft.com/office/drawing/2014/main" id="{00000000-0008-0000-0500-0000B3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508</xdr:row>
          <xdr:rowOff>0</xdr:rowOff>
        </xdr:from>
        <xdr:to>
          <xdr:col>2</xdr:col>
          <xdr:colOff>403860</xdr:colOff>
          <xdr:row>508</xdr:row>
          <xdr:rowOff>220980</xdr:rowOff>
        </xdr:to>
        <xdr:sp macro="" textlink="">
          <xdr:nvSpPr>
            <xdr:cNvPr id="25268" name="Check Box 692" hidden="1">
              <a:extLst>
                <a:ext uri="{63B3BB69-23CF-44E3-9099-C40C66FF867C}">
                  <a14:compatExt spid="_x0000_s25268"/>
                </a:ext>
                <a:ext uri="{FF2B5EF4-FFF2-40B4-BE49-F238E27FC236}">
                  <a16:creationId xmlns:a16="http://schemas.microsoft.com/office/drawing/2014/main" id="{00000000-0008-0000-0500-0000B4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498</xdr:row>
          <xdr:rowOff>7620</xdr:rowOff>
        </xdr:from>
        <xdr:to>
          <xdr:col>2</xdr:col>
          <xdr:colOff>419100</xdr:colOff>
          <xdr:row>498</xdr:row>
          <xdr:rowOff>228600</xdr:rowOff>
        </xdr:to>
        <xdr:sp macro="" textlink="">
          <xdr:nvSpPr>
            <xdr:cNvPr id="25327" name="Check Box 751" hidden="1">
              <a:extLst>
                <a:ext uri="{63B3BB69-23CF-44E3-9099-C40C66FF867C}">
                  <a14:compatExt spid="_x0000_s25327"/>
                </a:ext>
                <a:ext uri="{FF2B5EF4-FFF2-40B4-BE49-F238E27FC236}">
                  <a16:creationId xmlns:a16="http://schemas.microsoft.com/office/drawing/2014/main" id="{00000000-0008-0000-0500-0000EF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497</xdr:row>
          <xdr:rowOff>7620</xdr:rowOff>
        </xdr:from>
        <xdr:to>
          <xdr:col>2</xdr:col>
          <xdr:colOff>419100</xdr:colOff>
          <xdr:row>497</xdr:row>
          <xdr:rowOff>228600</xdr:rowOff>
        </xdr:to>
        <xdr:sp macro="" textlink="">
          <xdr:nvSpPr>
            <xdr:cNvPr id="25328" name="Check Box 752" hidden="1">
              <a:extLst>
                <a:ext uri="{63B3BB69-23CF-44E3-9099-C40C66FF867C}">
                  <a14:compatExt spid="_x0000_s25328"/>
                </a:ext>
                <a:ext uri="{FF2B5EF4-FFF2-40B4-BE49-F238E27FC236}">
                  <a16:creationId xmlns:a16="http://schemas.microsoft.com/office/drawing/2014/main" id="{00000000-0008-0000-0500-0000F06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28575</xdr:rowOff>
    </xdr:from>
    <xdr:to>
      <xdr:col>7</xdr:col>
      <xdr:colOff>1181100</xdr:colOff>
      <xdr:row>37</xdr:row>
      <xdr:rowOff>0</xdr:rowOff>
    </xdr:to>
    <xdr:sp macro="" textlink="">
      <xdr:nvSpPr>
        <xdr:cNvPr id="2049" name="Text Box 1">
          <a:extLst>
            <a:ext uri="{FF2B5EF4-FFF2-40B4-BE49-F238E27FC236}">
              <a16:creationId xmlns:a16="http://schemas.microsoft.com/office/drawing/2014/main" id="{00000000-0008-0000-0600-000001080000}"/>
            </a:ext>
          </a:extLst>
        </xdr:cNvPr>
        <xdr:cNvSpPr txBox="1">
          <a:spLocks noChangeArrowheads="1"/>
        </xdr:cNvSpPr>
      </xdr:nvSpPr>
      <xdr:spPr bwMode="auto">
        <a:xfrm>
          <a:off x="228600" y="2066925"/>
          <a:ext cx="5410200" cy="4181475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0</xdr:row>
      <xdr:rowOff>57150</xdr:rowOff>
    </xdr:from>
    <xdr:to>
      <xdr:col>19</xdr:col>
      <xdr:colOff>161925</xdr:colOff>
      <xdr:row>10</xdr:row>
      <xdr:rowOff>114300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SpPr txBox="1">
          <a:spLocks noChangeArrowheads="1"/>
        </xdr:cNvSpPr>
      </xdr:nvSpPr>
      <xdr:spPr bwMode="auto">
        <a:xfrm>
          <a:off x="7667625" y="57150"/>
          <a:ext cx="1266825" cy="16764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91440" tIns="45720" rIns="91440" bIns="45720" anchor="t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Modify or add terms as needed.  Drop down lists will be automatically updated.</a:t>
          </a:r>
          <a:endParaRPr lang="en-US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2486025</xdr:colOff>
      <xdr:row>14</xdr:row>
      <xdr:rowOff>19049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48050" cy="256222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76" Type="http://schemas.openxmlformats.org/officeDocument/2006/relationships/ctrlProp" Target="../ctrlProps/ctrlProp71.xml"/><Relationship Id="rId84" Type="http://schemas.openxmlformats.org/officeDocument/2006/relationships/ctrlProp" Target="../ctrlProps/ctrlProp79.xml"/><Relationship Id="rId89" Type="http://schemas.openxmlformats.org/officeDocument/2006/relationships/ctrlProp" Target="../ctrlProps/ctrlProp84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92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74" Type="http://schemas.openxmlformats.org/officeDocument/2006/relationships/ctrlProp" Target="../ctrlProps/ctrlProp69.xml"/><Relationship Id="rId79" Type="http://schemas.openxmlformats.org/officeDocument/2006/relationships/ctrlProp" Target="../ctrlProps/ctrlProp74.xml"/><Relationship Id="rId87" Type="http://schemas.openxmlformats.org/officeDocument/2006/relationships/ctrlProp" Target="../ctrlProps/ctrlProp82.xml"/><Relationship Id="rId5" Type="http://schemas.openxmlformats.org/officeDocument/2006/relationships/image" Target="../media/image4.emf"/><Relationship Id="rId61" Type="http://schemas.openxmlformats.org/officeDocument/2006/relationships/ctrlProp" Target="../ctrlProps/ctrlProp56.xml"/><Relationship Id="rId82" Type="http://schemas.openxmlformats.org/officeDocument/2006/relationships/ctrlProp" Target="../ctrlProps/ctrlProp77.xml"/><Relationship Id="rId90" Type="http://schemas.openxmlformats.org/officeDocument/2006/relationships/ctrlProp" Target="../ctrlProps/ctrlProp85.xml"/><Relationship Id="rId95" Type="http://schemas.openxmlformats.org/officeDocument/2006/relationships/ctrlProp" Target="../ctrlProps/ctrlProp90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77" Type="http://schemas.openxmlformats.org/officeDocument/2006/relationships/ctrlProp" Target="../ctrlProps/ctrlProp72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80" Type="http://schemas.openxmlformats.org/officeDocument/2006/relationships/ctrlProp" Target="../ctrlProps/ctrlProp75.xml"/><Relationship Id="rId85" Type="http://schemas.openxmlformats.org/officeDocument/2006/relationships/ctrlProp" Target="../ctrlProps/ctrlProp80.xml"/><Relationship Id="rId93" Type="http://schemas.openxmlformats.org/officeDocument/2006/relationships/ctrlProp" Target="../ctrlProps/ctrlProp88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83" Type="http://schemas.openxmlformats.org/officeDocument/2006/relationships/ctrlProp" Target="../ctrlProps/ctrlProp78.xml"/><Relationship Id="rId88" Type="http://schemas.openxmlformats.org/officeDocument/2006/relationships/ctrlProp" Target="../ctrlProps/ctrlProp83.xml"/><Relationship Id="rId9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trlProp" Target="../ctrlProps/ctrlProp68.xml"/><Relationship Id="rId78" Type="http://schemas.openxmlformats.org/officeDocument/2006/relationships/ctrlProp" Target="../ctrlProps/ctrlProp73.xml"/><Relationship Id="rId81" Type="http://schemas.openxmlformats.org/officeDocument/2006/relationships/ctrlProp" Target="../ctrlProps/ctrlProp76.xml"/><Relationship Id="rId86" Type="http://schemas.openxmlformats.org/officeDocument/2006/relationships/ctrlProp" Target="../ctrlProps/ctrlProp81.xml"/><Relationship Id="rId94" Type="http://schemas.openxmlformats.org/officeDocument/2006/relationships/ctrlProp" Target="../ctrlProps/ctrlProp89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4.xml"/><Relationship Id="rId299" Type="http://schemas.openxmlformats.org/officeDocument/2006/relationships/ctrlProp" Target="../ctrlProps/ctrlProp386.xml"/><Relationship Id="rId303" Type="http://schemas.openxmlformats.org/officeDocument/2006/relationships/ctrlProp" Target="../ctrlProps/ctrlProp390.xml"/><Relationship Id="rId21" Type="http://schemas.openxmlformats.org/officeDocument/2006/relationships/ctrlProp" Target="../ctrlProps/ctrlProp108.xml"/><Relationship Id="rId42" Type="http://schemas.openxmlformats.org/officeDocument/2006/relationships/ctrlProp" Target="../ctrlProps/ctrlProp129.xml"/><Relationship Id="rId63" Type="http://schemas.openxmlformats.org/officeDocument/2006/relationships/ctrlProp" Target="../ctrlProps/ctrlProp150.xml"/><Relationship Id="rId84" Type="http://schemas.openxmlformats.org/officeDocument/2006/relationships/ctrlProp" Target="../ctrlProps/ctrlProp171.xml"/><Relationship Id="rId138" Type="http://schemas.openxmlformats.org/officeDocument/2006/relationships/ctrlProp" Target="../ctrlProps/ctrlProp225.xml"/><Relationship Id="rId159" Type="http://schemas.openxmlformats.org/officeDocument/2006/relationships/ctrlProp" Target="../ctrlProps/ctrlProp246.xml"/><Relationship Id="rId324" Type="http://schemas.openxmlformats.org/officeDocument/2006/relationships/ctrlProp" Target="../ctrlProps/ctrlProp411.xml"/><Relationship Id="rId345" Type="http://schemas.openxmlformats.org/officeDocument/2006/relationships/ctrlProp" Target="../ctrlProps/ctrlProp432.xml"/><Relationship Id="rId170" Type="http://schemas.openxmlformats.org/officeDocument/2006/relationships/ctrlProp" Target="../ctrlProps/ctrlProp257.xml"/><Relationship Id="rId191" Type="http://schemas.openxmlformats.org/officeDocument/2006/relationships/ctrlProp" Target="../ctrlProps/ctrlProp278.xml"/><Relationship Id="rId205" Type="http://schemas.openxmlformats.org/officeDocument/2006/relationships/ctrlProp" Target="../ctrlProps/ctrlProp292.xml"/><Relationship Id="rId226" Type="http://schemas.openxmlformats.org/officeDocument/2006/relationships/ctrlProp" Target="../ctrlProps/ctrlProp313.xml"/><Relationship Id="rId247" Type="http://schemas.openxmlformats.org/officeDocument/2006/relationships/ctrlProp" Target="../ctrlProps/ctrlProp334.xml"/><Relationship Id="rId107" Type="http://schemas.openxmlformats.org/officeDocument/2006/relationships/ctrlProp" Target="../ctrlProps/ctrlProp194.xml"/><Relationship Id="rId268" Type="http://schemas.openxmlformats.org/officeDocument/2006/relationships/ctrlProp" Target="../ctrlProps/ctrlProp355.xml"/><Relationship Id="rId289" Type="http://schemas.openxmlformats.org/officeDocument/2006/relationships/ctrlProp" Target="../ctrlProps/ctrlProp376.xml"/><Relationship Id="rId11" Type="http://schemas.openxmlformats.org/officeDocument/2006/relationships/ctrlProp" Target="../ctrlProps/ctrlProp98.xml"/><Relationship Id="rId32" Type="http://schemas.openxmlformats.org/officeDocument/2006/relationships/ctrlProp" Target="../ctrlProps/ctrlProp119.xml"/><Relationship Id="rId53" Type="http://schemas.openxmlformats.org/officeDocument/2006/relationships/ctrlProp" Target="../ctrlProps/ctrlProp140.xml"/><Relationship Id="rId74" Type="http://schemas.openxmlformats.org/officeDocument/2006/relationships/ctrlProp" Target="../ctrlProps/ctrlProp161.xml"/><Relationship Id="rId128" Type="http://schemas.openxmlformats.org/officeDocument/2006/relationships/ctrlProp" Target="../ctrlProps/ctrlProp215.xml"/><Relationship Id="rId149" Type="http://schemas.openxmlformats.org/officeDocument/2006/relationships/ctrlProp" Target="../ctrlProps/ctrlProp236.xml"/><Relationship Id="rId314" Type="http://schemas.openxmlformats.org/officeDocument/2006/relationships/ctrlProp" Target="../ctrlProps/ctrlProp401.xml"/><Relationship Id="rId335" Type="http://schemas.openxmlformats.org/officeDocument/2006/relationships/ctrlProp" Target="../ctrlProps/ctrlProp422.xml"/><Relationship Id="rId356" Type="http://schemas.openxmlformats.org/officeDocument/2006/relationships/ctrlProp" Target="../ctrlProps/ctrlProp443.xml"/><Relationship Id="rId5" Type="http://schemas.openxmlformats.org/officeDocument/2006/relationships/ctrlProp" Target="../ctrlProps/ctrlProp92.xml"/><Relationship Id="rId95" Type="http://schemas.openxmlformats.org/officeDocument/2006/relationships/ctrlProp" Target="../ctrlProps/ctrlProp182.xml"/><Relationship Id="rId160" Type="http://schemas.openxmlformats.org/officeDocument/2006/relationships/ctrlProp" Target="../ctrlProps/ctrlProp247.xml"/><Relationship Id="rId181" Type="http://schemas.openxmlformats.org/officeDocument/2006/relationships/ctrlProp" Target="../ctrlProps/ctrlProp268.xml"/><Relationship Id="rId216" Type="http://schemas.openxmlformats.org/officeDocument/2006/relationships/ctrlProp" Target="../ctrlProps/ctrlProp303.xml"/><Relationship Id="rId237" Type="http://schemas.openxmlformats.org/officeDocument/2006/relationships/ctrlProp" Target="../ctrlProps/ctrlProp324.xml"/><Relationship Id="rId258" Type="http://schemas.openxmlformats.org/officeDocument/2006/relationships/ctrlProp" Target="../ctrlProps/ctrlProp345.xml"/><Relationship Id="rId279" Type="http://schemas.openxmlformats.org/officeDocument/2006/relationships/ctrlProp" Target="../ctrlProps/ctrlProp366.xml"/><Relationship Id="rId22" Type="http://schemas.openxmlformats.org/officeDocument/2006/relationships/ctrlProp" Target="../ctrlProps/ctrlProp109.xml"/><Relationship Id="rId43" Type="http://schemas.openxmlformats.org/officeDocument/2006/relationships/ctrlProp" Target="../ctrlProps/ctrlProp130.xml"/><Relationship Id="rId64" Type="http://schemas.openxmlformats.org/officeDocument/2006/relationships/ctrlProp" Target="../ctrlProps/ctrlProp151.xml"/><Relationship Id="rId118" Type="http://schemas.openxmlformats.org/officeDocument/2006/relationships/ctrlProp" Target="../ctrlProps/ctrlProp205.xml"/><Relationship Id="rId139" Type="http://schemas.openxmlformats.org/officeDocument/2006/relationships/ctrlProp" Target="../ctrlProps/ctrlProp226.xml"/><Relationship Id="rId290" Type="http://schemas.openxmlformats.org/officeDocument/2006/relationships/ctrlProp" Target="../ctrlProps/ctrlProp377.xml"/><Relationship Id="rId304" Type="http://schemas.openxmlformats.org/officeDocument/2006/relationships/ctrlProp" Target="../ctrlProps/ctrlProp391.xml"/><Relationship Id="rId325" Type="http://schemas.openxmlformats.org/officeDocument/2006/relationships/ctrlProp" Target="../ctrlProps/ctrlProp412.xml"/><Relationship Id="rId346" Type="http://schemas.openxmlformats.org/officeDocument/2006/relationships/ctrlProp" Target="../ctrlProps/ctrlProp433.xml"/><Relationship Id="rId85" Type="http://schemas.openxmlformats.org/officeDocument/2006/relationships/ctrlProp" Target="../ctrlProps/ctrlProp172.xml"/><Relationship Id="rId150" Type="http://schemas.openxmlformats.org/officeDocument/2006/relationships/ctrlProp" Target="../ctrlProps/ctrlProp237.xml"/><Relationship Id="rId171" Type="http://schemas.openxmlformats.org/officeDocument/2006/relationships/ctrlProp" Target="../ctrlProps/ctrlProp258.xml"/><Relationship Id="rId192" Type="http://schemas.openxmlformats.org/officeDocument/2006/relationships/ctrlProp" Target="../ctrlProps/ctrlProp279.xml"/><Relationship Id="rId206" Type="http://schemas.openxmlformats.org/officeDocument/2006/relationships/ctrlProp" Target="../ctrlProps/ctrlProp293.xml"/><Relationship Id="rId227" Type="http://schemas.openxmlformats.org/officeDocument/2006/relationships/ctrlProp" Target="../ctrlProps/ctrlProp314.xml"/><Relationship Id="rId248" Type="http://schemas.openxmlformats.org/officeDocument/2006/relationships/ctrlProp" Target="../ctrlProps/ctrlProp335.xml"/><Relationship Id="rId269" Type="http://schemas.openxmlformats.org/officeDocument/2006/relationships/ctrlProp" Target="../ctrlProps/ctrlProp356.xml"/><Relationship Id="rId12" Type="http://schemas.openxmlformats.org/officeDocument/2006/relationships/ctrlProp" Target="../ctrlProps/ctrlProp99.xml"/><Relationship Id="rId33" Type="http://schemas.openxmlformats.org/officeDocument/2006/relationships/ctrlProp" Target="../ctrlProps/ctrlProp120.xml"/><Relationship Id="rId108" Type="http://schemas.openxmlformats.org/officeDocument/2006/relationships/ctrlProp" Target="../ctrlProps/ctrlProp195.xml"/><Relationship Id="rId129" Type="http://schemas.openxmlformats.org/officeDocument/2006/relationships/ctrlProp" Target="../ctrlProps/ctrlProp216.xml"/><Relationship Id="rId280" Type="http://schemas.openxmlformats.org/officeDocument/2006/relationships/ctrlProp" Target="../ctrlProps/ctrlProp367.xml"/><Relationship Id="rId315" Type="http://schemas.openxmlformats.org/officeDocument/2006/relationships/ctrlProp" Target="../ctrlProps/ctrlProp402.xml"/><Relationship Id="rId336" Type="http://schemas.openxmlformats.org/officeDocument/2006/relationships/ctrlProp" Target="../ctrlProps/ctrlProp423.xml"/><Relationship Id="rId357" Type="http://schemas.openxmlformats.org/officeDocument/2006/relationships/ctrlProp" Target="../ctrlProps/ctrlProp444.xml"/><Relationship Id="rId54" Type="http://schemas.openxmlformats.org/officeDocument/2006/relationships/ctrlProp" Target="../ctrlProps/ctrlProp141.xml"/><Relationship Id="rId75" Type="http://schemas.openxmlformats.org/officeDocument/2006/relationships/ctrlProp" Target="../ctrlProps/ctrlProp162.xml"/><Relationship Id="rId96" Type="http://schemas.openxmlformats.org/officeDocument/2006/relationships/ctrlProp" Target="../ctrlProps/ctrlProp183.xml"/><Relationship Id="rId140" Type="http://schemas.openxmlformats.org/officeDocument/2006/relationships/ctrlProp" Target="../ctrlProps/ctrlProp227.xml"/><Relationship Id="rId161" Type="http://schemas.openxmlformats.org/officeDocument/2006/relationships/ctrlProp" Target="../ctrlProps/ctrlProp248.xml"/><Relationship Id="rId182" Type="http://schemas.openxmlformats.org/officeDocument/2006/relationships/ctrlProp" Target="../ctrlProps/ctrlProp269.xml"/><Relationship Id="rId217" Type="http://schemas.openxmlformats.org/officeDocument/2006/relationships/ctrlProp" Target="../ctrlProps/ctrlProp304.xml"/><Relationship Id="rId6" Type="http://schemas.openxmlformats.org/officeDocument/2006/relationships/ctrlProp" Target="../ctrlProps/ctrlProp93.xml"/><Relationship Id="rId238" Type="http://schemas.openxmlformats.org/officeDocument/2006/relationships/ctrlProp" Target="../ctrlProps/ctrlProp325.xml"/><Relationship Id="rId259" Type="http://schemas.openxmlformats.org/officeDocument/2006/relationships/ctrlProp" Target="../ctrlProps/ctrlProp346.xml"/><Relationship Id="rId23" Type="http://schemas.openxmlformats.org/officeDocument/2006/relationships/ctrlProp" Target="../ctrlProps/ctrlProp110.xml"/><Relationship Id="rId119" Type="http://schemas.openxmlformats.org/officeDocument/2006/relationships/ctrlProp" Target="../ctrlProps/ctrlProp206.xml"/><Relationship Id="rId270" Type="http://schemas.openxmlformats.org/officeDocument/2006/relationships/ctrlProp" Target="../ctrlProps/ctrlProp357.xml"/><Relationship Id="rId291" Type="http://schemas.openxmlformats.org/officeDocument/2006/relationships/ctrlProp" Target="../ctrlProps/ctrlProp378.xml"/><Relationship Id="rId305" Type="http://schemas.openxmlformats.org/officeDocument/2006/relationships/ctrlProp" Target="../ctrlProps/ctrlProp392.xml"/><Relationship Id="rId326" Type="http://schemas.openxmlformats.org/officeDocument/2006/relationships/ctrlProp" Target="../ctrlProps/ctrlProp413.xml"/><Relationship Id="rId347" Type="http://schemas.openxmlformats.org/officeDocument/2006/relationships/ctrlProp" Target="../ctrlProps/ctrlProp434.xml"/><Relationship Id="rId44" Type="http://schemas.openxmlformats.org/officeDocument/2006/relationships/ctrlProp" Target="../ctrlProps/ctrlProp131.xml"/><Relationship Id="rId65" Type="http://schemas.openxmlformats.org/officeDocument/2006/relationships/ctrlProp" Target="../ctrlProps/ctrlProp152.xml"/><Relationship Id="rId86" Type="http://schemas.openxmlformats.org/officeDocument/2006/relationships/ctrlProp" Target="../ctrlProps/ctrlProp173.xml"/><Relationship Id="rId130" Type="http://schemas.openxmlformats.org/officeDocument/2006/relationships/ctrlProp" Target="../ctrlProps/ctrlProp217.xml"/><Relationship Id="rId151" Type="http://schemas.openxmlformats.org/officeDocument/2006/relationships/ctrlProp" Target="../ctrlProps/ctrlProp238.xml"/><Relationship Id="rId172" Type="http://schemas.openxmlformats.org/officeDocument/2006/relationships/ctrlProp" Target="../ctrlProps/ctrlProp259.xml"/><Relationship Id="rId193" Type="http://schemas.openxmlformats.org/officeDocument/2006/relationships/ctrlProp" Target="../ctrlProps/ctrlProp280.xml"/><Relationship Id="rId207" Type="http://schemas.openxmlformats.org/officeDocument/2006/relationships/ctrlProp" Target="../ctrlProps/ctrlProp294.xml"/><Relationship Id="rId228" Type="http://schemas.openxmlformats.org/officeDocument/2006/relationships/ctrlProp" Target="../ctrlProps/ctrlProp315.xml"/><Relationship Id="rId249" Type="http://schemas.openxmlformats.org/officeDocument/2006/relationships/ctrlProp" Target="../ctrlProps/ctrlProp336.xml"/><Relationship Id="rId13" Type="http://schemas.openxmlformats.org/officeDocument/2006/relationships/ctrlProp" Target="../ctrlProps/ctrlProp100.xml"/><Relationship Id="rId109" Type="http://schemas.openxmlformats.org/officeDocument/2006/relationships/ctrlProp" Target="../ctrlProps/ctrlProp196.xml"/><Relationship Id="rId260" Type="http://schemas.openxmlformats.org/officeDocument/2006/relationships/ctrlProp" Target="../ctrlProps/ctrlProp347.xml"/><Relationship Id="rId281" Type="http://schemas.openxmlformats.org/officeDocument/2006/relationships/ctrlProp" Target="../ctrlProps/ctrlProp368.xml"/><Relationship Id="rId316" Type="http://schemas.openxmlformats.org/officeDocument/2006/relationships/ctrlProp" Target="../ctrlProps/ctrlProp403.xml"/><Relationship Id="rId337" Type="http://schemas.openxmlformats.org/officeDocument/2006/relationships/ctrlProp" Target="../ctrlProps/ctrlProp424.xml"/><Relationship Id="rId34" Type="http://schemas.openxmlformats.org/officeDocument/2006/relationships/ctrlProp" Target="../ctrlProps/ctrlProp121.xml"/><Relationship Id="rId55" Type="http://schemas.openxmlformats.org/officeDocument/2006/relationships/ctrlProp" Target="../ctrlProps/ctrlProp142.xml"/><Relationship Id="rId76" Type="http://schemas.openxmlformats.org/officeDocument/2006/relationships/ctrlProp" Target="../ctrlProps/ctrlProp163.xml"/><Relationship Id="rId97" Type="http://schemas.openxmlformats.org/officeDocument/2006/relationships/ctrlProp" Target="../ctrlProps/ctrlProp184.xml"/><Relationship Id="rId120" Type="http://schemas.openxmlformats.org/officeDocument/2006/relationships/ctrlProp" Target="../ctrlProps/ctrlProp207.xml"/><Relationship Id="rId141" Type="http://schemas.openxmlformats.org/officeDocument/2006/relationships/ctrlProp" Target="../ctrlProps/ctrlProp228.xml"/><Relationship Id="rId7" Type="http://schemas.openxmlformats.org/officeDocument/2006/relationships/ctrlProp" Target="../ctrlProps/ctrlProp94.xml"/><Relationship Id="rId162" Type="http://schemas.openxmlformats.org/officeDocument/2006/relationships/ctrlProp" Target="../ctrlProps/ctrlProp249.xml"/><Relationship Id="rId183" Type="http://schemas.openxmlformats.org/officeDocument/2006/relationships/ctrlProp" Target="../ctrlProps/ctrlProp270.xml"/><Relationship Id="rId218" Type="http://schemas.openxmlformats.org/officeDocument/2006/relationships/ctrlProp" Target="../ctrlProps/ctrlProp305.xml"/><Relationship Id="rId239" Type="http://schemas.openxmlformats.org/officeDocument/2006/relationships/ctrlProp" Target="../ctrlProps/ctrlProp326.xml"/><Relationship Id="rId250" Type="http://schemas.openxmlformats.org/officeDocument/2006/relationships/ctrlProp" Target="../ctrlProps/ctrlProp337.xml"/><Relationship Id="rId271" Type="http://schemas.openxmlformats.org/officeDocument/2006/relationships/ctrlProp" Target="../ctrlProps/ctrlProp358.xml"/><Relationship Id="rId292" Type="http://schemas.openxmlformats.org/officeDocument/2006/relationships/ctrlProp" Target="../ctrlProps/ctrlProp379.xml"/><Relationship Id="rId306" Type="http://schemas.openxmlformats.org/officeDocument/2006/relationships/ctrlProp" Target="../ctrlProps/ctrlProp393.xml"/><Relationship Id="rId24" Type="http://schemas.openxmlformats.org/officeDocument/2006/relationships/ctrlProp" Target="../ctrlProps/ctrlProp111.xml"/><Relationship Id="rId45" Type="http://schemas.openxmlformats.org/officeDocument/2006/relationships/ctrlProp" Target="../ctrlProps/ctrlProp132.xml"/><Relationship Id="rId66" Type="http://schemas.openxmlformats.org/officeDocument/2006/relationships/ctrlProp" Target="../ctrlProps/ctrlProp153.xml"/><Relationship Id="rId87" Type="http://schemas.openxmlformats.org/officeDocument/2006/relationships/ctrlProp" Target="../ctrlProps/ctrlProp174.xml"/><Relationship Id="rId110" Type="http://schemas.openxmlformats.org/officeDocument/2006/relationships/ctrlProp" Target="../ctrlProps/ctrlProp197.xml"/><Relationship Id="rId131" Type="http://schemas.openxmlformats.org/officeDocument/2006/relationships/ctrlProp" Target="../ctrlProps/ctrlProp218.xml"/><Relationship Id="rId327" Type="http://schemas.openxmlformats.org/officeDocument/2006/relationships/ctrlProp" Target="../ctrlProps/ctrlProp414.xml"/><Relationship Id="rId348" Type="http://schemas.openxmlformats.org/officeDocument/2006/relationships/ctrlProp" Target="../ctrlProps/ctrlProp435.xml"/><Relationship Id="rId152" Type="http://schemas.openxmlformats.org/officeDocument/2006/relationships/ctrlProp" Target="../ctrlProps/ctrlProp239.xml"/><Relationship Id="rId173" Type="http://schemas.openxmlformats.org/officeDocument/2006/relationships/ctrlProp" Target="../ctrlProps/ctrlProp260.xml"/><Relationship Id="rId194" Type="http://schemas.openxmlformats.org/officeDocument/2006/relationships/ctrlProp" Target="../ctrlProps/ctrlProp281.xml"/><Relationship Id="rId208" Type="http://schemas.openxmlformats.org/officeDocument/2006/relationships/ctrlProp" Target="../ctrlProps/ctrlProp295.xml"/><Relationship Id="rId229" Type="http://schemas.openxmlformats.org/officeDocument/2006/relationships/ctrlProp" Target="../ctrlProps/ctrlProp316.xml"/><Relationship Id="rId240" Type="http://schemas.openxmlformats.org/officeDocument/2006/relationships/ctrlProp" Target="../ctrlProps/ctrlProp327.xml"/><Relationship Id="rId261" Type="http://schemas.openxmlformats.org/officeDocument/2006/relationships/ctrlProp" Target="../ctrlProps/ctrlProp348.xml"/><Relationship Id="rId14" Type="http://schemas.openxmlformats.org/officeDocument/2006/relationships/ctrlProp" Target="../ctrlProps/ctrlProp101.xml"/><Relationship Id="rId35" Type="http://schemas.openxmlformats.org/officeDocument/2006/relationships/ctrlProp" Target="../ctrlProps/ctrlProp122.xml"/><Relationship Id="rId56" Type="http://schemas.openxmlformats.org/officeDocument/2006/relationships/ctrlProp" Target="../ctrlProps/ctrlProp143.xml"/><Relationship Id="rId77" Type="http://schemas.openxmlformats.org/officeDocument/2006/relationships/ctrlProp" Target="../ctrlProps/ctrlProp164.xml"/><Relationship Id="rId100" Type="http://schemas.openxmlformats.org/officeDocument/2006/relationships/ctrlProp" Target="../ctrlProps/ctrlProp187.xml"/><Relationship Id="rId282" Type="http://schemas.openxmlformats.org/officeDocument/2006/relationships/ctrlProp" Target="../ctrlProps/ctrlProp369.xml"/><Relationship Id="rId317" Type="http://schemas.openxmlformats.org/officeDocument/2006/relationships/ctrlProp" Target="../ctrlProps/ctrlProp404.xml"/><Relationship Id="rId338" Type="http://schemas.openxmlformats.org/officeDocument/2006/relationships/ctrlProp" Target="../ctrlProps/ctrlProp425.xml"/><Relationship Id="rId8" Type="http://schemas.openxmlformats.org/officeDocument/2006/relationships/ctrlProp" Target="../ctrlProps/ctrlProp95.xml"/><Relationship Id="rId98" Type="http://schemas.openxmlformats.org/officeDocument/2006/relationships/ctrlProp" Target="../ctrlProps/ctrlProp185.xml"/><Relationship Id="rId121" Type="http://schemas.openxmlformats.org/officeDocument/2006/relationships/ctrlProp" Target="../ctrlProps/ctrlProp208.xml"/><Relationship Id="rId142" Type="http://schemas.openxmlformats.org/officeDocument/2006/relationships/ctrlProp" Target="../ctrlProps/ctrlProp229.xml"/><Relationship Id="rId163" Type="http://schemas.openxmlformats.org/officeDocument/2006/relationships/ctrlProp" Target="../ctrlProps/ctrlProp250.xml"/><Relationship Id="rId184" Type="http://schemas.openxmlformats.org/officeDocument/2006/relationships/ctrlProp" Target="../ctrlProps/ctrlProp271.xml"/><Relationship Id="rId219" Type="http://schemas.openxmlformats.org/officeDocument/2006/relationships/ctrlProp" Target="../ctrlProps/ctrlProp306.xml"/><Relationship Id="rId230" Type="http://schemas.openxmlformats.org/officeDocument/2006/relationships/ctrlProp" Target="../ctrlProps/ctrlProp317.xml"/><Relationship Id="rId251" Type="http://schemas.openxmlformats.org/officeDocument/2006/relationships/ctrlProp" Target="../ctrlProps/ctrlProp338.xml"/><Relationship Id="rId25" Type="http://schemas.openxmlformats.org/officeDocument/2006/relationships/ctrlProp" Target="../ctrlProps/ctrlProp112.xml"/><Relationship Id="rId46" Type="http://schemas.openxmlformats.org/officeDocument/2006/relationships/ctrlProp" Target="../ctrlProps/ctrlProp133.xml"/><Relationship Id="rId67" Type="http://schemas.openxmlformats.org/officeDocument/2006/relationships/ctrlProp" Target="../ctrlProps/ctrlProp154.xml"/><Relationship Id="rId272" Type="http://schemas.openxmlformats.org/officeDocument/2006/relationships/ctrlProp" Target="../ctrlProps/ctrlProp359.xml"/><Relationship Id="rId293" Type="http://schemas.openxmlformats.org/officeDocument/2006/relationships/ctrlProp" Target="../ctrlProps/ctrlProp380.xml"/><Relationship Id="rId307" Type="http://schemas.openxmlformats.org/officeDocument/2006/relationships/ctrlProp" Target="../ctrlProps/ctrlProp394.xml"/><Relationship Id="rId328" Type="http://schemas.openxmlformats.org/officeDocument/2006/relationships/ctrlProp" Target="../ctrlProps/ctrlProp415.xml"/><Relationship Id="rId349" Type="http://schemas.openxmlformats.org/officeDocument/2006/relationships/ctrlProp" Target="../ctrlProps/ctrlProp436.xml"/><Relationship Id="rId88" Type="http://schemas.openxmlformats.org/officeDocument/2006/relationships/ctrlProp" Target="../ctrlProps/ctrlProp175.xml"/><Relationship Id="rId111" Type="http://schemas.openxmlformats.org/officeDocument/2006/relationships/ctrlProp" Target="../ctrlProps/ctrlProp198.xml"/><Relationship Id="rId132" Type="http://schemas.openxmlformats.org/officeDocument/2006/relationships/ctrlProp" Target="../ctrlProps/ctrlProp219.xml"/><Relationship Id="rId153" Type="http://schemas.openxmlformats.org/officeDocument/2006/relationships/ctrlProp" Target="../ctrlProps/ctrlProp240.xml"/><Relationship Id="rId174" Type="http://schemas.openxmlformats.org/officeDocument/2006/relationships/ctrlProp" Target="../ctrlProps/ctrlProp261.xml"/><Relationship Id="rId195" Type="http://schemas.openxmlformats.org/officeDocument/2006/relationships/ctrlProp" Target="../ctrlProps/ctrlProp282.xml"/><Relationship Id="rId209" Type="http://schemas.openxmlformats.org/officeDocument/2006/relationships/ctrlProp" Target="../ctrlProps/ctrlProp296.xml"/><Relationship Id="rId190" Type="http://schemas.openxmlformats.org/officeDocument/2006/relationships/ctrlProp" Target="../ctrlProps/ctrlProp277.xml"/><Relationship Id="rId204" Type="http://schemas.openxmlformats.org/officeDocument/2006/relationships/ctrlProp" Target="../ctrlProps/ctrlProp291.xml"/><Relationship Id="rId220" Type="http://schemas.openxmlformats.org/officeDocument/2006/relationships/ctrlProp" Target="../ctrlProps/ctrlProp307.xml"/><Relationship Id="rId225" Type="http://schemas.openxmlformats.org/officeDocument/2006/relationships/ctrlProp" Target="../ctrlProps/ctrlProp312.xml"/><Relationship Id="rId241" Type="http://schemas.openxmlformats.org/officeDocument/2006/relationships/ctrlProp" Target="../ctrlProps/ctrlProp328.xml"/><Relationship Id="rId246" Type="http://schemas.openxmlformats.org/officeDocument/2006/relationships/ctrlProp" Target="../ctrlProps/ctrlProp333.xml"/><Relationship Id="rId267" Type="http://schemas.openxmlformats.org/officeDocument/2006/relationships/ctrlProp" Target="../ctrlProps/ctrlProp354.xml"/><Relationship Id="rId288" Type="http://schemas.openxmlformats.org/officeDocument/2006/relationships/ctrlProp" Target="../ctrlProps/ctrlProp375.xml"/><Relationship Id="rId15" Type="http://schemas.openxmlformats.org/officeDocument/2006/relationships/ctrlProp" Target="../ctrlProps/ctrlProp102.xml"/><Relationship Id="rId36" Type="http://schemas.openxmlformats.org/officeDocument/2006/relationships/ctrlProp" Target="../ctrlProps/ctrlProp123.xml"/><Relationship Id="rId57" Type="http://schemas.openxmlformats.org/officeDocument/2006/relationships/ctrlProp" Target="../ctrlProps/ctrlProp144.xml"/><Relationship Id="rId106" Type="http://schemas.openxmlformats.org/officeDocument/2006/relationships/ctrlProp" Target="../ctrlProps/ctrlProp193.xml"/><Relationship Id="rId127" Type="http://schemas.openxmlformats.org/officeDocument/2006/relationships/ctrlProp" Target="../ctrlProps/ctrlProp214.xml"/><Relationship Id="rId262" Type="http://schemas.openxmlformats.org/officeDocument/2006/relationships/ctrlProp" Target="../ctrlProps/ctrlProp349.xml"/><Relationship Id="rId283" Type="http://schemas.openxmlformats.org/officeDocument/2006/relationships/ctrlProp" Target="../ctrlProps/ctrlProp370.xml"/><Relationship Id="rId313" Type="http://schemas.openxmlformats.org/officeDocument/2006/relationships/ctrlProp" Target="../ctrlProps/ctrlProp400.xml"/><Relationship Id="rId318" Type="http://schemas.openxmlformats.org/officeDocument/2006/relationships/ctrlProp" Target="../ctrlProps/ctrlProp405.xml"/><Relationship Id="rId339" Type="http://schemas.openxmlformats.org/officeDocument/2006/relationships/ctrlProp" Target="../ctrlProps/ctrlProp426.xml"/><Relationship Id="rId10" Type="http://schemas.openxmlformats.org/officeDocument/2006/relationships/ctrlProp" Target="../ctrlProps/ctrlProp97.xml"/><Relationship Id="rId31" Type="http://schemas.openxmlformats.org/officeDocument/2006/relationships/ctrlProp" Target="../ctrlProps/ctrlProp118.xml"/><Relationship Id="rId52" Type="http://schemas.openxmlformats.org/officeDocument/2006/relationships/ctrlProp" Target="../ctrlProps/ctrlProp139.xml"/><Relationship Id="rId73" Type="http://schemas.openxmlformats.org/officeDocument/2006/relationships/ctrlProp" Target="../ctrlProps/ctrlProp160.xml"/><Relationship Id="rId78" Type="http://schemas.openxmlformats.org/officeDocument/2006/relationships/ctrlProp" Target="../ctrlProps/ctrlProp165.xml"/><Relationship Id="rId94" Type="http://schemas.openxmlformats.org/officeDocument/2006/relationships/ctrlProp" Target="../ctrlProps/ctrlProp181.xml"/><Relationship Id="rId99" Type="http://schemas.openxmlformats.org/officeDocument/2006/relationships/ctrlProp" Target="../ctrlProps/ctrlProp186.xml"/><Relationship Id="rId101" Type="http://schemas.openxmlformats.org/officeDocument/2006/relationships/ctrlProp" Target="../ctrlProps/ctrlProp188.xml"/><Relationship Id="rId122" Type="http://schemas.openxmlformats.org/officeDocument/2006/relationships/ctrlProp" Target="../ctrlProps/ctrlProp209.xml"/><Relationship Id="rId143" Type="http://schemas.openxmlformats.org/officeDocument/2006/relationships/ctrlProp" Target="../ctrlProps/ctrlProp230.xml"/><Relationship Id="rId148" Type="http://schemas.openxmlformats.org/officeDocument/2006/relationships/ctrlProp" Target="../ctrlProps/ctrlProp235.xml"/><Relationship Id="rId164" Type="http://schemas.openxmlformats.org/officeDocument/2006/relationships/ctrlProp" Target="../ctrlProps/ctrlProp251.xml"/><Relationship Id="rId169" Type="http://schemas.openxmlformats.org/officeDocument/2006/relationships/ctrlProp" Target="../ctrlProps/ctrlProp256.xml"/><Relationship Id="rId185" Type="http://schemas.openxmlformats.org/officeDocument/2006/relationships/ctrlProp" Target="../ctrlProps/ctrlProp272.xml"/><Relationship Id="rId334" Type="http://schemas.openxmlformats.org/officeDocument/2006/relationships/ctrlProp" Target="../ctrlProps/ctrlProp421.xml"/><Relationship Id="rId350" Type="http://schemas.openxmlformats.org/officeDocument/2006/relationships/ctrlProp" Target="../ctrlProps/ctrlProp437.xml"/><Relationship Id="rId355" Type="http://schemas.openxmlformats.org/officeDocument/2006/relationships/ctrlProp" Target="../ctrlProps/ctrlProp442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Relationship Id="rId180" Type="http://schemas.openxmlformats.org/officeDocument/2006/relationships/ctrlProp" Target="../ctrlProps/ctrlProp267.xml"/><Relationship Id="rId210" Type="http://schemas.openxmlformats.org/officeDocument/2006/relationships/ctrlProp" Target="../ctrlProps/ctrlProp297.xml"/><Relationship Id="rId215" Type="http://schemas.openxmlformats.org/officeDocument/2006/relationships/ctrlProp" Target="../ctrlProps/ctrlProp302.xml"/><Relationship Id="rId236" Type="http://schemas.openxmlformats.org/officeDocument/2006/relationships/ctrlProp" Target="../ctrlProps/ctrlProp323.xml"/><Relationship Id="rId257" Type="http://schemas.openxmlformats.org/officeDocument/2006/relationships/ctrlProp" Target="../ctrlProps/ctrlProp344.xml"/><Relationship Id="rId278" Type="http://schemas.openxmlformats.org/officeDocument/2006/relationships/ctrlProp" Target="../ctrlProps/ctrlProp365.xml"/><Relationship Id="rId26" Type="http://schemas.openxmlformats.org/officeDocument/2006/relationships/ctrlProp" Target="../ctrlProps/ctrlProp113.xml"/><Relationship Id="rId231" Type="http://schemas.openxmlformats.org/officeDocument/2006/relationships/ctrlProp" Target="../ctrlProps/ctrlProp318.xml"/><Relationship Id="rId252" Type="http://schemas.openxmlformats.org/officeDocument/2006/relationships/ctrlProp" Target="../ctrlProps/ctrlProp339.xml"/><Relationship Id="rId273" Type="http://schemas.openxmlformats.org/officeDocument/2006/relationships/ctrlProp" Target="../ctrlProps/ctrlProp360.xml"/><Relationship Id="rId294" Type="http://schemas.openxmlformats.org/officeDocument/2006/relationships/ctrlProp" Target="../ctrlProps/ctrlProp381.xml"/><Relationship Id="rId308" Type="http://schemas.openxmlformats.org/officeDocument/2006/relationships/ctrlProp" Target="../ctrlProps/ctrlProp395.xml"/><Relationship Id="rId329" Type="http://schemas.openxmlformats.org/officeDocument/2006/relationships/ctrlProp" Target="../ctrlProps/ctrlProp416.xml"/><Relationship Id="rId47" Type="http://schemas.openxmlformats.org/officeDocument/2006/relationships/ctrlProp" Target="../ctrlProps/ctrlProp134.xml"/><Relationship Id="rId68" Type="http://schemas.openxmlformats.org/officeDocument/2006/relationships/ctrlProp" Target="../ctrlProps/ctrlProp155.xml"/><Relationship Id="rId89" Type="http://schemas.openxmlformats.org/officeDocument/2006/relationships/ctrlProp" Target="../ctrlProps/ctrlProp176.xml"/><Relationship Id="rId112" Type="http://schemas.openxmlformats.org/officeDocument/2006/relationships/ctrlProp" Target="../ctrlProps/ctrlProp199.xml"/><Relationship Id="rId133" Type="http://schemas.openxmlformats.org/officeDocument/2006/relationships/ctrlProp" Target="../ctrlProps/ctrlProp220.xml"/><Relationship Id="rId154" Type="http://schemas.openxmlformats.org/officeDocument/2006/relationships/ctrlProp" Target="../ctrlProps/ctrlProp241.xml"/><Relationship Id="rId175" Type="http://schemas.openxmlformats.org/officeDocument/2006/relationships/ctrlProp" Target="../ctrlProps/ctrlProp262.xml"/><Relationship Id="rId340" Type="http://schemas.openxmlformats.org/officeDocument/2006/relationships/ctrlProp" Target="../ctrlProps/ctrlProp427.xml"/><Relationship Id="rId196" Type="http://schemas.openxmlformats.org/officeDocument/2006/relationships/ctrlProp" Target="../ctrlProps/ctrlProp283.xml"/><Relationship Id="rId200" Type="http://schemas.openxmlformats.org/officeDocument/2006/relationships/ctrlProp" Target="../ctrlProps/ctrlProp287.xml"/><Relationship Id="rId16" Type="http://schemas.openxmlformats.org/officeDocument/2006/relationships/ctrlProp" Target="../ctrlProps/ctrlProp103.xml"/><Relationship Id="rId221" Type="http://schemas.openxmlformats.org/officeDocument/2006/relationships/ctrlProp" Target="../ctrlProps/ctrlProp308.xml"/><Relationship Id="rId242" Type="http://schemas.openxmlformats.org/officeDocument/2006/relationships/ctrlProp" Target="../ctrlProps/ctrlProp329.xml"/><Relationship Id="rId263" Type="http://schemas.openxmlformats.org/officeDocument/2006/relationships/ctrlProp" Target="../ctrlProps/ctrlProp350.xml"/><Relationship Id="rId284" Type="http://schemas.openxmlformats.org/officeDocument/2006/relationships/ctrlProp" Target="../ctrlProps/ctrlProp371.xml"/><Relationship Id="rId319" Type="http://schemas.openxmlformats.org/officeDocument/2006/relationships/ctrlProp" Target="../ctrlProps/ctrlProp406.xml"/><Relationship Id="rId37" Type="http://schemas.openxmlformats.org/officeDocument/2006/relationships/ctrlProp" Target="../ctrlProps/ctrlProp124.xml"/><Relationship Id="rId58" Type="http://schemas.openxmlformats.org/officeDocument/2006/relationships/ctrlProp" Target="../ctrlProps/ctrlProp145.xml"/><Relationship Id="rId79" Type="http://schemas.openxmlformats.org/officeDocument/2006/relationships/ctrlProp" Target="../ctrlProps/ctrlProp166.xml"/><Relationship Id="rId102" Type="http://schemas.openxmlformats.org/officeDocument/2006/relationships/ctrlProp" Target="../ctrlProps/ctrlProp189.xml"/><Relationship Id="rId123" Type="http://schemas.openxmlformats.org/officeDocument/2006/relationships/ctrlProp" Target="../ctrlProps/ctrlProp210.xml"/><Relationship Id="rId144" Type="http://schemas.openxmlformats.org/officeDocument/2006/relationships/ctrlProp" Target="../ctrlProps/ctrlProp231.xml"/><Relationship Id="rId330" Type="http://schemas.openxmlformats.org/officeDocument/2006/relationships/ctrlProp" Target="../ctrlProps/ctrlProp417.xml"/><Relationship Id="rId90" Type="http://schemas.openxmlformats.org/officeDocument/2006/relationships/ctrlProp" Target="../ctrlProps/ctrlProp177.xml"/><Relationship Id="rId165" Type="http://schemas.openxmlformats.org/officeDocument/2006/relationships/ctrlProp" Target="../ctrlProps/ctrlProp252.xml"/><Relationship Id="rId186" Type="http://schemas.openxmlformats.org/officeDocument/2006/relationships/ctrlProp" Target="../ctrlProps/ctrlProp273.xml"/><Relationship Id="rId351" Type="http://schemas.openxmlformats.org/officeDocument/2006/relationships/ctrlProp" Target="../ctrlProps/ctrlProp438.xml"/><Relationship Id="rId211" Type="http://schemas.openxmlformats.org/officeDocument/2006/relationships/ctrlProp" Target="../ctrlProps/ctrlProp298.xml"/><Relationship Id="rId232" Type="http://schemas.openxmlformats.org/officeDocument/2006/relationships/ctrlProp" Target="../ctrlProps/ctrlProp319.xml"/><Relationship Id="rId253" Type="http://schemas.openxmlformats.org/officeDocument/2006/relationships/ctrlProp" Target="../ctrlProps/ctrlProp340.xml"/><Relationship Id="rId274" Type="http://schemas.openxmlformats.org/officeDocument/2006/relationships/ctrlProp" Target="../ctrlProps/ctrlProp361.xml"/><Relationship Id="rId295" Type="http://schemas.openxmlformats.org/officeDocument/2006/relationships/ctrlProp" Target="../ctrlProps/ctrlProp382.xml"/><Relationship Id="rId309" Type="http://schemas.openxmlformats.org/officeDocument/2006/relationships/ctrlProp" Target="../ctrlProps/ctrlProp396.xml"/><Relationship Id="rId27" Type="http://schemas.openxmlformats.org/officeDocument/2006/relationships/ctrlProp" Target="../ctrlProps/ctrlProp114.xml"/><Relationship Id="rId48" Type="http://schemas.openxmlformats.org/officeDocument/2006/relationships/ctrlProp" Target="../ctrlProps/ctrlProp135.xml"/><Relationship Id="rId69" Type="http://schemas.openxmlformats.org/officeDocument/2006/relationships/ctrlProp" Target="../ctrlProps/ctrlProp156.xml"/><Relationship Id="rId113" Type="http://schemas.openxmlformats.org/officeDocument/2006/relationships/ctrlProp" Target="../ctrlProps/ctrlProp200.xml"/><Relationship Id="rId134" Type="http://schemas.openxmlformats.org/officeDocument/2006/relationships/ctrlProp" Target="../ctrlProps/ctrlProp221.xml"/><Relationship Id="rId320" Type="http://schemas.openxmlformats.org/officeDocument/2006/relationships/ctrlProp" Target="../ctrlProps/ctrlProp407.xml"/><Relationship Id="rId80" Type="http://schemas.openxmlformats.org/officeDocument/2006/relationships/ctrlProp" Target="../ctrlProps/ctrlProp167.xml"/><Relationship Id="rId155" Type="http://schemas.openxmlformats.org/officeDocument/2006/relationships/ctrlProp" Target="../ctrlProps/ctrlProp242.xml"/><Relationship Id="rId176" Type="http://schemas.openxmlformats.org/officeDocument/2006/relationships/ctrlProp" Target="../ctrlProps/ctrlProp263.xml"/><Relationship Id="rId197" Type="http://schemas.openxmlformats.org/officeDocument/2006/relationships/ctrlProp" Target="../ctrlProps/ctrlProp284.xml"/><Relationship Id="rId341" Type="http://schemas.openxmlformats.org/officeDocument/2006/relationships/ctrlProp" Target="../ctrlProps/ctrlProp428.xml"/><Relationship Id="rId201" Type="http://schemas.openxmlformats.org/officeDocument/2006/relationships/ctrlProp" Target="../ctrlProps/ctrlProp288.xml"/><Relationship Id="rId222" Type="http://schemas.openxmlformats.org/officeDocument/2006/relationships/ctrlProp" Target="../ctrlProps/ctrlProp309.xml"/><Relationship Id="rId243" Type="http://schemas.openxmlformats.org/officeDocument/2006/relationships/ctrlProp" Target="../ctrlProps/ctrlProp330.xml"/><Relationship Id="rId264" Type="http://schemas.openxmlformats.org/officeDocument/2006/relationships/ctrlProp" Target="../ctrlProps/ctrlProp351.xml"/><Relationship Id="rId285" Type="http://schemas.openxmlformats.org/officeDocument/2006/relationships/ctrlProp" Target="../ctrlProps/ctrlProp372.xml"/><Relationship Id="rId17" Type="http://schemas.openxmlformats.org/officeDocument/2006/relationships/ctrlProp" Target="../ctrlProps/ctrlProp104.xml"/><Relationship Id="rId38" Type="http://schemas.openxmlformats.org/officeDocument/2006/relationships/ctrlProp" Target="../ctrlProps/ctrlProp125.xml"/><Relationship Id="rId59" Type="http://schemas.openxmlformats.org/officeDocument/2006/relationships/ctrlProp" Target="../ctrlProps/ctrlProp146.xml"/><Relationship Id="rId103" Type="http://schemas.openxmlformats.org/officeDocument/2006/relationships/ctrlProp" Target="../ctrlProps/ctrlProp190.xml"/><Relationship Id="rId124" Type="http://schemas.openxmlformats.org/officeDocument/2006/relationships/ctrlProp" Target="../ctrlProps/ctrlProp211.xml"/><Relationship Id="rId310" Type="http://schemas.openxmlformats.org/officeDocument/2006/relationships/ctrlProp" Target="../ctrlProps/ctrlProp397.xml"/><Relationship Id="rId70" Type="http://schemas.openxmlformats.org/officeDocument/2006/relationships/ctrlProp" Target="../ctrlProps/ctrlProp157.xml"/><Relationship Id="rId91" Type="http://schemas.openxmlformats.org/officeDocument/2006/relationships/ctrlProp" Target="../ctrlProps/ctrlProp178.xml"/><Relationship Id="rId145" Type="http://schemas.openxmlformats.org/officeDocument/2006/relationships/ctrlProp" Target="../ctrlProps/ctrlProp232.xml"/><Relationship Id="rId166" Type="http://schemas.openxmlformats.org/officeDocument/2006/relationships/ctrlProp" Target="../ctrlProps/ctrlProp253.xml"/><Relationship Id="rId187" Type="http://schemas.openxmlformats.org/officeDocument/2006/relationships/ctrlProp" Target="../ctrlProps/ctrlProp274.xml"/><Relationship Id="rId331" Type="http://schemas.openxmlformats.org/officeDocument/2006/relationships/ctrlProp" Target="../ctrlProps/ctrlProp418.xml"/><Relationship Id="rId352" Type="http://schemas.openxmlformats.org/officeDocument/2006/relationships/ctrlProp" Target="../ctrlProps/ctrlProp43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299.xml"/><Relationship Id="rId233" Type="http://schemas.openxmlformats.org/officeDocument/2006/relationships/ctrlProp" Target="../ctrlProps/ctrlProp320.xml"/><Relationship Id="rId254" Type="http://schemas.openxmlformats.org/officeDocument/2006/relationships/ctrlProp" Target="../ctrlProps/ctrlProp341.xml"/><Relationship Id="rId28" Type="http://schemas.openxmlformats.org/officeDocument/2006/relationships/ctrlProp" Target="../ctrlProps/ctrlProp115.xml"/><Relationship Id="rId49" Type="http://schemas.openxmlformats.org/officeDocument/2006/relationships/ctrlProp" Target="../ctrlProps/ctrlProp136.xml"/><Relationship Id="rId114" Type="http://schemas.openxmlformats.org/officeDocument/2006/relationships/ctrlProp" Target="../ctrlProps/ctrlProp201.xml"/><Relationship Id="rId275" Type="http://schemas.openxmlformats.org/officeDocument/2006/relationships/ctrlProp" Target="../ctrlProps/ctrlProp362.xml"/><Relationship Id="rId296" Type="http://schemas.openxmlformats.org/officeDocument/2006/relationships/ctrlProp" Target="../ctrlProps/ctrlProp383.xml"/><Relationship Id="rId300" Type="http://schemas.openxmlformats.org/officeDocument/2006/relationships/ctrlProp" Target="../ctrlProps/ctrlProp387.xml"/><Relationship Id="rId60" Type="http://schemas.openxmlformats.org/officeDocument/2006/relationships/ctrlProp" Target="../ctrlProps/ctrlProp147.xml"/><Relationship Id="rId81" Type="http://schemas.openxmlformats.org/officeDocument/2006/relationships/ctrlProp" Target="../ctrlProps/ctrlProp168.xml"/><Relationship Id="rId135" Type="http://schemas.openxmlformats.org/officeDocument/2006/relationships/ctrlProp" Target="../ctrlProps/ctrlProp222.xml"/><Relationship Id="rId156" Type="http://schemas.openxmlformats.org/officeDocument/2006/relationships/ctrlProp" Target="../ctrlProps/ctrlProp243.xml"/><Relationship Id="rId177" Type="http://schemas.openxmlformats.org/officeDocument/2006/relationships/ctrlProp" Target="../ctrlProps/ctrlProp264.xml"/><Relationship Id="rId198" Type="http://schemas.openxmlformats.org/officeDocument/2006/relationships/ctrlProp" Target="../ctrlProps/ctrlProp285.xml"/><Relationship Id="rId321" Type="http://schemas.openxmlformats.org/officeDocument/2006/relationships/ctrlProp" Target="../ctrlProps/ctrlProp408.xml"/><Relationship Id="rId342" Type="http://schemas.openxmlformats.org/officeDocument/2006/relationships/ctrlProp" Target="../ctrlProps/ctrlProp429.xml"/><Relationship Id="rId202" Type="http://schemas.openxmlformats.org/officeDocument/2006/relationships/ctrlProp" Target="../ctrlProps/ctrlProp289.xml"/><Relationship Id="rId223" Type="http://schemas.openxmlformats.org/officeDocument/2006/relationships/ctrlProp" Target="../ctrlProps/ctrlProp310.xml"/><Relationship Id="rId244" Type="http://schemas.openxmlformats.org/officeDocument/2006/relationships/ctrlProp" Target="../ctrlProps/ctrlProp331.xml"/><Relationship Id="rId18" Type="http://schemas.openxmlformats.org/officeDocument/2006/relationships/ctrlProp" Target="../ctrlProps/ctrlProp105.xml"/><Relationship Id="rId39" Type="http://schemas.openxmlformats.org/officeDocument/2006/relationships/ctrlProp" Target="../ctrlProps/ctrlProp126.xml"/><Relationship Id="rId265" Type="http://schemas.openxmlformats.org/officeDocument/2006/relationships/ctrlProp" Target="../ctrlProps/ctrlProp352.xml"/><Relationship Id="rId286" Type="http://schemas.openxmlformats.org/officeDocument/2006/relationships/ctrlProp" Target="../ctrlProps/ctrlProp373.xml"/><Relationship Id="rId50" Type="http://schemas.openxmlformats.org/officeDocument/2006/relationships/ctrlProp" Target="../ctrlProps/ctrlProp137.xml"/><Relationship Id="rId104" Type="http://schemas.openxmlformats.org/officeDocument/2006/relationships/ctrlProp" Target="../ctrlProps/ctrlProp191.xml"/><Relationship Id="rId125" Type="http://schemas.openxmlformats.org/officeDocument/2006/relationships/ctrlProp" Target="../ctrlProps/ctrlProp212.xml"/><Relationship Id="rId146" Type="http://schemas.openxmlformats.org/officeDocument/2006/relationships/ctrlProp" Target="../ctrlProps/ctrlProp233.xml"/><Relationship Id="rId167" Type="http://schemas.openxmlformats.org/officeDocument/2006/relationships/ctrlProp" Target="../ctrlProps/ctrlProp254.xml"/><Relationship Id="rId188" Type="http://schemas.openxmlformats.org/officeDocument/2006/relationships/ctrlProp" Target="../ctrlProps/ctrlProp275.xml"/><Relationship Id="rId311" Type="http://schemas.openxmlformats.org/officeDocument/2006/relationships/ctrlProp" Target="../ctrlProps/ctrlProp398.xml"/><Relationship Id="rId332" Type="http://schemas.openxmlformats.org/officeDocument/2006/relationships/ctrlProp" Target="../ctrlProps/ctrlProp419.xml"/><Relationship Id="rId353" Type="http://schemas.openxmlformats.org/officeDocument/2006/relationships/ctrlProp" Target="../ctrlProps/ctrlProp440.xml"/><Relationship Id="rId71" Type="http://schemas.openxmlformats.org/officeDocument/2006/relationships/ctrlProp" Target="../ctrlProps/ctrlProp158.xml"/><Relationship Id="rId92" Type="http://schemas.openxmlformats.org/officeDocument/2006/relationships/ctrlProp" Target="../ctrlProps/ctrlProp179.xml"/><Relationship Id="rId213" Type="http://schemas.openxmlformats.org/officeDocument/2006/relationships/ctrlProp" Target="../ctrlProps/ctrlProp300.xml"/><Relationship Id="rId234" Type="http://schemas.openxmlformats.org/officeDocument/2006/relationships/ctrlProp" Target="../ctrlProps/ctrlProp321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16.xml"/><Relationship Id="rId255" Type="http://schemas.openxmlformats.org/officeDocument/2006/relationships/ctrlProp" Target="../ctrlProps/ctrlProp342.xml"/><Relationship Id="rId276" Type="http://schemas.openxmlformats.org/officeDocument/2006/relationships/ctrlProp" Target="../ctrlProps/ctrlProp363.xml"/><Relationship Id="rId297" Type="http://schemas.openxmlformats.org/officeDocument/2006/relationships/ctrlProp" Target="../ctrlProps/ctrlProp384.xml"/><Relationship Id="rId40" Type="http://schemas.openxmlformats.org/officeDocument/2006/relationships/ctrlProp" Target="../ctrlProps/ctrlProp127.xml"/><Relationship Id="rId115" Type="http://schemas.openxmlformats.org/officeDocument/2006/relationships/ctrlProp" Target="../ctrlProps/ctrlProp202.xml"/><Relationship Id="rId136" Type="http://schemas.openxmlformats.org/officeDocument/2006/relationships/ctrlProp" Target="../ctrlProps/ctrlProp223.xml"/><Relationship Id="rId157" Type="http://schemas.openxmlformats.org/officeDocument/2006/relationships/ctrlProp" Target="../ctrlProps/ctrlProp244.xml"/><Relationship Id="rId178" Type="http://schemas.openxmlformats.org/officeDocument/2006/relationships/ctrlProp" Target="../ctrlProps/ctrlProp265.xml"/><Relationship Id="rId301" Type="http://schemas.openxmlformats.org/officeDocument/2006/relationships/ctrlProp" Target="../ctrlProps/ctrlProp388.xml"/><Relationship Id="rId322" Type="http://schemas.openxmlformats.org/officeDocument/2006/relationships/ctrlProp" Target="../ctrlProps/ctrlProp409.xml"/><Relationship Id="rId343" Type="http://schemas.openxmlformats.org/officeDocument/2006/relationships/ctrlProp" Target="../ctrlProps/ctrlProp430.xml"/><Relationship Id="rId61" Type="http://schemas.openxmlformats.org/officeDocument/2006/relationships/ctrlProp" Target="../ctrlProps/ctrlProp148.xml"/><Relationship Id="rId82" Type="http://schemas.openxmlformats.org/officeDocument/2006/relationships/ctrlProp" Target="../ctrlProps/ctrlProp169.xml"/><Relationship Id="rId199" Type="http://schemas.openxmlformats.org/officeDocument/2006/relationships/ctrlProp" Target="../ctrlProps/ctrlProp286.xml"/><Relationship Id="rId203" Type="http://schemas.openxmlformats.org/officeDocument/2006/relationships/ctrlProp" Target="../ctrlProps/ctrlProp290.xml"/><Relationship Id="rId19" Type="http://schemas.openxmlformats.org/officeDocument/2006/relationships/ctrlProp" Target="../ctrlProps/ctrlProp106.xml"/><Relationship Id="rId224" Type="http://schemas.openxmlformats.org/officeDocument/2006/relationships/ctrlProp" Target="../ctrlProps/ctrlProp311.xml"/><Relationship Id="rId245" Type="http://schemas.openxmlformats.org/officeDocument/2006/relationships/ctrlProp" Target="../ctrlProps/ctrlProp332.xml"/><Relationship Id="rId266" Type="http://schemas.openxmlformats.org/officeDocument/2006/relationships/ctrlProp" Target="../ctrlProps/ctrlProp353.xml"/><Relationship Id="rId287" Type="http://schemas.openxmlformats.org/officeDocument/2006/relationships/ctrlProp" Target="../ctrlProps/ctrlProp374.xml"/><Relationship Id="rId30" Type="http://schemas.openxmlformats.org/officeDocument/2006/relationships/ctrlProp" Target="../ctrlProps/ctrlProp117.xml"/><Relationship Id="rId105" Type="http://schemas.openxmlformats.org/officeDocument/2006/relationships/ctrlProp" Target="../ctrlProps/ctrlProp192.xml"/><Relationship Id="rId126" Type="http://schemas.openxmlformats.org/officeDocument/2006/relationships/ctrlProp" Target="../ctrlProps/ctrlProp213.xml"/><Relationship Id="rId147" Type="http://schemas.openxmlformats.org/officeDocument/2006/relationships/ctrlProp" Target="../ctrlProps/ctrlProp234.xml"/><Relationship Id="rId168" Type="http://schemas.openxmlformats.org/officeDocument/2006/relationships/ctrlProp" Target="../ctrlProps/ctrlProp255.xml"/><Relationship Id="rId312" Type="http://schemas.openxmlformats.org/officeDocument/2006/relationships/ctrlProp" Target="../ctrlProps/ctrlProp399.xml"/><Relationship Id="rId333" Type="http://schemas.openxmlformats.org/officeDocument/2006/relationships/ctrlProp" Target="../ctrlProps/ctrlProp420.xml"/><Relationship Id="rId354" Type="http://schemas.openxmlformats.org/officeDocument/2006/relationships/ctrlProp" Target="../ctrlProps/ctrlProp441.xml"/><Relationship Id="rId51" Type="http://schemas.openxmlformats.org/officeDocument/2006/relationships/ctrlProp" Target="../ctrlProps/ctrlProp138.xml"/><Relationship Id="rId72" Type="http://schemas.openxmlformats.org/officeDocument/2006/relationships/ctrlProp" Target="../ctrlProps/ctrlProp159.xml"/><Relationship Id="rId93" Type="http://schemas.openxmlformats.org/officeDocument/2006/relationships/ctrlProp" Target="../ctrlProps/ctrlProp180.xml"/><Relationship Id="rId189" Type="http://schemas.openxmlformats.org/officeDocument/2006/relationships/ctrlProp" Target="../ctrlProps/ctrlProp27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301.xml"/><Relationship Id="rId235" Type="http://schemas.openxmlformats.org/officeDocument/2006/relationships/ctrlProp" Target="../ctrlProps/ctrlProp322.xml"/><Relationship Id="rId256" Type="http://schemas.openxmlformats.org/officeDocument/2006/relationships/ctrlProp" Target="../ctrlProps/ctrlProp343.xml"/><Relationship Id="rId277" Type="http://schemas.openxmlformats.org/officeDocument/2006/relationships/ctrlProp" Target="../ctrlProps/ctrlProp364.xml"/><Relationship Id="rId298" Type="http://schemas.openxmlformats.org/officeDocument/2006/relationships/ctrlProp" Target="../ctrlProps/ctrlProp385.xml"/><Relationship Id="rId116" Type="http://schemas.openxmlformats.org/officeDocument/2006/relationships/ctrlProp" Target="../ctrlProps/ctrlProp203.xml"/><Relationship Id="rId137" Type="http://schemas.openxmlformats.org/officeDocument/2006/relationships/ctrlProp" Target="../ctrlProps/ctrlProp224.xml"/><Relationship Id="rId158" Type="http://schemas.openxmlformats.org/officeDocument/2006/relationships/ctrlProp" Target="../ctrlProps/ctrlProp245.xml"/><Relationship Id="rId302" Type="http://schemas.openxmlformats.org/officeDocument/2006/relationships/ctrlProp" Target="../ctrlProps/ctrlProp389.xml"/><Relationship Id="rId323" Type="http://schemas.openxmlformats.org/officeDocument/2006/relationships/ctrlProp" Target="../ctrlProps/ctrlProp410.xml"/><Relationship Id="rId344" Type="http://schemas.openxmlformats.org/officeDocument/2006/relationships/ctrlProp" Target="../ctrlProps/ctrlProp431.xml"/><Relationship Id="rId20" Type="http://schemas.openxmlformats.org/officeDocument/2006/relationships/ctrlProp" Target="../ctrlProps/ctrlProp107.xml"/><Relationship Id="rId41" Type="http://schemas.openxmlformats.org/officeDocument/2006/relationships/ctrlProp" Target="../ctrlProps/ctrlProp128.xml"/><Relationship Id="rId62" Type="http://schemas.openxmlformats.org/officeDocument/2006/relationships/ctrlProp" Target="../ctrlProps/ctrlProp149.xml"/><Relationship Id="rId83" Type="http://schemas.openxmlformats.org/officeDocument/2006/relationships/ctrlProp" Target="../ctrlProps/ctrlProp170.xml"/><Relationship Id="rId179" Type="http://schemas.openxmlformats.org/officeDocument/2006/relationships/ctrlProp" Target="../ctrlProps/ctrlProp266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58.xml"/><Relationship Id="rId299" Type="http://schemas.openxmlformats.org/officeDocument/2006/relationships/ctrlProp" Target="../ctrlProps/ctrlProp740.xml"/><Relationship Id="rId671" Type="http://schemas.openxmlformats.org/officeDocument/2006/relationships/ctrlProp" Target="../ctrlProps/ctrlProp1112.xml"/><Relationship Id="rId727" Type="http://schemas.openxmlformats.org/officeDocument/2006/relationships/ctrlProp" Target="../ctrlProps/ctrlProp1168.xml"/><Relationship Id="rId21" Type="http://schemas.openxmlformats.org/officeDocument/2006/relationships/ctrlProp" Target="../ctrlProps/ctrlProp462.xml"/><Relationship Id="rId63" Type="http://schemas.openxmlformats.org/officeDocument/2006/relationships/ctrlProp" Target="../ctrlProps/ctrlProp504.xml"/><Relationship Id="rId159" Type="http://schemas.openxmlformats.org/officeDocument/2006/relationships/ctrlProp" Target="../ctrlProps/ctrlProp600.xml"/><Relationship Id="rId324" Type="http://schemas.openxmlformats.org/officeDocument/2006/relationships/ctrlProp" Target="../ctrlProps/ctrlProp765.xml"/><Relationship Id="rId366" Type="http://schemas.openxmlformats.org/officeDocument/2006/relationships/ctrlProp" Target="../ctrlProps/ctrlProp807.xml"/><Relationship Id="rId531" Type="http://schemas.openxmlformats.org/officeDocument/2006/relationships/ctrlProp" Target="../ctrlProps/ctrlProp972.xml"/><Relationship Id="rId573" Type="http://schemas.openxmlformats.org/officeDocument/2006/relationships/ctrlProp" Target="../ctrlProps/ctrlProp1014.xml"/><Relationship Id="rId629" Type="http://schemas.openxmlformats.org/officeDocument/2006/relationships/ctrlProp" Target="../ctrlProps/ctrlProp1070.xml"/><Relationship Id="rId170" Type="http://schemas.openxmlformats.org/officeDocument/2006/relationships/ctrlProp" Target="../ctrlProps/ctrlProp611.xml"/><Relationship Id="rId226" Type="http://schemas.openxmlformats.org/officeDocument/2006/relationships/ctrlProp" Target="../ctrlProps/ctrlProp667.xml"/><Relationship Id="rId433" Type="http://schemas.openxmlformats.org/officeDocument/2006/relationships/ctrlProp" Target="../ctrlProps/ctrlProp874.xml"/><Relationship Id="rId268" Type="http://schemas.openxmlformats.org/officeDocument/2006/relationships/ctrlProp" Target="../ctrlProps/ctrlProp709.xml"/><Relationship Id="rId475" Type="http://schemas.openxmlformats.org/officeDocument/2006/relationships/ctrlProp" Target="../ctrlProps/ctrlProp916.xml"/><Relationship Id="rId640" Type="http://schemas.openxmlformats.org/officeDocument/2006/relationships/ctrlProp" Target="../ctrlProps/ctrlProp1081.xml"/><Relationship Id="rId682" Type="http://schemas.openxmlformats.org/officeDocument/2006/relationships/ctrlProp" Target="../ctrlProps/ctrlProp1123.xml"/><Relationship Id="rId738" Type="http://schemas.openxmlformats.org/officeDocument/2006/relationships/ctrlProp" Target="../ctrlProps/ctrlProp1179.xml"/><Relationship Id="rId32" Type="http://schemas.openxmlformats.org/officeDocument/2006/relationships/ctrlProp" Target="../ctrlProps/ctrlProp473.xml"/><Relationship Id="rId74" Type="http://schemas.openxmlformats.org/officeDocument/2006/relationships/ctrlProp" Target="../ctrlProps/ctrlProp515.xml"/><Relationship Id="rId128" Type="http://schemas.openxmlformats.org/officeDocument/2006/relationships/ctrlProp" Target="../ctrlProps/ctrlProp569.xml"/><Relationship Id="rId335" Type="http://schemas.openxmlformats.org/officeDocument/2006/relationships/ctrlProp" Target="../ctrlProps/ctrlProp776.xml"/><Relationship Id="rId377" Type="http://schemas.openxmlformats.org/officeDocument/2006/relationships/ctrlProp" Target="../ctrlProps/ctrlProp818.xml"/><Relationship Id="rId500" Type="http://schemas.openxmlformats.org/officeDocument/2006/relationships/ctrlProp" Target="../ctrlProps/ctrlProp941.xml"/><Relationship Id="rId542" Type="http://schemas.openxmlformats.org/officeDocument/2006/relationships/ctrlProp" Target="../ctrlProps/ctrlProp983.xml"/><Relationship Id="rId584" Type="http://schemas.openxmlformats.org/officeDocument/2006/relationships/ctrlProp" Target="../ctrlProps/ctrlProp1025.xml"/><Relationship Id="rId5" Type="http://schemas.openxmlformats.org/officeDocument/2006/relationships/ctrlProp" Target="../ctrlProps/ctrlProp446.xml"/><Relationship Id="rId181" Type="http://schemas.openxmlformats.org/officeDocument/2006/relationships/ctrlProp" Target="../ctrlProps/ctrlProp622.xml"/><Relationship Id="rId237" Type="http://schemas.openxmlformats.org/officeDocument/2006/relationships/ctrlProp" Target="../ctrlProps/ctrlProp678.xml"/><Relationship Id="rId402" Type="http://schemas.openxmlformats.org/officeDocument/2006/relationships/ctrlProp" Target="../ctrlProps/ctrlProp843.xml"/><Relationship Id="rId279" Type="http://schemas.openxmlformats.org/officeDocument/2006/relationships/ctrlProp" Target="../ctrlProps/ctrlProp720.xml"/><Relationship Id="rId444" Type="http://schemas.openxmlformats.org/officeDocument/2006/relationships/ctrlProp" Target="../ctrlProps/ctrlProp885.xml"/><Relationship Id="rId486" Type="http://schemas.openxmlformats.org/officeDocument/2006/relationships/ctrlProp" Target="../ctrlProps/ctrlProp927.xml"/><Relationship Id="rId651" Type="http://schemas.openxmlformats.org/officeDocument/2006/relationships/ctrlProp" Target="../ctrlProps/ctrlProp1092.xml"/><Relationship Id="rId693" Type="http://schemas.openxmlformats.org/officeDocument/2006/relationships/ctrlProp" Target="../ctrlProps/ctrlProp1134.xml"/><Relationship Id="rId707" Type="http://schemas.openxmlformats.org/officeDocument/2006/relationships/ctrlProp" Target="../ctrlProps/ctrlProp1148.xml"/><Relationship Id="rId749" Type="http://schemas.openxmlformats.org/officeDocument/2006/relationships/ctrlProp" Target="../ctrlProps/ctrlProp1190.xml"/><Relationship Id="rId43" Type="http://schemas.openxmlformats.org/officeDocument/2006/relationships/ctrlProp" Target="../ctrlProps/ctrlProp484.xml"/><Relationship Id="rId139" Type="http://schemas.openxmlformats.org/officeDocument/2006/relationships/ctrlProp" Target="../ctrlProps/ctrlProp580.xml"/><Relationship Id="rId290" Type="http://schemas.openxmlformats.org/officeDocument/2006/relationships/ctrlProp" Target="../ctrlProps/ctrlProp731.xml"/><Relationship Id="rId304" Type="http://schemas.openxmlformats.org/officeDocument/2006/relationships/ctrlProp" Target="../ctrlProps/ctrlProp745.xml"/><Relationship Id="rId346" Type="http://schemas.openxmlformats.org/officeDocument/2006/relationships/ctrlProp" Target="../ctrlProps/ctrlProp787.xml"/><Relationship Id="rId388" Type="http://schemas.openxmlformats.org/officeDocument/2006/relationships/ctrlProp" Target="../ctrlProps/ctrlProp829.xml"/><Relationship Id="rId511" Type="http://schemas.openxmlformats.org/officeDocument/2006/relationships/ctrlProp" Target="../ctrlProps/ctrlProp952.xml"/><Relationship Id="rId553" Type="http://schemas.openxmlformats.org/officeDocument/2006/relationships/ctrlProp" Target="../ctrlProps/ctrlProp994.xml"/><Relationship Id="rId609" Type="http://schemas.openxmlformats.org/officeDocument/2006/relationships/ctrlProp" Target="../ctrlProps/ctrlProp1050.xml"/><Relationship Id="rId85" Type="http://schemas.openxmlformats.org/officeDocument/2006/relationships/ctrlProp" Target="../ctrlProps/ctrlProp526.xml"/><Relationship Id="rId150" Type="http://schemas.openxmlformats.org/officeDocument/2006/relationships/ctrlProp" Target="../ctrlProps/ctrlProp591.xml"/><Relationship Id="rId192" Type="http://schemas.openxmlformats.org/officeDocument/2006/relationships/ctrlProp" Target="../ctrlProps/ctrlProp633.xml"/><Relationship Id="rId206" Type="http://schemas.openxmlformats.org/officeDocument/2006/relationships/ctrlProp" Target="../ctrlProps/ctrlProp647.xml"/><Relationship Id="rId413" Type="http://schemas.openxmlformats.org/officeDocument/2006/relationships/ctrlProp" Target="../ctrlProps/ctrlProp854.xml"/><Relationship Id="rId595" Type="http://schemas.openxmlformats.org/officeDocument/2006/relationships/ctrlProp" Target="../ctrlProps/ctrlProp1036.xml"/><Relationship Id="rId248" Type="http://schemas.openxmlformats.org/officeDocument/2006/relationships/ctrlProp" Target="../ctrlProps/ctrlProp689.xml"/><Relationship Id="rId455" Type="http://schemas.openxmlformats.org/officeDocument/2006/relationships/ctrlProp" Target="../ctrlProps/ctrlProp896.xml"/><Relationship Id="rId497" Type="http://schemas.openxmlformats.org/officeDocument/2006/relationships/ctrlProp" Target="../ctrlProps/ctrlProp938.xml"/><Relationship Id="rId620" Type="http://schemas.openxmlformats.org/officeDocument/2006/relationships/ctrlProp" Target="../ctrlProps/ctrlProp1061.xml"/><Relationship Id="rId662" Type="http://schemas.openxmlformats.org/officeDocument/2006/relationships/ctrlProp" Target="../ctrlProps/ctrlProp1103.xml"/><Relationship Id="rId718" Type="http://schemas.openxmlformats.org/officeDocument/2006/relationships/ctrlProp" Target="../ctrlProps/ctrlProp1159.xml"/><Relationship Id="rId12" Type="http://schemas.openxmlformats.org/officeDocument/2006/relationships/ctrlProp" Target="../ctrlProps/ctrlProp453.xml"/><Relationship Id="rId108" Type="http://schemas.openxmlformats.org/officeDocument/2006/relationships/ctrlProp" Target="../ctrlProps/ctrlProp549.xml"/><Relationship Id="rId315" Type="http://schemas.openxmlformats.org/officeDocument/2006/relationships/ctrlProp" Target="../ctrlProps/ctrlProp756.xml"/><Relationship Id="rId357" Type="http://schemas.openxmlformats.org/officeDocument/2006/relationships/ctrlProp" Target="../ctrlProps/ctrlProp798.xml"/><Relationship Id="rId522" Type="http://schemas.openxmlformats.org/officeDocument/2006/relationships/ctrlProp" Target="../ctrlProps/ctrlProp963.xml"/><Relationship Id="rId54" Type="http://schemas.openxmlformats.org/officeDocument/2006/relationships/ctrlProp" Target="../ctrlProps/ctrlProp495.xml"/><Relationship Id="rId96" Type="http://schemas.openxmlformats.org/officeDocument/2006/relationships/ctrlProp" Target="../ctrlProps/ctrlProp537.xml"/><Relationship Id="rId161" Type="http://schemas.openxmlformats.org/officeDocument/2006/relationships/ctrlProp" Target="../ctrlProps/ctrlProp602.xml"/><Relationship Id="rId217" Type="http://schemas.openxmlformats.org/officeDocument/2006/relationships/ctrlProp" Target="../ctrlProps/ctrlProp658.xml"/><Relationship Id="rId399" Type="http://schemas.openxmlformats.org/officeDocument/2006/relationships/ctrlProp" Target="../ctrlProps/ctrlProp840.xml"/><Relationship Id="rId564" Type="http://schemas.openxmlformats.org/officeDocument/2006/relationships/ctrlProp" Target="../ctrlProps/ctrlProp1005.xml"/><Relationship Id="rId259" Type="http://schemas.openxmlformats.org/officeDocument/2006/relationships/ctrlProp" Target="../ctrlProps/ctrlProp700.xml"/><Relationship Id="rId424" Type="http://schemas.openxmlformats.org/officeDocument/2006/relationships/ctrlProp" Target="../ctrlProps/ctrlProp865.xml"/><Relationship Id="rId466" Type="http://schemas.openxmlformats.org/officeDocument/2006/relationships/ctrlProp" Target="../ctrlProps/ctrlProp907.xml"/><Relationship Id="rId631" Type="http://schemas.openxmlformats.org/officeDocument/2006/relationships/ctrlProp" Target="../ctrlProps/ctrlProp1072.xml"/><Relationship Id="rId673" Type="http://schemas.openxmlformats.org/officeDocument/2006/relationships/ctrlProp" Target="../ctrlProps/ctrlProp1114.xml"/><Relationship Id="rId729" Type="http://schemas.openxmlformats.org/officeDocument/2006/relationships/ctrlProp" Target="../ctrlProps/ctrlProp1170.xml"/><Relationship Id="rId23" Type="http://schemas.openxmlformats.org/officeDocument/2006/relationships/ctrlProp" Target="../ctrlProps/ctrlProp464.xml"/><Relationship Id="rId119" Type="http://schemas.openxmlformats.org/officeDocument/2006/relationships/ctrlProp" Target="../ctrlProps/ctrlProp560.xml"/><Relationship Id="rId270" Type="http://schemas.openxmlformats.org/officeDocument/2006/relationships/ctrlProp" Target="../ctrlProps/ctrlProp711.xml"/><Relationship Id="rId326" Type="http://schemas.openxmlformats.org/officeDocument/2006/relationships/ctrlProp" Target="../ctrlProps/ctrlProp767.xml"/><Relationship Id="rId533" Type="http://schemas.openxmlformats.org/officeDocument/2006/relationships/ctrlProp" Target="../ctrlProps/ctrlProp974.xml"/><Relationship Id="rId65" Type="http://schemas.openxmlformats.org/officeDocument/2006/relationships/ctrlProp" Target="../ctrlProps/ctrlProp506.xml"/><Relationship Id="rId130" Type="http://schemas.openxmlformats.org/officeDocument/2006/relationships/ctrlProp" Target="../ctrlProps/ctrlProp571.xml"/><Relationship Id="rId368" Type="http://schemas.openxmlformats.org/officeDocument/2006/relationships/ctrlProp" Target="../ctrlProps/ctrlProp809.xml"/><Relationship Id="rId575" Type="http://schemas.openxmlformats.org/officeDocument/2006/relationships/ctrlProp" Target="../ctrlProps/ctrlProp1016.xml"/><Relationship Id="rId740" Type="http://schemas.openxmlformats.org/officeDocument/2006/relationships/ctrlProp" Target="../ctrlProps/ctrlProp1181.xml"/><Relationship Id="rId172" Type="http://schemas.openxmlformats.org/officeDocument/2006/relationships/ctrlProp" Target="../ctrlProps/ctrlProp613.xml"/><Relationship Id="rId228" Type="http://schemas.openxmlformats.org/officeDocument/2006/relationships/ctrlProp" Target="../ctrlProps/ctrlProp669.xml"/><Relationship Id="rId435" Type="http://schemas.openxmlformats.org/officeDocument/2006/relationships/ctrlProp" Target="../ctrlProps/ctrlProp876.xml"/><Relationship Id="rId477" Type="http://schemas.openxmlformats.org/officeDocument/2006/relationships/ctrlProp" Target="../ctrlProps/ctrlProp918.xml"/><Relationship Id="rId600" Type="http://schemas.openxmlformats.org/officeDocument/2006/relationships/ctrlProp" Target="../ctrlProps/ctrlProp1041.xml"/><Relationship Id="rId642" Type="http://schemas.openxmlformats.org/officeDocument/2006/relationships/ctrlProp" Target="../ctrlProps/ctrlProp1083.xml"/><Relationship Id="rId684" Type="http://schemas.openxmlformats.org/officeDocument/2006/relationships/ctrlProp" Target="../ctrlProps/ctrlProp1125.xml"/><Relationship Id="rId281" Type="http://schemas.openxmlformats.org/officeDocument/2006/relationships/ctrlProp" Target="../ctrlProps/ctrlProp722.xml"/><Relationship Id="rId337" Type="http://schemas.openxmlformats.org/officeDocument/2006/relationships/ctrlProp" Target="../ctrlProps/ctrlProp778.xml"/><Relationship Id="rId502" Type="http://schemas.openxmlformats.org/officeDocument/2006/relationships/ctrlProp" Target="../ctrlProps/ctrlProp943.xml"/><Relationship Id="rId34" Type="http://schemas.openxmlformats.org/officeDocument/2006/relationships/ctrlProp" Target="../ctrlProps/ctrlProp475.xml"/><Relationship Id="rId76" Type="http://schemas.openxmlformats.org/officeDocument/2006/relationships/ctrlProp" Target="../ctrlProps/ctrlProp517.xml"/><Relationship Id="rId141" Type="http://schemas.openxmlformats.org/officeDocument/2006/relationships/ctrlProp" Target="../ctrlProps/ctrlProp582.xml"/><Relationship Id="rId379" Type="http://schemas.openxmlformats.org/officeDocument/2006/relationships/ctrlProp" Target="../ctrlProps/ctrlProp820.xml"/><Relationship Id="rId544" Type="http://schemas.openxmlformats.org/officeDocument/2006/relationships/ctrlProp" Target="../ctrlProps/ctrlProp985.xml"/><Relationship Id="rId586" Type="http://schemas.openxmlformats.org/officeDocument/2006/relationships/ctrlProp" Target="../ctrlProps/ctrlProp1027.xml"/><Relationship Id="rId751" Type="http://schemas.openxmlformats.org/officeDocument/2006/relationships/ctrlProp" Target="../ctrlProps/ctrlProp1192.xml"/><Relationship Id="rId7" Type="http://schemas.openxmlformats.org/officeDocument/2006/relationships/ctrlProp" Target="../ctrlProps/ctrlProp448.xml"/><Relationship Id="rId183" Type="http://schemas.openxmlformats.org/officeDocument/2006/relationships/ctrlProp" Target="../ctrlProps/ctrlProp624.xml"/><Relationship Id="rId239" Type="http://schemas.openxmlformats.org/officeDocument/2006/relationships/ctrlProp" Target="../ctrlProps/ctrlProp680.xml"/><Relationship Id="rId390" Type="http://schemas.openxmlformats.org/officeDocument/2006/relationships/ctrlProp" Target="../ctrlProps/ctrlProp831.xml"/><Relationship Id="rId404" Type="http://schemas.openxmlformats.org/officeDocument/2006/relationships/ctrlProp" Target="../ctrlProps/ctrlProp845.xml"/><Relationship Id="rId446" Type="http://schemas.openxmlformats.org/officeDocument/2006/relationships/ctrlProp" Target="../ctrlProps/ctrlProp887.xml"/><Relationship Id="rId611" Type="http://schemas.openxmlformats.org/officeDocument/2006/relationships/ctrlProp" Target="../ctrlProps/ctrlProp1052.xml"/><Relationship Id="rId653" Type="http://schemas.openxmlformats.org/officeDocument/2006/relationships/ctrlProp" Target="../ctrlProps/ctrlProp1094.xml"/><Relationship Id="rId250" Type="http://schemas.openxmlformats.org/officeDocument/2006/relationships/ctrlProp" Target="../ctrlProps/ctrlProp691.xml"/><Relationship Id="rId292" Type="http://schemas.openxmlformats.org/officeDocument/2006/relationships/ctrlProp" Target="../ctrlProps/ctrlProp733.xml"/><Relationship Id="rId306" Type="http://schemas.openxmlformats.org/officeDocument/2006/relationships/ctrlProp" Target="../ctrlProps/ctrlProp747.xml"/><Relationship Id="rId488" Type="http://schemas.openxmlformats.org/officeDocument/2006/relationships/ctrlProp" Target="../ctrlProps/ctrlProp929.xml"/><Relationship Id="rId695" Type="http://schemas.openxmlformats.org/officeDocument/2006/relationships/ctrlProp" Target="../ctrlProps/ctrlProp1136.xml"/><Relationship Id="rId709" Type="http://schemas.openxmlformats.org/officeDocument/2006/relationships/ctrlProp" Target="../ctrlProps/ctrlProp1150.xml"/><Relationship Id="rId45" Type="http://schemas.openxmlformats.org/officeDocument/2006/relationships/ctrlProp" Target="../ctrlProps/ctrlProp486.xml"/><Relationship Id="rId87" Type="http://schemas.openxmlformats.org/officeDocument/2006/relationships/ctrlProp" Target="../ctrlProps/ctrlProp528.xml"/><Relationship Id="rId110" Type="http://schemas.openxmlformats.org/officeDocument/2006/relationships/ctrlProp" Target="../ctrlProps/ctrlProp551.xml"/><Relationship Id="rId348" Type="http://schemas.openxmlformats.org/officeDocument/2006/relationships/ctrlProp" Target="../ctrlProps/ctrlProp789.xml"/><Relationship Id="rId513" Type="http://schemas.openxmlformats.org/officeDocument/2006/relationships/ctrlProp" Target="../ctrlProps/ctrlProp954.xml"/><Relationship Id="rId555" Type="http://schemas.openxmlformats.org/officeDocument/2006/relationships/ctrlProp" Target="../ctrlProps/ctrlProp996.xml"/><Relationship Id="rId597" Type="http://schemas.openxmlformats.org/officeDocument/2006/relationships/ctrlProp" Target="../ctrlProps/ctrlProp1038.xml"/><Relationship Id="rId720" Type="http://schemas.openxmlformats.org/officeDocument/2006/relationships/ctrlProp" Target="../ctrlProps/ctrlProp1161.xml"/><Relationship Id="rId152" Type="http://schemas.openxmlformats.org/officeDocument/2006/relationships/ctrlProp" Target="../ctrlProps/ctrlProp593.xml"/><Relationship Id="rId194" Type="http://schemas.openxmlformats.org/officeDocument/2006/relationships/ctrlProp" Target="../ctrlProps/ctrlProp635.xml"/><Relationship Id="rId208" Type="http://schemas.openxmlformats.org/officeDocument/2006/relationships/ctrlProp" Target="../ctrlProps/ctrlProp649.xml"/><Relationship Id="rId415" Type="http://schemas.openxmlformats.org/officeDocument/2006/relationships/ctrlProp" Target="../ctrlProps/ctrlProp856.xml"/><Relationship Id="rId457" Type="http://schemas.openxmlformats.org/officeDocument/2006/relationships/ctrlProp" Target="../ctrlProps/ctrlProp898.xml"/><Relationship Id="rId622" Type="http://schemas.openxmlformats.org/officeDocument/2006/relationships/ctrlProp" Target="../ctrlProps/ctrlProp1063.xml"/><Relationship Id="rId261" Type="http://schemas.openxmlformats.org/officeDocument/2006/relationships/ctrlProp" Target="../ctrlProps/ctrlProp702.xml"/><Relationship Id="rId499" Type="http://schemas.openxmlformats.org/officeDocument/2006/relationships/ctrlProp" Target="../ctrlProps/ctrlProp940.xml"/><Relationship Id="rId664" Type="http://schemas.openxmlformats.org/officeDocument/2006/relationships/ctrlProp" Target="../ctrlProps/ctrlProp1105.xml"/><Relationship Id="rId14" Type="http://schemas.openxmlformats.org/officeDocument/2006/relationships/ctrlProp" Target="../ctrlProps/ctrlProp455.xml"/><Relationship Id="rId56" Type="http://schemas.openxmlformats.org/officeDocument/2006/relationships/ctrlProp" Target="../ctrlProps/ctrlProp497.xml"/><Relationship Id="rId317" Type="http://schemas.openxmlformats.org/officeDocument/2006/relationships/ctrlProp" Target="../ctrlProps/ctrlProp758.xml"/><Relationship Id="rId359" Type="http://schemas.openxmlformats.org/officeDocument/2006/relationships/ctrlProp" Target="../ctrlProps/ctrlProp800.xml"/><Relationship Id="rId524" Type="http://schemas.openxmlformats.org/officeDocument/2006/relationships/ctrlProp" Target="../ctrlProps/ctrlProp965.xml"/><Relationship Id="rId566" Type="http://schemas.openxmlformats.org/officeDocument/2006/relationships/ctrlProp" Target="../ctrlProps/ctrlProp1007.xml"/><Relationship Id="rId731" Type="http://schemas.openxmlformats.org/officeDocument/2006/relationships/ctrlProp" Target="../ctrlProps/ctrlProp1172.xml"/><Relationship Id="rId98" Type="http://schemas.openxmlformats.org/officeDocument/2006/relationships/ctrlProp" Target="../ctrlProps/ctrlProp539.xml"/><Relationship Id="rId121" Type="http://schemas.openxmlformats.org/officeDocument/2006/relationships/ctrlProp" Target="../ctrlProps/ctrlProp562.xml"/><Relationship Id="rId163" Type="http://schemas.openxmlformats.org/officeDocument/2006/relationships/ctrlProp" Target="../ctrlProps/ctrlProp604.xml"/><Relationship Id="rId219" Type="http://schemas.openxmlformats.org/officeDocument/2006/relationships/ctrlProp" Target="../ctrlProps/ctrlProp660.xml"/><Relationship Id="rId370" Type="http://schemas.openxmlformats.org/officeDocument/2006/relationships/ctrlProp" Target="../ctrlProps/ctrlProp811.xml"/><Relationship Id="rId426" Type="http://schemas.openxmlformats.org/officeDocument/2006/relationships/ctrlProp" Target="../ctrlProps/ctrlProp867.xml"/><Relationship Id="rId633" Type="http://schemas.openxmlformats.org/officeDocument/2006/relationships/ctrlProp" Target="../ctrlProps/ctrlProp1074.xml"/><Relationship Id="rId230" Type="http://schemas.openxmlformats.org/officeDocument/2006/relationships/ctrlProp" Target="../ctrlProps/ctrlProp671.xml"/><Relationship Id="rId468" Type="http://schemas.openxmlformats.org/officeDocument/2006/relationships/ctrlProp" Target="../ctrlProps/ctrlProp909.xml"/><Relationship Id="rId675" Type="http://schemas.openxmlformats.org/officeDocument/2006/relationships/ctrlProp" Target="../ctrlProps/ctrlProp1116.xml"/><Relationship Id="rId25" Type="http://schemas.openxmlformats.org/officeDocument/2006/relationships/ctrlProp" Target="../ctrlProps/ctrlProp466.xml"/><Relationship Id="rId67" Type="http://schemas.openxmlformats.org/officeDocument/2006/relationships/ctrlProp" Target="../ctrlProps/ctrlProp508.xml"/><Relationship Id="rId272" Type="http://schemas.openxmlformats.org/officeDocument/2006/relationships/ctrlProp" Target="../ctrlProps/ctrlProp713.xml"/><Relationship Id="rId328" Type="http://schemas.openxmlformats.org/officeDocument/2006/relationships/ctrlProp" Target="../ctrlProps/ctrlProp769.xml"/><Relationship Id="rId535" Type="http://schemas.openxmlformats.org/officeDocument/2006/relationships/ctrlProp" Target="../ctrlProps/ctrlProp976.xml"/><Relationship Id="rId577" Type="http://schemas.openxmlformats.org/officeDocument/2006/relationships/ctrlProp" Target="../ctrlProps/ctrlProp1018.xml"/><Relationship Id="rId700" Type="http://schemas.openxmlformats.org/officeDocument/2006/relationships/ctrlProp" Target="../ctrlProps/ctrlProp1141.xml"/><Relationship Id="rId742" Type="http://schemas.openxmlformats.org/officeDocument/2006/relationships/ctrlProp" Target="../ctrlProps/ctrlProp1183.xml"/><Relationship Id="rId132" Type="http://schemas.openxmlformats.org/officeDocument/2006/relationships/ctrlProp" Target="../ctrlProps/ctrlProp573.xml"/><Relationship Id="rId174" Type="http://schemas.openxmlformats.org/officeDocument/2006/relationships/ctrlProp" Target="../ctrlProps/ctrlProp615.xml"/><Relationship Id="rId381" Type="http://schemas.openxmlformats.org/officeDocument/2006/relationships/ctrlProp" Target="../ctrlProps/ctrlProp822.xml"/><Relationship Id="rId602" Type="http://schemas.openxmlformats.org/officeDocument/2006/relationships/ctrlProp" Target="../ctrlProps/ctrlProp1043.xml"/><Relationship Id="rId241" Type="http://schemas.openxmlformats.org/officeDocument/2006/relationships/ctrlProp" Target="../ctrlProps/ctrlProp682.xml"/><Relationship Id="rId437" Type="http://schemas.openxmlformats.org/officeDocument/2006/relationships/ctrlProp" Target="../ctrlProps/ctrlProp878.xml"/><Relationship Id="rId479" Type="http://schemas.openxmlformats.org/officeDocument/2006/relationships/ctrlProp" Target="../ctrlProps/ctrlProp920.xml"/><Relationship Id="rId644" Type="http://schemas.openxmlformats.org/officeDocument/2006/relationships/ctrlProp" Target="../ctrlProps/ctrlProp1085.xml"/><Relationship Id="rId686" Type="http://schemas.openxmlformats.org/officeDocument/2006/relationships/ctrlProp" Target="../ctrlProps/ctrlProp1127.xml"/><Relationship Id="rId36" Type="http://schemas.openxmlformats.org/officeDocument/2006/relationships/ctrlProp" Target="../ctrlProps/ctrlProp477.xml"/><Relationship Id="rId283" Type="http://schemas.openxmlformats.org/officeDocument/2006/relationships/ctrlProp" Target="../ctrlProps/ctrlProp724.xml"/><Relationship Id="rId339" Type="http://schemas.openxmlformats.org/officeDocument/2006/relationships/ctrlProp" Target="../ctrlProps/ctrlProp780.xml"/><Relationship Id="rId490" Type="http://schemas.openxmlformats.org/officeDocument/2006/relationships/ctrlProp" Target="../ctrlProps/ctrlProp931.xml"/><Relationship Id="rId504" Type="http://schemas.openxmlformats.org/officeDocument/2006/relationships/ctrlProp" Target="../ctrlProps/ctrlProp945.xml"/><Relationship Id="rId546" Type="http://schemas.openxmlformats.org/officeDocument/2006/relationships/ctrlProp" Target="../ctrlProps/ctrlProp987.xml"/><Relationship Id="rId711" Type="http://schemas.openxmlformats.org/officeDocument/2006/relationships/ctrlProp" Target="../ctrlProps/ctrlProp1152.xml"/><Relationship Id="rId753" Type="http://schemas.openxmlformats.org/officeDocument/2006/relationships/ctrlProp" Target="../ctrlProps/ctrlProp1194.xml"/><Relationship Id="rId78" Type="http://schemas.openxmlformats.org/officeDocument/2006/relationships/ctrlProp" Target="../ctrlProps/ctrlProp519.xml"/><Relationship Id="rId101" Type="http://schemas.openxmlformats.org/officeDocument/2006/relationships/ctrlProp" Target="../ctrlProps/ctrlProp542.xml"/><Relationship Id="rId143" Type="http://schemas.openxmlformats.org/officeDocument/2006/relationships/ctrlProp" Target="../ctrlProps/ctrlProp584.xml"/><Relationship Id="rId185" Type="http://schemas.openxmlformats.org/officeDocument/2006/relationships/ctrlProp" Target="../ctrlProps/ctrlProp626.xml"/><Relationship Id="rId350" Type="http://schemas.openxmlformats.org/officeDocument/2006/relationships/ctrlProp" Target="../ctrlProps/ctrlProp791.xml"/><Relationship Id="rId406" Type="http://schemas.openxmlformats.org/officeDocument/2006/relationships/ctrlProp" Target="../ctrlProps/ctrlProp847.xml"/><Relationship Id="rId588" Type="http://schemas.openxmlformats.org/officeDocument/2006/relationships/ctrlProp" Target="../ctrlProps/ctrlProp1029.xml"/><Relationship Id="rId9" Type="http://schemas.openxmlformats.org/officeDocument/2006/relationships/ctrlProp" Target="../ctrlProps/ctrlProp450.xml"/><Relationship Id="rId210" Type="http://schemas.openxmlformats.org/officeDocument/2006/relationships/ctrlProp" Target="../ctrlProps/ctrlProp651.xml"/><Relationship Id="rId392" Type="http://schemas.openxmlformats.org/officeDocument/2006/relationships/ctrlProp" Target="../ctrlProps/ctrlProp833.xml"/><Relationship Id="rId448" Type="http://schemas.openxmlformats.org/officeDocument/2006/relationships/ctrlProp" Target="../ctrlProps/ctrlProp889.xml"/><Relationship Id="rId613" Type="http://schemas.openxmlformats.org/officeDocument/2006/relationships/ctrlProp" Target="../ctrlProps/ctrlProp1054.xml"/><Relationship Id="rId655" Type="http://schemas.openxmlformats.org/officeDocument/2006/relationships/ctrlProp" Target="../ctrlProps/ctrlProp1096.xml"/><Relationship Id="rId697" Type="http://schemas.openxmlformats.org/officeDocument/2006/relationships/ctrlProp" Target="../ctrlProps/ctrlProp1138.xml"/><Relationship Id="rId252" Type="http://schemas.openxmlformats.org/officeDocument/2006/relationships/ctrlProp" Target="../ctrlProps/ctrlProp693.xml"/><Relationship Id="rId294" Type="http://schemas.openxmlformats.org/officeDocument/2006/relationships/ctrlProp" Target="../ctrlProps/ctrlProp735.xml"/><Relationship Id="rId308" Type="http://schemas.openxmlformats.org/officeDocument/2006/relationships/ctrlProp" Target="../ctrlProps/ctrlProp749.xml"/><Relationship Id="rId515" Type="http://schemas.openxmlformats.org/officeDocument/2006/relationships/ctrlProp" Target="../ctrlProps/ctrlProp956.xml"/><Relationship Id="rId722" Type="http://schemas.openxmlformats.org/officeDocument/2006/relationships/ctrlProp" Target="../ctrlProps/ctrlProp1163.xml"/><Relationship Id="rId47" Type="http://schemas.openxmlformats.org/officeDocument/2006/relationships/ctrlProp" Target="../ctrlProps/ctrlProp488.xml"/><Relationship Id="rId89" Type="http://schemas.openxmlformats.org/officeDocument/2006/relationships/ctrlProp" Target="../ctrlProps/ctrlProp530.xml"/><Relationship Id="rId112" Type="http://schemas.openxmlformats.org/officeDocument/2006/relationships/ctrlProp" Target="../ctrlProps/ctrlProp553.xml"/><Relationship Id="rId154" Type="http://schemas.openxmlformats.org/officeDocument/2006/relationships/ctrlProp" Target="../ctrlProps/ctrlProp595.xml"/><Relationship Id="rId361" Type="http://schemas.openxmlformats.org/officeDocument/2006/relationships/ctrlProp" Target="../ctrlProps/ctrlProp802.xml"/><Relationship Id="rId557" Type="http://schemas.openxmlformats.org/officeDocument/2006/relationships/ctrlProp" Target="../ctrlProps/ctrlProp998.xml"/><Relationship Id="rId599" Type="http://schemas.openxmlformats.org/officeDocument/2006/relationships/ctrlProp" Target="../ctrlProps/ctrlProp1040.xml"/><Relationship Id="rId196" Type="http://schemas.openxmlformats.org/officeDocument/2006/relationships/ctrlProp" Target="../ctrlProps/ctrlProp637.xml"/><Relationship Id="rId417" Type="http://schemas.openxmlformats.org/officeDocument/2006/relationships/ctrlProp" Target="../ctrlProps/ctrlProp858.xml"/><Relationship Id="rId459" Type="http://schemas.openxmlformats.org/officeDocument/2006/relationships/ctrlProp" Target="../ctrlProps/ctrlProp900.xml"/><Relationship Id="rId624" Type="http://schemas.openxmlformats.org/officeDocument/2006/relationships/ctrlProp" Target="../ctrlProps/ctrlProp1065.xml"/><Relationship Id="rId666" Type="http://schemas.openxmlformats.org/officeDocument/2006/relationships/ctrlProp" Target="../ctrlProps/ctrlProp1107.xml"/><Relationship Id="rId16" Type="http://schemas.openxmlformats.org/officeDocument/2006/relationships/ctrlProp" Target="../ctrlProps/ctrlProp457.xml"/><Relationship Id="rId221" Type="http://schemas.openxmlformats.org/officeDocument/2006/relationships/ctrlProp" Target="../ctrlProps/ctrlProp662.xml"/><Relationship Id="rId263" Type="http://schemas.openxmlformats.org/officeDocument/2006/relationships/ctrlProp" Target="../ctrlProps/ctrlProp704.xml"/><Relationship Id="rId319" Type="http://schemas.openxmlformats.org/officeDocument/2006/relationships/ctrlProp" Target="../ctrlProps/ctrlProp760.xml"/><Relationship Id="rId470" Type="http://schemas.openxmlformats.org/officeDocument/2006/relationships/ctrlProp" Target="../ctrlProps/ctrlProp911.xml"/><Relationship Id="rId526" Type="http://schemas.openxmlformats.org/officeDocument/2006/relationships/ctrlProp" Target="../ctrlProps/ctrlProp967.xml"/><Relationship Id="rId58" Type="http://schemas.openxmlformats.org/officeDocument/2006/relationships/ctrlProp" Target="../ctrlProps/ctrlProp499.xml"/><Relationship Id="rId123" Type="http://schemas.openxmlformats.org/officeDocument/2006/relationships/ctrlProp" Target="../ctrlProps/ctrlProp564.xml"/><Relationship Id="rId330" Type="http://schemas.openxmlformats.org/officeDocument/2006/relationships/ctrlProp" Target="../ctrlProps/ctrlProp771.xml"/><Relationship Id="rId568" Type="http://schemas.openxmlformats.org/officeDocument/2006/relationships/ctrlProp" Target="../ctrlProps/ctrlProp1009.xml"/><Relationship Id="rId733" Type="http://schemas.openxmlformats.org/officeDocument/2006/relationships/ctrlProp" Target="../ctrlProps/ctrlProp1174.xml"/><Relationship Id="rId165" Type="http://schemas.openxmlformats.org/officeDocument/2006/relationships/ctrlProp" Target="../ctrlProps/ctrlProp606.xml"/><Relationship Id="rId372" Type="http://schemas.openxmlformats.org/officeDocument/2006/relationships/ctrlProp" Target="../ctrlProps/ctrlProp813.xml"/><Relationship Id="rId428" Type="http://schemas.openxmlformats.org/officeDocument/2006/relationships/ctrlProp" Target="../ctrlProps/ctrlProp869.xml"/><Relationship Id="rId635" Type="http://schemas.openxmlformats.org/officeDocument/2006/relationships/ctrlProp" Target="../ctrlProps/ctrlProp1076.xml"/><Relationship Id="rId677" Type="http://schemas.openxmlformats.org/officeDocument/2006/relationships/ctrlProp" Target="../ctrlProps/ctrlProp1118.xml"/><Relationship Id="rId232" Type="http://schemas.openxmlformats.org/officeDocument/2006/relationships/ctrlProp" Target="../ctrlProps/ctrlProp673.xml"/><Relationship Id="rId274" Type="http://schemas.openxmlformats.org/officeDocument/2006/relationships/ctrlProp" Target="../ctrlProps/ctrlProp715.xml"/><Relationship Id="rId481" Type="http://schemas.openxmlformats.org/officeDocument/2006/relationships/ctrlProp" Target="../ctrlProps/ctrlProp922.xml"/><Relationship Id="rId702" Type="http://schemas.openxmlformats.org/officeDocument/2006/relationships/ctrlProp" Target="../ctrlProps/ctrlProp1143.xml"/><Relationship Id="rId27" Type="http://schemas.openxmlformats.org/officeDocument/2006/relationships/ctrlProp" Target="../ctrlProps/ctrlProp468.xml"/><Relationship Id="rId69" Type="http://schemas.openxmlformats.org/officeDocument/2006/relationships/ctrlProp" Target="../ctrlProps/ctrlProp510.xml"/><Relationship Id="rId134" Type="http://schemas.openxmlformats.org/officeDocument/2006/relationships/ctrlProp" Target="../ctrlProps/ctrlProp575.xml"/><Relationship Id="rId537" Type="http://schemas.openxmlformats.org/officeDocument/2006/relationships/ctrlProp" Target="../ctrlProps/ctrlProp978.xml"/><Relationship Id="rId579" Type="http://schemas.openxmlformats.org/officeDocument/2006/relationships/ctrlProp" Target="../ctrlProps/ctrlProp1020.xml"/><Relationship Id="rId744" Type="http://schemas.openxmlformats.org/officeDocument/2006/relationships/ctrlProp" Target="../ctrlProps/ctrlProp1185.xml"/><Relationship Id="rId80" Type="http://schemas.openxmlformats.org/officeDocument/2006/relationships/ctrlProp" Target="../ctrlProps/ctrlProp521.xml"/><Relationship Id="rId176" Type="http://schemas.openxmlformats.org/officeDocument/2006/relationships/ctrlProp" Target="../ctrlProps/ctrlProp617.xml"/><Relationship Id="rId341" Type="http://schemas.openxmlformats.org/officeDocument/2006/relationships/ctrlProp" Target="../ctrlProps/ctrlProp782.xml"/><Relationship Id="rId383" Type="http://schemas.openxmlformats.org/officeDocument/2006/relationships/ctrlProp" Target="../ctrlProps/ctrlProp824.xml"/><Relationship Id="rId439" Type="http://schemas.openxmlformats.org/officeDocument/2006/relationships/ctrlProp" Target="../ctrlProps/ctrlProp880.xml"/><Relationship Id="rId590" Type="http://schemas.openxmlformats.org/officeDocument/2006/relationships/ctrlProp" Target="../ctrlProps/ctrlProp1031.xml"/><Relationship Id="rId604" Type="http://schemas.openxmlformats.org/officeDocument/2006/relationships/ctrlProp" Target="../ctrlProps/ctrlProp1045.xml"/><Relationship Id="rId646" Type="http://schemas.openxmlformats.org/officeDocument/2006/relationships/ctrlProp" Target="../ctrlProps/ctrlProp1087.xml"/><Relationship Id="rId201" Type="http://schemas.openxmlformats.org/officeDocument/2006/relationships/ctrlProp" Target="../ctrlProps/ctrlProp642.xml"/><Relationship Id="rId243" Type="http://schemas.openxmlformats.org/officeDocument/2006/relationships/ctrlProp" Target="../ctrlProps/ctrlProp684.xml"/><Relationship Id="rId285" Type="http://schemas.openxmlformats.org/officeDocument/2006/relationships/ctrlProp" Target="../ctrlProps/ctrlProp726.xml"/><Relationship Id="rId450" Type="http://schemas.openxmlformats.org/officeDocument/2006/relationships/ctrlProp" Target="../ctrlProps/ctrlProp891.xml"/><Relationship Id="rId506" Type="http://schemas.openxmlformats.org/officeDocument/2006/relationships/ctrlProp" Target="../ctrlProps/ctrlProp947.xml"/><Relationship Id="rId688" Type="http://schemas.openxmlformats.org/officeDocument/2006/relationships/ctrlProp" Target="../ctrlProps/ctrlProp1129.xml"/><Relationship Id="rId38" Type="http://schemas.openxmlformats.org/officeDocument/2006/relationships/ctrlProp" Target="../ctrlProps/ctrlProp479.xml"/><Relationship Id="rId103" Type="http://schemas.openxmlformats.org/officeDocument/2006/relationships/ctrlProp" Target="../ctrlProps/ctrlProp544.xml"/><Relationship Id="rId310" Type="http://schemas.openxmlformats.org/officeDocument/2006/relationships/ctrlProp" Target="../ctrlProps/ctrlProp751.xml"/><Relationship Id="rId492" Type="http://schemas.openxmlformats.org/officeDocument/2006/relationships/ctrlProp" Target="../ctrlProps/ctrlProp933.xml"/><Relationship Id="rId548" Type="http://schemas.openxmlformats.org/officeDocument/2006/relationships/ctrlProp" Target="../ctrlProps/ctrlProp989.xml"/><Relationship Id="rId713" Type="http://schemas.openxmlformats.org/officeDocument/2006/relationships/ctrlProp" Target="../ctrlProps/ctrlProp1154.xml"/><Relationship Id="rId755" Type="http://schemas.openxmlformats.org/officeDocument/2006/relationships/ctrlProp" Target="../ctrlProps/ctrlProp1196.xml"/><Relationship Id="rId91" Type="http://schemas.openxmlformats.org/officeDocument/2006/relationships/ctrlProp" Target="../ctrlProps/ctrlProp532.xml"/><Relationship Id="rId145" Type="http://schemas.openxmlformats.org/officeDocument/2006/relationships/ctrlProp" Target="../ctrlProps/ctrlProp586.xml"/><Relationship Id="rId187" Type="http://schemas.openxmlformats.org/officeDocument/2006/relationships/ctrlProp" Target="../ctrlProps/ctrlProp628.xml"/><Relationship Id="rId352" Type="http://schemas.openxmlformats.org/officeDocument/2006/relationships/ctrlProp" Target="../ctrlProps/ctrlProp793.xml"/><Relationship Id="rId394" Type="http://schemas.openxmlformats.org/officeDocument/2006/relationships/ctrlProp" Target="../ctrlProps/ctrlProp835.xml"/><Relationship Id="rId408" Type="http://schemas.openxmlformats.org/officeDocument/2006/relationships/ctrlProp" Target="../ctrlProps/ctrlProp849.xml"/><Relationship Id="rId615" Type="http://schemas.openxmlformats.org/officeDocument/2006/relationships/ctrlProp" Target="../ctrlProps/ctrlProp1056.xml"/><Relationship Id="rId212" Type="http://schemas.openxmlformats.org/officeDocument/2006/relationships/ctrlProp" Target="../ctrlProps/ctrlProp653.xml"/><Relationship Id="rId254" Type="http://schemas.openxmlformats.org/officeDocument/2006/relationships/ctrlProp" Target="../ctrlProps/ctrlProp695.xml"/><Relationship Id="rId657" Type="http://schemas.openxmlformats.org/officeDocument/2006/relationships/ctrlProp" Target="../ctrlProps/ctrlProp1098.xml"/><Relationship Id="rId699" Type="http://schemas.openxmlformats.org/officeDocument/2006/relationships/ctrlProp" Target="../ctrlProps/ctrlProp1140.xml"/><Relationship Id="rId49" Type="http://schemas.openxmlformats.org/officeDocument/2006/relationships/ctrlProp" Target="../ctrlProps/ctrlProp490.xml"/><Relationship Id="rId114" Type="http://schemas.openxmlformats.org/officeDocument/2006/relationships/ctrlProp" Target="../ctrlProps/ctrlProp555.xml"/><Relationship Id="rId296" Type="http://schemas.openxmlformats.org/officeDocument/2006/relationships/ctrlProp" Target="../ctrlProps/ctrlProp737.xml"/><Relationship Id="rId461" Type="http://schemas.openxmlformats.org/officeDocument/2006/relationships/ctrlProp" Target="../ctrlProps/ctrlProp902.xml"/><Relationship Id="rId517" Type="http://schemas.openxmlformats.org/officeDocument/2006/relationships/ctrlProp" Target="../ctrlProps/ctrlProp958.xml"/><Relationship Id="rId559" Type="http://schemas.openxmlformats.org/officeDocument/2006/relationships/ctrlProp" Target="../ctrlProps/ctrlProp1000.xml"/><Relationship Id="rId724" Type="http://schemas.openxmlformats.org/officeDocument/2006/relationships/ctrlProp" Target="../ctrlProps/ctrlProp1165.xml"/><Relationship Id="rId60" Type="http://schemas.openxmlformats.org/officeDocument/2006/relationships/ctrlProp" Target="../ctrlProps/ctrlProp501.xml"/><Relationship Id="rId156" Type="http://schemas.openxmlformats.org/officeDocument/2006/relationships/ctrlProp" Target="../ctrlProps/ctrlProp597.xml"/><Relationship Id="rId198" Type="http://schemas.openxmlformats.org/officeDocument/2006/relationships/ctrlProp" Target="../ctrlProps/ctrlProp639.xml"/><Relationship Id="rId321" Type="http://schemas.openxmlformats.org/officeDocument/2006/relationships/ctrlProp" Target="../ctrlProps/ctrlProp762.xml"/><Relationship Id="rId363" Type="http://schemas.openxmlformats.org/officeDocument/2006/relationships/ctrlProp" Target="../ctrlProps/ctrlProp804.xml"/><Relationship Id="rId419" Type="http://schemas.openxmlformats.org/officeDocument/2006/relationships/ctrlProp" Target="../ctrlProps/ctrlProp860.xml"/><Relationship Id="rId570" Type="http://schemas.openxmlformats.org/officeDocument/2006/relationships/ctrlProp" Target="../ctrlProps/ctrlProp1011.xml"/><Relationship Id="rId626" Type="http://schemas.openxmlformats.org/officeDocument/2006/relationships/ctrlProp" Target="../ctrlProps/ctrlProp1067.xml"/><Relationship Id="rId223" Type="http://schemas.openxmlformats.org/officeDocument/2006/relationships/ctrlProp" Target="../ctrlProps/ctrlProp664.xml"/><Relationship Id="rId430" Type="http://schemas.openxmlformats.org/officeDocument/2006/relationships/ctrlProp" Target="../ctrlProps/ctrlProp871.xml"/><Relationship Id="rId668" Type="http://schemas.openxmlformats.org/officeDocument/2006/relationships/ctrlProp" Target="../ctrlProps/ctrlProp1109.xml"/><Relationship Id="rId18" Type="http://schemas.openxmlformats.org/officeDocument/2006/relationships/ctrlProp" Target="../ctrlProps/ctrlProp459.xml"/><Relationship Id="rId265" Type="http://schemas.openxmlformats.org/officeDocument/2006/relationships/ctrlProp" Target="../ctrlProps/ctrlProp706.xml"/><Relationship Id="rId472" Type="http://schemas.openxmlformats.org/officeDocument/2006/relationships/ctrlProp" Target="../ctrlProps/ctrlProp913.xml"/><Relationship Id="rId528" Type="http://schemas.openxmlformats.org/officeDocument/2006/relationships/ctrlProp" Target="../ctrlProps/ctrlProp969.xml"/><Relationship Id="rId735" Type="http://schemas.openxmlformats.org/officeDocument/2006/relationships/ctrlProp" Target="../ctrlProps/ctrlProp1176.xml"/><Relationship Id="rId125" Type="http://schemas.openxmlformats.org/officeDocument/2006/relationships/ctrlProp" Target="../ctrlProps/ctrlProp566.xml"/><Relationship Id="rId167" Type="http://schemas.openxmlformats.org/officeDocument/2006/relationships/ctrlProp" Target="../ctrlProps/ctrlProp608.xml"/><Relationship Id="rId332" Type="http://schemas.openxmlformats.org/officeDocument/2006/relationships/ctrlProp" Target="../ctrlProps/ctrlProp773.xml"/><Relationship Id="rId374" Type="http://schemas.openxmlformats.org/officeDocument/2006/relationships/ctrlProp" Target="../ctrlProps/ctrlProp815.xml"/><Relationship Id="rId581" Type="http://schemas.openxmlformats.org/officeDocument/2006/relationships/ctrlProp" Target="../ctrlProps/ctrlProp1022.xml"/><Relationship Id="rId71" Type="http://schemas.openxmlformats.org/officeDocument/2006/relationships/ctrlProp" Target="../ctrlProps/ctrlProp512.xml"/><Relationship Id="rId234" Type="http://schemas.openxmlformats.org/officeDocument/2006/relationships/ctrlProp" Target="../ctrlProps/ctrlProp675.xml"/><Relationship Id="rId637" Type="http://schemas.openxmlformats.org/officeDocument/2006/relationships/ctrlProp" Target="../ctrlProps/ctrlProp1078.xml"/><Relationship Id="rId679" Type="http://schemas.openxmlformats.org/officeDocument/2006/relationships/ctrlProp" Target="../ctrlProps/ctrlProp1120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70.xml"/><Relationship Id="rId276" Type="http://schemas.openxmlformats.org/officeDocument/2006/relationships/ctrlProp" Target="../ctrlProps/ctrlProp717.xml"/><Relationship Id="rId441" Type="http://schemas.openxmlformats.org/officeDocument/2006/relationships/ctrlProp" Target="../ctrlProps/ctrlProp882.xml"/><Relationship Id="rId483" Type="http://schemas.openxmlformats.org/officeDocument/2006/relationships/ctrlProp" Target="../ctrlProps/ctrlProp924.xml"/><Relationship Id="rId539" Type="http://schemas.openxmlformats.org/officeDocument/2006/relationships/ctrlProp" Target="../ctrlProps/ctrlProp980.xml"/><Relationship Id="rId690" Type="http://schemas.openxmlformats.org/officeDocument/2006/relationships/ctrlProp" Target="../ctrlProps/ctrlProp1131.xml"/><Relationship Id="rId704" Type="http://schemas.openxmlformats.org/officeDocument/2006/relationships/ctrlProp" Target="../ctrlProps/ctrlProp1145.xml"/><Relationship Id="rId746" Type="http://schemas.openxmlformats.org/officeDocument/2006/relationships/ctrlProp" Target="../ctrlProps/ctrlProp1187.xml"/><Relationship Id="rId40" Type="http://schemas.openxmlformats.org/officeDocument/2006/relationships/ctrlProp" Target="../ctrlProps/ctrlProp481.xml"/><Relationship Id="rId136" Type="http://schemas.openxmlformats.org/officeDocument/2006/relationships/ctrlProp" Target="../ctrlProps/ctrlProp577.xml"/><Relationship Id="rId178" Type="http://schemas.openxmlformats.org/officeDocument/2006/relationships/ctrlProp" Target="../ctrlProps/ctrlProp619.xml"/><Relationship Id="rId301" Type="http://schemas.openxmlformats.org/officeDocument/2006/relationships/ctrlProp" Target="../ctrlProps/ctrlProp742.xml"/><Relationship Id="rId343" Type="http://schemas.openxmlformats.org/officeDocument/2006/relationships/ctrlProp" Target="../ctrlProps/ctrlProp784.xml"/><Relationship Id="rId550" Type="http://schemas.openxmlformats.org/officeDocument/2006/relationships/ctrlProp" Target="../ctrlProps/ctrlProp991.xml"/><Relationship Id="rId82" Type="http://schemas.openxmlformats.org/officeDocument/2006/relationships/ctrlProp" Target="../ctrlProps/ctrlProp523.xml"/><Relationship Id="rId203" Type="http://schemas.openxmlformats.org/officeDocument/2006/relationships/ctrlProp" Target="../ctrlProps/ctrlProp644.xml"/><Relationship Id="rId385" Type="http://schemas.openxmlformats.org/officeDocument/2006/relationships/ctrlProp" Target="../ctrlProps/ctrlProp826.xml"/><Relationship Id="rId592" Type="http://schemas.openxmlformats.org/officeDocument/2006/relationships/ctrlProp" Target="../ctrlProps/ctrlProp1033.xml"/><Relationship Id="rId606" Type="http://schemas.openxmlformats.org/officeDocument/2006/relationships/ctrlProp" Target="../ctrlProps/ctrlProp1047.xml"/><Relationship Id="rId648" Type="http://schemas.openxmlformats.org/officeDocument/2006/relationships/ctrlProp" Target="../ctrlProps/ctrlProp1089.xml"/><Relationship Id="rId245" Type="http://schemas.openxmlformats.org/officeDocument/2006/relationships/ctrlProp" Target="../ctrlProps/ctrlProp686.xml"/><Relationship Id="rId287" Type="http://schemas.openxmlformats.org/officeDocument/2006/relationships/ctrlProp" Target="../ctrlProps/ctrlProp728.xml"/><Relationship Id="rId410" Type="http://schemas.openxmlformats.org/officeDocument/2006/relationships/ctrlProp" Target="../ctrlProps/ctrlProp851.xml"/><Relationship Id="rId452" Type="http://schemas.openxmlformats.org/officeDocument/2006/relationships/ctrlProp" Target="../ctrlProps/ctrlProp893.xml"/><Relationship Id="rId494" Type="http://schemas.openxmlformats.org/officeDocument/2006/relationships/ctrlProp" Target="../ctrlProps/ctrlProp935.xml"/><Relationship Id="rId508" Type="http://schemas.openxmlformats.org/officeDocument/2006/relationships/ctrlProp" Target="../ctrlProps/ctrlProp949.xml"/><Relationship Id="rId715" Type="http://schemas.openxmlformats.org/officeDocument/2006/relationships/ctrlProp" Target="../ctrlProps/ctrlProp1156.xml"/><Relationship Id="rId105" Type="http://schemas.openxmlformats.org/officeDocument/2006/relationships/ctrlProp" Target="../ctrlProps/ctrlProp546.xml"/><Relationship Id="rId147" Type="http://schemas.openxmlformats.org/officeDocument/2006/relationships/ctrlProp" Target="../ctrlProps/ctrlProp588.xml"/><Relationship Id="rId312" Type="http://schemas.openxmlformats.org/officeDocument/2006/relationships/ctrlProp" Target="../ctrlProps/ctrlProp753.xml"/><Relationship Id="rId354" Type="http://schemas.openxmlformats.org/officeDocument/2006/relationships/ctrlProp" Target="../ctrlProps/ctrlProp795.xml"/><Relationship Id="rId51" Type="http://schemas.openxmlformats.org/officeDocument/2006/relationships/ctrlProp" Target="../ctrlProps/ctrlProp492.xml"/><Relationship Id="rId93" Type="http://schemas.openxmlformats.org/officeDocument/2006/relationships/ctrlProp" Target="../ctrlProps/ctrlProp534.xml"/><Relationship Id="rId189" Type="http://schemas.openxmlformats.org/officeDocument/2006/relationships/ctrlProp" Target="../ctrlProps/ctrlProp630.xml"/><Relationship Id="rId396" Type="http://schemas.openxmlformats.org/officeDocument/2006/relationships/ctrlProp" Target="../ctrlProps/ctrlProp837.xml"/><Relationship Id="rId561" Type="http://schemas.openxmlformats.org/officeDocument/2006/relationships/ctrlProp" Target="../ctrlProps/ctrlProp1002.xml"/><Relationship Id="rId617" Type="http://schemas.openxmlformats.org/officeDocument/2006/relationships/ctrlProp" Target="../ctrlProps/ctrlProp1058.xml"/><Relationship Id="rId659" Type="http://schemas.openxmlformats.org/officeDocument/2006/relationships/ctrlProp" Target="../ctrlProps/ctrlProp1100.xml"/><Relationship Id="rId214" Type="http://schemas.openxmlformats.org/officeDocument/2006/relationships/ctrlProp" Target="../ctrlProps/ctrlProp655.xml"/><Relationship Id="rId256" Type="http://schemas.openxmlformats.org/officeDocument/2006/relationships/ctrlProp" Target="../ctrlProps/ctrlProp697.xml"/><Relationship Id="rId298" Type="http://schemas.openxmlformats.org/officeDocument/2006/relationships/ctrlProp" Target="../ctrlProps/ctrlProp739.xml"/><Relationship Id="rId421" Type="http://schemas.openxmlformats.org/officeDocument/2006/relationships/ctrlProp" Target="../ctrlProps/ctrlProp862.xml"/><Relationship Id="rId463" Type="http://schemas.openxmlformats.org/officeDocument/2006/relationships/ctrlProp" Target="../ctrlProps/ctrlProp904.xml"/><Relationship Id="rId519" Type="http://schemas.openxmlformats.org/officeDocument/2006/relationships/ctrlProp" Target="../ctrlProps/ctrlProp960.xml"/><Relationship Id="rId670" Type="http://schemas.openxmlformats.org/officeDocument/2006/relationships/ctrlProp" Target="../ctrlProps/ctrlProp1111.xml"/><Relationship Id="rId116" Type="http://schemas.openxmlformats.org/officeDocument/2006/relationships/ctrlProp" Target="../ctrlProps/ctrlProp557.xml"/><Relationship Id="rId158" Type="http://schemas.openxmlformats.org/officeDocument/2006/relationships/ctrlProp" Target="../ctrlProps/ctrlProp599.xml"/><Relationship Id="rId323" Type="http://schemas.openxmlformats.org/officeDocument/2006/relationships/ctrlProp" Target="../ctrlProps/ctrlProp764.xml"/><Relationship Id="rId530" Type="http://schemas.openxmlformats.org/officeDocument/2006/relationships/ctrlProp" Target="../ctrlProps/ctrlProp971.xml"/><Relationship Id="rId726" Type="http://schemas.openxmlformats.org/officeDocument/2006/relationships/ctrlProp" Target="../ctrlProps/ctrlProp1167.xml"/><Relationship Id="rId20" Type="http://schemas.openxmlformats.org/officeDocument/2006/relationships/ctrlProp" Target="../ctrlProps/ctrlProp461.xml"/><Relationship Id="rId62" Type="http://schemas.openxmlformats.org/officeDocument/2006/relationships/ctrlProp" Target="../ctrlProps/ctrlProp503.xml"/><Relationship Id="rId365" Type="http://schemas.openxmlformats.org/officeDocument/2006/relationships/ctrlProp" Target="../ctrlProps/ctrlProp806.xml"/><Relationship Id="rId572" Type="http://schemas.openxmlformats.org/officeDocument/2006/relationships/ctrlProp" Target="../ctrlProps/ctrlProp1013.xml"/><Relationship Id="rId628" Type="http://schemas.openxmlformats.org/officeDocument/2006/relationships/ctrlProp" Target="../ctrlProps/ctrlProp1069.xml"/><Relationship Id="rId225" Type="http://schemas.openxmlformats.org/officeDocument/2006/relationships/ctrlProp" Target="../ctrlProps/ctrlProp666.xml"/><Relationship Id="rId267" Type="http://schemas.openxmlformats.org/officeDocument/2006/relationships/ctrlProp" Target="../ctrlProps/ctrlProp708.xml"/><Relationship Id="rId432" Type="http://schemas.openxmlformats.org/officeDocument/2006/relationships/ctrlProp" Target="../ctrlProps/ctrlProp873.xml"/><Relationship Id="rId474" Type="http://schemas.openxmlformats.org/officeDocument/2006/relationships/ctrlProp" Target="../ctrlProps/ctrlProp915.xml"/><Relationship Id="rId127" Type="http://schemas.openxmlformats.org/officeDocument/2006/relationships/ctrlProp" Target="../ctrlProps/ctrlProp568.xml"/><Relationship Id="rId681" Type="http://schemas.openxmlformats.org/officeDocument/2006/relationships/ctrlProp" Target="../ctrlProps/ctrlProp1122.xml"/><Relationship Id="rId737" Type="http://schemas.openxmlformats.org/officeDocument/2006/relationships/ctrlProp" Target="../ctrlProps/ctrlProp1178.xml"/><Relationship Id="rId10" Type="http://schemas.openxmlformats.org/officeDocument/2006/relationships/ctrlProp" Target="../ctrlProps/ctrlProp451.xml"/><Relationship Id="rId31" Type="http://schemas.openxmlformats.org/officeDocument/2006/relationships/ctrlProp" Target="../ctrlProps/ctrlProp472.xml"/><Relationship Id="rId52" Type="http://schemas.openxmlformats.org/officeDocument/2006/relationships/ctrlProp" Target="../ctrlProps/ctrlProp493.xml"/><Relationship Id="rId73" Type="http://schemas.openxmlformats.org/officeDocument/2006/relationships/ctrlProp" Target="../ctrlProps/ctrlProp514.xml"/><Relationship Id="rId94" Type="http://schemas.openxmlformats.org/officeDocument/2006/relationships/ctrlProp" Target="../ctrlProps/ctrlProp535.xml"/><Relationship Id="rId148" Type="http://schemas.openxmlformats.org/officeDocument/2006/relationships/ctrlProp" Target="../ctrlProps/ctrlProp589.xml"/><Relationship Id="rId169" Type="http://schemas.openxmlformats.org/officeDocument/2006/relationships/ctrlProp" Target="../ctrlProps/ctrlProp610.xml"/><Relationship Id="rId334" Type="http://schemas.openxmlformats.org/officeDocument/2006/relationships/ctrlProp" Target="../ctrlProps/ctrlProp775.xml"/><Relationship Id="rId355" Type="http://schemas.openxmlformats.org/officeDocument/2006/relationships/ctrlProp" Target="../ctrlProps/ctrlProp796.xml"/><Relationship Id="rId376" Type="http://schemas.openxmlformats.org/officeDocument/2006/relationships/ctrlProp" Target="../ctrlProps/ctrlProp817.xml"/><Relationship Id="rId397" Type="http://schemas.openxmlformats.org/officeDocument/2006/relationships/ctrlProp" Target="../ctrlProps/ctrlProp838.xml"/><Relationship Id="rId520" Type="http://schemas.openxmlformats.org/officeDocument/2006/relationships/ctrlProp" Target="../ctrlProps/ctrlProp961.xml"/><Relationship Id="rId541" Type="http://schemas.openxmlformats.org/officeDocument/2006/relationships/ctrlProp" Target="../ctrlProps/ctrlProp982.xml"/><Relationship Id="rId562" Type="http://schemas.openxmlformats.org/officeDocument/2006/relationships/ctrlProp" Target="../ctrlProps/ctrlProp1003.xml"/><Relationship Id="rId583" Type="http://schemas.openxmlformats.org/officeDocument/2006/relationships/ctrlProp" Target="../ctrlProps/ctrlProp1024.xml"/><Relationship Id="rId618" Type="http://schemas.openxmlformats.org/officeDocument/2006/relationships/ctrlProp" Target="../ctrlProps/ctrlProp1059.xml"/><Relationship Id="rId639" Type="http://schemas.openxmlformats.org/officeDocument/2006/relationships/ctrlProp" Target="../ctrlProps/ctrlProp1080.xml"/><Relationship Id="rId4" Type="http://schemas.openxmlformats.org/officeDocument/2006/relationships/ctrlProp" Target="../ctrlProps/ctrlProp445.xml"/><Relationship Id="rId180" Type="http://schemas.openxmlformats.org/officeDocument/2006/relationships/ctrlProp" Target="../ctrlProps/ctrlProp621.xml"/><Relationship Id="rId215" Type="http://schemas.openxmlformats.org/officeDocument/2006/relationships/ctrlProp" Target="../ctrlProps/ctrlProp656.xml"/><Relationship Id="rId236" Type="http://schemas.openxmlformats.org/officeDocument/2006/relationships/ctrlProp" Target="../ctrlProps/ctrlProp677.xml"/><Relationship Id="rId257" Type="http://schemas.openxmlformats.org/officeDocument/2006/relationships/ctrlProp" Target="../ctrlProps/ctrlProp698.xml"/><Relationship Id="rId278" Type="http://schemas.openxmlformats.org/officeDocument/2006/relationships/ctrlProp" Target="../ctrlProps/ctrlProp719.xml"/><Relationship Id="rId401" Type="http://schemas.openxmlformats.org/officeDocument/2006/relationships/ctrlProp" Target="../ctrlProps/ctrlProp842.xml"/><Relationship Id="rId422" Type="http://schemas.openxmlformats.org/officeDocument/2006/relationships/ctrlProp" Target="../ctrlProps/ctrlProp863.xml"/><Relationship Id="rId443" Type="http://schemas.openxmlformats.org/officeDocument/2006/relationships/ctrlProp" Target="../ctrlProps/ctrlProp884.xml"/><Relationship Id="rId464" Type="http://schemas.openxmlformats.org/officeDocument/2006/relationships/ctrlProp" Target="../ctrlProps/ctrlProp905.xml"/><Relationship Id="rId650" Type="http://schemas.openxmlformats.org/officeDocument/2006/relationships/ctrlProp" Target="../ctrlProps/ctrlProp1091.xml"/><Relationship Id="rId303" Type="http://schemas.openxmlformats.org/officeDocument/2006/relationships/ctrlProp" Target="../ctrlProps/ctrlProp744.xml"/><Relationship Id="rId485" Type="http://schemas.openxmlformats.org/officeDocument/2006/relationships/ctrlProp" Target="../ctrlProps/ctrlProp926.xml"/><Relationship Id="rId692" Type="http://schemas.openxmlformats.org/officeDocument/2006/relationships/ctrlProp" Target="../ctrlProps/ctrlProp1133.xml"/><Relationship Id="rId706" Type="http://schemas.openxmlformats.org/officeDocument/2006/relationships/ctrlProp" Target="../ctrlProps/ctrlProp1147.xml"/><Relationship Id="rId748" Type="http://schemas.openxmlformats.org/officeDocument/2006/relationships/ctrlProp" Target="../ctrlProps/ctrlProp1189.xml"/><Relationship Id="rId42" Type="http://schemas.openxmlformats.org/officeDocument/2006/relationships/ctrlProp" Target="../ctrlProps/ctrlProp483.xml"/><Relationship Id="rId84" Type="http://schemas.openxmlformats.org/officeDocument/2006/relationships/ctrlProp" Target="../ctrlProps/ctrlProp525.xml"/><Relationship Id="rId138" Type="http://schemas.openxmlformats.org/officeDocument/2006/relationships/ctrlProp" Target="../ctrlProps/ctrlProp579.xml"/><Relationship Id="rId345" Type="http://schemas.openxmlformats.org/officeDocument/2006/relationships/ctrlProp" Target="../ctrlProps/ctrlProp786.xml"/><Relationship Id="rId387" Type="http://schemas.openxmlformats.org/officeDocument/2006/relationships/ctrlProp" Target="../ctrlProps/ctrlProp828.xml"/><Relationship Id="rId510" Type="http://schemas.openxmlformats.org/officeDocument/2006/relationships/ctrlProp" Target="../ctrlProps/ctrlProp951.xml"/><Relationship Id="rId552" Type="http://schemas.openxmlformats.org/officeDocument/2006/relationships/ctrlProp" Target="../ctrlProps/ctrlProp993.xml"/><Relationship Id="rId594" Type="http://schemas.openxmlformats.org/officeDocument/2006/relationships/ctrlProp" Target="../ctrlProps/ctrlProp1035.xml"/><Relationship Id="rId608" Type="http://schemas.openxmlformats.org/officeDocument/2006/relationships/ctrlProp" Target="../ctrlProps/ctrlProp1049.xml"/><Relationship Id="rId191" Type="http://schemas.openxmlformats.org/officeDocument/2006/relationships/ctrlProp" Target="../ctrlProps/ctrlProp632.xml"/><Relationship Id="rId205" Type="http://schemas.openxmlformats.org/officeDocument/2006/relationships/ctrlProp" Target="../ctrlProps/ctrlProp646.xml"/><Relationship Id="rId247" Type="http://schemas.openxmlformats.org/officeDocument/2006/relationships/ctrlProp" Target="../ctrlProps/ctrlProp688.xml"/><Relationship Id="rId412" Type="http://schemas.openxmlformats.org/officeDocument/2006/relationships/ctrlProp" Target="../ctrlProps/ctrlProp853.xml"/><Relationship Id="rId107" Type="http://schemas.openxmlformats.org/officeDocument/2006/relationships/ctrlProp" Target="../ctrlProps/ctrlProp548.xml"/><Relationship Id="rId289" Type="http://schemas.openxmlformats.org/officeDocument/2006/relationships/ctrlProp" Target="../ctrlProps/ctrlProp730.xml"/><Relationship Id="rId454" Type="http://schemas.openxmlformats.org/officeDocument/2006/relationships/ctrlProp" Target="../ctrlProps/ctrlProp895.xml"/><Relationship Id="rId496" Type="http://schemas.openxmlformats.org/officeDocument/2006/relationships/ctrlProp" Target="../ctrlProps/ctrlProp937.xml"/><Relationship Id="rId661" Type="http://schemas.openxmlformats.org/officeDocument/2006/relationships/ctrlProp" Target="../ctrlProps/ctrlProp1102.xml"/><Relationship Id="rId717" Type="http://schemas.openxmlformats.org/officeDocument/2006/relationships/ctrlProp" Target="../ctrlProps/ctrlProp1158.xml"/><Relationship Id="rId11" Type="http://schemas.openxmlformats.org/officeDocument/2006/relationships/ctrlProp" Target="../ctrlProps/ctrlProp452.xml"/><Relationship Id="rId53" Type="http://schemas.openxmlformats.org/officeDocument/2006/relationships/ctrlProp" Target="../ctrlProps/ctrlProp494.xml"/><Relationship Id="rId149" Type="http://schemas.openxmlformats.org/officeDocument/2006/relationships/ctrlProp" Target="../ctrlProps/ctrlProp590.xml"/><Relationship Id="rId314" Type="http://schemas.openxmlformats.org/officeDocument/2006/relationships/ctrlProp" Target="../ctrlProps/ctrlProp755.xml"/><Relationship Id="rId356" Type="http://schemas.openxmlformats.org/officeDocument/2006/relationships/ctrlProp" Target="../ctrlProps/ctrlProp797.xml"/><Relationship Id="rId398" Type="http://schemas.openxmlformats.org/officeDocument/2006/relationships/ctrlProp" Target="../ctrlProps/ctrlProp839.xml"/><Relationship Id="rId521" Type="http://schemas.openxmlformats.org/officeDocument/2006/relationships/ctrlProp" Target="../ctrlProps/ctrlProp962.xml"/><Relationship Id="rId563" Type="http://schemas.openxmlformats.org/officeDocument/2006/relationships/ctrlProp" Target="../ctrlProps/ctrlProp1004.xml"/><Relationship Id="rId619" Type="http://schemas.openxmlformats.org/officeDocument/2006/relationships/ctrlProp" Target="../ctrlProps/ctrlProp1060.xml"/><Relationship Id="rId95" Type="http://schemas.openxmlformats.org/officeDocument/2006/relationships/ctrlProp" Target="../ctrlProps/ctrlProp536.xml"/><Relationship Id="rId160" Type="http://schemas.openxmlformats.org/officeDocument/2006/relationships/ctrlProp" Target="../ctrlProps/ctrlProp601.xml"/><Relationship Id="rId216" Type="http://schemas.openxmlformats.org/officeDocument/2006/relationships/ctrlProp" Target="../ctrlProps/ctrlProp657.xml"/><Relationship Id="rId423" Type="http://schemas.openxmlformats.org/officeDocument/2006/relationships/ctrlProp" Target="../ctrlProps/ctrlProp864.xml"/><Relationship Id="rId258" Type="http://schemas.openxmlformats.org/officeDocument/2006/relationships/ctrlProp" Target="../ctrlProps/ctrlProp699.xml"/><Relationship Id="rId465" Type="http://schemas.openxmlformats.org/officeDocument/2006/relationships/ctrlProp" Target="../ctrlProps/ctrlProp906.xml"/><Relationship Id="rId630" Type="http://schemas.openxmlformats.org/officeDocument/2006/relationships/ctrlProp" Target="../ctrlProps/ctrlProp1071.xml"/><Relationship Id="rId672" Type="http://schemas.openxmlformats.org/officeDocument/2006/relationships/ctrlProp" Target="../ctrlProps/ctrlProp1113.xml"/><Relationship Id="rId728" Type="http://schemas.openxmlformats.org/officeDocument/2006/relationships/ctrlProp" Target="../ctrlProps/ctrlProp1169.xml"/><Relationship Id="rId22" Type="http://schemas.openxmlformats.org/officeDocument/2006/relationships/ctrlProp" Target="../ctrlProps/ctrlProp463.xml"/><Relationship Id="rId64" Type="http://schemas.openxmlformats.org/officeDocument/2006/relationships/ctrlProp" Target="../ctrlProps/ctrlProp505.xml"/><Relationship Id="rId118" Type="http://schemas.openxmlformats.org/officeDocument/2006/relationships/ctrlProp" Target="../ctrlProps/ctrlProp559.xml"/><Relationship Id="rId325" Type="http://schemas.openxmlformats.org/officeDocument/2006/relationships/ctrlProp" Target="../ctrlProps/ctrlProp766.xml"/><Relationship Id="rId367" Type="http://schemas.openxmlformats.org/officeDocument/2006/relationships/ctrlProp" Target="../ctrlProps/ctrlProp808.xml"/><Relationship Id="rId532" Type="http://schemas.openxmlformats.org/officeDocument/2006/relationships/ctrlProp" Target="../ctrlProps/ctrlProp973.xml"/><Relationship Id="rId574" Type="http://schemas.openxmlformats.org/officeDocument/2006/relationships/ctrlProp" Target="../ctrlProps/ctrlProp1015.xml"/><Relationship Id="rId171" Type="http://schemas.openxmlformats.org/officeDocument/2006/relationships/ctrlProp" Target="../ctrlProps/ctrlProp612.xml"/><Relationship Id="rId227" Type="http://schemas.openxmlformats.org/officeDocument/2006/relationships/ctrlProp" Target="../ctrlProps/ctrlProp668.xml"/><Relationship Id="rId269" Type="http://schemas.openxmlformats.org/officeDocument/2006/relationships/ctrlProp" Target="../ctrlProps/ctrlProp710.xml"/><Relationship Id="rId434" Type="http://schemas.openxmlformats.org/officeDocument/2006/relationships/ctrlProp" Target="../ctrlProps/ctrlProp875.xml"/><Relationship Id="rId476" Type="http://schemas.openxmlformats.org/officeDocument/2006/relationships/ctrlProp" Target="../ctrlProps/ctrlProp917.xml"/><Relationship Id="rId641" Type="http://schemas.openxmlformats.org/officeDocument/2006/relationships/ctrlProp" Target="../ctrlProps/ctrlProp1082.xml"/><Relationship Id="rId683" Type="http://schemas.openxmlformats.org/officeDocument/2006/relationships/ctrlProp" Target="../ctrlProps/ctrlProp1124.xml"/><Relationship Id="rId739" Type="http://schemas.openxmlformats.org/officeDocument/2006/relationships/ctrlProp" Target="../ctrlProps/ctrlProp1180.xml"/><Relationship Id="rId33" Type="http://schemas.openxmlformats.org/officeDocument/2006/relationships/ctrlProp" Target="../ctrlProps/ctrlProp474.xml"/><Relationship Id="rId129" Type="http://schemas.openxmlformats.org/officeDocument/2006/relationships/ctrlProp" Target="../ctrlProps/ctrlProp570.xml"/><Relationship Id="rId280" Type="http://schemas.openxmlformats.org/officeDocument/2006/relationships/ctrlProp" Target="../ctrlProps/ctrlProp721.xml"/><Relationship Id="rId336" Type="http://schemas.openxmlformats.org/officeDocument/2006/relationships/ctrlProp" Target="../ctrlProps/ctrlProp777.xml"/><Relationship Id="rId501" Type="http://schemas.openxmlformats.org/officeDocument/2006/relationships/ctrlProp" Target="../ctrlProps/ctrlProp942.xml"/><Relationship Id="rId543" Type="http://schemas.openxmlformats.org/officeDocument/2006/relationships/ctrlProp" Target="../ctrlProps/ctrlProp984.xml"/><Relationship Id="rId75" Type="http://schemas.openxmlformats.org/officeDocument/2006/relationships/ctrlProp" Target="../ctrlProps/ctrlProp516.xml"/><Relationship Id="rId140" Type="http://schemas.openxmlformats.org/officeDocument/2006/relationships/ctrlProp" Target="../ctrlProps/ctrlProp581.xml"/><Relationship Id="rId182" Type="http://schemas.openxmlformats.org/officeDocument/2006/relationships/ctrlProp" Target="../ctrlProps/ctrlProp623.xml"/><Relationship Id="rId378" Type="http://schemas.openxmlformats.org/officeDocument/2006/relationships/ctrlProp" Target="../ctrlProps/ctrlProp819.xml"/><Relationship Id="rId403" Type="http://schemas.openxmlformats.org/officeDocument/2006/relationships/ctrlProp" Target="../ctrlProps/ctrlProp844.xml"/><Relationship Id="rId585" Type="http://schemas.openxmlformats.org/officeDocument/2006/relationships/ctrlProp" Target="../ctrlProps/ctrlProp1026.xml"/><Relationship Id="rId750" Type="http://schemas.openxmlformats.org/officeDocument/2006/relationships/ctrlProp" Target="../ctrlProps/ctrlProp1191.xml"/><Relationship Id="rId6" Type="http://schemas.openxmlformats.org/officeDocument/2006/relationships/ctrlProp" Target="../ctrlProps/ctrlProp447.xml"/><Relationship Id="rId238" Type="http://schemas.openxmlformats.org/officeDocument/2006/relationships/ctrlProp" Target="../ctrlProps/ctrlProp679.xml"/><Relationship Id="rId445" Type="http://schemas.openxmlformats.org/officeDocument/2006/relationships/ctrlProp" Target="../ctrlProps/ctrlProp886.xml"/><Relationship Id="rId487" Type="http://schemas.openxmlformats.org/officeDocument/2006/relationships/ctrlProp" Target="../ctrlProps/ctrlProp928.xml"/><Relationship Id="rId610" Type="http://schemas.openxmlformats.org/officeDocument/2006/relationships/ctrlProp" Target="../ctrlProps/ctrlProp1051.xml"/><Relationship Id="rId652" Type="http://schemas.openxmlformats.org/officeDocument/2006/relationships/ctrlProp" Target="../ctrlProps/ctrlProp1093.xml"/><Relationship Id="rId694" Type="http://schemas.openxmlformats.org/officeDocument/2006/relationships/ctrlProp" Target="../ctrlProps/ctrlProp1135.xml"/><Relationship Id="rId708" Type="http://schemas.openxmlformats.org/officeDocument/2006/relationships/ctrlProp" Target="../ctrlProps/ctrlProp1149.xml"/><Relationship Id="rId291" Type="http://schemas.openxmlformats.org/officeDocument/2006/relationships/ctrlProp" Target="../ctrlProps/ctrlProp732.xml"/><Relationship Id="rId305" Type="http://schemas.openxmlformats.org/officeDocument/2006/relationships/ctrlProp" Target="../ctrlProps/ctrlProp746.xml"/><Relationship Id="rId347" Type="http://schemas.openxmlformats.org/officeDocument/2006/relationships/ctrlProp" Target="../ctrlProps/ctrlProp788.xml"/><Relationship Id="rId512" Type="http://schemas.openxmlformats.org/officeDocument/2006/relationships/ctrlProp" Target="../ctrlProps/ctrlProp953.xml"/><Relationship Id="rId44" Type="http://schemas.openxmlformats.org/officeDocument/2006/relationships/ctrlProp" Target="../ctrlProps/ctrlProp485.xml"/><Relationship Id="rId86" Type="http://schemas.openxmlformats.org/officeDocument/2006/relationships/ctrlProp" Target="../ctrlProps/ctrlProp527.xml"/><Relationship Id="rId151" Type="http://schemas.openxmlformats.org/officeDocument/2006/relationships/ctrlProp" Target="../ctrlProps/ctrlProp592.xml"/><Relationship Id="rId389" Type="http://schemas.openxmlformats.org/officeDocument/2006/relationships/ctrlProp" Target="../ctrlProps/ctrlProp830.xml"/><Relationship Id="rId554" Type="http://schemas.openxmlformats.org/officeDocument/2006/relationships/ctrlProp" Target="../ctrlProps/ctrlProp995.xml"/><Relationship Id="rId596" Type="http://schemas.openxmlformats.org/officeDocument/2006/relationships/ctrlProp" Target="../ctrlProps/ctrlProp1037.xml"/><Relationship Id="rId193" Type="http://schemas.openxmlformats.org/officeDocument/2006/relationships/ctrlProp" Target="../ctrlProps/ctrlProp634.xml"/><Relationship Id="rId207" Type="http://schemas.openxmlformats.org/officeDocument/2006/relationships/ctrlProp" Target="../ctrlProps/ctrlProp648.xml"/><Relationship Id="rId249" Type="http://schemas.openxmlformats.org/officeDocument/2006/relationships/ctrlProp" Target="../ctrlProps/ctrlProp690.xml"/><Relationship Id="rId414" Type="http://schemas.openxmlformats.org/officeDocument/2006/relationships/ctrlProp" Target="../ctrlProps/ctrlProp855.xml"/><Relationship Id="rId456" Type="http://schemas.openxmlformats.org/officeDocument/2006/relationships/ctrlProp" Target="../ctrlProps/ctrlProp897.xml"/><Relationship Id="rId498" Type="http://schemas.openxmlformats.org/officeDocument/2006/relationships/ctrlProp" Target="../ctrlProps/ctrlProp939.xml"/><Relationship Id="rId621" Type="http://schemas.openxmlformats.org/officeDocument/2006/relationships/ctrlProp" Target="../ctrlProps/ctrlProp1062.xml"/><Relationship Id="rId663" Type="http://schemas.openxmlformats.org/officeDocument/2006/relationships/ctrlProp" Target="../ctrlProps/ctrlProp1104.xml"/><Relationship Id="rId13" Type="http://schemas.openxmlformats.org/officeDocument/2006/relationships/ctrlProp" Target="../ctrlProps/ctrlProp454.xml"/><Relationship Id="rId109" Type="http://schemas.openxmlformats.org/officeDocument/2006/relationships/ctrlProp" Target="../ctrlProps/ctrlProp550.xml"/><Relationship Id="rId260" Type="http://schemas.openxmlformats.org/officeDocument/2006/relationships/ctrlProp" Target="../ctrlProps/ctrlProp701.xml"/><Relationship Id="rId316" Type="http://schemas.openxmlformats.org/officeDocument/2006/relationships/ctrlProp" Target="../ctrlProps/ctrlProp757.xml"/><Relationship Id="rId523" Type="http://schemas.openxmlformats.org/officeDocument/2006/relationships/ctrlProp" Target="../ctrlProps/ctrlProp964.xml"/><Relationship Id="rId719" Type="http://schemas.openxmlformats.org/officeDocument/2006/relationships/ctrlProp" Target="../ctrlProps/ctrlProp1160.xml"/><Relationship Id="rId55" Type="http://schemas.openxmlformats.org/officeDocument/2006/relationships/ctrlProp" Target="../ctrlProps/ctrlProp496.xml"/><Relationship Id="rId97" Type="http://schemas.openxmlformats.org/officeDocument/2006/relationships/ctrlProp" Target="../ctrlProps/ctrlProp538.xml"/><Relationship Id="rId120" Type="http://schemas.openxmlformats.org/officeDocument/2006/relationships/ctrlProp" Target="../ctrlProps/ctrlProp561.xml"/><Relationship Id="rId358" Type="http://schemas.openxmlformats.org/officeDocument/2006/relationships/ctrlProp" Target="../ctrlProps/ctrlProp799.xml"/><Relationship Id="rId565" Type="http://schemas.openxmlformats.org/officeDocument/2006/relationships/ctrlProp" Target="../ctrlProps/ctrlProp1006.xml"/><Relationship Id="rId730" Type="http://schemas.openxmlformats.org/officeDocument/2006/relationships/ctrlProp" Target="../ctrlProps/ctrlProp1171.xml"/><Relationship Id="rId162" Type="http://schemas.openxmlformats.org/officeDocument/2006/relationships/ctrlProp" Target="../ctrlProps/ctrlProp603.xml"/><Relationship Id="rId218" Type="http://schemas.openxmlformats.org/officeDocument/2006/relationships/ctrlProp" Target="../ctrlProps/ctrlProp659.xml"/><Relationship Id="rId425" Type="http://schemas.openxmlformats.org/officeDocument/2006/relationships/ctrlProp" Target="../ctrlProps/ctrlProp866.xml"/><Relationship Id="rId467" Type="http://schemas.openxmlformats.org/officeDocument/2006/relationships/ctrlProp" Target="../ctrlProps/ctrlProp908.xml"/><Relationship Id="rId632" Type="http://schemas.openxmlformats.org/officeDocument/2006/relationships/ctrlProp" Target="../ctrlProps/ctrlProp1073.xml"/><Relationship Id="rId271" Type="http://schemas.openxmlformats.org/officeDocument/2006/relationships/ctrlProp" Target="../ctrlProps/ctrlProp712.xml"/><Relationship Id="rId674" Type="http://schemas.openxmlformats.org/officeDocument/2006/relationships/ctrlProp" Target="../ctrlProps/ctrlProp1115.xml"/><Relationship Id="rId24" Type="http://schemas.openxmlformats.org/officeDocument/2006/relationships/ctrlProp" Target="../ctrlProps/ctrlProp465.xml"/><Relationship Id="rId66" Type="http://schemas.openxmlformats.org/officeDocument/2006/relationships/ctrlProp" Target="../ctrlProps/ctrlProp507.xml"/><Relationship Id="rId131" Type="http://schemas.openxmlformats.org/officeDocument/2006/relationships/ctrlProp" Target="../ctrlProps/ctrlProp572.xml"/><Relationship Id="rId327" Type="http://schemas.openxmlformats.org/officeDocument/2006/relationships/ctrlProp" Target="../ctrlProps/ctrlProp768.xml"/><Relationship Id="rId369" Type="http://schemas.openxmlformats.org/officeDocument/2006/relationships/ctrlProp" Target="../ctrlProps/ctrlProp810.xml"/><Relationship Id="rId534" Type="http://schemas.openxmlformats.org/officeDocument/2006/relationships/ctrlProp" Target="../ctrlProps/ctrlProp975.xml"/><Relationship Id="rId576" Type="http://schemas.openxmlformats.org/officeDocument/2006/relationships/ctrlProp" Target="../ctrlProps/ctrlProp1017.xml"/><Relationship Id="rId741" Type="http://schemas.openxmlformats.org/officeDocument/2006/relationships/ctrlProp" Target="../ctrlProps/ctrlProp1182.xml"/><Relationship Id="rId173" Type="http://schemas.openxmlformats.org/officeDocument/2006/relationships/ctrlProp" Target="../ctrlProps/ctrlProp614.xml"/><Relationship Id="rId229" Type="http://schemas.openxmlformats.org/officeDocument/2006/relationships/ctrlProp" Target="../ctrlProps/ctrlProp670.xml"/><Relationship Id="rId380" Type="http://schemas.openxmlformats.org/officeDocument/2006/relationships/ctrlProp" Target="../ctrlProps/ctrlProp821.xml"/><Relationship Id="rId436" Type="http://schemas.openxmlformats.org/officeDocument/2006/relationships/ctrlProp" Target="../ctrlProps/ctrlProp877.xml"/><Relationship Id="rId601" Type="http://schemas.openxmlformats.org/officeDocument/2006/relationships/ctrlProp" Target="../ctrlProps/ctrlProp1042.xml"/><Relationship Id="rId643" Type="http://schemas.openxmlformats.org/officeDocument/2006/relationships/ctrlProp" Target="../ctrlProps/ctrlProp1084.xml"/><Relationship Id="rId240" Type="http://schemas.openxmlformats.org/officeDocument/2006/relationships/ctrlProp" Target="../ctrlProps/ctrlProp681.xml"/><Relationship Id="rId478" Type="http://schemas.openxmlformats.org/officeDocument/2006/relationships/ctrlProp" Target="../ctrlProps/ctrlProp919.xml"/><Relationship Id="rId685" Type="http://schemas.openxmlformats.org/officeDocument/2006/relationships/ctrlProp" Target="../ctrlProps/ctrlProp1126.xml"/><Relationship Id="rId35" Type="http://schemas.openxmlformats.org/officeDocument/2006/relationships/ctrlProp" Target="../ctrlProps/ctrlProp476.xml"/><Relationship Id="rId77" Type="http://schemas.openxmlformats.org/officeDocument/2006/relationships/ctrlProp" Target="../ctrlProps/ctrlProp518.xml"/><Relationship Id="rId100" Type="http://schemas.openxmlformats.org/officeDocument/2006/relationships/ctrlProp" Target="../ctrlProps/ctrlProp541.xml"/><Relationship Id="rId282" Type="http://schemas.openxmlformats.org/officeDocument/2006/relationships/ctrlProp" Target="../ctrlProps/ctrlProp723.xml"/><Relationship Id="rId338" Type="http://schemas.openxmlformats.org/officeDocument/2006/relationships/ctrlProp" Target="../ctrlProps/ctrlProp779.xml"/><Relationship Id="rId503" Type="http://schemas.openxmlformats.org/officeDocument/2006/relationships/ctrlProp" Target="../ctrlProps/ctrlProp944.xml"/><Relationship Id="rId545" Type="http://schemas.openxmlformats.org/officeDocument/2006/relationships/ctrlProp" Target="../ctrlProps/ctrlProp986.xml"/><Relationship Id="rId587" Type="http://schemas.openxmlformats.org/officeDocument/2006/relationships/ctrlProp" Target="../ctrlProps/ctrlProp1028.xml"/><Relationship Id="rId710" Type="http://schemas.openxmlformats.org/officeDocument/2006/relationships/ctrlProp" Target="../ctrlProps/ctrlProp1151.xml"/><Relationship Id="rId752" Type="http://schemas.openxmlformats.org/officeDocument/2006/relationships/ctrlProp" Target="../ctrlProps/ctrlProp1193.xml"/><Relationship Id="rId8" Type="http://schemas.openxmlformats.org/officeDocument/2006/relationships/ctrlProp" Target="../ctrlProps/ctrlProp449.xml"/><Relationship Id="rId142" Type="http://schemas.openxmlformats.org/officeDocument/2006/relationships/ctrlProp" Target="../ctrlProps/ctrlProp583.xml"/><Relationship Id="rId184" Type="http://schemas.openxmlformats.org/officeDocument/2006/relationships/ctrlProp" Target="../ctrlProps/ctrlProp625.xml"/><Relationship Id="rId391" Type="http://schemas.openxmlformats.org/officeDocument/2006/relationships/ctrlProp" Target="../ctrlProps/ctrlProp832.xml"/><Relationship Id="rId405" Type="http://schemas.openxmlformats.org/officeDocument/2006/relationships/ctrlProp" Target="../ctrlProps/ctrlProp846.xml"/><Relationship Id="rId447" Type="http://schemas.openxmlformats.org/officeDocument/2006/relationships/ctrlProp" Target="../ctrlProps/ctrlProp888.xml"/><Relationship Id="rId612" Type="http://schemas.openxmlformats.org/officeDocument/2006/relationships/ctrlProp" Target="../ctrlProps/ctrlProp1053.xml"/><Relationship Id="rId251" Type="http://schemas.openxmlformats.org/officeDocument/2006/relationships/ctrlProp" Target="../ctrlProps/ctrlProp692.xml"/><Relationship Id="rId489" Type="http://schemas.openxmlformats.org/officeDocument/2006/relationships/ctrlProp" Target="../ctrlProps/ctrlProp930.xml"/><Relationship Id="rId654" Type="http://schemas.openxmlformats.org/officeDocument/2006/relationships/ctrlProp" Target="../ctrlProps/ctrlProp1095.xml"/><Relationship Id="rId696" Type="http://schemas.openxmlformats.org/officeDocument/2006/relationships/ctrlProp" Target="../ctrlProps/ctrlProp1137.xml"/><Relationship Id="rId46" Type="http://schemas.openxmlformats.org/officeDocument/2006/relationships/ctrlProp" Target="../ctrlProps/ctrlProp487.xml"/><Relationship Id="rId293" Type="http://schemas.openxmlformats.org/officeDocument/2006/relationships/ctrlProp" Target="../ctrlProps/ctrlProp734.xml"/><Relationship Id="rId307" Type="http://schemas.openxmlformats.org/officeDocument/2006/relationships/ctrlProp" Target="../ctrlProps/ctrlProp748.xml"/><Relationship Id="rId349" Type="http://schemas.openxmlformats.org/officeDocument/2006/relationships/ctrlProp" Target="../ctrlProps/ctrlProp790.xml"/><Relationship Id="rId514" Type="http://schemas.openxmlformats.org/officeDocument/2006/relationships/ctrlProp" Target="../ctrlProps/ctrlProp955.xml"/><Relationship Id="rId556" Type="http://schemas.openxmlformats.org/officeDocument/2006/relationships/ctrlProp" Target="../ctrlProps/ctrlProp997.xml"/><Relationship Id="rId721" Type="http://schemas.openxmlformats.org/officeDocument/2006/relationships/ctrlProp" Target="../ctrlProps/ctrlProp1162.xml"/><Relationship Id="rId88" Type="http://schemas.openxmlformats.org/officeDocument/2006/relationships/ctrlProp" Target="../ctrlProps/ctrlProp529.xml"/><Relationship Id="rId111" Type="http://schemas.openxmlformats.org/officeDocument/2006/relationships/ctrlProp" Target="../ctrlProps/ctrlProp552.xml"/><Relationship Id="rId153" Type="http://schemas.openxmlformats.org/officeDocument/2006/relationships/ctrlProp" Target="../ctrlProps/ctrlProp594.xml"/><Relationship Id="rId195" Type="http://schemas.openxmlformats.org/officeDocument/2006/relationships/ctrlProp" Target="../ctrlProps/ctrlProp636.xml"/><Relationship Id="rId209" Type="http://schemas.openxmlformats.org/officeDocument/2006/relationships/ctrlProp" Target="../ctrlProps/ctrlProp650.xml"/><Relationship Id="rId360" Type="http://schemas.openxmlformats.org/officeDocument/2006/relationships/ctrlProp" Target="../ctrlProps/ctrlProp801.xml"/><Relationship Id="rId416" Type="http://schemas.openxmlformats.org/officeDocument/2006/relationships/ctrlProp" Target="../ctrlProps/ctrlProp857.xml"/><Relationship Id="rId598" Type="http://schemas.openxmlformats.org/officeDocument/2006/relationships/ctrlProp" Target="../ctrlProps/ctrlProp1039.xml"/><Relationship Id="rId220" Type="http://schemas.openxmlformats.org/officeDocument/2006/relationships/ctrlProp" Target="../ctrlProps/ctrlProp661.xml"/><Relationship Id="rId458" Type="http://schemas.openxmlformats.org/officeDocument/2006/relationships/ctrlProp" Target="../ctrlProps/ctrlProp899.xml"/><Relationship Id="rId623" Type="http://schemas.openxmlformats.org/officeDocument/2006/relationships/ctrlProp" Target="../ctrlProps/ctrlProp1064.xml"/><Relationship Id="rId665" Type="http://schemas.openxmlformats.org/officeDocument/2006/relationships/ctrlProp" Target="../ctrlProps/ctrlProp1106.xml"/><Relationship Id="rId15" Type="http://schemas.openxmlformats.org/officeDocument/2006/relationships/ctrlProp" Target="../ctrlProps/ctrlProp456.xml"/><Relationship Id="rId57" Type="http://schemas.openxmlformats.org/officeDocument/2006/relationships/ctrlProp" Target="../ctrlProps/ctrlProp498.xml"/><Relationship Id="rId262" Type="http://schemas.openxmlformats.org/officeDocument/2006/relationships/ctrlProp" Target="../ctrlProps/ctrlProp703.xml"/><Relationship Id="rId318" Type="http://schemas.openxmlformats.org/officeDocument/2006/relationships/ctrlProp" Target="../ctrlProps/ctrlProp759.xml"/><Relationship Id="rId525" Type="http://schemas.openxmlformats.org/officeDocument/2006/relationships/ctrlProp" Target="../ctrlProps/ctrlProp966.xml"/><Relationship Id="rId567" Type="http://schemas.openxmlformats.org/officeDocument/2006/relationships/ctrlProp" Target="../ctrlProps/ctrlProp1008.xml"/><Relationship Id="rId732" Type="http://schemas.openxmlformats.org/officeDocument/2006/relationships/ctrlProp" Target="../ctrlProps/ctrlProp1173.xml"/><Relationship Id="rId99" Type="http://schemas.openxmlformats.org/officeDocument/2006/relationships/ctrlProp" Target="../ctrlProps/ctrlProp540.xml"/><Relationship Id="rId122" Type="http://schemas.openxmlformats.org/officeDocument/2006/relationships/ctrlProp" Target="../ctrlProps/ctrlProp563.xml"/><Relationship Id="rId164" Type="http://schemas.openxmlformats.org/officeDocument/2006/relationships/ctrlProp" Target="../ctrlProps/ctrlProp605.xml"/><Relationship Id="rId371" Type="http://schemas.openxmlformats.org/officeDocument/2006/relationships/ctrlProp" Target="../ctrlProps/ctrlProp812.xml"/><Relationship Id="rId427" Type="http://schemas.openxmlformats.org/officeDocument/2006/relationships/ctrlProp" Target="../ctrlProps/ctrlProp868.xml"/><Relationship Id="rId469" Type="http://schemas.openxmlformats.org/officeDocument/2006/relationships/ctrlProp" Target="../ctrlProps/ctrlProp910.xml"/><Relationship Id="rId634" Type="http://schemas.openxmlformats.org/officeDocument/2006/relationships/ctrlProp" Target="../ctrlProps/ctrlProp1075.xml"/><Relationship Id="rId676" Type="http://schemas.openxmlformats.org/officeDocument/2006/relationships/ctrlProp" Target="../ctrlProps/ctrlProp1117.xml"/><Relationship Id="rId26" Type="http://schemas.openxmlformats.org/officeDocument/2006/relationships/ctrlProp" Target="../ctrlProps/ctrlProp467.xml"/><Relationship Id="rId231" Type="http://schemas.openxmlformats.org/officeDocument/2006/relationships/ctrlProp" Target="../ctrlProps/ctrlProp672.xml"/><Relationship Id="rId273" Type="http://schemas.openxmlformats.org/officeDocument/2006/relationships/ctrlProp" Target="../ctrlProps/ctrlProp714.xml"/><Relationship Id="rId329" Type="http://schemas.openxmlformats.org/officeDocument/2006/relationships/ctrlProp" Target="../ctrlProps/ctrlProp770.xml"/><Relationship Id="rId480" Type="http://schemas.openxmlformats.org/officeDocument/2006/relationships/ctrlProp" Target="../ctrlProps/ctrlProp921.xml"/><Relationship Id="rId536" Type="http://schemas.openxmlformats.org/officeDocument/2006/relationships/ctrlProp" Target="../ctrlProps/ctrlProp977.xml"/><Relationship Id="rId701" Type="http://schemas.openxmlformats.org/officeDocument/2006/relationships/ctrlProp" Target="../ctrlProps/ctrlProp1142.xml"/><Relationship Id="rId68" Type="http://schemas.openxmlformats.org/officeDocument/2006/relationships/ctrlProp" Target="../ctrlProps/ctrlProp509.xml"/><Relationship Id="rId133" Type="http://schemas.openxmlformats.org/officeDocument/2006/relationships/ctrlProp" Target="../ctrlProps/ctrlProp574.xml"/><Relationship Id="rId175" Type="http://schemas.openxmlformats.org/officeDocument/2006/relationships/ctrlProp" Target="../ctrlProps/ctrlProp616.xml"/><Relationship Id="rId340" Type="http://schemas.openxmlformats.org/officeDocument/2006/relationships/ctrlProp" Target="../ctrlProps/ctrlProp781.xml"/><Relationship Id="rId578" Type="http://schemas.openxmlformats.org/officeDocument/2006/relationships/ctrlProp" Target="../ctrlProps/ctrlProp1019.xml"/><Relationship Id="rId743" Type="http://schemas.openxmlformats.org/officeDocument/2006/relationships/ctrlProp" Target="../ctrlProps/ctrlProp1184.xml"/><Relationship Id="rId200" Type="http://schemas.openxmlformats.org/officeDocument/2006/relationships/ctrlProp" Target="../ctrlProps/ctrlProp641.xml"/><Relationship Id="rId382" Type="http://schemas.openxmlformats.org/officeDocument/2006/relationships/ctrlProp" Target="../ctrlProps/ctrlProp823.xml"/><Relationship Id="rId438" Type="http://schemas.openxmlformats.org/officeDocument/2006/relationships/ctrlProp" Target="../ctrlProps/ctrlProp879.xml"/><Relationship Id="rId603" Type="http://schemas.openxmlformats.org/officeDocument/2006/relationships/ctrlProp" Target="../ctrlProps/ctrlProp1044.xml"/><Relationship Id="rId645" Type="http://schemas.openxmlformats.org/officeDocument/2006/relationships/ctrlProp" Target="../ctrlProps/ctrlProp1086.xml"/><Relationship Id="rId687" Type="http://schemas.openxmlformats.org/officeDocument/2006/relationships/ctrlProp" Target="../ctrlProps/ctrlProp1128.xml"/><Relationship Id="rId242" Type="http://schemas.openxmlformats.org/officeDocument/2006/relationships/ctrlProp" Target="../ctrlProps/ctrlProp683.xml"/><Relationship Id="rId284" Type="http://schemas.openxmlformats.org/officeDocument/2006/relationships/ctrlProp" Target="../ctrlProps/ctrlProp725.xml"/><Relationship Id="rId491" Type="http://schemas.openxmlformats.org/officeDocument/2006/relationships/ctrlProp" Target="../ctrlProps/ctrlProp932.xml"/><Relationship Id="rId505" Type="http://schemas.openxmlformats.org/officeDocument/2006/relationships/ctrlProp" Target="../ctrlProps/ctrlProp946.xml"/><Relationship Id="rId712" Type="http://schemas.openxmlformats.org/officeDocument/2006/relationships/ctrlProp" Target="../ctrlProps/ctrlProp1153.xml"/><Relationship Id="rId37" Type="http://schemas.openxmlformats.org/officeDocument/2006/relationships/ctrlProp" Target="../ctrlProps/ctrlProp478.xml"/><Relationship Id="rId79" Type="http://schemas.openxmlformats.org/officeDocument/2006/relationships/ctrlProp" Target="../ctrlProps/ctrlProp520.xml"/><Relationship Id="rId102" Type="http://schemas.openxmlformats.org/officeDocument/2006/relationships/ctrlProp" Target="../ctrlProps/ctrlProp543.xml"/><Relationship Id="rId144" Type="http://schemas.openxmlformats.org/officeDocument/2006/relationships/ctrlProp" Target="../ctrlProps/ctrlProp585.xml"/><Relationship Id="rId547" Type="http://schemas.openxmlformats.org/officeDocument/2006/relationships/ctrlProp" Target="../ctrlProps/ctrlProp988.xml"/><Relationship Id="rId589" Type="http://schemas.openxmlformats.org/officeDocument/2006/relationships/ctrlProp" Target="../ctrlProps/ctrlProp1030.xml"/><Relationship Id="rId754" Type="http://schemas.openxmlformats.org/officeDocument/2006/relationships/ctrlProp" Target="../ctrlProps/ctrlProp1195.xml"/><Relationship Id="rId90" Type="http://schemas.openxmlformats.org/officeDocument/2006/relationships/ctrlProp" Target="../ctrlProps/ctrlProp531.xml"/><Relationship Id="rId186" Type="http://schemas.openxmlformats.org/officeDocument/2006/relationships/ctrlProp" Target="../ctrlProps/ctrlProp627.xml"/><Relationship Id="rId351" Type="http://schemas.openxmlformats.org/officeDocument/2006/relationships/ctrlProp" Target="../ctrlProps/ctrlProp792.xml"/><Relationship Id="rId393" Type="http://schemas.openxmlformats.org/officeDocument/2006/relationships/ctrlProp" Target="../ctrlProps/ctrlProp834.xml"/><Relationship Id="rId407" Type="http://schemas.openxmlformats.org/officeDocument/2006/relationships/ctrlProp" Target="../ctrlProps/ctrlProp848.xml"/><Relationship Id="rId449" Type="http://schemas.openxmlformats.org/officeDocument/2006/relationships/ctrlProp" Target="../ctrlProps/ctrlProp890.xml"/><Relationship Id="rId614" Type="http://schemas.openxmlformats.org/officeDocument/2006/relationships/ctrlProp" Target="../ctrlProps/ctrlProp1055.xml"/><Relationship Id="rId656" Type="http://schemas.openxmlformats.org/officeDocument/2006/relationships/ctrlProp" Target="../ctrlProps/ctrlProp1097.xml"/><Relationship Id="rId211" Type="http://schemas.openxmlformats.org/officeDocument/2006/relationships/ctrlProp" Target="../ctrlProps/ctrlProp652.xml"/><Relationship Id="rId253" Type="http://schemas.openxmlformats.org/officeDocument/2006/relationships/ctrlProp" Target="../ctrlProps/ctrlProp694.xml"/><Relationship Id="rId295" Type="http://schemas.openxmlformats.org/officeDocument/2006/relationships/ctrlProp" Target="../ctrlProps/ctrlProp736.xml"/><Relationship Id="rId309" Type="http://schemas.openxmlformats.org/officeDocument/2006/relationships/ctrlProp" Target="../ctrlProps/ctrlProp750.xml"/><Relationship Id="rId460" Type="http://schemas.openxmlformats.org/officeDocument/2006/relationships/ctrlProp" Target="../ctrlProps/ctrlProp901.xml"/><Relationship Id="rId516" Type="http://schemas.openxmlformats.org/officeDocument/2006/relationships/ctrlProp" Target="../ctrlProps/ctrlProp957.xml"/><Relationship Id="rId698" Type="http://schemas.openxmlformats.org/officeDocument/2006/relationships/ctrlProp" Target="../ctrlProps/ctrlProp1139.xml"/><Relationship Id="rId48" Type="http://schemas.openxmlformats.org/officeDocument/2006/relationships/ctrlProp" Target="../ctrlProps/ctrlProp489.xml"/><Relationship Id="rId113" Type="http://schemas.openxmlformats.org/officeDocument/2006/relationships/ctrlProp" Target="../ctrlProps/ctrlProp554.xml"/><Relationship Id="rId320" Type="http://schemas.openxmlformats.org/officeDocument/2006/relationships/ctrlProp" Target="../ctrlProps/ctrlProp761.xml"/><Relationship Id="rId558" Type="http://schemas.openxmlformats.org/officeDocument/2006/relationships/ctrlProp" Target="../ctrlProps/ctrlProp999.xml"/><Relationship Id="rId723" Type="http://schemas.openxmlformats.org/officeDocument/2006/relationships/ctrlProp" Target="../ctrlProps/ctrlProp1164.xml"/><Relationship Id="rId155" Type="http://schemas.openxmlformats.org/officeDocument/2006/relationships/ctrlProp" Target="../ctrlProps/ctrlProp596.xml"/><Relationship Id="rId197" Type="http://schemas.openxmlformats.org/officeDocument/2006/relationships/ctrlProp" Target="../ctrlProps/ctrlProp638.xml"/><Relationship Id="rId362" Type="http://schemas.openxmlformats.org/officeDocument/2006/relationships/ctrlProp" Target="../ctrlProps/ctrlProp803.xml"/><Relationship Id="rId418" Type="http://schemas.openxmlformats.org/officeDocument/2006/relationships/ctrlProp" Target="../ctrlProps/ctrlProp859.xml"/><Relationship Id="rId625" Type="http://schemas.openxmlformats.org/officeDocument/2006/relationships/ctrlProp" Target="../ctrlProps/ctrlProp1066.xml"/><Relationship Id="rId222" Type="http://schemas.openxmlformats.org/officeDocument/2006/relationships/ctrlProp" Target="../ctrlProps/ctrlProp663.xml"/><Relationship Id="rId264" Type="http://schemas.openxmlformats.org/officeDocument/2006/relationships/ctrlProp" Target="../ctrlProps/ctrlProp705.xml"/><Relationship Id="rId471" Type="http://schemas.openxmlformats.org/officeDocument/2006/relationships/ctrlProp" Target="../ctrlProps/ctrlProp912.xml"/><Relationship Id="rId667" Type="http://schemas.openxmlformats.org/officeDocument/2006/relationships/ctrlProp" Target="../ctrlProps/ctrlProp1108.xml"/><Relationship Id="rId17" Type="http://schemas.openxmlformats.org/officeDocument/2006/relationships/ctrlProp" Target="../ctrlProps/ctrlProp458.xml"/><Relationship Id="rId59" Type="http://schemas.openxmlformats.org/officeDocument/2006/relationships/ctrlProp" Target="../ctrlProps/ctrlProp500.xml"/><Relationship Id="rId124" Type="http://schemas.openxmlformats.org/officeDocument/2006/relationships/ctrlProp" Target="../ctrlProps/ctrlProp565.xml"/><Relationship Id="rId527" Type="http://schemas.openxmlformats.org/officeDocument/2006/relationships/ctrlProp" Target="../ctrlProps/ctrlProp968.xml"/><Relationship Id="rId569" Type="http://schemas.openxmlformats.org/officeDocument/2006/relationships/ctrlProp" Target="../ctrlProps/ctrlProp1010.xml"/><Relationship Id="rId734" Type="http://schemas.openxmlformats.org/officeDocument/2006/relationships/ctrlProp" Target="../ctrlProps/ctrlProp1175.xml"/><Relationship Id="rId70" Type="http://schemas.openxmlformats.org/officeDocument/2006/relationships/ctrlProp" Target="../ctrlProps/ctrlProp511.xml"/><Relationship Id="rId166" Type="http://schemas.openxmlformats.org/officeDocument/2006/relationships/ctrlProp" Target="../ctrlProps/ctrlProp607.xml"/><Relationship Id="rId331" Type="http://schemas.openxmlformats.org/officeDocument/2006/relationships/ctrlProp" Target="../ctrlProps/ctrlProp772.xml"/><Relationship Id="rId373" Type="http://schemas.openxmlformats.org/officeDocument/2006/relationships/ctrlProp" Target="../ctrlProps/ctrlProp814.xml"/><Relationship Id="rId429" Type="http://schemas.openxmlformats.org/officeDocument/2006/relationships/ctrlProp" Target="../ctrlProps/ctrlProp870.xml"/><Relationship Id="rId580" Type="http://schemas.openxmlformats.org/officeDocument/2006/relationships/ctrlProp" Target="../ctrlProps/ctrlProp1021.xml"/><Relationship Id="rId636" Type="http://schemas.openxmlformats.org/officeDocument/2006/relationships/ctrlProp" Target="../ctrlProps/ctrlProp1077.xml"/><Relationship Id="rId1" Type="http://schemas.openxmlformats.org/officeDocument/2006/relationships/printerSettings" Target="../printerSettings/printerSettings5.bin"/><Relationship Id="rId233" Type="http://schemas.openxmlformats.org/officeDocument/2006/relationships/ctrlProp" Target="../ctrlProps/ctrlProp674.xml"/><Relationship Id="rId440" Type="http://schemas.openxmlformats.org/officeDocument/2006/relationships/ctrlProp" Target="../ctrlProps/ctrlProp881.xml"/><Relationship Id="rId678" Type="http://schemas.openxmlformats.org/officeDocument/2006/relationships/ctrlProp" Target="../ctrlProps/ctrlProp1119.xml"/><Relationship Id="rId28" Type="http://schemas.openxmlformats.org/officeDocument/2006/relationships/ctrlProp" Target="../ctrlProps/ctrlProp469.xml"/><Relationship Id="rId275" Type="http://schemas.openxmlformats.org/officeDocument/2006/relationships/ctrlProp" Target="../ctrlProps/ctrlProp716.xml"/><Relationship Id="rId300" Type="http://schemas.openxmlformats.org/officeDocument/2006/relationships/ctrlProp" Target="../ctrlProps/ctrlProp741.xml"/><Relationship Id="rId482" Type="http://schemas.openxmlformats.org/officeDocument/2006/relationships/ctrlProp" Target="../ctrlProps/ctrlProp923.xml"/><Relationship Id="rId538" Type="http://schemas.openxmlformats.org/officeDocument/2006/relationships/ctrlProp" Target="../ctrlProps/ctrlProp979.xml"/><Relationship Id="rId703" Type="http://schemas.openxmlformats.org/officeDocument/2006/relationships/ctrlProp" Target="../ctrlProps/ctrlProp1144.xml"/><Relationship Id="rId745" Type="http://schemas.openxmlformats.org/officeDocument/2006/relationships/ctrlProp" Target="../ctrlProps/ctrlProp1186.xml"/><Relationship Id="rId81" Type="http://schemas.openxmlformats.org/officeDocument/2006/relationships/ctrlProp" Target="../ctrlProps/ctrlProp522.xml"/><Relationship Id="rId135" Type="http://schemas.openxmlformats.org/officeDocument/2006/relationships/ctrlProp" Target="../ctrlProps/ctrlProp576.xml"/><Relationship Id="rId177" Type="http://schemas.openxmlformats.org/officeDocument/2006/relationships/ctrlProp" Target="../ctrlProps/ctrlProp618.xml"/><Relationship Id="rId342" Type="http://schemas.openxmlformats.org/officeDocument/2006/relationships/ctrlProp" Target="../ctrlProps/ctrlProp783.xml"/><Relationship Id="rId384" Type="http://schemas.openxmlformats.org/officeDocument/2006/relationships/ctrlProp" Target="../ctrlProps/ctrlProp825.xml"/><Relationship Id="rId591" Type="http://schemas.openxmlformats.org/officeDocument/2006/relationships/ctrlProp" Target="../ctrlProps/ctrlProp1032.xml"/><Relationship Id="rId605" Type="http://schemas.openxmlformats.org/officeDocument/2006/relationships/ctrlProp" Target="../ctrlProps/ctrlProp1046.xml"/><Relationship Id="rId202" Type="http://schemas.openxmlformats.org/officeDocument/2006/relationships/ctrlProp" Target="../ctrlProps/ctrlProp643.xml"/><Relationship Id="rId244" Type="http://schemas.openxmlformats.org/officeDocument/2006/relationships/ctrlProp" Target="../ctrlProps/ctrlProp685.xml"/><Relationship Id="rId647" Type="http://schemas.openxmlformats.org/officeDocument/2006/relationships/ctrlProp" Target="../ctrlProps/ctrlProp1088.xml"/><Relationship Id="rId689" Type="http://schemas.openxmlformats.org/officeDocument/2006/relationships/ctrlProp" Target="../ctrlProps/ctrlProp1130.xml"/><Relationship Id="rId39" Type="http://schemas.openxmlformats.org/officeDocument/2006/relationships/ctrlProp" Target="../ctrlProps/ctrlProp480.xml"/><Relationship Id="rId286" Type="http://schemas.openxmlformats.org/officeDocument/2006/relationships/ctrlProp" Target="../ctrlProps/ctrlProp727.xml"/><Relationship Id="rId451" Type="http://schemas.openxmlformats.org/officeDocument/2006/relationships/ctrlProp" Target="../ctrlProps/ctrlProp892.xml"/><Relationship Id="rId493" Type="http://schemas.openxmlformats.org/officeDocument/2006/relationships/ctrlProp" Target="../ctrlProps/ctrlProp934.xml"/><Relationship Id="rId507" Type="http://schemas.openxmlformats.org/officeDocument/2006/relationships/ctrlProp" Target="../ctrlProps/ctrlProp948.xml"/><Relationship Id="rId549" Type="http://schemas.openxmlformats.org/officeDocument/2006/relationships/ctrlProp" Target="../ctrlProps/ctrlProp990.xml"/><Relationship Id="rId714" Type="http://schemas.openxmlformats.org/officeDocument/2006/relationships/ctrlProp" Target="../ctrlProps/ctrlProp1155.xml"/><Relationship Id="rId50" Type="http://schemas.openxmlformats.org/officeDocument/2006/relationships/ctrlProp" Target="../ctrlProps/ctrlProp491.xml"/><Relationship Id="rId104" Type="http://schemas.openxmlformats.org/officeDocument/2006/relationships/ctrlProp" Target="../ctrlProps/ctrlProp545.xml"/><Relationship Id="rId146" Type="http://schemas.openxmlformats.org/officeDocument/2006/relationships/ctrlProp" Target="../ctrlProps/ctrlProp587.xml"/><Relationship Id="rId188" Type="http://schemas.openxmlformats.org/officeDocument/2006/relationships/ctrlProp" Target="../ctrlProps/ctrlProp629.xml"/><Relationship Id="rId311" Type="http://schemas.openxmlformats.org/officeDocument/2006/relationships/ctrlProp" Target="../ctrlProps/ctrlProp752.xml"/><Relationship Id="rId353" Type="http://schemas.openxmlformats.org/officeDocument/2006/relationships/ctrlProp" Target="../ctrlProps/ctrlProp794.xml"/><Relationship Id="rId395" Type="http://schemas.openxmlformats.org/officeDocument/2006/relationships/ctrlProp" Target="../ctrlProps/ctrlProp836.xml"/><Relationship Id="rId409" Type="http://schemas.openxmlformats.org/officeDocument/2006/relationships/ctrlProp" Target="../ctrlProps/ctrlProp850.xml"/><Relationship Id="rId560" Type="http://schemas.openxmlformats.org/officeDocument/2006/relationships/ctrlProp" Target="../ctrlProps/ctrlProp1001.xml"/><Relationship Id="rId92" Type="http://schemas.openxmlformats.org/officeDocument/2006/relationships/ctrlProp" Target="../ctrlProps/ctrlProp533.xml"/><Relationship Id="rId213" Type="http://schemas.openxmlformats.org/officeDocument/2006/relationships/ctrlProp" Target="../ctrlProps/ctrlProp654.xml"/><Relationship Id="rId420" Type="http://schemas.openxmlformats.org/officeDocument/2006/relationships/ctrlProp" Target="../ctrlProps/ctrlProp861.xml"/><Relationship Id="rId616" Type="http://schemas.openxmlformats.org/officeDocument/2006/relationships/ctrlProp" Target="../ctrlProps/ctrlProp1057.xml"/><Relationship Id="rId658" Type="http://schemas.openxmlformats.org/officeDocument/2006/relationships/ctrlProp" Target="../ctrlProps/ctrlProp1099.xml"/><Relationship Id="rId255" Type="http://schemas.openxmlformats.org/officeDocument/2006/relationships/ctrlProp" Target="../ctrlProps/ctrlProp696.xml"/><Relationship Id="rId297" Type="http://schemas.openxmlformats.org/officeDocument/2006/relationships/ctrlProp" Target="../ctrlProps/ctrlProp738.xml"/><Relationship Id="rId462" Type="http://schemas.openxmlformats.org/officeDocument/2006/relationships/ctrlProp" Target="../ctrlProps/ctrlProp903.xml"/><Relationship Id="rId518" Type="http://schemas.openxmlformats.org/officeDocument/2006/relationships/ctrlProp" Target="../ctrlProps/ctrlProp959.xml"/><Relationship Id="rId725" Type="http://schemas.openxmlformats.org/officeDocument/2006/relationships/ctrlProp" Target="../ctrlProps/ctrlProp1166.xml"/><Relationship Id="rId115" Type="http://schemas.openxmlformats.org/officeDocument/2006/relationships/ctrlProp" Target="../ctrlProps/ctrlProp556.xml"/><Relationship Id="rId157" Type="http://schemas.openxmlformats.org/officeDocument/2006/relationships/ctrlProp" Target="../ctrlProps/ctrlProp598.xml"/><Relationship Id="rId322" Type="http://schemas.openxmlformats.org/officeDocument/2006/relationships/ctrlProp" Target="../ctrlProps/ctrlProp763.xml"/><Relationship Id="rId364" Type="http://schemas.openxmlformats.org/officeDocument/2006/relationships/ctrlProp" Target="../ctrlProps/ctrlProp805.xml"/><Relationship Id="rId61" Type="http://schemas.openxmlformats.org/officeDocument/2006/relationships/ctrlProp" Target="../ctrlProps/ctrlProp502.xml"/><Relationship Id="rId199" Type="http://schemas.openxmlformats.org/officeDocument/2006/relationships/ctrlProp" Target="../ctrlProps/ctrlProp640.xml"/><Relationship Id="rId571" Type="http://schemas.openxmlformats.org/officeDocument/2006/relationships/ctrlProp" Target="../ctrlProps/ctrlProp1012.xml"/><Relationship Id="rId627" Type="http://schemas.openxmlformats.org/officeDocument/2006/relationships/ctrlProp" Target="../ctrlProps/ctrlProp1068.xml"/><Relationship Id="rId669" Type="http://schemas.openxmlformats.org/officeDocument/2006/relationships/ctrlProp" Target="../ctrlProps/ctrlProp1110.xml"/><Relationship Id="rId19" Type="http://schemas.openxmlformats.org/officeDocument/2006/relationships/ctrlProp" Target="../ctrlProps/ctrlProp460.xml"/><Relationship Id="rId224" Type="http://schemas.openxmlformats.org/officeDocument/2006/relationships/ctrlProp" Target="../ctrlProps/ctrlProp665.xml"/><Relationship Id="rId266" Type="http://schemas.openxmlformats.org/officeDocument/2006/relationships/ctrlProp" Target="../ctrlProps/ctrlProp707.xml"/><Relationship Id="rId431" Type="http://schemas.openxmlformats.org/officeDocument/2006/relationships/ctrlProp" Target="../ctrlProps/ctrlProp872.xml"/><Relationship Id="rId473" Type="http://schemas.openxmlformats.org/officeDocument/2006/relationships/ctrlProp" Target="../ctrlProps/ctrlProp914.xml"/><Relationship Id="rId529" Type="http://schemas.openxmlformats.org/officeDocument/2006/relationships/ctrlProp" Target="../ctrlProps/ctrlProp970.xml"/><Relationship Id="rId680" Type="http://schemas.openxmlformats.org/officeDocument/2006/relationships/ctrlProp" Target="../ctrlProps/ctrlProp1121.xml"/><Relationship Id="rId736" Type="http://schemas.openxmlformats.org/officeDocument/2006/relationships/ctrlProp" Target="../ctrlProps/ctrlProp1177.xml"/><Relationship Id="rId30" Type="http://schemas.openxmlformats.org/officeDocument/2006/relationships/ctrlProp" Target="../ctrlProps/ctrlProp471.xml"/><Relationship Id="rId126" Type="http://schemas.openxmlformats.org/officeDocument/2006/relationships/ctrlProp" Target="../ctrlProps/ctrlProp567.xml"/><Relationship Id="rId168" Type="http://schemas.openxmlformats.org/officeDocument/2006/relationships/ctrlProp" Target="../ctrlProps/ctrlProp609.xml"/><Relationship Id="rId333" Type="http://schemas.openxmlformats.org/officeDocument/2006/relationships/ctrlProp" Target="../ctrlProps/ctrlProp774.xml"/><Relationship Id="rId540" Type="http://schemas.openxmlformats.org/officeDocument/2006/relationships/ctrlProp" Target="../ctrlProps/ctrlProp981.xml"/><Relationship Id="rId72" Type="http://schemas.openxmlformats.org/officeDocument/2006/relationships/ctrlProp" Target="../ctrlProps/ctrlProp513.xml"/><Relationship Id="rId375" Type="http://schemas.openxmlformats.org/officeDocument/2006/relationships/ctrlProp" Target="../ctrlProps/ctrlProp816.xml"/><Relationship Id="rId582" Type="http://schemas.openxmlformats.org/officeDocument/2006/relationships/ctrlProp" Target="../ctrlProps/ctrlProp1023.xml"/><Relationship Id="rId638" Type="http://schemas.openxmlformats.org/officeDocument/2006/relationships/ctrlProp" Target="../ctrlProps/ctrlProp1079.xml"/><Relationship Id="rId3" Type="http://schemas.openxmlformats.org/officeDocument/2006/relationships/vmlDrawing" Target="../drawings/vmlDrawing4.vml"/><Relationship Id="rId235" Type="http://schemas.openxmlformats.org/officeDocument/2006/relationships/ctrlProp" Target="../ctrlProps/ctrlProp676.xml"/><Relationship Id="rId277" Type="http://schemas.openxmlformats.org/officeDocument/2006/relationships/ctrlProp" Target="../ctrlProps/ctrlProp718.xml"/><Relationship Id="rId400" Type="http://schemas.openxmlformats.org/officeDocument/2006/relationships/ctrlProp" Target="../ctrlProps/ctrlProp841.xml"/><Relationship Id="rId442" Type="http://schemas.openxmlformats.org/officeDocument/2006/relationships/ctrlProp" Target="../ctrlProps/ctrlProp883.xml"/><Relationship Id="rId484" Type="http://schemas.openxmlformats.org/officeDocument/2006/relationships/ctrlProp" Target="../ctrlProps/ctrlProp925.xml"/><Relationship Id="rId705" Type="http://schemas.openxmlformats.org/officeDocument/2006/relationships/ctrlProp" Target="../ctrlProps/ctrlProp1146.xml"/><Relationship Id="rId137" Type="http://schemas.openxmlformats.org/officeDocument/2006/relationships/ctrlProp" Target="../ctrlProps/ctrlProp578.xml"/><Relationship Id="rId302" Type="http://schemas.openxmlformats.org/officeDocument/2006/relationships/ctrlProp" Target="../ctrlProps/ctrlProp743.xml"/><Relationship Id="rId344" Type="http://schemas.openxmlformats.org/officeDocument/2006/relationships/ctrlProp" Target="../ctrlProps/ctrlProp785.xml"/><Relationship Id="rId691" Type="http://schemas.openxmlformats.org/officeDocument/2006/relationships/ctrlProp" Target="../ctrlProps/ctrlProp1132.xml"/><Relationship Id="rId747" Type="http://schemas.openxmlformats.org/officeDocument/2006/relationships/ctrlProp" Target="../ctrlProps/ctrlProp1188.xml"/><Relationship Id="rId41" Type="http://schemas.openxmlformats.org/officeDocument/2006/relationships/ctrlProp" Target="../ctrlProps/ctrlProp482.xml"/><Relationship Id="rId83" Type="http://schemas.openxmlformats.org/officeDocument/2006/relationships/ctrlProp" Target="../ctrlProps/ctrlProp524.xml"/><Relationship Id="rId179" Type="http://schemas.openxmlformats.org/officeDocument/2006/relationships/ctrlProp" Target="../ctrlProps/ctrlProp620.xml"/><Relationship Id="rId386" Type="http://schemas.openxmlformats.org/officeDocument/2006/relationships/ctrlProp" Target="../ctrlProps/ctrlProp827.xml"/><Relationship Id="rId551" Type="http://schemas.openxmlformats.org/officeDocument/2006/relationships/ctrlProp" Target="../ctrlProps/ctrlProp992.xml"/><Relationship Id="rId593" Type="http://schemas.openxmlformats.org/officeDocument/2006/relationships/ctrlProp" Target="../ctrlProps/ctrlProp1034.xml"/><Relationship Id="rId607" Type="http://schemas.openxmlformats.org/officeDocument/2006/relationships/ctrlProp" Target="../ctrlProps/ctrlProp1048.xml"/><Relationship Id="rId649" Type="http://schemas.openxmlformats.org/officeDocument/2006/relationships/ctrlProp" Target="../ctrlProps/ctrlProp1090.xml"/><Relationship Id="rId190" Type="http://schemas.openxmlformats.org/officeDocument/2006/relationships/ctrlProp" Target="../ctrlProps/ctrlProp631.xml"/><Relationship Id="rId204" Type="http://schemas.openxmlformats.org/officeDocument/2006/relationships/ctrlProp" Target="../ctrlProps/ctrlProp645.xml"/><Relationship Id="rId246" Type="http://schemas.openxmlformats.org/officeDocument/2006/relationships/ctrlProp" Target="../ctrlProps/ctrlProp687.xml"/><Relationship Id="rId288" Type="http://schemas.openxmlformats.org/officeDocument/2006/relationships/ctrlProp" Target="../ctrlProps/ctrlProp729.xml"/><Relationship Id="rId411" Type="http://schemas.openxmlformats.org/officeDocument/2006/relationships/ctrlProp" Target="../ctrlProps/ctrlProp852.xml"/><Relationship Id="rId453" Type="http://schemas.openxmlformats.org/officeDocument/2006/relationships/ctrlProp" Target="../ctrlProps/ctrlProp894.xml"/><Relationship Id="rId509" Type="http://schemas.openxmlformats.org/officeDocument/2006/relationships/ctrlProp" Target="../ctrlProps/ctrlProp950.xml"/><Relationship Id="rId660" Type="http://schemas.openxmlformats.org/officeDocument/2006/relationships/ctrlProp" Target="../ctrlProps/ctrlProp1101.xml"/><Relationship Id="rId106" Type="http://schemas.openxmlformats.org/officeDocument/2006/relationships/ctrlProp" Target="../ctrlProps/ctrlProp547.xml"/><Relationship Id="rId313" Type="http://schemas.openxmlformats.org/officeDocument/2006/relationships/ctrlProp" Target="../ctrlProps/ctrlProp754.xml"/><Relationship Id="rId495" Type="http://schemas.openxmlformats.org/officeDocument/2006/relationships/ctrlProp" Target="../ctrlProps/ctrlProp936.xml"/><Relationship Id="rId716" Type="http://schemas.openxmlformats.org/officeDocument/2006/relationships/ctrlProp" Target="../ctrlProps/ctrlProp1157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0.xml"/><Relationship Id="rId299" Type="http://schemas.openxmlformats.org/officeDocument/2006/relationships/ctrlProp" Target="../ctrlProps/ctrlProp1492.xml"/><Relationship Id="rId671" Type="http://schemas.openxmlformats.org/officeDocument/2006/relationships/ctrlProp" Target="../ctrlProps/ctrlProp1864.xml"/><Relationship Id="rId21" Type="http://schemas.openxmlformats.org/officeDocument/2006/relationships/ctrlProp" Target="../ctrlProps/ctrlProp1214.xml"/><Relationship Id="rId63" Type="http://schemas.openxmlformats.org/officeDocument/2006/relationships/ctrlProp" Target="../ctrlProps/ctrlProp1256.xml"/><Relationship Id="rId159" Type="http://schemas.openxmlformats.org/officeDocument/2006/relationships/ctrlProp" Target="../ctrlProps/ctrlProp1352.xml"/><Relationship Id="rId324" Type="http://schemas.openxmlformats.org/officeDocument/2006/relationships/ctrlProp" Target="../ctrlProps/ctrlProp1517.xml"/><Relationship Id="rId366" Type="http://schemas.openxmlformats.org/officeDocument/2006/relationships/ctrlProp" Target="../ctrlProps/ctrlProp1559.xml"/><Relationship Id="rId531" Type="http://schemas.openxmlformats.org/officeDocument/2006/relationships/ctrlProp" Target="../ctrlProps/ctrlProp1724.xml"/><Relationship Id="rId573" Type="http://schemas.openxmlformats.org/officeDocument/2006/relationships/ctrlProp" Target="../ctrlProps/ctrlProp1766.xml"/><Relationship Id="rId629" Type="http://schemas.openxmlformats.org/officeDocument/2006/relationships/ctrlProp" Target="../ctrlProps/ctrlProp1822.xml"/><Relationship Id="rId170" Type="http://schemas.openxmlformats.org/officeDocument/2006/relationships/ctrlProp" Target="../ctrlProps/ctrlProp1363.xml"/><Relationship Id="rId226" Type="http://schemas.openxmlformats.org/officeDocument/2006/relationships/ctrlProp" Target="../ctrlProps/ctrlProp1419.xml"/><Relationship Id="rId433" Type="http://schemas.openxmlformats.org/officeDocument/2006/relationships/ctrlProp" Target="../ctrlProps/ctrlProp1626.xml"/><Relationship Id="rId268" Type="http://schemas.openxmlformats.org/officeDocument/2006/relationships/ctrlProp" Target="../ctrlProps/ctrlProp1461.xml"/><Relationship Id="rId475" Type="http://schemas.openxmlformats.org/officeDocument/2006/relationships/ctrlProp" Target="../ctrlProps/ctrlProp1668.xml"/><Relationship Id="rId640" Type="http://schemas.openxmlformats.org/officeDocument/2006/relationships/ctrlProp" Target="../ctrlProps/ctrlProp1833.xml"/><Relationship Id="rId682" Type="http://schemas.openxmlformats.org/officeDocument/2006/relationships/ctrlProp" Target="../ctrlProps/ctrlProp1875.xml"/><Relationship Id="rId32" Type="http://schemas.openxmlformats.org/officeDocument/2006/relationships/ctrlProp" Target="../ctrlProps/ctrlProp1225.xml"/><Relationship Id="rId74" Type="http://schemas.openxmlformats.org/officeDocument/2006/relationships/ctrlProp" Target="../ctrlProps/ctrlProp1267.xml"/><Relationship Id="rId128" Type="http://schemas.openxmlformats.org/officeDocument/2006/relationships/ctrlProp" Target="../ctrlProps/ctrlProp1321.xml"/><Relationship Id="rId335" Type="http://schemas.openxmlformats.org/officeDocument/2006/relationships/ctrlProp" Target="../ctrlProps/ctrlProp1528.xml"/><Relationship Id="rId377" Type="http://schemas.openxmlformats.org/officeDocument/2006/relationships/ctrlProp" Target="../ctrlProps/ctrlProp1570.xml"/><Relationship Id="rId500" Type="http://schemas.openxmlformats.org/officeDocument/2006/relationships/ctrlProp" Target="../ctrlProps/ctrlProp1693.xml"/><Relationship Id="rId542" Type="http://schemas.openxmlformats.org/officeDocument/2006/relationships/ctrlProp" Target="../ctrlProps/ctrlProp1735.xml"/><Relationship Id="rId584" Type="http://schemas.openxmlformats.org/officeDocument/2006/relationships/ctrlProp" Target="../ctrlProps/ctrlProp1777.xml"/><Relationship Id="rId5" Type="http://schemas.openxmlformats.org/officeDocument/2006/relationships/ctrlProp" Target="../ctrlProps/ctrlProp1198.xml"/><Relationship Id="rId181" Type="http://schemas.openxmlformats.org/officeDocument/2006/relationships/ctrlProp" Target="../ctrlProps/ctrlProp1374.xml"/><Relationship Id="rId237" Type="http://schemas.openxmlformats.org/officeDocument/2006/relationships/ctrlProp" Target="../ctrlProps/ctrlProp1430.xml"/><Relationship Id="rId402" Type="http://schemas.openxmlformats.org/officeDocument/2006/relationships/ctrlProp" Target="../ctrlProps/ctrlProp1595.xml"/><Relationship Id="rId279" Type="http://schemas.openxmlformats.org/officeDocument/2006/relationships/ctrlProp" Target="../ctrlProps/ctrlProp1472.xml"/><Relationship Id="rId444" Type="http://schemas.openxmlformats.org/officeDocument/2006/relationships/ctrlProp" Target="../ctrlProps/ctrlProp1637.xml"/><Relationship Id="rId486" Type="http://schemas.openxmlformats.org/officeDocument/2006/relationships/ctrlProp" Target="../ctrlProps/ctrlProp1679.xml"/><Relationship Id="rId651" Type="http://schemas.openxmlformats.org/officeDocument/2006/relationships/ctrlProp" Target="../ctrlProps/ctrlProp1844.xml"/><Relationship Id="rId693" Type="http://schemas.openxmlformats.org/officeDocument/2006/relationships/ctrlProp" Target="../ctrlProps/ctrlProp1886.xml"/><Relationship Id="rId43" Type="http://schemas.openxmlformats.org/officeDocument/2006/relationships/ctrlProp" Target="../ctrlProps/ctrlProp1236.xml"/><Relationship Id="rId139" Type="http://schemas.openxmlformats.org/officeDocument/2006/relationships/ctrlProp" Target="../ctrlProps/ctrlProp1332.xml"/><Relationship Id="rId290" Type="http://schemas.openxmlformats.org/officeDocument/2006/relationships/ctrlProp" Target="../ctrlProps/ctrlProp1483.xml"/><Relationship Id="rId304" Type="http://schemas.openxmlformats.org/officeDocument/2006/relationships/ctrlProp" Target="../ctrlProps/ctrlProp1497.xml"/><Relationship Id="rId346" Type="http://schemas.openxmlformats.org/officeDocument/2006/relationships/ctrlProp" Target="../ctrlProps/ctrlProp1539.xml"/><Relationship Id="rId388" Type="http://schemas.openxmlformats.org/officeDocument/2006/relationships/ctrlProp" Target="../ctrlProps/ctrlProp1581.xml"/><Relationship Id="rId511" Type="http://schemas.openxmlformats.org/officeDocument/2006/relationships/ctrlProp" Target="../ctrlProps/ctrlProp1704.xml"/><Relationship Id="rId553" Type="http://schemas.openxmlformats.org/officeDocument/2006/relationships/ctrlProp" Target="../ctrlProps/ctrlProp1746.xml"/><Relationship Id="rId609" Type="http://schemas.openxmlformats.org/officeDocument/2006/relationships/ctrlProp" Target="../ctrlProps/ctrlProp1802.xml"/><Relationship Id="rId85" Type="http://schemas.openxmlformats.org/officeDocument/2006/relationships/ctrlProp" Target="../ctrlProps/ctrlProp1278.xml"/><Relationship Id="rId150" Type="http://schemas.openxmlformats.org/officeDocument/2006/relationships/ctrlProp" Target="../ctrlProps/ctrlProp1343.xml"/><Relationship Id="rId192" Type="http://schemas.openxmlformats.org/officeDocument/2006/relationships/ctrlProp" Target="../ctrlProps/ctrlProp1385.xml"/><Relationship Id="rId206" Type="http://schemas.openxmlformats.org/officeDocument/2006/relationships/ctrlProp" Target="../ctrlProps/ctrlProp1399.xml"/><Relationship Id="rId413" Type="http://schemas.openxmlformats.org/officeDocument/2006/relationships/ctrlProp" Target="../ctrlProps/ctrlProp1606.xml"/><Relationship Id="rId595" Type="http://schemas.openxmlformats.org/officeDocument/2006/relationships/ctrlProp" Target="../ctrlProps/ctrlProp1788.xml"/><Relationship Id="rId248" Type="http://schemas.openxmlformats.org/officeDocument/2006/relationships/ctrlProp" Target="../ctrlProps/ctrlProp1441.xml"/><Relationship Id="rId455" Type="http://schemas.openxmlformats.org/officeDocument/2006/relationships/ctrlProp" Target="../ctrlProps/ctrlProp1648.xml"/><Relationship Id="rId497" Type="http://schemas.openxmlformats.org/officeDocument/2006/relationships/ctrlProp" Target="../ctrlProps/ctrlProp1690.xml"/><Relationship Id="rId620" Type="http://schemas.openxmlformats.org/officeDocument/2006/relationships/ctrlProp" Target="../ctrlProps/ctrlProp1813.xml"/><Relationship Id="rId662" Type="http://schemas.openxmlformats.org/officeDocument/2006/relationships/ctrlProp" Target="../ctrlProps/ctrlProp1855.xml"/><Relationship Id="rId12" Type="http://schemas.openxmlformats.org/officeDocument/2006/relationships/ctrlProp" Target="../ctrlProps/ctrlProp1205.xml"/><Relationship Id="rId108" Type="http://schemas.openxmlformats.org/officeDocument/2006/relationships/ctrlProp" Target="../ctrlProps/ctrlProp1301.xml"/><Relationship Id="rId315" Type="http://schemas.openxmlformats.org/officeDocument/2006/relationships/ctrlProp" Target="../ctrlProps/ctrlProp1508.xml"/><Relationship Id="rId357" Type="http://schemas.openxmlformats.org/officeDocument/2006/relationships/ctrlProp" Target="../ctrlProps/ctrlProp1550.xml"/><Relationship Id="rId522" Type="http://schemas.openxmlformats.org/officeDocument/2006/relationships/ctrlProp" Target="../ctrlProps/ctrlProp1715.xml"/><Relationship Id="rId54" Type="http://schemas.openxmlformats.org/officeDocument/2006/relationships/ctrlProp" Target="../ctrlProps/ctrlProp1247.xml"/><Relationship Id="rId96" Type="http://schemas.openxmlformats.org/officeDocument/2006/relationships/ctrlProp" Target="../ctrlProps/ctrlProp1289.xml"/><Relationship Id="rId161" Type="http://schemas.openxmlformats.org/officeDocument/2006/relationships/ctrlProp" Target="../ctrlProps/ctrlProp1354.xml"/><Relationship Id="rId217" Type="http://schemas.openxmlformats.org/officeDocument/2006/relationships/ctrlProp" Target="../ctrlProps/ctrlProp1410.xml"/><Relationship Id="rId399" Type="http://schemas.openxmlformats.org/officeDocument/2006/relationships/ctrlProp" Target="../ctrlProps/ctrlProp1592.xml"/><Relationship Id="rId564" Type="http://schemas.openxmlformats.org/officeDocument/2006/relationships/ctrlProp" Target="../ctrlProps/ctrlProp1757.xml"/><Relationship Id="rId259" Type="http://schemas.openxmlformats.org/officeDocument/2006/relationships/ctrlProp" Target="../ctrlProps/ctrlProp1452.xml"/><Relationship Id="rId424" Type="http://schemas.openxmlformats.org/officeDocument/2006/relationships/ctrlProp" Target="../ctrlProps/ctrlProp1617.xml"/><Relationship Id="rId466" Type="http://schemas.openxmlformats.org/officeDocument/2006/relationships/ctrlProp" Target="../ctrlProps/ctrlProp1659.xml"/><Relationship Id="rId631" Type="http://schemas.openxmlformats.org/officeDocument/2006/relationships/ctrlProp" Target="../ctrlProps/ctrlProp1824.xml"/><Relationship Id="rId673" Type="http://schemas.openxmlformats.org/officeDocument/2006/relationships/ctrlProp" Target="../ctrlProps/ctrlProp1866.xml"/><Relationship Id="rId23" Type="http://schemas.openxmlformats.org/officeDocument/2006/relationships/ctrlProp" Target="../ctrlProps/ctrlProp1216.xml"/><Relationship Id="rId119" Type="http://schemas.openxmlformats.org/officeDocument/2006/relationships/ctrlProp" Target="../ctrlProps/ctrlProp1312.xml"/><Relationship Id="rId270" Type="http://schemas.openxmlformats.org/officeDocument/2006/relationships/ctrlProp" Target="../ctrlProps/ctrlProp1463.xml"/><Relationship Id="rId326" Type="http://schemas.openxmlformats.org/officeDocument/2006/relationships/ctrlProp" Target="../ctrlProps/ctrlProp1519.xml"/><Relationship Id="rId533" Type="http://schemas.openxmlformats.org/officeDocument/2006/relationships/ctrlProp" Target="../ctrlProps/ctrlProp1726.xml"/><Relationship Id="rId65" Type="http://schemas.openxmlformats.org/officeDocument/2006/relationships/ctrlProp" Target="../ctrlProps/ctrlProp1258.xml"/><Relationship Id="rId130" Type="http://schemas.openxmlformats.org/officeDocument/2006/relationships/ctrlProp" Target="../ctrlProps/ctrlProp1323.xml"/><Relationship Id="rId368" Type="http://schemas.openxmlformats.org/officeDocument/2006/relationships/ctrlProp" Target="../ctrlProps/ctrlProp1561.xml"/><Relationship Id="rId575" Type="http://schemas.openxmlformats.org/officeDocument/2006/relationships/ctrlProp" Target="../ctrlProps/ctrlProp1768.xml"/><Relationship Id="rId172" Type="http://schemas.openxmlformats.org/officeDocument/2006/relationships/ctrlProp" Target="../ctrlProps/ctrlProp1365.xml"/><Relationship Id="rId228" Type="http://schemas.openxmlformats.org/officeDocument/2006/relationships/ctrlProp" Target="../ctrlProps/ctrlProp1421.xml"/><Relationship Id="rId435" Type="http://schemas.openxmlformats.org/officeDocument/2006/relationships/ctrlProp" Target="../ctrlProps/ctrlProp1628.xml"/><Relationship Id="rId477" Type="http://schemas.openxmlformats.org/officeDocument/2006/relationships/ctrlProp" Target="../ctrlProps/ctrlProp1670.xml"/><Relationship Id="rId600" Type="http://schemas.openxmlformats.org/officeDocument/2006/relationships/ctrlProp" Target="../ctrlProps/ctrlProp1793.xml"/><Relationship Id="rId642" Type="http://schemas.openxmlformats.org/officeDocument/2006/relationships/ctrlProp" Target="../ctrlProps/ctrlProp1835.xml"/><Relationship Id="rId684" Type="http://schemas.openxmlformats.org/officeDocument/2006/relationships/ctrlProp" Target="../ctrlProps/ctrlProp1877.xml"/><Relationship Id="rId281" Type="http://schemas.openxmlformats.org/officeDocument/2006/relationships/ctrlProp" Target="../ctrlProps/ctrlProp1474.xml"/><Relationship Id="rId337" Type="http://schemas.openxmlformats.org/officeDocument/2006/relationships/ctrlProp" Target="../ctrlProps/ctrlProp1530.xml"/><Relationship Id="rId502" Type="http://schemas.openxmlformats.org/officeDocument/2006/relationships/ctrlProp" Target="../ctrlProps/ctrlProp1695.xml"/><Relationship Id="rId34" Type="http://schemas.openxmlformats.org/officeDocument/2006/relationships/ctrlProp" Target="../ctrlProps/ctrlProp1227.xml"/><Relationship Id="rId76" Type="http://schemas.openxmlformats.org/officeDocument/2006/relationships/ctrlProp" Target="../ctrlProps/ctrlProp1269.xml"/><Relationship Id="rId141" Type="http://schemas.openxmlformats.org/officeDocument/2006/relationships/ctrlProp" Target="../ctrlProps/ctrlProp1334.xml"/><Relationship Id="rId379" Type="http://schemas.openxmlformats.org/officeDocument/2006/relationships/ctrlProp" Target="../ctrlProps/ctrlProp1572.xml"/><Relationship Id="rId544" Type="http://schemas.openxmlformats.org/officeDocument/2006/relationships/ctrlProp" Target="../ctrlProps/ctrlProp1737.xml"/><Relationship Id="rId586" Type="http://schemas.openxmlformats.org/officeDocument/2006/relationships/ctrlProp" Target="../ctrlProps/ctrlProp1779.xml"/><Relationship Id="rId7" Type="http://schemas.openxmlformats.org/officeDocument/2006/relationships/ctrlProp" Target="../ctrlProps/ctrlProp1200.xml"/><Relationship Id="rId183" Type="http://schemas.openxmlformats.org/officeDocument/2006/relationships/ctrlProp" Target="../ctrlProps/ctrlProp1376.xml"/><Relationship Id="rId239" Type="http://schemas.openxmlformats.org/officeDocument/2006/relationships/ctrlProp" Target="../ctrlProps/ctrlProp1432.xml"/><Relationship Id="rId390" Type="http://schemas.openxmlformats.org/officeDocument/2006/relationships/ctrlProp" Target="../ctrlProps/ctrlProp1583.xml"/><Relationship Id="rId404" Type="http://schemas.openxmlformats.org/officeDocument/2006/relationships/ctrlProp" Target="../ctrlProps/ctrlProp1597.xml"/><Relationship Id="rId446" Type="http://schemas.openxmlformats.org/officeDocument/2006/relationships/ctrlProp" Target="../ctrlProps/ctrlProp1639.xml"/><Relationship Id="rId611" Type="http://schemas.openxmlformats.org/officeDocument/2006/relationships/ctrlProp" Target="../ctrlProps/ctrlProp1804.xml"/><Relationship Id="rId653" Type="http://schemas.openxmlformats.org/officeDocument/2006/relationships/ctrlProp" Target="../ctrlProps/ctrlProp1846.xml"/><Relationship Id="rId250" Type="http://schemas.openxmlformats.org/officeDocument/2006/relationships/ctrlProp" Target="../ctrlProps/ctrlProp1443.xml"/><Relationship Id="rId292" Type="http://schemas.openxmlformats.org/officeDocument/2006/relationships/ctrlProp" Target="../ctrlProps/ctrlProp1485.xml"/><Relationship Id="rId306" Type="http://schemas.openxmlformats.org/officeDocument/2006/relationships/ctrlProp" Target="../ctrlProps/ctrlProp1499.xml"/><Relationship Id="rId488" Type="http://schemas.openxmlformats.org/officeDocument/2006/relationships/ctrlProp" Target="../ctrlProps/ctrlProp1681.xml"/><Relationship Id="rId695" Type="http://schemas.openxmlformats.org/officeDocument/2006/relationships/ctrlProp" Target="../ctrlProps/ctrlProp1888.xml"/><Relationship Id="rId45" Type="http://schemas.openxmlformats.org/officeDocument/2006/relationships/ctrlProp" Target="../ctrlProps/ctrlProp1238.xml"/><Relationship Id="rId87" Type="http://schemas.openxmlformats.org/officeDocument/2006/relationships/ctrlProp" Target="../ctrlProps/ctrlProp1280.xml"/><Relationship Id="rId110" Type="http://schemas.openxmlformats.org/officeDocument/2006/relationships/ctrlProp" Target="../ctrlProps/ctrlProp1303.xml"/><Relationship Id="rId348" Type="http://schemas.openxmlformats.org/officeDocument/2006/relationships/ctrlProp" Target="../ctrlProps/ctrlProp1541.xml"/><Relationship Id="rId513" Type="http://schemas.openxmlformats.org/officeDocument/2006/relationships/ctrlProp" Target="../ctrlProps/ctrlProp1706.xml"/><Relationship Id="rId555" Type="http://schemas.openxmlformats.org/officeDocument/2006/relationships/ctrlProp" Target="../ctrlProps/ctrlProp1748.xml"/><Relationship Id="rId597" Type="http://schemas.openxmlformats.org/officeDocument/2006/relationships/ctrlProp" Target="../ctrlProps/ctrlProp1790.xml"/><Relationship Id="rId152" Type="http://schemas.openxmlformats.org/officeDocument/2006/relationships/ctrlProp" Target="../ctrlProps/ctrlProp1345.xml"/><Relationship Id="rId194" Type="http://schemas.openxmlformats.org/officeDocument/2006/relationships/ctrlProp" Target="../ctrlProps/ctrlProp1387.xml"/><Relationship Id="rId208" Type="http://schemas.openxmlformats.org/officeDocument/2006/relationships/ctrlProp" Target="../ctrlProps/ctrlProp1401.xml"/><Relationship Id="rId415" Type="http://schemas.openxmlformats.org/officeDocument/2006/relationships/ctrlProp" Target="../ctrlProps/ctrlProp1608.xml"/><Relationship Id="rId457" Type="http://schemas.openxmlformats.org/officeDocument/2006/relationships/ctrlProp" Target="../ctrlProps/ctrlProp1650.xml"/><Relationship Id="rId622" Type="http://schemas.openxmlformats.org/officeDocument/2006/relationships/ctrlProp" Target="../ctrlProps/ctrlProp1815.xml"/><Relationship Id="rId261" Type="http://schemas.openxmlformats.org/officeDocument/2006/relationships/ctrlProp" Target="../ctrlProps/ctrlProp1454.xml"/><Relationship Id="rId499" Type="http://schemas.openxmlformats.org/officeDocument/2006/relationships/ctrlProp" Target="../ctrlProps/ctrlProp1692.xml"/><Relationship Id="rId664" Type="http://schemas.openxmlformats.org/officeDocument/2006/relationships/ctrlProp" Target="../ctrlProps/ctrlProp1857.xml"/><Relationship Id="rId14" Type="http://schemas.openxmlformats.org/officeDocument/2006/relationships/ctrlProp" Target="../ctrlProps/ctrlProp1207.xml"/><Relationship Id="rId56" Type="http://schemas.openxmlformats.org/officeDocument/2006/relationships/ctrlProp" Target="../ctrlProps/ctrlProp1249.xml"/><Relationship Id="rId317" Type="http://schemas.openxmlformats.org/officeDocument/2006/relationships/ctrlProp" Target="../ctrlProps/ctrlProp1510.xml"/><Relationship Id="rId359" Type="http://schemas.openxmlformats.org/officeDocument/2006/relationships/ctrlProp" Target="../ctrlProps/ctrlProp1552.xml"/><Relationship Id="rId524" Type="http://schemas.openxmlformats.org/officeDocument/2006/relationships/ctrlProp" Target="../ctrlProps/ctrlProp1717.xml"/><Relationship Id="rId566" Type="http://schemas.openxmlformats.org/officeDocument/2006/relationships/ctrlProp" Target="../ctrlProps/ctrlProp1759.xml"/><Relationship Id="rId98" Type="http://schemas.openxmlformats.org/officeDocument/2006/relationships/ctrlProp" Target="../ctrlProps/ctrlProp1291.xml"/><Relationship Id="rId121" Type="http://schemas.openxmlformats.org/officeDocument/2006/relationships/ctrlProp" Target="../ctrlProps/ctrlProp1314.xml"/><Relationship Id="rId163" Type="http://schemas.openxmlformats.org/officeDocument/2006/relationships/ctrlProp" Target="../ctrlProps/ctrlProp1356.xml"/><Relationship Id="rId219" Type="http://schemas.openxmlformats.org/officeDocument/2006/relationships/ctrlProp" Target="../ctrlProps/ctrlProp1412.xml"/><Relationship Id="rId370" Type="http://schemas.openxmlformats.org/officeDocument/2006/relationships/ctrlProp" Target="../ctrlProps/ctrlProp1563.xml"/><Relationship Id="rId426" Type="http://schemas.openxmlformats.org/officeDocument/2006/relationships/ctrlProp" Target="../ctrlProps/ctrlProp1619.xml"/><Relationship Id="rId633" Type="http://schemas.openxmlformats.org/officeDocument/2006/relationships/ctrlProp" Target="../ctrlProps/ctrlProp1826.xml"/><Relationship Id="rId230" Type="http://schemas.openxmlformats.org/officeDocument/2006/relationships/ctrlProp" Target="../ctrlProps/ctrlProp1423.xml"/><Relationship Id="rId468" Type="http://schemas.openxmlformats.org/officeDocument/2006/relationships/ctrlProp" Target="../ctrlProps/ctrlProp1661.xml"/><Relationship Id="rId675" Type="http://schemas.openxmlformats.org/officeDocument/2006/relationships/ctrlProp" Target="../ctrlProps/ctrlProp1868.xml"/><Relationship Id="rId25" Type="http://schemas.openxmlformats.org/officeDocument/2006/relationships/ctrlProp" Target="../ctrlProps/ctrlProp1218.xml"/><Relationship Id="rId67" Type="http://schemas.openxmlformats.org/officeDocument/2006/relationships/ctrlProp" Target="../ctrlProps/ctrlProp1260.xml"/><Relationship Id="rId272" Type="http://schemas.openxmlformats.org/officeDocument/2006/relationships/ctrlProp" Target="../ctrlProps/ctrlProp1465.xml"/><Relationship Id="rId328" Type="http://schemas.openxmlformats.org/officeDocument/2006/relationships/ctrlProp" Target="../ctrlProps/ctrlProp1521.xml"/><Relationship Id="rId535" Type="http://schemas.openxmlformats.org/officeDocument/2006/relationships/ctrlProp" Target="../ctrlProps/ctrlProp1728.xml"/><Relationship Id="rId577" Type="http://schemas.openxmlformats.org/officeDocument/2006/relationships/ctrlProp" Target="../ctrlProps/ctrlProp1770.xml"/><Relationship Id="rId132" Type="http://schemas.openxmlformats.org/officeDocument/2006/relationships/ctrlProp" Target="../ctrlProps/ctrlProp1325.xml"/><Relationship Id="rId174" Type="http://schemas.openxmlformats.org/officeDocument/2006/relationships/ctrlProp" Target="../ctrlProps/ctrlProp1367.xml"/><Relationship Id="rId381" Type="http://schemas.openxmlformats.org/officeDocument/2006/relationships/ctrlProp" Target="../ctrlProps/ctrlProp1574.xml"/><Relationship Id="rId602" Type="http://schemas.openxmlformats.org/officeDocument/2006/relationships/ctrlProp" Target="../ctrlProps/ctrlProp1795.xml"/><Relationship Id="rId241" Type="http://schemas.openxmlformats.org/officeDocument/2006/relationships/ctrlProp" Target="../ctrlProps/ctrlProp1434.xml"/><Relationship Id="rId437" Type="http://schemas.openxmlformats.org/officeDocument/2006/relationships/ctrlProp" Target="../ctrlProps/ctrlProp1630.xml"/><Relationship Id="rId479" Type="http://schemas.openxmlformats.org/officeDocument/2006/relationships/ctrlProp" Target="../ctrlProps/ctrlProp1672.xml"/><Relationship Id="rId644" Type="http://schemas.openxmlformats.org/officeDocument/2006/relationships/ctrlProp" Target="../ctrlProps/ctrlProp1837.xml"/><Relationship Id="rId686" Type="http://schemas.openxmlformats.org/officeDocument/2006/relationships/ctrlProp" Target="../ctrlProps/ctrlProp1879.xml"/><Relationship Id="rId36" Type="http://schemas.openxmlformats.org/officeDocument/2006/relationships/ctrlProp" Target="../ctrlProps/ctrlProp1229.xml"/><Relationship Id="rId283" Type="http://schemas.openxmlformats.org/officeDocument/2006/relationships/ctrlProp" Target="../ctrlProps/ctrlProp1476.xml"/><Relationship Id="rId339" Type="http://schemas.openxmlformats.org/officeDocument/2006/relationships/ctrlProp" Target="../ctrlProps/ctrlProp1532.xml"/><Relationship Id="rId490" Type="http://schemas.openxmlformats.org/officeDocument/2006/relationships/ctrlProp" Target="../ctrlProps/ctrlProp1683.xml"/><Relationship Id="rId504" Type="http://schemas.openxmlformats.org/officeDocument/2006/relationships/ctrlProp" Target="../ctrlProps/ctrlProp1697.xml"/><Relationship Id="rId546" Type="http://schemas.openxmlformats.org/officeDocument/2006/relationships/ctrlProp" Target="../ctrlProps/ctrlProp1739.xml"/><Relationship Id="rId78" Type="http://schemas.openxmlformats.org/officeDocument/2006/relationships/ctrlProp" Target="../ctrlProps/ctrlProp1271.xml"/><Relationship Id="rId101" Type="http://schemas.openxmlformats.org/officeDocument/2006/relationships/ctrlProp" Target="../ctrlProps/ctrlProp1294.xml"/><Relationship Id="rId143" Type="http://schemas.openxmlformats.org/officeDocument/2006/relationships/ctrlProp" Target="../ctrlProps/ctrlProp1336.xml"/><Relationship Id="rId185" Type="http://schemas.openxmlformats.org/officeDocument/2006/relationships/ctrlProp" Target="../ctrlProps/ctrlProp1378.xml"/><Relationship Id="rId350" Type="http://schemas.openxmlformats.org/officeDocument/2006/relationships/ctrlProp" Target="../ctrlProps/ctrlProp1543.xml"/><Relationship Id="rId406" Type="http://schemas.openxmlformats.org/officeDocument/2006/relationships/ctrlProp" Target="../ctrlProps/ctrlProp1599.xml"/><Relationship Id="rId588" Type="http://schemas.openxmlformats.org/officeDocument/2006/relationships/ctrlProp" Target="../ctrlProps/ctrlProp1781.xml"/><Relationship Id="rId9" Type="http://schemas.openxmlformats.org/officeDocument/2006/relationships/ctrlProp" Target="../ctrlProps/ctrlProp1202.xml"/><Relationship Id="rId210" Type="http://schemas.openxmlformats.org/officeDocument/2006/relationships/ctrlProp" Target="../ctrlProps/ctrlProp1403.xml"/><Relationship Id="rId392" Type="http://schemas.openxmlformats.org/officeDocument/2006/relationships/ctrlProp" Target="../ctrlProps/ctrlProp1585.xml"/><Relationship Id="rId448" Type="http://schemas.openxmlformats.org/officeDocument/2006/relationships/ctrlProp" Target="../ctrlProps/ctrlProp1641.xml"/><Relationship Id="rId613" Type="http://schemas.openxmlformats.org/officeDocument/2006/relationships/ctrlProp" Target="../ctrlProps/ctrlProp1806.xml"/><Relationship Id="rId655" Type="http://schemas.openxmlformats.org/officeDocument/2006/relationships/ctrlProp" Target="../ctrlProps/ctrlProp1848.xml"/><Relationship Id="rId697" Type="http://schemas.openxmlformats.org/officeDocument/2006/relationships/ctrlProp" Target="../ctrlProps/ctrlProp1890.xml"/><Relationship Id="rId252" Type="http://schemas.openxmlformats.org/officeDocument/2006/relationships/ctrlProp" Target="../ctrlProps/ctrlProp1445.xml"/><Relationship Id="rId294" Type="http://schemas.openxmlformats.org/officeDocument/2006/relationships/ctrlProp" Target="../ctrlProps/ctrlProp1487.xml"/><Relationship Id="rId308" Type="http://schemas.openxmlformats.org/officeDocument/2006/relationships/ctrlProp" Target="../ctrlProps/ctrlProp1501.xml"/><Relationship Id="rId515" Type="http://schemas.openxmlformats.org/officeDocument/2006/relationships/ctrlProp" Target="../ctrlProps/ctrlProp1708.xml"/><Relationship Id="rId47" Type="http://schemas.openxmlformats.org/officeDocument/2006/relationships/ctrlProp" Target="../ctrlProps/ctrlProp1240.xml"/><Relationship Id="rId89" Type="http://schemas.openxmlformats.org/officeDocument/2006/relationships/ctrlProp" Target="../ctrlProps/ctrlProp1282.xml"/><Relationship Id="rId112" Type="http://schemas.openxmlformats.org/officeDocument/2006/relationships/ctrlProp" Target="../ctrlProps/ctrlProp1305.xml"/><Relationship Id="rId154" Type="http://schemas.openxmlformats.org/officeDocument/2006/relationships/ctrlProp" Target="../ctrlProps/ctrlProp1347.xml"/><Relationship Id="rId361" Type="http://schemas.openxmlformats.org/officeDocument/2006/relationships/ctrlProp" Target="../ctrlProps/ctrlProp1554.xml"/><Relationship Id="rId557" Type="http://schemas.openxmlformats.org/officeDocument/2006/relationships/ctrlProp" Target="../ctrlProps/ctrlProp1750.xml"/><Relationship Id="rId599" Type="http://schemas.openxmlformats.org/officeDocument/2006/relationships/ctrlProp" Target="../ctrlProps/ctrlProp1792.xml"/><Relationship Id="rId196" Type="http://schemas.openxmlformats.org/officeDocument/2006/relationships/ctrlProp" Target="../ctrlProps/ctrlProp1389.xml"/><Relationship Id="rId417" Type="http://schemas.openxmlformats.org/officeDocument/2006/relationships/ctrlProp" Target="../ctrlProps/ctrlProp1610.xml"/><Relationship Id="rId459" Type="http://schemas.openxmlformats.org/officeDocument/2006/relationships/ctrlProp" Target="../ctrlProps/ctrlProp1652.xml"/><Relationship Id="rId624" Type="http://schemas.openxmlformats.org/officeDocument/2006/relationships/ctrlProp" Target="../ctrlProps/ctrlProp1817.xml"/><Relationship Id="rId666" Type="http://schemas.openxmlformats.org/officeDocument/2006/relationships/ctrlProp" Target="../ctrlProps/ctrlProp1859.xml"/><Relationship Id="rId16" Type="http://schemas.openxmlformats.org/officeDocument/2006/relationships/ctrlProp" Target="../ctrlProps/ctrlProp1209.xml"/><Relationship Id="rId221" Type="http://schemas.openxmlformats.org/officeDocument/2006/relationships/ctrlProp" Target="../ctrlProps/ctrlProp1414.xml"/><Relationship Id="rId263" Type="http://schemas.openxmlformats.org/officeDocument/2006/relationships/ctrlProp" Target="../ctrlProps/ctrlProp1456.xml"/><Relationship Id="rId319" Type="http://schemas.openxmlformats.org/officeDocument/2006/relationships/ctrlProp" Target="../ctrlProps/ctrlProp1512.xml"/><Relationship Id="rId470" Type="http://schemas.openxmlformats.org/officeDocument/2006/relationships/ctrlProp" Target="../ctrlProps/ctrlProp1663.xml"/><Relationship Id="rId526" Type="http://schemas.openxmlformats.org/officeDocument/2006/relationships/ctrlProp" Target="../ctrlProps/ctrlProp1719.xml"/><Relationship Id="rId58" Type="http://schemas.openxmlformats.org/officeDocument/2006/relationships/ctrlProp" Target="../ctrlProps/ctrlProp1251.xml"/><Relationship Id="rId123" Type="http://schemas.openxmlformats.org/officeDocument/2006/relationships/ctrlProp" Target="../ctrlProps/ctrlProp1316.xml"/><Relationship Id="rId330" Type="http://schemas.openxmlformats.org/officeDocument/2006/relationships/ctrlProp" Target="../ctrlProps/ctrlProp1523.xml"/><Relationship Id="rId568" Type="http://schemas.openxmlformats.org/officeDocument/2006/relationships/ctrlProp" Target="../ctrlProps/ctrlProp1761.xml"/><Relationship Id="rId165" Type="http://schemas.openxmlformats.org/officeDocument/2006/relationships/ctrlProp" Target="../ctrlProps/ctrlProp1358.xml"/><Relationship Id="rId372" Type="http://schemas.openxmlformats.org/officeDocument/2006/relationships/ctrlProp" Target="../ctrlProps/ctrlProp1565.xml"/><Relationship Id="rId428" Type="http://schemas.openxmlformats.org/officeDocument/2006/relationships/ctrlProp" Target="../ctrlProps/ctrlProp1621.xml"/><Relationship Id="rId635" Type="http://schemas.openxmlformats.org/officeDocument/2006/relationships/ctrlProp" Target="../ctrlProps/ctrlProp1828.xml"/><Relationship Id="rId677" Type="http://schemas.openxmlformats.org/officeDocument/2006/relationships/ctrlProp" Target="../ctrlProps/ctrlProp1870.xml"/><Relationship Id="rId232" Type="http://schemas.openxmlformats.org/officeDocument/2006/relationships/ctrlProp" Target="../ctrlProps/ctrlProp1425.xml"/><Relationship Id="rId274" Type="http://schemas.openxmlformats.org/officeDocument/2006/relationships/ctrlProp" Target="../ctrlProps/ctrlProp1467.xml"/><Relationship Id="rId481" Type="http://schemas.openxmlformats.org/officeDocument/2006/relationships/ctrlProp" Target="../ctrlProps/ctrlProp1674.xml"/><Relationship Id="rId27" Type="http://schemas.openxmlformats.org/officeDocument/2006/relationships/ctrlProp" Target="../ctrlProps/ctrlProp1220.xml"/><Relationship Id="rId69" Type="http://schemas.openxmlformats.org/officeDocument/2006/relationships/ctrlProp" Target="../ctrlProps/ctrlProp1262.xml"/><Relationship Id="rId134" Type="http://schemas.openxmlformats.org/officeDocument/2006/relationships/ctrlProp" Target="../ctrlProps/ctrlProp1327.xml"/><Relationship Id="rId537" Type="http://schemas.openxmlformats.org/officeDocument/2006/relationships/ctrlProp" Target="../ctrlProps/ctrlProp1730.xml"/><Relationship Id="rId579" Type="http://schemas.openxmlformats.org/officeDocument/2006/relationships/ctrlProp" Target="../ctrlProps/ctrlProp1772.xml"/><Relationship Id="rId80" Type="http://schemas.openxmlformats.org/officeDocument/2006/relationships/ctrlProp" Target="../ctrlProps/ctrlProp1273.xml"/><Relationship Id="rId176" Type="http://schemas.openxmlformats.org/officeDocument/2006/relationships/ctrlProp" Target="../ctrlProps/ctrlProp1369.xml"/><Relationship Id="rId341" Type="http://schemas.openxmlformats.org/officeDocument/2006/relationships/ctrlProp" Target="../ctrlProps/ctrlProp1534.xml"/><Relationship Id="rId383" Type="http://schemas.openxmlformats.org/officeDocument/2006/relationships/ctrlProp" Target="../ctrlProps/ctrlProp1576.xml"/><Relationship Id="rId439" Type="http://schemas.openxmlformats.org/officeDocument/2006/relationships/ctrlProp" Target="../ctrlProps/ctrlProp1632.xml"/><Relationship Id="rId590" Type="http://schemas.openxmlformats.org/officeDocument/2006/relationships/ctrlProp" Target="../ctrlProps/ctrlProp1783.xml"/><Relationship Id="rId604" Type="http://schemas.openxmlformats.org/officeDocument/2006/relationships/ctrlProp" Target="../ctrlProps/ctrlProp1797.xml"/><Relationship Id="rId646" Type="http://schemas.openxmlformats.org/officeDocument/2006/relationships/ctrlProp" Target="../ctrlProps/ctrlProp1839.xml"/><Relationship Id="rId201" Type="http://schemas.openxmlformats.org/officeDocument/2006/relationships/ctrlProp" Target="../ctrlProps/ctrlProp1394.xml"/><Relationship Id="rId243" Type="http://schemas.openxmlformats.org/officeDocument/2006/relationships/ctrlProp" Target="../ctrlProps/ctrlProp1436.xml"/><Relationship Id="rId285" Type="http://schemas.openxmlformats.org/officeDocument/2006/relationships/ctrlProp" Target="../ctrlProps/ctrlProp1478.xml"/><Relationship Id="rId450" Type="http://schemas.openxmlformats.org/officeDocument/2006/relationships/ctrlProp" Target="../ctrlProps/ctrlProp1643.xml"/><Relationship Id="rId506" Type="http://schemas.openxmlformats.org/officeDocument/2006/relationships/ctrlProp" Target="../ctrlProps/ctrlProp1699.xml"/><Relationship Id="rId688" Type="http://schemas.openxmlformats.org/officeDocument/2006/relationships/ctrlProp" Target="../ctrlProps/ctrlProp1881.xml"/><Relationship Id="rId38" Type="http://schemas.openxmlformats.org/officeDocument/2006/relationships/ctrlProp" Target="../ctrlProps/ctrlProp1231.xml"/><Relationship Id="rId103" Type="http://schemas.openxmlformats.org/officeDocument/2006/relationships/ctrlProp" Target="../ctrlProps/ctrlProp1296.xml"/><Relationship Id="rId310" Type="http://schemas.openxmlformats.org/officeDocument/2006/relationships/ctrlProp" Target="../ctrlProps/ctrlProp1503.xml"/><Relationship Id="rId492" Type="http://schemas.openxmlformats.org/officeDocument/2006/relationships/ctrlProp" Target="../ctrlProps/ctrlProp1685.xml"/><Relationship Id="rId548" Type="http://schemas.openxmlformats.org/officeDocument/2006/relationships/ctrlProp" Target="../ctrlProps/ctrlProp1741.xml"/><Relationship Id="rId91" Type="http://schemas.openxmlformats.org/officeDocument/2006/relationships/ctrlProp" Target="../ctrlProps/ctrlProp1284.xml"/><Relationship Id="rId145" Type="http://schemas.openxmlformats.org/officeDocument/2006/relationships/ctrlProp" Target="../ctrlProps/ctrlProp1338.xml"/><Relationship Id="rId187" Type="http://schemas.openxmlformats.org/officeDocument/2006/relationships/ctrlProp" Target="../ctrlProps/ctrlProp1380.xml"/><Relationship Id="rId352" Type="http://schemas.openxmlformats.org/officeDocument/2006/relationships/ctrlProp" Target="../ctrlProps/ctrlProp1545.xml"/><Relationship Id="rId394" Type="http://schemas.openxmlformats.org/officeDocument/2006/relationships/ctrlProp" Target="../ctrlProps/ctrlProp1587.xml"/><Relationship Id="rId408" Type="http://schemas.openxmlformats.org/officeDocument/2006/relationships/ctrlProp" Target="../ctrlProps/ctrlProp1601.xml"/><Relationship Id="rId615" Type="http://schemas.openxmlformats.org/officeDocument/2006/relationships/ctrlProp" Target="../ctrlProps/ctrlProp1808.xml"/><Relationship Id="rId212" Type="http://schemas.openxmlformats.org/officeDocument/2006/relationships/ctrlProp" Target="../ctrlProps/ctrlProp1405.xml"/><Relationship Id="rId254" Type="http://schemas.openxmlformats.org/officeDocument/2006/relationships/ctrlProp" Target="../ctrlProps/ctrlProp1447.xml"/><Relationship Id="rId657" Type="http://schemas.openxmlformats.org/officeDocument/2006/relationships/ctrlProp" Target="../ctrlProps/ctrlProp1850.xml"/><Relationship Id="rId49" Type="http://schemas.openxmlformats.org/officeDocument/2006/relationships/ctrlProp" Target="../ctrlProps/ctrlProp1242.xml"/><Relationship Id="rId114" Type="http://schemas.openxmlformats.org/officeDocument/2006/relationships/ctrlProp" Target="../ctrlProps/ctrlProp1307.xml"/><Relationship Id="rId296" Type="http://schemas.openxmlformats.org/officeDocument/2006/relationships/ctrlProp" Target="../ctrlProps/ctrlProp1489.xml"/><Relationship Id="rId461" Type="http://schemas.openxmlformats.org/officeDocument/2006/relationships/ctrlProp" Target="../ctrlProps/ctrlProp1654.xml"/><Relationship Id="rId517" Type="http://schemas.openxmlformats.org/officeDocument/2006/relationships/ctrlProp" Target="../ctrlProps/ctrlProp1710.xml"/><Relationship Id="rId559" Type="http://schemas.openxmlformats.org/officeDocument/2006/relationships/ctrlProp" Target="../ctrlProps/ctrlProp1752.xml"/><Relationship Id="rId60" Type="http://schemas.openxmlformats.org/officeDocument/2006/relationships/ctrlProp" Target="../ctrlProps/ctrlProp1253.xml"/><Relationship Id="rId156" Type="http://schemas.openxmlformats.org/officeDocument/2006/relationships/ctrlProp" Target="../ctrlProps/ctrlProp1349.xml"/><Relationship Id="rId198" Type="http://schemas.openxmlformats.org/officeDocument/2006/relationships/ctrlProp" Target="../ctrlProps/ctrlProp1391.xml"/><Relationship Id="rId321" Type="http://schemas.openxmlformats.org/officeDocument/2006/relationships/ctrlProp" Target="../ctrlProps/ctrlProp1514.xml"/><Relationship Id="rId363" Type="http://schemas.openxmlformats.org/officeDocument/2006/relationships/ctrlProp" Target="../ctrlProps/ctrlProp1556.xml"/><Relationship Id="rId419" Type="http://schemas.openxmlformats.org/officeDocument/2006/relationships/ctrlProp" Target="../ctrlProps/ctrlProp1612.xml"/><Relationship Id="rId570" Type="http://schemas.openxmlformats.org/officeDocument/2006/relationships/ctrlProp" Target="../ctrlProps/ctrlProp1763.xml"/><Relationship Id="rId626" Type="http://schemas.openxmlformats.org/officeDocument/2006/relationships/ctrlProp" Target="../ctrlProps/ctrlProp1819.xml"/><Relationship Id="rId223" Type="http://schemas.openxmlformats.org/officeDocument/2006/relationships/ctrlProp" Target="../ctrlProps/ctrlProp1416.xml"/><Relationship Id="rId430" Type="http://schemas.openxmlformats.org/officeDocument/2006/relationships/ctrlProp" Target="../ctrlProps/ctrlProp1623.xml"/><Relationship Id="rId668" Type="http://schemas.openxmlformats.org/officeDocument/2006/relationships/ctrlProp" Target="../ctrlProps/ctrlProp1861.xml"/><Relationship Id="rId18" Type="http://schemas.openxmlformats.org/officeDocument/2006/relationships/ctrlProp" Target="../ctrlProps/ctrlProp1211.xml"/><Relationship Id="rId265" Type="http://schemas.openxmlformats.org/officeDocument/2006/relationships/ctrlProp" Target="../ctrlProps/ctrlProp1458.xml"/><Relationship Id="rId472" Type="http://schemas.openxmlformats.org/officeDocument/2006/relationships/ctrlProp" Target="../ctrlProps/ctrlProp1665.xml"/><Relationship Id="rId528" Type="http://schemas.openxmlformats.org/officeDocument/2006/relationships/ctrlProp" Target="../ctrlProps/ctrlProp1721.xml"/><Relationship Id="rId125" Type="http://schemas.openxmlformats.org/officeDocument/2006/relationships/ctrlProp" Target="../ctrlProps/ctrlProp1318.xml"/><Relationship Id="rId167" Type="http://schemas.openxmlformats.org/officeDocument/2006/relationships/ctrlProp" Target="../ctrlProps/ctrlProp1360.xml"/><Relationship Id="rId332" Type="http://schemas.openxmlformats.org/officeDocument/2006/relationships/ctrlProp" Target="../ctrlProps/ctrlProp1525.xml"/><Relationship Id="rId374" Type="http://schemas.openxmlformats.org/officeDocument/2006/relationships/ctrlProp" Target="../ctrlProps/ctrlProp1567.xml"/><Relationship Id="rId581" Type="http://schemas.openxmlformats.org/officeDocument/2006/relationships/ctrlProp" Target="../ctrlProps/ctrlProp1774.xml"/><Relationship Id="rId71" Type="http://schemas.openxmlformats.org/officeDocument/2006/relationships/ctrlProp" Target="../ctrlProps/ctrlProp1264.xml"/><Relationship Id="rId234" Type="http://schemas.openxmlformats.org/officeDocument/2006/relationships/ctrlProp" Target="../ctrlProps/ctrlProp1427.xml"/><Relationship Id="rId637" Type="http://schemas.openxmlformats.org/officeDocument/2006/relationships/ctrlProp" Target="../ctrlProps/ctrlProp1830.xml"/><Relationship Id="rId679" Type="http://schemas.openxmlformats.org/officeDocument/2006/relationships/ctrlProp" Target="../ctrlProps/ctrlProp1872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1222.xml"/><Relationship Id="rId276" Type="http://schemas.openxmlformats.org/officeDocument/2006/relationships/ctrlProp" Target="../ctrlProps/ctrlProp1469.xml"/><Relationship Id="rId441" Type="http://schemas.openxmlformats.org/officeDocument/2006/relationships/ctrlProp" Target="../ctrlProps/ctrlProp1634.xml"/><Relationship Id="rId483" Type="http://schemas.openxmlformats.org/officeDocument/2006/relationships/ctrlProp" Target="../ctrlProps/ctrlProp1676.xml"/><Relationship Id="rId539" Type="http://schemas.openxmlformats.org/officeDocument/2006/relationships/ctrlProp" Target="../ctrlProps/ctrlProp1732.xml"/><Relationship Id="rId690" Type="http://schemas.openxmlformats.org/officeDocument/2006/relationships/ctrlProp" Target="../ctrlProps/ctrlProp1883.xml"/><Relationship Id="rId40" Type="http://schemas.openxmlformats.org/officeDocument/2006/relationships/ctrlProp" Target="../ctrlProps/ctrlProp1233.xml"/><Relationship Id="rId136" Type="http://schemas.openxmlformats.org/officeDocument/2006/relationships/ctrlProp" Target="../ctrlProps/ctrlProp1329.xml"/><Relationship Id="rId178" Type="http://schemas.openxmlformats.org/officeDocument/2006/relationships/ctrlProp" Target="../ctrlProps/ctrlProp1371.xml"/><Relationship Id="rId301" Type="http://schemas.openxmlformats.org/officeDocument/2006/relationships/ctrlProp" Target="../ctrlProps/ctrlProp1494.xml"/><Relationship Id="rId343" Type="http://schemas.openxmlformats.org/officeDocument/2006/relationships/ctrlProp" Target="../ctrlProps/ctrlProp1536.xml"/><Relationship Id="rId550" Type="http://schemas.openxmlformats.org/officeDocument/2006/relationships/ctrlProp" Target="../ctrlProps/ctrlProp1743.xml"/><Relationship Id="rId61" Type="http://schemas.openxmlformats.org/officeDocument/2006/relationships/ctrlProp" Target="../ctrlProps/ctrlProp1254.xml"/><Relationship Id="rId82" Type="http://schemas.openxmlformats.org/officeDocument/2006/relationships/ctrlProp" Target="../ctrlProps/ctrlProp1275.xml"/><Relationship Id="rId199" Type="http://schemas.openxmlformats.org/officeDocument/2006/relationships/ctrlProp" Target="../ctrlProps/ctrlProp1392.xml"/><Relationship Id="rId203" Type="http://schemas.openxmlformats.org/officeDocument/2006/relationships/ctrlProp" Target="../ctrlProps/ctrlProp1396.xml"/><Relationship Id="rId385" Type="http://schemas.openxmlformats.org/officeDocument/2006/relationships/ctrlProp" Target="../ctrlProps/ctrlProp1578.xml"/><Relationship Id="rId571" Type="http://schemas.openxmlformats.org/officeDocument/2006/relationships/ctrlProp" Target="../ctrlProps/ctrlProp1764.xml"/><Relationship Id="rId592" Type="http://schemas.openxmlformats.org/officeDocument/2006/relationships/ctrlProp" Target="../ctrlProps/ctrlProp1785.xml"/><Relationship Id="rId606" Type="http://schemas.openxmlformats.org/officeDocument/2006/relationships/ctrlProp" Target="../ctrlProps/ctrlProp1799.xml"/><Relationship Id="rId627" Type="http://schemas.openxmlformats.org/officeDocument/2006/relationships/ctrlProp" Target="../ctrlProps/ctrlProp1820.xml"/><Relationship Id="rId648" Type="http://schemas.openxmlformats.org/officeDocument/2006/relationships/ctrlProp" Target="../ctrlProps/ctrlProp1841.xml"/><Relationship Id="rId669" Type="http://schemas.openxmlformats.org/officeDocument/2006/relationships/ctrlProp" Target="../ctrlProps/ctrlProp1862.xml"/><Relationship Id="rId19" Type="http://schemas.openxmlformats.org/officeDocument/2006/relationships/ctrlProp" Target="../ctrlProps/ctrlProp1212.xml"/><Relationship Id="rId224" Type="http://schemas.openxmlformats.org/officeDocument/2006/relationships/ctrlProp" Target="../ctrlProps/ctrlProp1417.xml"/><Relationship Id="rId245" Type="http://schemas.openxmlformats.org/officeDocument/2006/relationships/ctrlProp" Target="../ctrlProps/ctrlProp1438.xml"/><Relationship Id="rId266" Type="http://schemas.openxmlformats.org/officeDocument/2006/relationships/ctrlProp" Target="../ctrlProps/ctrlProp1459.xml"/><Relationship Id="rId287" Type="http://schemas.openxmlformats.org/officeDocument/2006/relationships/ctrlProp" Target="../ctrlProps/ctrlProp1480.xml"/><Relationship Id="rId410" Type="http://schemas.openxmlformats.org/officeDocument/2006/relationships/ctrlProp" Target="../ctrlProps/ctrlProp1603.xml"/><Relationship Id="rId431" Type="http://schemas.openxmlformats.org/officeDocument/2006/relationships/ctrlProp" Target="../ctrlProps/ctrlProp1624.xml"/><Relationship Id="rId452" Type="http://schemas.openxmlformats.org/officeDocument/2006/relationships/ctrlProp" Target="../ctrlProps/ctrlProp1645.xml"/><Relationship Id="rId473" Type="http://schemas.openxmlformats.org/officeDocument/2006/relationships/ctrlProp" Target="../ctrlProps/ctrlProp1666.xml"/><Relationship Id="rId494" Type="http://schemas.openxmlformats.org/officeDocument/2006/relationships/ctrlProp" Target="../ctrlProps/ctrlProp1687.xml"/><Relationship Id="rId508" Type="http://schemas.openxmlformats.org/officeDocument/2006/relationships/ctrlProp" Target="../ctrlProps/ctrlProp1701.xml"/><Relationship Id="rId529" Type="http://schemas.openxmlformats.org/officeDocument/2006/relationships/ctrlProp" Target="../ctrlProps/ctrlProp1722.xml"/><Relationship Id="rId680" Type="http://schemas.openxmlformats.org/officeDocument/2006/relationships/ctrlProp" Target="../ctrlProps/ctrlProp1873.xml"/><Relationship Id="rId30" Type="http://schemas.openxmlformats.org/officeDocument/2006/relationships/ctrlProp" Target="../ctrlProps/ctrlProp1223.xml"/><Relationship Id="rId105" Type="http://schemas.openxmlformats.org/officeDocument/2006/relationships/ctrlProp" Target="../ctrlProps/ctrlProp1298.xml"/><Relationship Id="rId126" Type="http://schemas.openxmlformats.org/officeDocument/2006/relationships/ctrlProp" Target="../ctrlProps/ctrlProp1319.xml"/><Relationship Id="rId147" Type="http://schemas.openxmlformats.org/officeDocument/2006/relationships/ctrlProp" Target="../ctrlProps/ctrlProp1340.xml"/><Relationship Id="rId168" Type="http://schemas.openxmlformats.org/officeDocument/2006/relationships/ctrlProp" Target="../ctrlProps/ctrlProp1361.xml"/><Relationship Id="rId312" Type="http://schemas.openxmlformats.org/officeDocument/2006/relationships/ctrlProp" Target="../ctrlProps/ctrlProp1505.xml"/><Relationship Id="rId333" Type="http://schemas.openxmlformats.org/officeDocument/2006/relationships/ctrlProp" Target="../ctrlProps/ctrlProp1526.xml"/><Relationship Id="rId354" Type="http://schemas.openxmlformats.org/officeDocument/2006/relationships/ctrlProp" Target="../ctrlProps/ctrlProp1547.xml"/><Relationship Id="rId540" Type="http://schemas.openxmlformats.org/officeDocument/2006/relationships/ctrlProp" Target="../ctrlProps/ctrlProp1733.xml"/><Relationship Id="rId51" Type="http://schemas.openxmlformats.org/officeDocument/2006/relationships/ctrlProp" Target="../ctrlProps/ctrlProp1244.xml"/><Relationship Id="rId72" Type="http://schemas.openxmlformats.org/officeDocument/2006/relationships/ctrlProp" Target="../ctrlProps/ctrlProp1265.xml"/><Relationship Id="rId93" Type="http://schemas.openxmlformats.org/officeDocument/2006/relationships/ctrlProp" Target="../ctrlProps/ctrlProp1286.xml"/><Relationship Id="rId189" Type="http://schemas.openxmlformats.org/officeDocument/2006/relationships/ctrlProp" Target="../ctrlProps/ctrlProp1382.xml"/><Relationship Id="rId375" Type="http://schemas.openxmlformats.org/officeDocument/2006/relationships/ctrlProp" Target="../ctrlProps/ctrlProp1568.xml"/><Relationship Id="rId396" Type="http://schemas.openxmlformats.org/officeDocument/2006/relationships/ctrlProp" Target="../ctrlProps/ctrlProp1589.xml"/><Relationship Id="rId561" Type="http://schemas.openxmlformats.org/officeDocument/2006/relationships/ctrlProp" Target="../ctrlProps/ctrlProp1754.xml"/><Relationship Id="rId582" Type="http://schemas.openxmlformats.org/officeDocument/2006/relationships/ctrlProp" Target="../ctrlProps/ctrlProp1775.xml"/><Relationship Id="rId617" Type="http://schemas.openxmlformats.org/officeDocument/2006/relationships/ctrlProp" Target="../ctrlProps/ctrlProp1810.xml"/><Relationship Id="rId638" Type="http://schemas.openxmlformats.org/officeDocument/2006/relationships/ctrlProp" Target="../ctrlProps/ctrlProp1831.xml"/><Relationship Id="rId659" Type="http://schemas.openxmlformats.org/officeDocument/2006/relationships/ctrlProp" Target="../ctrlProps/ctrlProp1852.xml"/><Relationship Id="rId3" Type="http://schemas.openxmlformats.org/officeDocument/2006/relationships/vmlDrawing" Target="../drawings/vmlDrawing5.vml"/><Relationship Id="rId214" Type="http://schemas.openxmlformats.org/officeDocument/2006/relationships/ctrlProp" Target="../ctrlProps/ctrlProp1407.xml"/><Relationship Id="rId235" Type="http://schemas.openxmlformats.org/officeDocument/2006/relationships/ctrlProp" Target="../ctrlProps/ctrlProp1428.xml"/><Relationship Id="rId256" Type="http://schemas.openxmlformats.org/officeDocument/2006/relationships/ctrlProp" Target="../ctrlProps/ctrlProp1449.xml"/><Relationship Id="rId277" Type="http://schemas.openxmlformats.org/officeDocument/2006/relationships/ctrlProp" Target="../ctrlProps/ctrlProp1470.xml"/><Relationship Id="rId298" Type="http://schemas.openxmlformats.org/officeDocument/2006/relationships/ctrlProp" Target="../ctrlProps/ctrlProp1491.xml"/><Relationship Id="rId400" Type="http://schemas.openxmlformats.org/officeDocument/2006/relationships/ctrlProp" Target="../ctrlProps/ctrlProp1593.xml"/><Relationship Id="rId421" Type="http://schemas.openxmlformats.org/officeDocument/2006/relationships/ctrlProp" Target="../ctrlProps/ctrlProp1614.xml"/><Relationship Id="rId442" Type="http://schemas.openxmlformats.org/officeDocument/2006/relationships/ctrlProp" Target="../ctrlProps/ctrlProp1635.xml"/><Relationship Id="rId463" Type="http://schemas.openxmlformats.org/officeDocument/2006/relationships/ctrlProp" Target="../ctrlProps/ctrlProp1656.xml"/><Relationship Id="rId484" Type="http://schemas.openxmlformats.org/officeDocument/2006/relationships/ctrlProp" Target="../ctrlProps/ctrlProp1677.xml"/><Relationship Id="rId519" Type="http://schemas.openxmlformats.org/officeDocument/2006/relationships/ctrlProp" Target="../ctrlProps/ctrlProp1712.xml"/><Relationship Id="rId670" Type="http://schemas.openxmlformats.org/officeDocument/2006/relationships/ctrlProp" Target="../ctrlProps/ctrlProp1863.xml"/><Relationship Id="rId116" Type="http://schemas.openxmlformats.org/officeDocument/2006/relationships/ctrlProp" Target="../ctrlProps/ctrlProp1309.xml"/><Relationship Id="rId137" Type="http://schemas.openxmlformats.org/officeDocument/2006/relationships/ctrlProp" Target="../ctrlProps/ctrlProp1330.xml"/><Relationship Id="rId158" Type="http://schemas.openxmlformats.org/officeDocument/2006/relationships/ctrlProp" Target="../ctrlProps/ctrlProp1351.xml"/><Relationship Id="rId302" Type="http://schemas.openxmlformats.org/officeDocument/2006/relationships/ctrlProp" Target="../ctrlProps/ctrlProp1495.xml"/><Relationship Id="rId323" Type="http://schemas.openxmlformats.org/officeDocument/2006/relationships/ctrlProp" Target="../ctrlProps/ctrlProp1516.xml"/><Relationship Id="rId344" Type="http://schemas.openxmlformats.org/officeDocument/2006/relationships/ctrlProp" Target="../ctrlProps/ctrlProp1537.xml"/><Relationship Id="rId530" Type="http://schemas.openxmlformats.org/officeDocument/2006/relationships/ctrlProp" Target="../ctrlProps/ctrlProp1723.xml"/><Relationship Id="rId691" Type="http://schemas.openxmlformats.org/officeDocument/2006/relationships/ctrlProp" Target="../ctrlProps/ctrlProp1884.xml"/><Relationship Id="rId20" Type="http://schemas.openxmlformats.org/officeDocument/2006/relationships/ctrlProp" Target="../ctrlProps/ctrlProp1213.xml"/><Relationship Id="rId41" Type="http://schemas.openxmlformats.org/officeDocument/2006/relationships/ctrlProp" Target="../ctrlProps/ctrlProp1234.xml"/><Relationship Id="rId62" Type="http://schemas.openxmlformats.org/officeDocument/2006/relationships/ctrlProp" Target="../ctrlProps/ctrlProp1255.xml"/><Relationship Id="rId83" Type="http://schemas.openxmlformats.org/officeDocument/2006/relationships/ctrlProp" Target="../ctrlProps/ctrlProp1276.xml"/><Relationship Id="rId179" Type="http://schemas.openxmlformats.org/officeDocument/2006/relationships/ctrlProp" Target="../ctrlProps/ctrlProp1372.xml"/><Relationship Id="rId365" Type="http://schemas.openxmlformats.org/officeDocument/2006/relationships/ctrlProp" Target="../ctrlProps/ctrlProp1558.xml"/><Relationship Id="rId386" Type="http://schemas.openxmlformats.org/officeDocument/2006/relationships/ctrlProp" Target="../ctrlProps/ctrlProp1579.xml"/><Relationship Id="rId551" Type="http://schemas.openxmlformats.org/officeDocument/2006/relationships/ctrlProp" Target="../ctrlProps/ctrlProp1744.xml"/><Relationship Id="rId572" Type="http://schemas.openxmlformats.org/officeDocument/2006/relationships/ctrlProp" Target="../ctrlProps/ctrlProp1765.xml"/><Relationship Id="rId593" Type="http://schemas.openxmlformats.org/officeDocument/2006/relationships/ctrlProp" Target="../ctrlProps/ctrlProp1786.xml"/><Relationship Id="rId607" Type="http://schemas.openxmlformats.org/officeDocument/2006/relationships/ctrlProp" Target="../ctrlProps/ctrlProp1800.xml"/><Relationship Id="rId628" Type="http://schemas.openxmlformats.org/officeDocument/2006/relationships/ctrlProp" Target="../ctrlProps/ctrlProp1821.xml"/><Relationship Id="rId649" Type="http://schemas.openxmlformats.org/officeDocument/2006/relationships/ctrlProp" Target="../ctrlProps/ctrlProp1842.xml"/><Relationship Id="rId190" Type="http://schemas.openxmlformats.org/officeDocument/2006/relationships/ctrlProp" Target="../ctrlProps/ctrlProp1383.xml"/><Relationship Id="rId204" Type="http://schemas.openxmlformats.org/officeDocument/2006/relationships/ctrlProp" Target="../ctrlProps/ctrlProp1397.xml"/><Relationship Id="rId225" Type="http://schemas.openxmlformats.org/officeDocument/2006/relationships/ctrlProp" Target="../ctrlProps/ctrlProp1418.xml"/><Relationship Id="rId246" Type="http://schemas.openxmlformats.org/officeDocument/2006/relationships/ctrlProp" Target="../ctrlProps/ctrlProp1439.xml"/><Relationship Id="rId267" Type="http://schemas.openxmlformats.org/officeDocument/2006/relationships/ctrlProp" Target="../ctrlProps/ctrlProp1460.xml"/><Relationship Id="rId288" Type="http://schemas.openxmlformats.org/officeDocument/2006/relationships/ctrlProp" Target="../ctrlProps/ctrlProp1481.xml"/><Relationship Id="rId411" Type="http://schemas.openxmlformats.org/officeDocument/2006/relationships/ctrlProp" Target="../ctrlProps/ctrlProp1604.xml"/><Relationship Id="rId432" Type="http://schemas.openxmlformats.org/officeDocument/2006/relationships/ctrlProp" Target="../ctrlProps/ctrlProp1625.xml"/><Relationship Id="rId453" Type="http://schemas.openxmlformats.org/officeDocument/2006/relationships/ctrlProp" Target="../ctrlProps/ctrlProp1646.xml"/><Relationship Id="rId474" Type="http://schemas.openxmlformats.org/officeDocument/2006/relationships/ctrlProp" Target="../ctrlProps/ctrlProp1667.xml"/><Relationship Id="rId509" Type="http://schemas.openxmlformats.org/officeDocument/2006/relationships/ctrlProp" Target="../ctrlProps/ctrlProp1702.xml"/><Relationship Id="rId660" Type="http://schemas.openxmlformats.org/officeDocument/2006/relationships/ctrlProp" Target="../ctrlProps/ctrlProp1853.xml"/><Relationship Id="rId106" Type="http://schemas.openxmlformats.org/officeDocument/2006/relationships/ctrlProp" Target="../ctrlProps/ctrlProp1299.xml"/><Relationship Id="rId127" Type="http://schemas.openxmlformats.org/officeDocument/2006/relationships/ctrlProp" Target="../ctrlProps/ctrlProp1320.xml"/><Relationship Id="rId313" Type="http://schemas.openxmlformats.org/officeDocument/2006/relationships/ctrlProp" Target="../ctrlProps/ctrlProp1506.xml"/><Relationship Id="rId495" Type="http://schemas.openxmlformats.org/officeDocument/2006/relationships/ctrlProp" Target="../ctrlProps/ctrlProp1688.xml"/><Relationship Id="rId681" Type="http://schemas.openxmlformats.org/officeDocument/2006/relationships/ctrlProp" Target="../ctrlProps/ctrlProp1874.xml"/><Relationship Id="rId10" Type="http://schemas.openxmlformats.org/officeDocument/2006/relationships/ctrlProp" Target="../ctrlProps/ctrlProp1203.xml"/><Relationship Id="rId31" Type="http://schemas.openxmlformats.org/officeDocument/2006/relationships/ctrlProp" Target="../ctrlProps/ctrlProp1224.xml"/><Relationship Id="rId52" Type="http://schemas.openxmlformats.org/officeDocument/2006/relationships/ctrlProp" Target="../ctrlProps/ctrlProp1245.xml"/><Relationship Id="rId73" Type="http://schemas.openxmlformats.org/officeDocument/2006/relationships/ctrlProp" Target="../ctrlProps/ctrlProp1266.xml"/><Relationship Id="rId94" Type="http://schemas.openxmlformats.org/officeDocument/2006/relationships/ctrlProp" Target="../ctrlProps/ctrlProp1287.xml"/><Relationship Id="rId148" Type="http://schemas.openxmlformats.org/officeDocument/2006/relationships/ctrlProp" Target="../ctrlProps/ctrlProp1341.xml"/><Relationship Id="rId169" Type="http://schemas.openxmlformats.org/officeDocument/2006/relationships/ctrlProp" Target="../ctrlProps/ctrlProp1362.xml"/><Relationship Id="rId334" Type="http://schemas.openxmlformats.org/officeDocument/2006/relationships/ctrlProp" Target="../ctrlProps/ctrlProp1527.xml"/><Relationship Id="rId355" Type="http://schemas.openxmlformats.org/officeDocument/2006/relationships/ctrlProp" Target="../ctrlProps/ctrlProp1548.xml"/><Relationship Id="rId376" Type="http://schemas.openxmlformats.org/officeDocument/2006/relationships/ctrlProp" Target="../ctrlProps/ctrlProp1569.xml"/><Relationship Id="rId397" Type="http://schemas.openxmlformats.org/officeDocument/2006/relationships/ctrlProp" Target="../ctrlProps/ctrlProp1590.xml"/><Relationship Id="rId520" Type="http://schemas.openxmlformats.org/officeDocument/2006/relationships/ctrlProp" Target="../ctrlProps/ctrlProp1713.xml"/><Relationship Id="rId541" Type="http://schemas.openxmlformats.org/officeDocument/2006/relationships/ctrlProp" Target="../ctrlProps/ctrlProp1734.xml"/><Relationship Id="rId562" Type="http://schemas.openxmlformats.org/officeDocument/2006/relationships/ctrlProp" Target="../ctrlProps/ctrlProp1755.xml"/><Relationship Id="rId583" Type="http://schemas.openxmlformats.org/officeDocument/2006/relationships/ctrlProp" Target="../ctrlProps/ctrlProp1776.xml"/><Relationship Id="rId618" Type="http://schemas.openxmlformats.org/officeDocument/2006/relationships/ctrlProp" Target="../ctrlProps/ctrlProp1811.xml"/><Relationship Id="rId639" Type="http://schemas.openxmlformats.org/officeDocument/2006/relationships/ctrlProp" Target="../ctrlProps/ctrlProp1832.xml"/><Relationship Id="rId4" Type="http://schemas.openxmlformats.org/officeDocument/2006/relationships/ctrlProp" Target="../ctrlProps/ctrlProp1197.xml"/><Relationship Id="rId180" Type="http://schemas.openxmlformats.org/officeDocument/2006/relationships/ctrlProp" Target="../ctrlProps/ctrlProp1373.xml"/><Relationship Id="rId215" Type="http://schemas.openxmlformats.org/officeDocument/2006/relationships/ctrlProp" Target="../ctrlProps/ctrlProp1408.xml"/><Relationship Id="rId236" Type="http://schemas.openxmlformats.org/officeDocument/2006/relationships/ctrlProp" Target="../ctrlProps/ctrlProp1429.xml"/><Relationship Id="rId257" Type="http://schemas.openxmlformats.org/officeDocument/2006/relationships/ctrlProp" Target="../ctrlProps/ctrlProp1450.xml"/><Relationship Id="rId278" Type="http://schemas.openxmlformats.org/officeDocument/2006/relationships/ctrlProp" Target="../ctrlProps/ctrlProp1471.xml"/><Relationship Id="rId401" Type="http://schemas.openxmlformats.org/officeDocument/2006/relationships/ctrlProp" Target="../ctrlProps/ctrlProp1594.xml"/><Relationship Id="rId422" Type="http://schemas.openxmlformats.org/officeDocument/2006/relationships/ctrlProp" Target="../ctrlProps/ctrlProp1615.xml"/><Relationship Id="rId443" Type="http://schemas.openxmlformats.org/officeDocument/2006/relationships/ctrlProp" Target="../ctrlProps/ctrlProp1636.xml"/><Relationship Id="rId464" Type="http://schemas.openxmlformats.org/officeDocument/2006/relationships/ctrlProp" Target="../ctrlProps/ctrlProp1657.xml"/><Relationship Id="rId650" Type="http://schemas.openxmlformats.org/officeDocument/2006/relationships/ctrlProp" Target="../ctrlProps/ctrlProp1843.xml"/><Relationship Id="rId303" Type="http://schemas.openxmlformats.org/officeDocument/2006/relationships/ctrlProp" Target="../ctrlProps/ctrlProp1496.xml"/><Relationship Id="rId485" Type="http://schemas.openxmlformats.org/officeDocument/2006/relationships/ctrlProp" Target="../ctrlProps/ctrlProp1678.xml"/><Relationship Id="rId692" Type="http://schemas.openxmlformats.org/officeDocument/2006/relationships/ctrlProp" Target="../ctrlProps/ctrlProp1885.xml"/><Relationship Id="rId42" Type="http://schemas.openxmlformats.org/officeDocument/2006/relationships/ctrlProp" Target="../ctrlProps/ctrlProp1235.xml"/><Relationship Id="rId84" Type="http://schemas.openxmlformats.org/officeDocument/2006/relationships/ctrlProp" Target="../ctrlProps/ctrlProp1277.xml"/><Relationship Id="rId138" Type="http://schemas.openxmlformats.org/officeDocument/2006/relationships/ctrlProp" Target="../ctrlProps/ctrlProp1331.xml"/><Relationship Id="rId345" Type="http://schemas.openxmlformats.org/officeDocument/2006/relationships/ctrlProp" Target="../ctrlProps/ctrlProp1538.xml"/><Relationship Id="rId387" Type="http://schemas.openxmlformats.org/officeDocument/2006/relationships/ctrlProp" Target="../ctrlProps/ctrlProp1580.xml"/><Relationship Id="rId510" Type="http://schemas.openxmlformats.org/officeDocument/2006/relationships/ctrlProp" Target="../ctrlProps/ctrlProp1703.xml"/><Relationship Id="rId552" Type="http://schemas.openxmlformats.org/officeDocument/2006/relationships/ctrlProp" Target="../ctrlProps/ctrlProp1745.xml"/><Relationship Id="rId594" Type="http://schemas.openxmlformats.org/officeDocument/2006/relationships/ctrlProp" Target="../ctrlProps/ctrlProp1787.xml"/><Relationship Id="rId608" Type="http://schemas.openxmlformats.org/officeDocument/2006/relationships/ctrlProp" Target="../ctrlProps/ctrlProp1801.xml"/><Relationship Id="rId191" Type="http://schemas.openxmlformats.org/officeDocument/2006/relationships/ctrlProp" Target="../ctrlProps/ctrlProp1384.xml"/><Relationship Id="rId205" Type="http://schemas.openxmlformats.org/officeDocument/2006/relationships/ctrlProp" Target="../ctrlProps/ctrlProp1398.xml"/><Relationship Id="rId247" Type="http://schemas.openxmlformats.org/officeDocument/2006/relationships/ctrlProp" Target="../ctrlProps/ctrlProp1440.xml"/><Relationship Id="rId412" Type="http://schemas.openxmlformats.org/officeDocument/2006/relationships/ctrlProp" Target="../ctrlProps/ctrlProp1605.xml"/><Relationship Id="rId107" Type="http://schemas.openxmlformats.org/officeDocument/2006/relationships/ctrlProp" Target="../ctrlProps/ctrlProp1300.xml"/><Relationship Id="rId289" Type="http://schemas.openxmlformats.org/officeDocument/2006/relationships/ctrlProp" Target="../ctrlProps/ctrlProp1482.xml"/><Relationship Id="rId454" Type="http://schemas.openxmlformats.org/officeDocument/2006/relationships/ctrlProp" Target="../ctrlProps/ctrlProp1647.xml"/><Relationship Id="rId496" Type="http://schemas.openxmlformats.org/officeDocument/2006/relationships/ctrlProp" Target="../ctrlProps/ctrlProp1689.xml"/><Relationship Id="rId661" Type="http://schemas.openxmlformats.org/officeDocument/2006/relationships/ctrlProp" Target="../ctrlProps/ctrlProp1854.xml"/><Relationship Id="rId11" Type="http://schemas.openxmlformats.org/officeDocument/2006/relationships/ctrlProp" Target="../ctrlProps/ctrlProp1204.xml"/><Relationship Id="rId53" Type="http://schemas.openxmlformats.org/officeDocument/2006/relationships/ctrlProp" Target="../ctrlProps/ctrlProp1246.xml"/><Relationship Id="rId149" Type="http://schemas.openxmlformats.org/officeDocument/2006/relationships/ctrlProp" Target="../ctrlProps/ctrlProp1342.xml"/><Relationship Id="rId314" Type="http://schemas.openxmlformats.org/officeDocument/2006/relationships/ctrlProp" Target="../ctrlProps/ctrlProp1507.xml"/><Relationship Id="rId356" Type="http://schemas.openxmlformats.org/officeDocument/2006/relationships/ctrlProp" Target="../ctrlProps/ctrlProp1549.xml"/><Relationship Id="rId398" Type="http://schemas.openxmlformats.org/officeDocument/2006/relationships/ctrlProp" Target="../ctrlProps/ctrlProp1591.xml"/><Relationship Id="rId521" Type="http://schemas.openxmlformats.org/officeDocument/2006/relationships/ctrlProp" Target="../ctrlProps/ctrlProp1714.xml"/><Relationship Id="rId563" Type="http://schemas.openxmlformats.org/officeDocument/2006/relationships/ctrlProp" Target="../ctrlProps/ctrlProp1756.xml"/><Relationship Id="rId619" Type="http://schemas.openxmlformats.org/officeDocument/2006/relationships/ctrlProp" Target="../ctrlProps/ctrlProp1812.xml"/><Relationship Id="rId95" Type="http://schemas.openxmlformats.org/officeDocument/2006/relationships/ctrlProp" Target="../ctrlProps/ctrlProp1288.xml"/><Relationship Id="rId160" Type="http://schemas.openxmlformats.org/officeDocument/2006/relationships/ctrlProp" Target="../ctrlProps/ctrlProp1353.xml"/><Relationship Id="rId216" Type="http://schemas.openxmlformats.org/officeDocument/2006/relationships/ctrlProp" Target="../ctrlProps/ctrlProp1409.xml"/><Relationship Id="rId423" Type="http://schemas.openxmlformats.org/officeDocument/2006/relationships/ctrlProp" Target="../ctrlProps/ctrlProp1616.xml"/><Relationship Id="rId258" Type="http://schemas.openxmlformats.org/officeDocument/2006/relationships/ctrlProp" Target="../ctrlProps/ctrlProp1451.xml"/><Relationship Id="rId465" Type="http://schemas.openxmlformats.org/officeDocument/2006/relationships/ctrlProp" Target="../ctrlProps/ctrlProp1658.xml"/><Relationship Id="rId630" Type="http://schemas.openxmlformats.org/officeDocument/2006/relationships/ctrlProp" Target="../ctrlProps/ctrlProp1823.xml"/><Relationship Id="rId672" Type="http://schemas.openxmlformats.org/officeDocument/2006/relationships/ctrlProp" Target="../ctrlProps/ctrlProp1865.xml"/><Relationship Id="rId22" Type="http://schemas.openxmlformats.org/officeDocument/2006/relationships/ctrlProp" Target="../ctrlProps/ctrlProp1215.xml"/><Relationship Id="rId64" Type="http://schemas.openxmlformats.org/officeDocument/2006/relationships/ctrlProp" Target="../ctrlProps/ctrlProp1257.xml"/><Relationship Id="rId118" Type="http://schemas.openxmlformats.org/officeDocument/2006/relationships/ctrlProp" Target="../ctrlProps/ctrlProp1311.xml"/><Relationship Id="rId325" Type="http://schemas.openxmlformats.org/officeDocument/2006/relationships/ctrlProp" Target="../ctrlProps/ctrlProp1518.xml"/><Relationship Id="rId367" Type="http://schemas.openxmlformats.org/officeDocument/2006/relationships/ctrlProp" Target="../ctrlProps/ctrlProp1560.xml"/><Relationship Id="rId532" Type="http://schemas.openxmlformats.org/officeDocument/2006/relationships/ctrlProp" Target="../ctrlProps/ctrlProp1725.xml"/><Relationship Id="rId574" Type="http://schemas.openxmlformats.org/officeDocument/2006/relationships/ctrlProp" Target="../ctrlProps/ctrlProp1767.xml"/><Relationship Id="rId171" Type="http://schemas.openxmlformats.org/officeDocument/2006/relationships/ctrlProp" Target="../ctrlProps/ctrlProp1364.xml"/><Relationship Id="rId227" Type="http://schemas.openxmlformats.org/officeDocument/2006/relationships/ctrlProp" Target="../ctrlProps/ctrlProp1420.xml"/><Relationship Id="rId269" Type="http://schemas.openxmlformats.org/officeDocument/2006/relationships/ctrlProp" Target="../ctrlProps/ctrlProp1462.xml"/><Relationship Id="rId434" Type="http://schemas.openxmlformats.org/officeDocument/2006/relationships/ctrlProp" Target="../ctrlProps/ctrlProp1627.xml"/><Relationship Id="rId476" Type="http://schemas.openxmlformats.org/officeDocument/2006/relationships/ctrlProp" Target="../ctrlProps/ctrlProp1669.xml"/><Relationship Id="rId641" Type="http://schemas.openxmlformats.org/officeDocument/2006/relationships/ctrlProp" Target="../ctrlProps/ctrlProp1834.xml"/><Relationship Id="rId683" Type="http://schemas.openxmlformats.org/officeDocument/2006/relationships/ctrlProp" Target="../ctrlProps/ctrlProp1876.xml"/><Relationship Id="rId33" Type="http://schemas.openxmlformats.org/officeDocument/2006/relationships/ctrlProp" Target="../ctrlProps/ctrlProp1226.xml"/><Relationship Id="rId129" Type="http://schemas.openxmlformats.org/officeDocument/2006/relationships/ctrlProp" Target="../ctrlProps/ctrlProp1322.xml"/><Relationship Id="rId280" Type="http://schemas.openxmlformats.org/officeDocument/2006/relationships/ctrlProp" Target="../ctrlProps/ctrlProp1473.xml"/><Relationship Id="rId336" Type="http://schemas.openxmlformats.org/officeDocument/2006/relationships/ctrlProp" Target="../ctrlProps/ctrlProp1529.xml"/><Relationship Id="rId501" Type="http://schemas.openxmlformats.org/officeDocument/2006/relationships/ctrlProp" Target="../ctrlProps/ctrlProp1694.xml"/><Relationship Id="rId543" Type="http://schemas.openxmlformats.org/officeDocument/2006/relationships/ctrlProp" Target="../ctrlProps/ctrlProp1736.xml"/><Relationship Id="rId75" Type="http://schemas.openxmlformats.org/officeDocument/2006/relationships/ctrlProp" Target="../ctrlProps/ctrlProp1268.xml"/><Relationship Id="rId140" Type="http://schemas.openxmlformats.org/officeDocument/2006/relationships/ctrlProp" Target="../ctrlProps/ctrlProp1333.xml"/><Relationship Id="rId182" Type="http://schemas.openxmlformats.org/officeDocument/2006/relationships/ctrlProp" Target="../ctrlProps/ctrlProp1375.xml"/><Relationship Id="rId378" Type="http://schemas.openxmlformats.org/officeDocument/2006/relationships/ctrlProp" Target="../ctrlProps/ctrlProp1571.xml"/><Relationship Id="rId403" Type="http://schemas.openxmlformats.org/officeDocument/2006/relationships/ctrlProp" Target="../ctrlProps/ctrlProp1596.xml"/><Relationship Id="rId585" Type="http://schemas.openxmlformats.org/officeDocument/2006/relationships/ctrlProp" Target="../ctrlProps/ctrlProp1778.xml"/><Relationship Id="rId6" Type="http://schemas.openxmlformats.org/officeDocument/2006/relationships/ctrlProp" Target="../ctrlProps/ctrlProp1199.xml"/><Relationship Id="rId238" Type="http://schemas.openxmlformats.org/officeDocument/2006/relationships/ctrlProp" Target="../ctrlProps/ctrlProp1431.xml"/><Relationship Id="rId445" Type="http://schemas.openxmlformats.org/officeDocument/2006/relationships/ctrlProp" Target="../ctrlProps/ctrlProp1638.xml"/><Relationship Id="rId487" Type="http://schemas.openxmlformats.org/officeDocument/2006/relationships/ctrlProp" Target="../ctrlProps/ctrlProp1680.xml"/><Relationship Id="rId610" Type="http://schemas.openxmlformats.org/officeDocument/2006/relationships/ctrlProp" Target="../ctrlProps/ctrlProp1803.xml"/><Relationship Id="rId652" Type="http://schemas.openxmlformats.org/officeDocument/2006/relationships/ctrlProp" Target="../ctrlProps/ctrlProp1845.xml"/><Relationship Id="rId694" Type="http://schemas.openxmlformats.org/officeDocument/2006/relationships/ctrlProp" Target="../ctrlProps/ctrlProp1887.xml"/><Relationship Id="rId291" Type="http://schemas.openxmlformats.org/officeDocument/2006/relationships/ctrlProp" Target="../ctrlProps/ctrlProp1484.xml"/><Relationship Id="rId305" Type="http://schemas.openxmlformats.org/officeDocument/2006/relationships/ctrlProp" Target="../ctrlProps/ctrlProp1498.xml"/><Relationship Id="rId347" Type="http://schemas.openxmlformats.org/officeDocument/2006/relationships/ctrlProp" Target="../ctrlProps/ctrlProp1540.xml"/><Relationship Id="rId512" Type="http://schemas.openxmlformats.org/officeDocument/2006/relationships/ctrlProp" Target="../ctrlProps/ctrlProp1705.xml"/><Relationship Id="rId44" Type="http://schemas.openxmlformats.org/officeDocument/2006/relationships/ctrlProp" Target="../ctrlProps/ctrlProp1237.xml"/><Relationship Id="rId86" Type="http://schemas.openxmlformats.org/officeDocument/2006/relationships/ctrlProp" Target="../ctrlProps/ctrlProp1279.xml"/><Relationship Id="rId151" Type="http://schemas.openxmlformats.org/officeDocument/2006/relationships/ctrlProp" Target="../ctrlProps/ctrlProp1344.xml"/><Relationship Id="rId389" Type="http://schemas.openxmlformats.org/officeDocument/2006/relationships/ctrlProp" Target="../ctrlProps/ctrlProp1582.xml"/><Relationship Id="rId554" Type="http://schemas.openxmlformats.org/officeDocument/2006/relationships/ctrlProp" Target="../ctrlProps/ctrlProp1747.xml"/><Relationship Id="rId596" Type="http://schemas.openxmlformats.org/officeDocument/2006/relationships/ctrlProp" Target="../ctrlProps/ctrlProp1789.xml"/><Relationship Id="rId193" Type="http://schemas.openxmlformats.org/officeDocument/2006/relationships/ctrlProp" Target="../ctrlProps/ctrlProp1386.xml"/><Relationship Id="rId207" Type="http://schemas.openxmlformats.org/officeDocument/2006/relationships/ctrlProp" Target="../ctrlProps/ctrlProp1400.xml"/><Relationship Id="rId249" Type="http://schemas.openxmlformats.org/officeDocument/2006/relationships/ctrlProp" Target="../ctrlProps/ctrlProp1442.xml"/><Relationship Id="rId414" Type="http://schemas.openxmlformats.org/officeDocument/2006/relationships/ctrlProp" Target="../ctrlProps/ctrlProp1607.xml"/><Relationship Id="rId456" Type="http://schemas.openxmlformats.org/officeDocument/2006/relationships/ctrlProp" Target="../ctrlProps/ctrlProp1649.xml"/><Relationship Id="rId498" Type="http://schemas.openxmlformats.org/officeDocument/2006/relationships/ctrlProp" Target="../ctrlProps/ctrlProp1691.xml"/><Relationship Id="rId621" Type="http://schemas.openxmlformats.org/officeDocument/2006/relationships/ctrlProp" Target="../ctrlProps/ctrlProp1814.xml"/><Relationship Id="rId663" Type="http://schemas.openxmlformats.org/officeDocument/2006/relationships/ctrlProp" Target="../ctrlProps/ctrlProp1856.xml"/><Relationship Id="rId13" Type="http://schemas.openxmlformats.org/officeDocument/2006/relationships/ctrlProp" Target="../ctrlProps/ctrlProp1206.xml"/><Relationship Id="rId109" Type="http://schemas.openxmlformats.org/officeDocument/2006/relationships/ctrlProp" Target="../ctrlProps/ctrlProp1302.xml"/><Relationship Id="rId260" Type="http://schemas.openxmlformats.org/officeDocument/2006/relationships/ctrlProp" Target="../ctrlProps/ctrlProp1453.xml"/><Relationship Id="rId316" Type="http://schemas.openxmlformats.org/officeDocument/2006/relationships/ctrlProp" Target="../ctrlProps/ctrlProp1509.xml"/><Relationship Id="rId523" Type="http://schemas.openxmlformats.org/officeDocument/2006/relationships/ctrlProp" Target="../ctrlProps/ctrlProp1716.xml"/><Relationship Id="rId55" Type="http://schemas.openxmlformats.org/officeDocument/2006/relationships/ctrlProp" Target="../ctrlProps/ctrlProp1248.xml"/><Relationship Id="rId97" Type="http://schemas.openxmlformats.org/officeDocument/2006/relationships/ctrlProp" Target="../ctrlProps/ctrlProp1290.xml"/><Relationship Id="rId120" Type="http://schemas.openxmlformats.org/officeDocument/2006/relationships/ctrlProp" Target="../ctrlProps/ctrlProp1313.xml"/><Relationship Id="rId358" Type="http://schemas.openxmlformats.org/officeDocument/2006/relationships/ctrlProp" Target="../ctrlProps/ctrlProp1551.xml"/><Relationship Id="rId565" Type="http://schemas.openxmlformats.org/officeDocument/2006/relationships/ctrlProp" Target="../ctrlProps/ctrlProp1758.xml"/><Relationship Id="rId162" Type="http://schemas.openxmlformats.org/officeDocument/2006/relationships/ctrlProp" Target="../ctrlProps/ctrlProp1355.xml"/><Relationship Id="rId218" Type="http://schemas.openxmlformats.org/officeDocument/2006/relationships/ctrlProp" Target="../ctrlProps/ctrlProp1411.xml"/><Relationship Id="rId425" Type="http://schemas.openxmlformats.org/officeDocument/2006/relationships/ctrlProp" Target="../ctrlProps/ctrlProp1618.xml"/><Relationship Id="rId467" Type="http://schemas.openxmlformats.org/officeDocument/2006/relationships/ctrlProp" Target="../ctrlProps/ctrlProp1660.xml"/><Relationship Id="rId632" Type="http://schemas.openxmlformats.org/officeDocument/2006/relationships/ctrlProp" Target="../ctrlProps/ctrlProp1825.xml"/><Relationship Id="rId271" Type="http://schemas.openxmlformats.org/officeDocument/2006/relationships/ctrlProp" Target="../ctrlProps/ctrlProp1464.xml"/><Relationship Id="rId674" Type="http://schemas.openxmlformats.org/officeDocument/2006/relationships/ctrlProp" Target="../ctrlProps/ctrlProp1867.xml"/><Relationship Id="rId24" Type="http://schemas.openxmlformats.org/officeDocument/2006/relationships/ctrlProp" Target="../ctrlProps/ctrlProp1217.xml"/><Relationship Id="rId66" Type="http://schemas.openxmlformats.org/officeDocument/2006/relationships/ctrlProp" Target="../ctrlProps/ctrlProp1259.xml"/><Relationship Id="rId131" Type="http://schemas.openxmlformats.org/officeDocument/2006/relationships/ctrlProp" Target="../ctrlProps/ctrlProp1324.xml"/><Relationship Id="rId327" Type="http://schemas.openxmlformats.org/officeDocument/2006/relationships/ctrlProp" Target="../ctrlProps/ctrlProp1520.xml"/><Relationship Id="rId369" Type="http://schemas.openxmlformats.org/officeDocument/2006/relationships/ctrlProp" Target="../ctrlProps/ctrlProp1562.xml"/><Relationship Id="rId534" Type="http://schemas.openxmlformats.org/officeDocument/2006/relationships/ctrlProp" Target="../ctrlProps/ctrlProp1727.xml"/><Relationship Id="rId576" Type="http://schemas.openxmlformats.org/officeDocument/2006/relationships/ctrlProp" Target="../ctrlProps/ctrlProp1769.xml"/><Relationship Id="rId173" Type="http://schemas.openxmlformats.org/officeDocument/2006/relationships/ctrlProp" Target="../ctrlProps/ctrlProp1366.xml"/><Relationship Id="rId229" Type="http://schemas.openxmlformats.org/officeDocument/2006/relationships/ctrlProp" Target="../ctrlProps/ctrlProp1422.xml"/><Relationship Id="rId380" Type="http://schemas.openxmlformats.org/officeDocument/2006/relationships/ctrlProp" Target="../ctrlProps/ctrlProp1573.xml"/><Relationship Id="rId436" Type="http://schemas.openxmlformats.org/officeDocument/2006/relationships/ctrlProp" Target="../ctrlProps/ctrlProp1629.xml"/><Relationship Id="rId601" Type="http://schemas.openxmlformats.org/officeDocument/2006/relationships/ctrlProp" Target="../ctrlProps/ctrlProp1794.xml"/><Relationship Id="rId643" Type="http://schemas.openxmlformats.org/officeDocument/2006/relationships/ctrlProp" Target="../ctrlProps/ctrlProp1836.xml"/><Relationship Id="rId240" Type="http://schemas.openxmlformats.org/officeDocument/2006/relationships/ctrlProp" Target="../ctrlProps/ctrlProp1433.xml"/><Relationship Id="rId478" Type="http://schemas.openxmlformats.org/officeDocument/2006/relationships/ctrlProp" Target="../ctrlProps/ctrlProp1671.xml"/><Relationship Id="rId685" Type="http://schemas.openxmlformats.org/officeDocument/2006/relationships/ctrlProp" Target="../ctrlProps/ctrlProp1878.xml"/><Relationship Id="rId35" Type="http://schemas.openxmlformats.org/officeDocument/2006/relationships/ctrlProp" Target="../ctrlProps/ctrlProp1228.xml"/><Relationship Id="rId77" Type="http://schemas.openxmlformats.org/officeDocument/2006/relationships/ctrlProp" Target="../ctrlProps/ctrlProp1270.xml"/><Relationship Id="rId100" Type="http://schemas.openxmlformats.org/officeDocument/2006/relationships/ctrlProp" Target="../ctrlProps/ctrlProp1293.xml"/><Relationship Id="rId282" Type="http://schemas.openxmlformats.org/officeDocument/2006/relationships/ctrlProp" Target="../ctrlProps/ctrlProp1475.xml"/><Relationship Id="rId338" Type="http://schemas.openxmlformats.org/officeDocument/2006/relationships/ctrlProp" Target="../ctrlProps/ctrlProp1531.xml"/><Relationship Id="rId503" Type="http://schemas.openxmlformats.org/officeDocument/2006/relationships/ctrlProp" Target="../ctrlProps/ctrlProp1696.xml"/><Relationship Id="rId545" Type="http://schemas.openxmlformats.org/officeDocument/2006/relationships/ctrlProp" Target="../ctrlProps/ctrlProp1738.xml"/><Relationship Id="rId587" Type="http://schemas.openxmlformats.org/officeDocument/2006/relationships/ctrlProp" Target="../ctrlProps/ctrlProp1780.xml"/><Relationship Id="rId8" Type="http://schemas.openxmlformats.org/officeDocument/2006/relationships/ctrlProp" Target="../ctrlProps/ctrlProp1201.xml"/><Relationship Id="rId142" Type="http://schemas.openxmlformats.org/officeDocument/2006/relationships/ctrlProp" Target="../ctrlProps/ctrlProp1335.xml"/><Relationship Id="rId184" Type="http://schemas.openxmlformats.org/officeDocument/2006/relationships/ctrlProp" Target="../ctrlProps/ctrlProp1377.xml"/><Relationship Id="rId391" Type="http://schemas.openxmlformats.org/officeDocument/2006/relationships/ctrlProp" Target="../ctrlProps/ctrlProp1584.xml"/><Relationship Id="rId405" Type="http://schemas.openxmlformats.org/officeDocument/2006/relationships/ctrlProp" Target="../ctrlProps/ctrlProp1598.xml"/><Relationship Id="rId447" Type="http://schemas.openxmlformats.org/officeDocument/2006/relationships/ctrlProp" Target="../ctrlProps/ctrlProp1640.xml"/><Relationship Id="rId612" Type="http://schemas.openxmlformats.org/officeDocument/2006/relationships/ctrlProp" Target="../ctrlProps/ctrlProp1805.xml"/><Relationship Id="rId251" Type="http://schemas.openxmlformats.org/officeDocument/2006/relationships/ctrlProp" Target="../ctrlProps/ctrlProp1444.xml"/><Relationship Id="rId489" Type="http://schemas.openxmlformats.org/officeDocument/2006/relationships/ctrlProp" Target="../ctrlProps/ctrlProp1682.xml"/><Relationship Id="rId654" Type="http://schemas.openxmlformats.org/officeDocument/2006/relationships/ctrlProp" Target="../ctrlProps/ctrlProp1847.xml"/><Relationship Id="rId696" Type="http://schemas.openxmlformats.org/officeDocument/2006/relationships/ctrlProp" Target="../ctrlProps/ctrlProp1889.xml"/><Relationship Id="rId46" Type="http://schemas.openxmlformats.org/officeDocument/2006/relationships/ctrlProp" Target="../ctrlProps/ctrlProp1239.xml"/><Relationship Id="rId293" Type="http://schemas.openxmlformats.org/officeDocument/2006/relationships/ctrlProp" Target="../ctrlProps/ctrlProp1486.xml"/><Relationship Id="rId307" Type="http://schemas.openxmlformats.org/officeDocument/2006/relationships/ctrlProp" Target="../ctrlProps/ctrlProp1500.xml"/><Relationship Id="rId349" Type="http://schemas.openxmlformats.org/officeDocument/2006/relationships/ctrlProp" Target="../ctrlProps/ctrlProp1542.xml"/><Relationship Id="rId514" Type="http://schemas.openxmlformats.org/officeDocument/2006/relationships/ctrlProp" Target="../ctrlProps/ctrlProp1707.xml"/><Relationship Id="rId556" Type="http://schemas.openxmlformats.org/officeDocument/2006/relationships/ctrlProp" Target="../ctrlProps/ctrlProp1749.xml"/><Relationship Id="rId88" Type="http://schemas.openxmlformats.org/officeDocument/2006/relationships/ctrlProp" Target="../ctrlProps/ctrlProp1281.xml"/><Relationship Id="rId111" Type="http://schemas.openxmlformats.org/officeDocument/2006/relationships/ctrlProp" Target="../ctrlProps/ctrlProp1304.xml"/><Relationship Id="rId153" Type="http://schemas.openxmlformats.org/officeDocument/2006/relationships/ctrlProp" Target="../ctrlProps/ctrlProp1346.xml"/><Relationship Id="rId195" Type="http://schemas.openxmlformats.org/officeDocument/2006/relationships/ctrlProp" Target="../ctrlProps/ctrlProp1388.xml"/><Relationship Id="rId209" Type="http://schemas.openxmlformats.org/officeDocument/2006/relationships/ctrlProp" Target="../ctrlProps/ctrlProp1402.xml"/><Relationship Id="rId360" Type="http://schemas.openxmlformats.org/officeDocument/2006/relationships/ctrlProp" Target="../ctrlProps/ctrlProp1553.xml"/><Relationship Id="rId416" Type="http://schemas.openxmlformats.org/officeDocument/2006/relationships/ctrlProp" Target="../ctrlProps/ctrlProp1609.xml"/><Relationship Id="rId598" Type="http://schemas.openxmlformats.org/officeDocument/2006/relationships/ctrlProp" Target="../ctrlProps/ctrlProp1791.xml"/><Relationship Id="rId220" Type="http://schemas.openxmlformats.org/officeDocument/2006/relationships/ctrlProp" Target="../ctrlProps/ctrlProp1413.xml"/><Relationship Id="rId458" Type="http://schemas.openxmlformats.org/officeDocument/2006/relationships/ctrlProp" Target="../ctrlProps/ctrlProp1651.xml"/><Relationship Id="rId623" Type="http://schemas.openxmlformats.org/officeDocument/2006/relationships/ctrlProp" Target="../ctrlProps/ctrlProp1816.xml"/><Relationship Id="rId665" Type="http://schemas.openxmlformats.org/officeDocument/2006/relationships/ctrlProp" Target="../ctrlProps/ctrlProp1858.xml"/><Relationship Id="rId15" Type="http://schemas.openxmlformats.org/officeDocument/2006/relationships/ctrlProp" Target="../ctrlProps/ctrlProp1208.xml"/><Relationship Id="rId57" Type="http://schemas.openxmlformats.org/officeDocument/2006/relationships/ctrlProp" Target="../ctrlProps/ctrlProp1250.xml"/><Relationship Id="rId262" Type="http://schemas.openxmlformats.org/officeDocument/2006/relationships/ctrlProp" Target="../ctrlProps/ctrlProp1455.xml"/><Relationship Id="rId318" Type="http://schemas.openxmlformats.org/officeDocument/2006/relationships/ctrlProp" Target="../ctrlProps/ctrlProp1511.xml"/><Relationship Id="rId525" Type="http://schemas.openxmlformats.org/officeDocument/2006/relationships/ctrlProp" Target="../ctrlProps/ctrlProp1718.xml"/><Relationship Id="rId567" Type="http://schemas.openxmlformats.org/officeDocument/2006/relationships/ctrlProp" Target="../ctrlProps/ctrlProp1760.xml"/><Relationship Id="rId99" Type="http://schemas.openxmlformats.org/officeDocument/2006/relationships/ctrlProp" Target="../ctrlProps/ctrlProp1292.xml"/><Relationship Id="rId122" Type="http://schemas.openxmlformats.org/officeDocument/2006/relationships/ctrlProp" Target="../ctrlProps/ctrlProp1315.xml"/><Relationship Id="rId164" Type="http://schemas.openxmlformats.org/officeDocument/2006/relationships/ctrlProp" Target="../ctrlProps/ctrlProp1357.xml"/><Relationship Id="rId371" Type="http://schemas.openxmlformats.org/officeDocument/2006/relationships/ctrlProp" Target="../ctrlProps/ctrlProp1564.xml"/><Relationship Id="rId427" Type="http://schemas.openxmlformats.org/officeDocument/2006/relationships/ctrlProp" Target="../ctrlProps/ctrlProp1620.xml"/><Relationship Id="rId469" Type="http://schemas.openxmlformats.org/officeDocument/2006/relationships/ctrlProp" Target="../ctrlProps/ctrlProp1662.xml"/><Relationship Id="rId634" Type="http://schemas.openxmlformats.org/officeDocument/2006/relationships/ctrlProp" Target="../ctrlProps/ctrlProp1827.xml"/><Relationship Id="rId676" Type="http://schemas.openxmlformats.org/officeDocument/2006/relationships/ctrlProp" Target="../ctrlProps/ctrlProp1869.xml"/><Relationship Id="rId26" Type="http://schemas.openxmlformats.org/officeDocument/2006/relationships/ctrlProp" Target="../ctrlProps/ctrlProp1219.xml"/><Relationship Id="rId231" Type="http://schemas.openxmlformats.org/officeDocument/2006/relationships/ctrlProp" Target="../ctrlProps/ctrlProp1424.xml"/><Relationship Id="rId273" Type="http://schemas.openxmlformats.org/officeDocument/2006/relationships/ctrlProp" Target="../ctrlProps/ctrlProp1466.xml"/><Relationship Id="rId329" Type="http://schemas.openxmlformats.org/officeDocument/2006/relationships/ctrlProp" Target="../ctrlProps/ctrlProp1522.xml"/><Relationship Id="rId480" Type="http://schemas.openxmlformats.org/officeDocument/2006/relationships/ctrlProp" Target="../ctrlProps/ctrlProp1673.xml"/><Relationship Id="rId536" Type="http://schemas.openxmlformats.org/officeDocument/2006/relationships/ctrlProp" Target="../ctrlProps/ctrlProp1729.xml"/><Relationship Id="rId68" Type="http://schemas.openxmlformats.org/officeDocument/2006/relationships/ctrlProp" Target="../ctrlProps/ctrlProp1261.xml"/><Relationship Id="rId133" Type="http://schemas.openxmlformats.org/officeDocument/2006/relationships/ctrlProp" Target="../ctrlProps/ctrlProp1326.xml"/><Relationship Id="rId175" Type="http://schemas.openxmlformats.org/officeDocument/2006/relationships/ctrlProp" Target="../ctrlProps/ctrlProp1368.xml"/><Relationship Id="rId340" Type="http://schemas.openxmlformats.org/officeDocument/2006/relationships/ctrlProp" Target="../ctrlProps/ctrlProp1533.xml"/><Relationship Id="rId578" Type="http://schemas.openxmlformats.org/officeDocument/2006/relationships/ctrlProp" Target="../ctrlProps/ctrlProp1771.xml"/><Relationship Id="rId200" Type="http://schemas.openxmlformats.org/officeDocument/2006/relationships/ctrlProp" Target="../ctrlProps/ctrlProp1393.xml"/><Relationship Id="rId382" Type="http://schemas.openxmlformats.org/officeDocument/2006/relationships/ctrlProp" Target="../ctrlProps/ctrlProp1575.xml"/><Relationship Id="rId438" Type="http://schemas.openxmlformats.org/officeDocument/2006/relationships/ctrlProp" Target="../ctrlProps/ctrlProp1631.xml"/><Relationship Id="rId603" Type="http://schemas.openxmlformats.org/officeDocument/2006/relationships/ctrlProp" Target="../ctrlProps/ctrlProp1796.xml"/><Relationship Id="rId645" Type="http://schemas.openxmlformats.org/officeDocument/2006/relationships/ctrlProp" Target="../ctrlProps/ctrlProp1838.xml"/><Relationship Id="rId687" Type="http://schemas.openxmlformats.org/officeDocument/2006/relationships/ctrlProp" Target="../ctrlProps/ctrlProp1880.xml"/><Relationship Id="rId242" Type="http://schemas.openxmlformats.org/officeDocument/2006/relationships/ctrlProp" Target="../ctrlProps/ctrlProp1435.xml"/><Relationship Id="rId284" Type="http://schemas.openxmlformats.org/officeDocument/2006/relationships/ctrlProp" Target="../ctrlProps/ctrlProp1477.xml"/><Relationship Id="rId491" Type="http://schemas.openxmlformats.org/officeDocument/2006/relationships/ctrlProp" Target="../ctrlProps/ctrlProp1684.xml"/><Relationship Id="rId505" Type="http://schemas.openxmlformats.org/officeDocument/2006/relationships/ctrlProp" Target="../ctrlProps/ctrlProp1698.xml"/><Relationship Id="rId37" Type="http://schemas.openxmlformats.org/officeDocument/2006/relationships/ctrlProp" Target="../ctrlProps/ctrlProp1230.xml"/><Relationship Id="rId79" Type="http://schemas.openxmlformats.org/officeDocument/2006/relationships/ctrlProp" Target="../ctrlProps/ctrlProp1272.xml"/><Relationship Id="rId102" Type="http://schemas.openxmlformats.org/officeDocument/2006/relationships/ctrlProp" Target="../ctrlProps/ctrlProp1295.xml"/><Relationship Id="rId144" Type="http://schemas.openxmlformats.org/officeDocument/2006/relationships/ctrlProp" Target="../ctrlProps/ctrlProp1337.xml"/><Relationship Id="rId547" Type="http://schemas.openxmlformats.org/officeDocument/2006/relationships/ctrlProp" Target="../ctrlProps/ctrlProp1740.xml"/><Relationship Id="rId589" Type="http://schemas.openxmlformats.org/officeDocument/2006/relationships/ctrlProp" Target="../ctrlProps/ctrlProp1782.xml"/><Relationship Id="rId90" Type="http://schemas.openxmlformats.org/officeDocument/2006/relationships/ctrlProp" Target="../ctrlProps/ctrlProp1283.xml"/><Relationship Id="rId186" Type="http://schemas.openxmlformats.org/officeDocument/2006/relationships/ctrlProp" Target="../ctrlProps/ctrlProp1379.xml"/><Relationship Id="rId351" Type="http://schemas.openxmlformats.org/officeDocument/2006/relationships/ctrlProp" Target="../ctrlProps/ctrlProp1544.xml"/><Relationship Id="rId393" Type="http://schemas.openxmlformats.org/officeDocument/2006/relationships/ctrlProp" Target="../ctrlProps/ctrlProp1586.xml"/><Relationship Id="rId407" Type="http://schemas.openxmlformats.org/officeDocument/2006/relationships/ctrlProp" Target="../ctrlProps/ctrlProp1600.xml"/><Relationship Id="rId449" Type="http://schemas.openxmlformats.org/officeDocument/2006/relationships/ctrlProp" Target="../ctrlProps/ctrlProp1642.xml"/><Relationship Id="rId614" Type="http://schemas.openxmlformats.org/officeDocument/2006/relationships/ctrlProp" Target="../ctrlProps/ctrlProp1807.xml"/><Relationship Id="rId656" Type="http://schemas.openxmlformats.org/officeDocument/2006/relationships/ctrlProp" Target="../ctrlProps/ctrlProp1849.xml"/><Relationship Id="rId211" Type="http://schemas.openxmlformats.org/officeDocument/2006/relationships/ctrlProp" Target="../ctrlProps/ctrlProp1404.xml"/><Relationship Id="rId253" Type="http://schemas.openxmlformats.org/officeDocument/2006/relationships/ctrlProp" Target="../ctrlProps/ctrlProp1446.xml"/><Relationship Id="rId295" Type="http://schemas.openxmlformats.org/officeDocument/2006/relationships/ctrlProp" Target="../ctrlProps/ctrlProp1488.xml"/><Relationship Id="rId309" Type="http://schemas.openxmlformats.org/officeDocument/2006/relationships/ctrlProp" Target="../ctrlProps/ctrlProp1502.xml"/><Relationship Id="rId460" Type="http://schemas.openxmlformats.org/officeDocument/2006/relationships/ctrlProp" Target="../ctrlProps/ctrlProp1653.xml"/><Relationship Id="rId516" Type="http://schemas.openxmlformats.org/officeDocument/2006/relationships/ctrlProp" Target="../ctrlProps/ctrlProp1709.xml"/><Relationship Id="rId48" Type="http://schemas.openxmlformats.org/officeDocument/2006/relationships/ctrlProp" Target="../ctrlProps/ctrlProp1241.xml"/><Relationship Id="rId113" Type="http://schemas.openxmlformats.org/officeDocument/2006/relationships/ctrlProp" Target="../ctrlProps/ctrlProp1306.xml"/><Relationship Id="rId320" Type="http://schemas.openxmlformats.org/officeDocument/2006/relationships/ctrlProp" Target="../ctrlProps/ctrlProp1513.xml"/><Relationship Id="rId558" Type="http://schemas.openxmlformats.org/officeDocument/2006/relationships/ctrlProp" Target="../ctrlProps/ctrlProp1751.xml"/><Relationship Id="rId155" Type="http://schemas.openxmlformats.org/officeDocument/2006/relationships/ctrlProp" Target="../ctrlProps/ctrlProp1348.xml"/><Relationship Id="rId197" Type="http://schemas.openxmlformats.org/officeDocument/2006/relationships/ctrlProp" Target="../ctrlProps/ctrlProp1390.xml"/><Relationship Id="rId362" Type="http://schemas.openxmlformats.org/officeDocument/2006/relationships/ctrlProp" Target="../ctrlProps/ctrlProp1555.xml"/><Relationship Id="rId418" Type="http://schemas.openxmlformats.org/officeDocument/2006/relationships/ctrlProp" Target="../ctrlProps/ctrlProp1611.xml"/><Relationship Id="rId625" Type="http://schemas.openxmlformats.org/officeDocument/2006/relationships/ctrlProp" Target="../ctrlProps/ctrlProp1818.xml"/><Relationship Id="rId222" Type="http://schemas.openxmlformats.org/officeDocument/2006/relationships/ctrlProp" Target="../ctrlProps/ctrlProp1415.xml"/><Relationship Id="rId264" Type="http://schemas.openxmlformats.org/officeDocument/2006/relationships/ctrlProp" Target="../ctrlProps/ctrlProp1457.xml"/><Relationship Id="rId471" Type="http://schemas.openxmlformats.org/officeDocument/2006/relationships/ctrlProp" Target="../ctrlProps/ctrlProp1664.xml"/><Relationship Id="rId667" Type="http://schemas.openxmlformats.org/officeDocument/2006/relationships/ctrlProp" Target="../ctrlProps/ctrlProp1860.xml"/><Relationship Id="rId17" Type="http://schemas.openxmlformats.org/officeDocument/2006/relationships/ctrlProp" Target="../ctrlProps/ctrlProp1210.xml"/><Relationship Id="rId59" Type="http://schemas.openxmlformats.org/officeDocument/2006/relationships/ctrlProp" Target="../ctrlProps/ctrlProp1252.xml"/><Relationship Id="rId124" Type="http://schemas.openxmlformats.org/officeDocument/2006/relationships/ctrlProp" Target="../ctrlProps/ctrlProp1317.xml"/><Relationship Id="rId527" Type="http://schemas.openxmlformats.org/officeDocument/2006/relationships/ctrlProp" Target="../ctrlProps/ctrlProp1720.xml"/><Relationship Id="rId569" Type="http://schemas.openxmlformats.org/officeDocument/2006/relationships/ctrlProp" Target="../ctrlProps/ctrlProp1762.xml"/><Relationship Id="rId70" Type="http://schemas.openxmlformats.org/officeDocument/2006/relationships/ctrlProp" Target="../ctrlProps/ctrlProp1263.xml"/><Relationship Id="rId166" Type="http://schemas.openxmlformats.org/officeDocument/2006/relationships/ctrlProp" Target="../ctrlProps/ctrlProp1359.xml"/><Relationship Id="rId331" Type="http://schemas.openxmlformats.org/officeDocument/2006/relationships/ctrlProp" Target="../ctrlProps/ctrlProp1524.xml"/><Relationship Id="rId373" Type="http://schemas.openxmlformats.org/officeDocument/2006/relationships/ctrlProp" Target="../ctrlProps/ctrlProp1566.xml"/><Relationship Id="rId429" Type="http://schemas.openxmlformats.org/officeDocument/2006/relationships/ctrlProp" Target="../ctrlProps/ctrlProp1622.xml"/><Relationship Id="rId580" Type="http://schemas.openxmlformats.org/officeDocument/2006/relationships/ctrlProp" Target="../ctrlProps/ctrlProp1773.xml"/><Relationship Id="rId636" Type="http://schemas.openxmlformats.org/officeDocument/2006/relationships/ctrlProp" Target="../ctrlProps/ctrlProp1829.xml"/><Relationship Id="rId1" Type="http://schemas.openxmlformats.org/officeDocument/2006/relationships/printerSettings" Target="../printerSettings/printerSettings6.bin"/><Relationship Id="rId233" Type="http://schemas.openxmlformats.org/officeDocument/2006/relationships/ctrlProp" Target="../ctrlProps/ctrlProp1426.xml"/><Relationship Id="rId440" Type="http://schemas.openxmlformats.org/officeDocument/2006/relationships/ctrlProp" Target="../ctrlProps/ctrlProp1633.xml"/><Relationship Id="rId678" Type="http://schemas.openxmlformats.org/officeDocument/2006/relationships/ctrlProp" Target="../ctrlProps/ctrlProp1871.xml"/><Relationship Id="rId28" Type="http://schemas.openxmlformats.org/officeDocument/2006/relationships/ctrlProp" Target="../ctrlProps/ctrlProp1221.xml"/><Relationship Id="rId275" Type="http://schemas.openxmlformats.org/officeDocument/2006/relationships/ctrlProp" Target="../ctrlProps/ctrlProp1468.xml"/><Relationship Id="rId300" Type="http://schemas.openxmlformats.org/officeDocument/2006/relationships/ctrlProp" Target="../ctrlProps/ctrlProp1493.xml"/><Relationship Id="rId482" Type="http://schemas.openxmlformats.org/officeDocument/2006/relationships/ctrlProp" Target="../ctrlProps/ctrlProp1675.xml"/><Relationship Id="rId538" Type="http://schemas.openxmlformats.org/officeDocument/2006/relationships/ctrlProp" Target="../ctrlProps/ctrlProp1731.xml"/><Relationship Id="rId81" Type="http://schemas.openxmlformats.org/officeDocument/2006/relationships/ctrlProp" Target="../ctrlProps/ctrlProp1274.xml"/><Relationship Id="rId135" Type="http://schemas.openxmlformats.org/officeDocument/2006/relationships/ctrlProp" Target="../ctrlProps/ctrlProp1328.xml"/><Relationship Id="rId177" Type="http://schemas.openxmlformats.org/officeDocument/2006/relationships/ctrlProp" Target="../ctrlProps/ctrlProp1370.xml"/><Relationship Id="rId342" Type="http://schemas.openxmlformats.org/officeDocument/2006/relationships/ctrlProp" Target="../ctrlProps/ctrlProp1535.xml"/><Relationship Id="rId384" Type="http://schemas.openxmlformats.org/officeDocument/2006/relationships/ctrlProp" Target="../ctrlProps/ctrlProp1577.xml"/><Relationship Id="rId591" Type="http://schemas.openxmlformats.org/officeDocument/2006/relationships/ctrlProp" Target="../ctrlProps/ctrlProp1784.xml"/><Relationship Id="rId605" Type="http://schemas.openxmlformats.org/officeDocument/2006/relationships/ctrlProp" Target="../ctrlProps/ctrlProp1798.xml"/><Relationship Id="rId202" Type="http://schemas.openxmlformats.org/officeDocument/2006/relationships/ctrlProp" Target="../ctrlProps/ctrlProp1395.xml"/><Relationship Id="rId244" Type="http://schemas.openxmlformats.org/officeDocument/2006/relationships/ctrlProp" Target="../ctrlProps/ctrlProp1437.xml"/><Relationship Id="rId647" Type="http://schemas.openxmlformats.org/officeDocument/2006/relationships/ctrlProp" Target="../ctrlProps/ctrlProp1840.xml"/><Relationship Id="rId689" Type="http://schemas.openxmlformats.org/officeDocument/2006/relationships/ctrlProp" Target="../ctrlProps/ctrlProp1882.xml"/><Relationship Id="rId39" Type="http://schemas.openxmlformats.org/officeDocument/2006/relationships/ctrlProp" Target="../ctrlProps/ctrlProp1232.xml"/><Relationship Id="rId286" Type="http://schemas.openxmlformats.org/officeDocument/2006/relationships/ctrlProp" Target="../ctrlProps/ctrlProp1479.xml"/><Relationship Id="rId451" Type="http://schemas.openxmlformats.org/officeDocument/2006/relationships/ctrlProp" Target="../ctrlProps/ctrlProp1644.xml"/><Relationship Id="rId493" Type="http://schemas.openxmlformats.org/officeDocument/2006/relationships/ctrlProp" Target="../ctrlProps/ctrlProp1686.xml"/><Relationship Id="rId507" Type="http://schemas.openxmlformats.org/officeDocument/2006/relationships/ctrlProp" Target="../ctrlProps/ctrlProp1700.xml"/><Relationship Id="rId549" Type="http://schemas.openxmlformats.org/officeDocument/2006/relationships/ctrlProp" Target="../ctrlProps/ctrlProp1742.xml"/><Relationship Id="rId50" Type="http://schemas.openxmlformats.org/officeDocument/2006/relationships/ctrlProp" Target="../ctrlProps/ctrlProp1243.xml"/><Relationship Id="rId104" Type="http://schemas.openxmlformats.org/officeDocument/2006/relationships/ctrlProp" Target="../ctrlProps/ctrlProp1297.xml"/><Relationship Id="rId146" Type="http://schemas.openxmlformats.org/officeDocument/2006/relationships/ctrlProp" Target="../ctrlProps/ctrlProp1339.xml"/><Relationship Id="rId188" Type="http://schemas.openxmlformats.org/officeDocument/2006/relationships/ctrlProp" Target="../ctrlProps/ctrlProp1381.xml"/><Relationship Id="rId311" Type="http://schemas.openxmlformats.org/officeDocument/2006/relationships/ctrlProp" Target="../ctrlProps/ctrlProp1504.xml"/><Relationship Id="rId353" Type="http://schemas.openxmlformats.org/officeDocument/2006/relationships/ctrlProp" Target="../ctrlProps/ctrlProp1546.xml"/><Relationship Id="rId395" Type="http://schemas.openxmlformats.org/officeDocument/2006/relationships/ctrlProp" Target="../ctrlProps/ctrlProp1588.xml"/><Relationship Id="rId409" Type="http://schemas.openxmlformats.org/officeDocument/2006/relationships/ctrlProp" Target="../ctrlProps/ctrlProp1602.xml"/><Relationship Id="rId560" Type="http://schemas.openxmlformats.org/officeDocument/2006/relationships/ctrlProp" Target="../ctrlProps/ctrlProp1753.xml"/><Relationship Id="rId92" Type="http://schemas.openxmlformats.org/officeDocument/2006/relationships/ctrlProp" Target="../ctrlProps/ctrlProp1285.xml"/><Relationship Id="rId213" Type="http://schemas.openxmlformats.org/officeDocument/2006/relationships/ctrlProp" Target="../ctrlProps/ctrlProp1406.xml"/><Relationship Id="rId420" Type="http://schemas.openxmlformats.org/officeDocument/2006/relationships/ctrlProp" Target="../ctrlProps/ctrlProp1613.xml"/><Relationship Id="rId616" Type="http://schemas.openxmlformats.org/officeDocument/2006/relationships/ctrlProp" Target="../ctrlProps/ctrlProp1809.xml"/><Relationship Id="rId658" Type="http://schemas.openxmlformats.org/officeDocument/2006/relationships/ctrlProp" Target="../ctrlProps/ctrlProp1851.xml"/><Relationship Id="rId255" Type="http://schemas.openxmlformats.org/officeDocument/2006/relationships/ctrlProp" Target="../ctrlProps/ctrlProp1448.xml"/><Relationship Id="rId297" Type="http://schemas.openxmlformats.org/officeDocument/2006/relationships/ctrlProp" Target="../ctrlProps/ctrlProp1490.xml"/><Relationship Id="rId462" Type="http://schemas.openxmlformats.org/officeDocument/2006/relationships/ctrlProp" Target="../ctrlProps/ctrlProp1655.xml"/><Relationship Id="rId518" Type="http://schemas.openxmlformats.org/officeDocument/2006/relationships/ctrlProp" Target="../ctrlProps/ctrlProp1711.xml"/><Relationship Id="rId115" Type="http://schemas.openxmlformats.org/officeDocument/2006/relationships/ctrlProp" Target="../ctrlProps/ctrlProp1308.xml"/><Relationship Id="rId157" Type="http://schemas.openxmlformats.org/officeDocument/2006/relationships/ctrlProp" Target="../ctrlProps/ctrlProp1350.xml"/><Relationship Id="rId322" Type="http://schemas.openxmlformats.org/officeDocument/2006/relationships/ctrlProp" Target="../ctrlProps/ctrlProp1515.xml"/><Relationship Id="rId364" Type="http://schemas.openxmlformats.org/officeDocument/2006/relationships/ctrlProp" Target="../ctrlProps/ctrlProp155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99"/>
  <sheetViews>
    <sheetView showGridLines="0" topLeftCell="A17" zoomScaleNormal="100" workbookViewId="0">
      <selection activeCell="L28" sqref="L28"/>
    </sheetView>
  </sheetViews>
  <sheetFormatPr baseColWidth="10" defaultColWidth="8.88671875" defaultRowHeight="13.2"/>
  <cols>
    <col min="1" max="1" width="2.6640625" customWidth="1"/>
    <col min="2" max="2" width="15.5546875" customWidth="1"/>
    <col min="3" max="3" width="21.5546875" customWidth="1"/>
    <col min="4" max="4" width="15" bestFit="1" customWidth="1"/>
    <col min="5" max="5" width="39.6640625" bestFit="1" customWidth="1"/>
    <col min="6" max="6" width="9.88671875" bestFit="1" customWidth="1"/>
    <col min="7" max="7" width="3.44140625" customWidth="1"/>
    <col min="8" max="8" width="10.44140625" customWidth="1"/>
    <col min="9" max="9" width="7.6640625" customWidth="1"/>
    <col min="10" max="10" width="3.109375" customWidth="1"/>
    <col min="11" max="11" width="2.109375" customWidth="1"/>
    <col min="12" max="12" width="23.44140625" customWidth="1"/>
  </cols>
  <sheetData>
    <row r="1" spans="1:14" ht="26.25" customHeight="1">
      <c r="A1" s="2"/>
      <c r="B1" s="26" t="s">
        <v>69</v>
      </c>
      <c r="C1" s="22"/>
      <c r="D1" s="78"/>
      <c r="E1" s="209" t="s">
        <v>0</v>
      </c>
      <c r="F1" s="210"/>
      <c r="G1" s="4"/>
      <c r="H1" s="64"/>
      <c r="I1" s="65"/>
      <c r="J1" s="65"/>
      <c r="K1" s="63"/>
      <c r="L1" s="66"/>
      <c r="M1" s="14"/>
    </row>
    <row r="2" spans="1:14" ht="21.75" customHeight="1">
      <c r="A2" s="2"/>
      <c r="B2" s="258" t="s">
        <v>220</v>
      </c>
      <c r="C2" s="258"/>
      <c r="D2" s="78"/>
      <c r="E2" s="79"/>
      <c r="F2" s="80"/>
      <c r="G2" s="4"/>
      <c r="H2" s="64"/>
      <c r="I2" s="65"/>
      <c r="J2" s="65"/>
      <c r="K2" s="63"/>
      <c r="L2" s="66"/>
      <c r="M2" s="14"/>
    </row>
    <row r="3" spans="1:14" ht="12.75" customHeight="1">
      <c r="A3" s="5"/>
      <c r="B3" s="258" t="s">
        <v>70</v>
      </c>
      <c r="C3" s="258"/>
      <c r="D3" s="262" t="s">
        <v>71</v>
      </c>
      <c r="E3" s="270">
        <f ca="1">TODAY()</f>
        <v>44737</v>
      </c>
      <c r="F3" s="271"/>
      <c r="G3" s="2"/>
      <c r="H3" s="259"/>
      <c r="I3" s="260"/>
      <c r="J3" s="260"/>
      <c r="K3" s="260"/>
      <c r="L3" s="260"/>
      <c r="M3" s="61"/>
      <c r="N3" s="1"/>
    </row>
    <row r="4" spans="1:14" ht="12.75" customHeight="1">
      <c r="A4" s="5"/>
      <c r="B4" s="258" t="s">
        <v>221</v>
      </c>
      <c r="C4" s="258"/>
      <c r="D4" s="263"/>
      <c r="E4" s="272"/>
      <c r="F4" s="273"/>
      <c r="G4" s="2"/>
      <c r="H4" s="259"/>
      <c r="I4" s="260"/>
      <c r="J4" s="260"/>
      <c r="K4" s="260"/>
      <c r="L4" s="260"/>
      <c r="M4" s="14"/>
    </row>
    <row r="5" spans="1:14">
      <c r="A5" s="5"/>
      <c r="B5" s="258" t="s">
        <v>222</v>
      </c>
      <c r="C5" s="258"/>
      <c r="D5" s="28"/>
      <c r="E5" s="29"/>
      <c r="F5" s="30"/>
      <c r="G5" s="2"/>
      <c r="H5" s="66"/>
      <c r="I5" s="66"/>
      <c r="J5" s="66"/>
      <c r="K5" s="66"/>
      <c r="L5" s="66"/>
      <c r="M5" s="14"/>
    </row>
    <row r="6" spans="1:14" ht="3.75" customHeight="1">
      <c r="A6" s="5"/>
      <c r="B6" s="58"/>
      <c r="C6" s="58"/>
      <c r="D6" s="58"/>
      <c r="E6" s="58"/>
      <c r="F6" s="58"/>
      <c r="G6" s="2"/>
      <c r="H6" s="66"/>
      <c r="I6" s="66"/>
      <c r="J6" s="66"/>
      <c r="K6" s="66"/>
      <c r="L6" s="66"/>
      <c r="M6" s="14"/>
    </row>
    <row r="7" spans="1:14" ht="6" customHeight="1">
      <c r="A7" s="9"/>
      <c r="B7" s="31"/>
      <c r="C7" s="31"/>
      <c r="D7" s="32"/>
      <c r="E7" s="127"/>
      <c r="F7" s="33"/>
      <c r="G7" s="10"/>
      <c r="H7" s="66"/>
      <c r="I7" s="66"/>
      <c r="J7" s="66"/>
      <c r="K7" s="66"/>
      <c r="L7" s="66"/>
      <c r="M7" s="14"/>
    </row>
    <row r="8" spans="1:14" ht="15.6">
      <c r="A8" s="9"/>
      <c r="B8" s="261" t="s">
        <v>67</v>
      </c>
      <c r="C8" s="261"/>
      <c r="D8" s="67" t="s">
        <v>2349</v>
      </c>
      <c r="E8" s="66"/>
      <c r="F8" s="66"/>
      <c r="G8" s="10"/>
      <c r="H8" s="66"/>
      <c r="I8" s="66"/>
      <c r="J8" s="66"/>
      <c r="K8" s="66"/>
      <c r="L8" s="66"/>
      <c r="M8" s="14"/>
    </row>
    <row r="9" spans="1:14">
      <c r="A9" s="5"/>
      <c r="B9" s="264" t="str">
        <f>IF($D$8="H&amp;S","Schätzelbergstraße 2",IF($D$8="nesia","Oder 2",IF($D$8="LUCULLUS","2350 AC Leiderdorp LIJNBAAN 4-7",IF($D$8="OM","Vorstengrafdonk 8",0))))</f>
        <v>Schätzelbergstraße 2</v>
      </c>
      <c r="C9" s="264"/>
      <c r="D9" s="35"/>
      <c r="E9" s="66"/>
      <c r="F9" s="66"/>
      <c r="G9" s="11"/>
      <c r="H9" s="66"/>
      <c r="I9" s="66"/>
      <c r="J9" s="66"/>
      <c r="K9" s="66"/>
      <c r="L9" s="66"/>
      <c r="M9" s="14"/>
    </row>
    <row r="10" spans="1:14">
      <c r="A10" s="9"/>
      <c r="B10" s="264" t="str">
        <f>IF($D$8="H&amp;S","12099 berlin",IF($D$8="nesia","2491 DC DEN HAAG",IF($D$8="LUCULLUS","2352 CK LEIDERDORP",IF($D$8="OM","5342 LT, Oss",0))))</f>
        <v>12099 berlin</v>
      </c>
      <c r="C10" s="264"/>
      <c r="D10" s="36"/>
      <c r="E10" s="66"/>
      <c r="F10" s="66"/>
      <c r="G10" s="10"/>
      <c r="H10" s="66"/>
      <c r="I10" s="66"/>
      <c r="J10" s="66"/>
      <c r="K10" s="66"/>
      <c r="L10" s="66"/>
      <c r="M10" s="14"/>
    </row>
    <row r="11" spans="1:14">
      <c r="A11" s="9"/>
      <c r="B11" s="264" t="str">
        <f>IF($D$8="H&amp;S","Tempelhof Deutschland",IF($D$8="nesia","NEDERLAND",IF($D$8="LUCULLUS","The NETHRLANDS",IF($D$8="OM","The Netherlands",0))))</f>
        <v>Tempelhof Deutschland</v>
      </c>
      <c r="C11" s="264"/>
      <c r="D11" s="36"/>
      <c r="E11" s="66"/>
      <c r="F11" s="66"/>
      <c r="G11" s="10"/>
      <c r="H11" s="66"/>
      <c r="I11" s="66"/>
      <c r="J11" s="66"/>
      <c r="K11" s="66"/>
      <c r="L11" s="66"/>
      <c r="M11" s="14"/>
    </row>
    <row r="12" spans="1:14">
      <c r="A12" s="9"/>
      <c r="B12" s="37" t="s">
        <v>63</v>
      </c>
      <c r="C12" s="211" t="str">
        <f>IF($D$8="H&amp;S","+49 (0) 306010101",IF($D$8="nesia","+31(0)619180646",IF($D$8="LUCULLUS","+31(0)715415665",IF($D$8="OM","+31(0)880116890",0))))</f>
        <v>+49 (0) 306010101</v>
      </c>
      <c r="D12" s="211"/>
      <c r="E12" s="212"/>
      <c r="F12" s="66"/>
      <c r="G12" s="10"/>
      <c r="H12" s="66"/>
      <c r="I12" s="66"/>
      <c r="J12" s="66"/>
      <c r="K12" s="66"/>
      <c r="L12" s="63"/>
      <c r="M12" s="14"/>
    </row>
    <row r="13" spans="1:14">
      <c r="A13" s="9"/>
      <c r="B13" s="37" t="s">
        <v>64</v>
      </c>
      <c r="C13" s="211" t="str">
        <f>IF($D$8="H&amp;S","+49 (0) 306010100",IF($D$8="nesia","+31(0)641743893",IF($D$8="LUCULLUS","+31(0)715416153",IF($D$8="OM","+31(0)880116800",0))))</f>
        <v>+49 (0) 306010100</v>
      </c>
      <c r="D13" s="211"/>
      <c r="E13" s="212"/>
      <c r="F13" s="66"/>
      <c r="G13" s="2"/>
      <c r="H13" s="66"/>
      <c r="I13" s="66"/>
      <c r="J13" s="66"/>
      <c r="K13" s="66"/>
      <c r="L13" s="66"/>
      <c r="M13" s="14"/>
    </row>
    <row r="14" spans="1:14">
      <c r="A14" s="9"/>
      <c r="B14" s="38"/>
      <c r="C14" s="123"/>
      <c r="D14" s="34" t="s">
        <v>1</v>
      </c>
      <c r="E14" s="124">
        <f ca="1">TODAY()</f>
        <v>44737</v>
      </c>
      <c r="F14" s="33"/>
      <c r="G14" s="2"/>
      <c r="H14" s="66"/>
      <c r="I14" s="66"/>
      <c r="J14" s="66"/>
      <c r="K14" s="66"/>
      <c r="L14" s="66"/>
      <c r="M14" s="14"/>
    </row>
    <row r="15" spans="1:14" ht="3.75" customHeight="1">
      <c r="A15" s="9"/>
      <c r="B15" s="59"/>
      <c r="C15" s="59"/>
      <c r="D15" s="60"/>
      <c r="E15" s="125"/>
      <c r="F15" s="58"/>
      <c r="G15" s="9"/>
      <c r="H15" s="14"/>
      <c r="I15" s="14"/>
      <c r="J15" s="14"/>
      <c r="K15" s="14"/>
      <c r="L15" s="14"/>
      <c r="M15" s="14"/>
    </row>
    <row r="16" spans="1:14">
      <c r="A16" s="9"/>
      <c r="B16" s="126" t="s">
        <v>2</v>
      </c>
      <c r="C16" s="39" t="s">
        <v>69</v>
      </c>
      <c r="D16" s="33"/>
      <c r="E16" s="40" t="s">
        <v>3</v>
      </c>
      <c r="F16" s="33" t="s">
        <v>69</v>
      </c>
      <c r="G16" s="2"/>
      <c r="H16" s="14"/>
      <c r="I16" s="14"/>
      <c r="J16" s="14"/>
      <c r="K16" s="14"/>
      <c r="L16" s="14"/>
      <c r="M16" s="14"/>
    </row>
    <row r="17" spans="1:13">
      <c r="A17" s="9"/>
      <c r="B17" s="258" t="s">
        <v>220</v>
      </c>
      <c r="C17" s="258"/>
      <c r="D17" s="28"/>
      <c r="E17" s="258" t="s">
        <v>220</v>
      </c>
      <c r="F17" s="258"/>
      <c r="G17" s="2"/>
      <c r="H17" s="14"/>
      <c r="I17" s="14"/>
      <c r="J17" s="14"/>
      <c r="K17" s="14"/>
      <c r="L17" s="14"/>
      <c r="M17" s="14"/>
    </row>
    <row r="18" spans="1:13">
      <c r="A18" s="9"/>
      <c r="B18" s="258" t="s">
        <v>70</v>
      </c>
      <c r="C18" s="258"/>
      <c r="D18" s="28"/>
      <c r="E18" s="258" t="s">
        <v>70</v>
      </c>
      <c r="F18" s="258"/>
      <c r="G18" s="2"/>
      <c r="H18" s="14"/>
      <c r="I18" s="14"/>
      <c r="J18" s="14"/>
      <c r="K18" s="14"/>
      <c r="L18" s="14"/>
      <c r="M18" s="14"/>
    </row>
    <row r="19" spans="1:13">
      <c r="A19" s="9"/>
      <c r="B19" s="258" t="s">
        <v>221</v>
      </c>
      <c r="C19" s="258"/>
      <c r="D19" s="27"/>
      <c r="E19" s="258" t="s">
        <v>221</v>
      </c>
      <c r="F19" s="258"/>
      <c r="G19" s="2"/>
      <c r="H19" s="14"/>
      <c r="I19" s="14"/>
      <c r="J19" s="14"/>
      <c r="K19" s="14"/>
      <c r="L19" s="14"/>
      <c r="M19" s="14"/>
    </row>
    <row r="20" spans="1:13">
      <c r="A20" s="9"/>
      <c r="B20" s="258" t="s">
        <v>223</v>
      </c>
      <c r="C20" s="258"/>
      <c r="D20" s="30"/>
      <c r="E20" s="258" t="s">
        <v>223</v>
      </c>
      <c r="F20" s="258"/>
      <c r="G20" s="2"/>
    </row>
    <row r="21" spans="1:13">
      <c r="A21" s="9"/>
      <c r="B21" s="41"/>
      <c r="C21" s="128"/>
      <c r="D21" s="30"/>
      <c r="E21" s="258"/>
      <c r="F21" s="258"/>
      <c r="G21" s="2"/>
    </row>
    <row r="22" spans="1:13" ht="8.25" customHeight="1">
      <c r="A22" s="9"/>
      <c r="B22" s="42"/>
      <c r="C22" s="42"/>
      <c r="D22" s="33"/>
      <c r="E22" s="33"/>
      <c r="F22" s="33"/>
      <c r="G22" s="2"/>
    </row>
    <row r="23" spans="1:13">
      <c r="A23" s="9"/>
      <c r="B23" s="51"/>
      <c r="C23" s="52" t="s">
        <v>4</v>
      </c>
      <c r="D23" s="43" t="s">
        <v>34</v>
      </c>
      <c r="E23" s="129" t="s">
        <v>6</v>
      </c>
      <c r="F23" s="44">
        <f ca="1">TODAY()+1</f>
        <v>44738</v>
      </c>
      <c r="G23" s="2"/>
    </row>
    <row r="24" spans="1:13">
      <c r="A24" s="9"/>
      <c r="B24" s="53" t="s">
        <v>7</v>
      </c>
      <c r="C24" s="54" t="s">
        <v>227</v>
      </c>
      <c r="D24" s="55" t="s">
        <v>226</v>
      </c>
      <c r="E24" s="74" t="s">
        <v>225</v>
      </c>
      <c r="F24" s="208" t="s">
        <v>224</v>
      </c>
      <c r="G24" s="2"/>
    </row>
    <row r="25" spans="1:13" ht="15.6">
      <c r="A25" s="9"/>
      <c r="B25" s="235">
        <v>1</v>
      </c>
      <c r="C25" s="99"/>
      <c r="D25" s="99" t="str">
        <f>IF(C25="","",VLOOKUP(C25,HS!$E$2:$L$91,2,0))</f>
        <v/>
      </c>
      <c r="E25" s="100" t="str">
        <f>IF(C25="","",VLOOKUP(C25,HS!$E$2:$L$91,3,0))</f>
        <v/>
      </c>
      <c r="F25" s="98" t="str">
        <f>IF(C25="","",VLOOKUP(C25,HS!$E$2:$L$91,4,0))</f>
        <v/>
      </c>
      <c r="G25" s="2"/>
      <c r="L25" s="76"/>
    </row>
    <row r="26" spans="1:13" ht="15.6">
      <c r="A26" s="9"/>
      <c r="B26" s="235">
        <v>2</v>
      </c>
      <c r="C26" s="99"/>
      <c r="D26" s="99" t="str">
        <f>IF(C26="","",VLOOKUP(C26,HS!$E$2:$L$91,2,0))</f>
        <v/>
      </c>
      <c r="E26" s="100" t="str">
        <f>IF(C26="","",VLOOKUP(C26,HS!$E$2:$L$91,3,0))</f>
        <v/>
      </c>
      <c r="F26" s="98" t="str">
        <f>IF(C26="","",VLOOKUP(C26,HS!$E$2:$L$91,4,0))</f>
        <v/>
      </c>
      <c r="G26" s="2"/>
      <c r="L26" s="76"/>
    </row>
    <row r="27" spans="1:13" ht="15.6">
      <c r="A27" s="9"/>
      <c r="B27" s="235">
        <v>3</v>
      </c>
      <c r="C27" s="99"/>
      <c r="D27" s="99" t="str">
        <f>IF(C27="","",VLOOKUP(C27,HS!$E$2:$L$91,2,0))</f>
        <v/>
      </c>
      <c r="E27" s="100" t="str">
        <f>IF(C27="","",VLOOKUP(C27,HS!$E$2:$L$91,3,0))</f>
        <v/>
      </c>
      <c r="F27" s="98" t="str">
        <f>IF(C27="","",VLOOKUP(C27,HS!$E$2:$L$91,4,0))</f>
        <v/>
      </c>
      <c r="G27" s="2"/>
      <c r="L27" s="76"/>
    </row>
    <row r="28" spans="1:13" ht="15.6">
      <c r="A28" s="9"/>
      <c r="B28" s="235">
        <v>4</v>
      </c>
      <c r="C28" s="99"/>
      <c r="D28" s="99" t="str">
        <f>IF(C28="","",VLOOKUP(C28,HS!$E$2:$L$91,2,0))</f>
        <v/>
      </c>
      <c r="E28" s="100" t="str">
        <f>IF(C28="","",VLOOKUP(C28,HS!$E$2:$L$91,3,0))</f>
        <v/>
      </c>
      <c r="F28" s="98" t="str">
        <f>IF(C28="","",VLOOKUP(C28,HS!$E$2:$L$91,4,0))</f>
        <v/>
      </c>
      <c r="G28" s="2"/>
      <c r="L28" s="76"/>
    </row>
    <row r="29" spans="1:13" ht="15.6">
      <c r="A29" s="9"/>
      <c r="B29" s="235">
        <v>5</v>
      </c>
      <c r="C29" s="99"/>
      <c r="D29" s="99" t="str">
        <f>IF(C29="","",VLOOKUP(C29,HS!$E$2:$L$91,2,0))</f>
        <v/>
      </c>
      <c r="E29" s="100" t="str">
        <f>IF(C29="","",VLOOKUP(C29,HS!$E$2:$L$91,3,0))</f>
        <v/>
      </c>
      <c r="F29" s="98" t="str">
        <f>IF(C29="","",VLOOKUP(C29,HS!$E$2:$L$91,4,0))</f>
        <v/>
      </c>
      <c r="G29" s="2"/>
      <c r="L29" s="77"/>
    </row>
    <row r="30" spans="1:13" ht="15.6">
      <c r="A30" s="9"/>
      <c r="B30" s="235">
        <v>6</v>
      </c>
      <c r="C30" s="254"/>
      <c r="D30" s="99" t="str">
        <f>IF(C30="","",VLOOKUP(C30,HS!$E$2:$L$91,2,0))</f>
        <v/>
      </c>
      <c r="E30" s="100" t="str">
        <f>IF(C30="","",VLOOKUP(C30,HS!$E$2:$L$91,3,0))</f>
        <v/>
      </c>
      <c r="F30" s="98" t="str">
        <f>IF(C30="","",VLOOKUP(C30,HS!$E$2:$L$91,4,0))</f>
        <v/>
      </c>
      <c r="G30" s="2"/>
      <c r="L30" s="77"/>
    </row>
    <row r="31" spans="1:13" ht="15.6">
      <c r="A31" s="9"/>
      <c r="B31" s="235">
        <v>7</v>
      </c>
      <c r="C31" s="254"/>
      <c r="D31" s="99" t="str">
        <f>IF(C31="","",VLOOKUP(C31,HS!$E$2:$L$91,2,0))</f>
        <v/>
      </c>
      <c r="E31" s="100" t="str">
        <f>IF(C31="","",VLOOKUP(C31,HS!$E$2:$L$91,3,0))</f>
        <v/>
      </c>
      <c r="F31" s="98" t="str">
        <f>IF(C31="","",VLOOKUP(C31,HS!$E$2:$L$91,4,0))</f>
        <v/>
      </c>
      <c r="G31" s="2"/>
      <c r="L31" s="77"/>
    </row>
    <row r="32" spans="1:13" ht="15.6">
      <c r="A32" s="9"/>
      <c r="B32" s="235">
        <v>8</v>
      </c>
      <c r="C32" s="254"/>
      <c r="D32" s="99" t="str">
        <f>IF(C32="","",VLOOKUP(C32,HS!$E$2:$L$91,2,0))</f>
        <v/>
      </c>
      <c r="E32" s="100" t="str">
        <f>IF(C32="","",VLOOKUP(C32,HS!$E$2:$L$91,3,0))</f>
        <v/>
      </c>
      <c r="F32" s="98" t="str">
        <f>IF(C32="","",VLOOKUP(C32,HS!$E$2:$L$91,4,0))</f>
        <v/>
      </c>
      <c r="G32" s="2"/>
    </row>
    <row r="33" spans="1:11" ht="15.6">
      <c r="A33" s="9"/>
      <c r="B33" s="235">
        <v>9</v>
      </c>
      <c r="C33" s="254"/>
      <c r="D33" s="99" t="str">
        <f>IF(C33="","",VLOOKUP(C33,HS!$E$2:$L$91,2,0))</f>
        <v/>
      </c>
      <c r="E33" s="100" t="str">
        <f>IF(C33="","",VLOOKUP(C33,HS!$E$2:$L$91,3,0))</f>
        <v/>
      </c>
      <c r="F33" s="98" t="str">
        <f>IF(C33="","",VLOOKUP(C33,HS!$E$2:$L$91,4,0))</f>
        <v/>
      </c>
      <c r="G33" s="2"/>
    </row>
    <row r="34" spans="1:11" ht="15.6">
      <c r="A34" s="9"/>
      <c r="B34" s="235">
        <v>10</v>
      </c>
      <c r="C34" s="254"/>
      <c r="D34" s="99" t="str">
        <f>IF(C34="","",VLOOKUP(C34,HS!$E$2:$L$91,2,0))</f>
        <v/>
      </c>
      <c r="E34" s="100" t="str">
        <f>IF(C34="","",VLOOKUP(C34,HS!$E$2:$L$91,3,0))</f>
        <v/>
      </c>
      <c r="F34" s="98" t="str">
        <f>IF(C34="","",VLOOKUP(C34,HS!$E$2:$L$91,4,0))</f>
        <v/>
      </c>
      <c r="G34" s="2"/>
    </row>
    <row r="35" spans="1:11" ht="15.6">
      <c r="A35" s="9"/>
      <c r="B35" s="235">
        <v>11</v>
      </c>
      <c r="C35" s="254"/>
      <c r="D35" s="99" t="str">
        <f>IF(C35="","",VLOOKUP(C35,HS!$E$2:$L$91,2,0))</f>
        <v/>
      </c>
      <c r="E35" s="100" t="str">
        <f>IF(C35="","",VLOOKUP(C35,HS!$E$2:$L$91,3,0))</f>
        <v/>
      </c>
      <c r="F35" s="98" t="str">
        <f>IF(C35="","",VLOOKUP(C35,HS!$E$2:$L$91,4,0))</f>
        <v/>
      </c>
      <c r="G35" s="2"/>
    </row>
    <row r="36" spans="1:11" ht="15.6">
      <c r="A36" s="9"/>
      <c r="B36" s="235">
        <v>12</v>
      </c>
      <c r="C36" s="254"/>
      <c r="D36" s="99" t="str">
        <f>IF(C36="","",VLOOKUP(C36,HS!$E$2:$L$91,2,0))</f>
        <v/>
      </c>
      <c r="E36" s="100" t="str">
        <f>IF(C36="","",VLOOKUP(C36,HS!$E$2:$L$91,3,0))</f>
        <v/>
      </c>
      <c r="F36" s="98" t="str">
        <f>IF(C36="","",VLOOKUP(C36,HS!$E$2:$L$91,4,0))</f>
        <v/>
      </c>
      <c r="G36" s="2"/>
    </row>
    <row r="37" spans="1:11" ht="15.6">
      <c r="A37" s="9"/>
      <c r="B37" s="235">
        <v>13</v>
      </c>
      <c r="C37" s="254"/>
      <c r="D37" s="99" t="str">
        <f>IF(C37="","",VLOOKUP(C37,HS!$E$2:$L$91,2,0))</f>
        <v/>
      </c>
      <c r="E37" s="100" t="str">
        <f>IF(C37="","",VLOOKUP(C37,HS!$E$2:$L$91,3,0))</f>
        <v/>
      </c>
      <c r="F37" s="98" t="str">
        <f>IF(C37="","",VLOOKUP(C37,HS!$E$2:$L$91,4,0))</f>
        <v/>
      </c>
      <c r="G37" s="2"/>
    </row>
    <row r="38" spans="1:11" ht="15.6">
      <c r="A38" s="9"/>
      <c r="B38" s="235">
        <v>14</v>
      </c>
      <c r="C38" s="254"/>
      <c r="D38" s="99" t="str">
        <f>IF(C38="","",VLOOKUP(C38,HS!$E$2:$L$91,2,0))</f>
        <v/>
      </c>
      <c r="E38" s="100" t="str">
        <f>IF(C38="","",VLOOKUP(C38,HS!$E$2:$L$91,3,0))</f>
        <v/>
      </c>
      <c r="F38" s="98" t="str">
        <f>IF(C38="","",VLOOKUP(C38,HS!$E$2:$L$91,4,0))</f>
        <v/>
      </c>
      <c r="G38" s="2"/>
    </row>
    <row r="39" spans="1:11" ht="15.6">
      <c r="A39" s="9"/>
      <c r="B39" s="235">
        <v>15</v>
      </c>
      <c r="C39" s="254"/>
      <c r="D39" s="99" t="str">
        <f>IF(C39="","",VLOOKUP(C39,HS!$E$2:$L$91,2,0))</f>
        <v/>
      </c>
      <c r="E39" s="100" t="str">
        <f>IF(C39="","",VLOOKUP(C39,HS!$E$2:$L$91,3,0))</f>
        <v/>
      </c>
      <c r="F39" s="98" t="str">
        <f>IF(C39="","",VLOOKUP(C39,HS!$E$2:$L$91,4,0))</f>
        <v/>
      </c>
      <c r="G39" s="2"/>
    </row>
    <row r="40" spans="1:11" ht="15.6">
      <c r="A40" s="9"/>
      <c r="B40" s="235">
        <v>16</v>
      </c>
      <c r="C40" s="254"/>
      <c r="D40" s="99" t="str">
        <f>IF(C40="","",VLOOKUP(C40,HS!$E$2:$L$91,2,0))</f>
        <v/>
      </c>
      <c r="E40" s="100" t="str">
        <f>IF(C40="","",VLOOKUP(C40,HS!$E$2:$L$91,3,0))</f>
        <v/>
      </c>
      <c r="F40" s="98" t="str">
        <f>IF(C40="","",VLOOKUP(C40,HS!$E$2:$L$91,4,0))</f>
        <v/>
      </c>
      <c r="G40" s="2"/>
    </row>
    <row r="41" spans="1:11">
      <c r="A41" s="9"/>
      <c r="B41" s="68"/>
      <c r="C41" s="69"/>
      <c r="D41" s="70"/>
      <c r="E41" s="68"/>
      <c r="F41" s="71"/>
      <c r="G41" s="2"/>
    </row>
    <row r="42" spans="1:11">
      <c r="A42" s="9"/>
      <c r="B42" s="266" t="s">
        <v>9</v>
      </c>
      <c r="C42" s="267"/>
      <c r="D42" s="56"/>
      <c r="E42" s="56"/>
      <c r="F42" s="56"/>
      <c r="G42" s="2"/>
    </row>
    <row r="43" spans="1:11">
      <c r="A43" s="9"/>
      <c r="B43" s="268"/>
      <c r="C43" s="268"/>
      <c r="D43" s="268"/>
      <c r="E43" s="268"/>
      <c r="F43" s="268"/>
      <c r="G43" s="2"/>
    </row>
    <row r="44" spans="1:11">
      <c r="A44" s="9"/>
      <c r="B44" s="269"/>
      <c r="C44" s="269"/>
      <c r="D44" s="269"/>
      <c r="E44" s="269"/>
      <c r="F44" s="269"/>
      <c r="G44" s="2"/>
      <c r="K44" s="1"/>
    </row>
    <row r="45" spans="1:11">
      <c r="A45" s="9"/>
      <c r="B45" s="269"/>
      <c r="C45" s="269"/>
      <c r="D45" s="269"/>
      <c r="E45" s="269"/>
      <c r="F45" s="269"/>
      <c r="G45" s="2"/>
      <c r="K45" s="1"/>
    </row>
    <row r="46" spans="1:11">
      <c r="A46" s="9"/>
      <c r="B46" s="269"/>
      <c r="C46" s="269"/>
      <c r="D46" s="269"/>
      <c r="E46" s="269"/>
      <c r="F46" s="269"/>
      <c r="G46" s="2"/>
      <c r="K46" s="62"/>
    </row>
    <row r="47" spans="1:11">
      <c r="A47" s="9"/>
      <c r="B47" s="269"/>
      <c r="C47" s="269"/>
      <c r="D47" s="269"/>
      <c r="E47" s="269"/>
      <c r="F47" s="269"/>
      <c r="G47" s="2"/>
      <c r="K47" s="1"/>
    </row>
    <row r="48" spans="1:11">
      <c r="A48" s="9"/>
      <c r="B48" s="269"/>
      <c r="C48" s="269"/>
      <c r="D48" s="269"/>
      <c r="E48" s="269"/>
      <c r="F48" s="269"/>
      <c r="G48" s="2"/>
      <c r="K48" s="1"/>
    </row>
    <row r="49" spans="1:8">
      <c r="A49" s="9"/>
      <c r="B49" s="269"/>
      <c r="C49" s="269"/>
      <c r="D49" s="269"/>
      <c r="E49" s="269"/>
      <c r="F49" s="269"/>
      <c r="G49" s="2"/>
    </row>
    <row r="50" spans="1:8" ht="16.5" customHeight="1">
      <c r="A50" s="9"/>
      <c r="B50" s="269"/>
      <c r="C50" s="269"/>
      <c r="D50" s="269"/>
      <c r="E50" s="269"/>
      <c r="F50" s="269"/>
      <c r="G50" s="2"/>
    </row>
    <row r="51" spans="1:8" ht="21" customHeight="1">
      <c r="A51" s="9"/>
      <c r="C51" s="57"/>
      <c r="D51" s="57"/>
      <c r="E51" s="57"/>
      <c r="F51" s="57"/>
      <c r="G51" s="2"/>
      <c r="H51" s="1"/>
    </row>
    <row r="52" spans="1:8" ht="0.75" hidden="1" customHeight="1">
      <c r="A52" s="9"/>
      <c r="B52" s="8"/>
      <c r="C52" s="8"/>
      <c r="D52" s="8"/>
      <c r="E52" s="8"/>
      <c r="F52" s="8"/>
      <c r="G52" s="2"/>
    </row>
    <row r="53" spans="1:8">
      <c r="A53" s="9"/>
      <c r="B53" s="9"/>
      <c r="C53" s="2"/>
      <c r="G53" s="2"/>
    </row>
    <row r="54" spans="1:8" ht="21" thickBot="1">
      <c r="A54" s="9"/>
      <c r="B54" s="234" t="s">
        <v>2351</v>
      </c>
      <c r="C54" s="2"/>
      <c r="D54" s="12"/>
      <c r="E54" s="13"/>
      <c r="F54" s="13"/>
      <c r="G54" s="9"/>
    </row>
    <row r="55" spans="1:8" ht="12.75" customHeight="1" thickTop="1">
      <c r="A55" s="9"/>
      <c r="B55" s="9"/>
      <c r="C55" s="9"/>
      <c r="D55" s="45" t="s">
        <v>72</v>
      </c>
      <c r="E55" s="28"/>
      <c r="F55" s="28"/>
      <c r="G55" s="9"/>
    </row>
    <row r="56" spans="1:8">
      <c r="A56" s="9"/>
      <c r="B56" s="9"/>
      <c r="C56" s="9"/>
      <c r="D56" s="265"/>
      <c r="E56" s="265"/>
      <c r="F56" s="265"/>
      <c r="G56" s="9"/>
    </row>
    <row r="82" spans="12:12">
      <c r="L82" s="1"/>
    </row>
    <row r="83" spans="12:12">
      <c r="L83" s="1"/>
    </row>
    <row r="84" spans="12:12">
      <c r="L84" s="1"/>
    </row>
    <row r="85" spans="12:12">
      <c r="L85" s="1"/>
    </row>
    <row r="86" spans="12:12">
      <c r="L86" s="1"/>
    </row>
    <row r="87" spans="12:12">
      <c r="L87" s="1"/>
    </row>
    <row r="88" spans="12:12">
      <c r="L88" s="1"/>
    </row>
    <row r="89" spans="12:12">
      <c r="L89" s="1"/>
    </row>
    <row r="90" spans="12:12">
      <c r="L90" s="1"/>
    </row>
    <row r="91" spans="12:12">
      <c r="L91" s="1"/>
    </row>
    <row r="92" spans="12:12">
      <c r="L92" s="1"/>
    </row>
    <row r="93" spans="12:12">
      <c r="L93" s="1"/>
    </row>
    <row r="94" spans="12:12">
      <c r="L94" s="1"/>
    </row>
    <row r="95" spans="12:12">
      <c r="L95" s="1"/>
    </row>
    <row r="96" spans="12:12">
      <c r="L96" s="1"/>
    </row>
    <row r="97" spans="12:12">
      <c r="L97" s="1"/>
    </row>
    <row r="98" spans="12:12">
      <c r="L98" s="1"/>
    </row>
    <row r="99" spans="12:12">
      <c r="L99" s="1"/>
    </row>
  </sheetData>
  <mergeCells count="23">
    <mergeCell ref="B2:C2"/>
    <mergeCell ref="D56:F56"/>
    <mergeCell ref="B42:C42"/>
    <mergeCell ref="B43:F50"/>
    <mergeCell ref="E21:F21"/>
    <mergeCell ref="B10:C10"/>
    <mergeCell ref="B11:C11"/>
    <mergeCell ref="B3:C3"/>
    <mergeCell ref="E3:F4"/>
    <mergeCell ref="B4:C4"/>
    <mergeCell ref="E20:F20"/>
    <mergeCell ref="E19:F19"/>
    <mergeCell ref="E18:F18"/>
    <mergeCell ref="E17:F17"/>
    <mergeCell ref="B20:C20"/>
    <mergeCell ref="B19:C19"/>
    <mergeCell ref="B18:C18"/>
    <mergeCell ref="B17:C17"/>
    <mergeCell ref="H3:L4"/>
    <mergeCell ref="B8:C8"/>
    <mergeCell ref="D3:D4"/>
    <mergeCell ref="B5:C5"/>
    <mergeCell ref="B9:C9"/>
  </mergeCells>
  <phoneticPr fontId="14" type="noConversion"/>
  <dataValidations count="2">
    <dataValidation type="list" allowBlank="1" showInputMessage="1" showErrorMessage="1" sqref="D23" xr:uid="{00000000-0002-0000-0000-000004000000}">
      <formula1>ShipVia</formula1>
    </dataValidation>
    <dataValidation type="list" allowBlank="1" showInputMessage="1" showErrorMessage="1" sqref="D8" xr:uid="{A92D1FCD-9DCF-4ED5-8FA7-B00D902694B1}">
      <formula1>"Lucullus,Nesia,OM,H&amp;S"</formula1>
    </dataValidation>
  </dataValidations>
  <pageMargins left="0.45" right="0.51" top="0.74" bottom="0.67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Uebernehmen">
          <controlPr defaultSize="0" autoLine="0" r:id="rId5">
            <anchor moveWithCells="1">
              <from>
                <xdr:col>7</xdr:col>
                <xdr:colOff>342900</xdr:colOff>
                <xdr:row>16</xdr:row>
                <xdr:rowOff>137160</xdr:rowOff>
              </from>
              <to>
                <xdr:col>11</xdr:col>
                <xdr:colOff>762000</xdr:colOff>
                <xdr:row>19</xdr:row>
                <xdr:rowOff>76200</xdr:rowOff>
              </to>
            </anchor>
          </controlPr>
        </control>
      </mc:Choice>
      <mc:Fallback>
        <control shapeId="1025" r:id="rId4" name="cmdUebernehmen"/>
      </mc:Fallback>
    </mc:AlternateContent>
    <mc:AlternateContent xmlns:mc="http://schemas.openxmlformats.org/markup-compatibility/2006">
      <mc:Choice Requires="x14">
        <control shapeId="1027" r:id="rId6" name="cmdLoeschen">
          <controlPr defaultSize="0" autoLine="0" autoPict="0" r:id="rId7">
            <anchor moveWithCells="1">
              <from>
                <xdr:col>7</xdr:col>
                <xdr:colOff>350520</xdr:colOff>
                <xdr:row>20</xdr:row>
                <xdr:rowOff>22860</xdr:rowOff>
              </from>
              <to>
                <xdr:col>11</xdr:col>
                <xdr:colOff>754380</xdr:colOff>
                <xdr:row>22</xdr:row>
                <xdr:rowOff>160020</xdr:rowOff>
              </to>
            </anchor>
          </controlPr>
        </control>
      </mc:Choice>
      <mc:Fallback>
        <control shapeId="1027" r:id="rId6" name="cmdLoesch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F4CD-DF4D-4A9B-822F-438A41E44F3F}">
  <sheetPr codeName="Tabelle1"/>
  <dimension ref="A1:N99"/>
  <sheetViews>
    <sheetView showGridLines="0" topLeftCell="A13" zoomScaleNormal="100" workbookViewId="0">
      <selection activeCell="C25" sqref="C25:C40"/>
    </sheetView>
  </sheetViews>
  <sheetFormatPr baseColWidth="10" defaultColWidth="8.88671875" defaultRowHeight="13.2"/>
  <cols>
    <col min="1" max="1" width="2.6640625" customWidth="1"/>
    <col min="2" max="2" width="12.6640625" customWidth="1"/>
    <col min="3" max="3" width="21.5546875" customWidth="1"/>
    <col min="4" max="4" width="15" bestFit="1" customWidth="1"/>
    <col min="5" max="5" width="33" customWidth="1"/>
    <col min="6" max="6" width="10.109375" customWidth="1"/>
    <col min="7" max="7" width="7.44140625" customWidth="1"/>
    <col min="8" max="8" width="10.44140625" customWidth="1"/>
    <col min="9" max="9" width="7.6640625" customWidth="1"/>
    <col min="10" max="10" width="3.109375" customWidth="1"/>
    <col min="11" max="11" width="2.109375" customWidth="1"/>
    <col min="12" max="12" width="23.44140625" customWidth="1"/>
  </cols>
  <sheetData>
    <row r="1" spans="1:14" ht="26.25" customHeight="1">
      <c r="A1" s="2"/>
      <c r="B1" s="26" t="s">
        <v>69</v>
      </c>
      <c r="C1" s="22"/>
      <c r="D1" s="78"/>
      <c r="E1" s="209" t="s">
        <v>0</v>
      </c>
      <c r="F1" s="210"/>
      <c r="G1" s="4"/>
      <c r="H1" s="64"/>
      <c r="I1" s="65"/>
      <c r="J1" s="65"/>
      <c r="K1" s="63"/>
      <c r="L1" s="66"/>
      <c r="M1" s="14"/>
    </row>
    <row r="2" spans="1:14" ht="21.75" customHeight="1">
      <c r="A2" s="2"/>
      <c r="B2" s="258" t="s">
        <v>220</v>
      </c>
      <c r="C2" s="258"/>
      <c r="D2" s="78"/>
      <c r="E2" s="79"/>
      <c r="F2" s="80"/>
      <c r="G2" s="4"/>
      <c r="H2" s="64"/>
      <c r="I2" s="65"/>
      <c r="J2" s="65"/>
      <c r="K2" s="63"/>
      <c r="L2" s="66"/>
      <c r="M2" s="14"/>
    </row>
    <row r="3" spans="1:14" ht="12.75" customHeight="1">
      <c r="A3" s="5"/>
      <c r="B3" s="258" t="s">
        <v>70</v>
      </c>
      <c r="C3" s="258"/>
      <c r="D3" s="262" t="s">
        <v>71</v>
      </c>
      <c r="E3" s="270">
        <f ca="1">TODAY()</f>
        <v>44737</v>
      </c>
      <c r="F3" s="271"/>
      <c r="G3" s="2"/>
      <c r="H3" s="259"/>
      <c r="I3" s="260"/>
      <c r="J3" s="260"/>
      <c r="K3" s="260"/>
      <c r="L3" s="260"/>
      <c r="M3" s="61"/>
      <c r="N3" s="1"/>
    </row>
    <row r="4" spans="1:14" ht="12.75" customHeight="1">
      <c r="A4" s="5"/>
      <c r="B4" s="258" t="s">
        <v>221</v>
      </c>
      <c r="C4" s="258"/>
      <c r="D4" s="263"/>
      <c r="E4" s="272"/>
      <c r="F4" s="273"/>
      <c r="G4" s="2"/>
      <c r="H4" s="259"/>
      <c r="I4" s="260"/>
      <c r="J4" s="260"/>
      <c r="K4" s="260"/>
      <c r="L4" s="260"/>
      <c r="M4" s="14"/>
    </row>
    <row r="5" spans="1:14">
      <c r="A5" s="5"/>
      <c r="B5" s="258" t="s">
        <v>222</v>
      </c>
      <c r="C5" s="258"/>
      <c r="D5" s="28"/>
      <c r="E5" s="29"/>
      <c r="F5" s="30"/>
      <c r="G5" s="2"/>
      <c r="H5" s="66"/>
      <c r="I5" s="66"/>
      <c r="J5" s="66"/>
      <c r="K5" s="66"/>
      <c r="L5" s="66"/>
      <c r="M5" s="14"/>
    </row>
    <row r="6" spans="1:14" ht="3.75" customHeight="1">
      <c r="A6" s="5"/>
      <c r="B6" s="58"/>
      <c r="C6" s="58"/>
      <c r="D6" s="58"/>
      <c r="E6" s="58"/>
      <c r="F6" s="58"/>
      <c r="G6" s="2"/>
      <c r="H6" s="66"/>
      <c r="I6" s="66"/>
      <c r="J6" s="66"/>
      <c r="K6" s="66"/>
      <c r="L6" s="66"/>
      <c r="M6" s="14"/>
    </row>
    <row r="7" spans="1:14" ht="6" customHeight="1">
      <c r="A7" s="9"/>
      <c r="B7" s="31"/>
      <c r="C7" s="31"/>
      <c r="D7" s="32"/>
      <c r="E7" s="127"/>
      <c r="F7" s="33"/>
      <c r="G7" s="10"/>
      <c r="H7" s="66"/>
      <c r="I7" s="66"/>
      <c r="J7" s="66"/>
      <c r="K7" s="66"/>
      <c r="L7" s="66"/>
      <c r="M7" s="14"/>
    </row>
    <row r="8" spans="1:14" ht="15.6">
      <c r="A8" s="9"/>
      <c r="B8" s="261" t="s">
        <v>67</v>
      </c>
      <c r="C8" s="261"/>
      <c r="D8" s="67" t="s">
        <v>2349</v>
      </c>
      <c r="E8" s="66"/>
      <c r="F8" s="66"/>
      <c r="G8" s="10"/>
      <c r="H8" s="66"/>
      <c r="I8" s="66"/>
      <c r="J8" s="66"/>
      <c r="K8" s="66"/>
      <c r="L8" s="66"/>
      <c r="M8" s="14"/>
    </row>
    <row r="9" spans="1:14">
      <c r="A9" s="5"/>
      <c r="B9" s="264" t="str">
        <f>IF($D$8="H&amp;S","Schätzelbergstraße 2",IF($D$8="nesia","Oder 2",IF($D$8="LUCULLUS","2350 AC Leiderdorp LIJNBAAN 4-7",IF($D$8="OM","Vorstengrafdonk 8",0))))</f>
        <v>Schätzelbergstraße 2</v>
      </c>
      <c r="C9" s="264"/>
      <c r="D9" s="35"/>
      <c r="E9" s="66"/>
      <c r="F9" s="66"/>
      <c r="G9" s="11"/>
      <c r="H9" s="66"/>
      <c r="I9" s="66"/>
      <c r="J9" s="66"/>
      <c r="K9" s="66"/>
      <c r="L9" s="66"/>
      <c r="M9" s="14"/>
    </row>
    <row r="10" spans="1:14">
      <c r="A10" s="9"/>
      <c r="B10" s="264" t="str">
        <f>IF($D$8="H&amp;S","12099 berlin",IF($D$8="nesia","2491 DC DEN HAAG",IF($D$8="LUCULLUS","2352 CK LEIDERDORP",IF($D$8="OM","5342 LT, Oss",0))))</f>
        <v>12099 berlin</v>
      </c>
      <c r="C10" s="264"/>
      <c r="D10" s="36"/>
      <c r="E10" s="66"/>
      <c r="F10" s="66"/>
      <c r="G10" s="10"/>
      <c r="H10" s="66"/>
      <c r="I10" s="66"/>
      <c r="J10" s="66"/>
      <c r="K10" s="66"/>
      <c r="L10" s="66"/>
      <c r="M10" s="14"/>
    </row>
    <row r="11" spans="1:14">
      <c r="A11" s="9"/>
      <c r="B11" s="264" t="str">
        <f>IF($D$8="H&amp;S","Tempelhof Deutschland",IF($D$8="nesia","NEDERLAND",IF($D$8="LUCULLUS","The NETHRLANDS",IF($D$8="OM","The Netherlands",0))))</f>
        <v>Tempelhof Deutschland</v>
      </c>
      <c r="C11" s="264"/>
      <c r="D11" s="36"/>
      <c r="E11" s="66"/>
      <c r="F11" s="66"/>
      <c r="G11" s="10"/>
      <c r="H11" s="66"/>
      <c r="I11" s="66"/>
      <c r="J11" s="66"/>
      <c r="K11" s="66"/>
      <c r="L11" s="66"/>
      <c r="M11" s="14"/>
    </row>
    <row r="12" spans="1:14">
      <c r="A12" s="9"/>
      <c r="B12" s="37" t="s">
        <v>63</v>
      </c>
      <c r="C12" s="211" t="str">
        <f>IF($D$8="H&amp;S","+49 (0) 306010101",IF($D$8="nesia","+31(0)619180646",IF($D$8="LUCULLUS","+31(0)715415665",IF($D$8="OM","+31(0)880116890",0))))</f>
        <v>+49 (0) 306010101</v>
      </c>
      <c r="D12" s="211"/>
      <c r="E12" s="212"/>
      <c r="F12" s="66"/>
      <c r="G12" s="10"/>
      <c r="H12" s="66"/>
      <c r="I12" s="66"/>
      <c r="J12" s="66"/>
      <c r="K12" s="66"/>
      <c r="L12" s="63"/>
      <c r="M12" s="14"/>
    </row>
    <row r="13" spans="1:14">
      <c r="A13" s="9"/>
      <c r="B13" s="37" t="s">
        <v>64</v>
      </c>
      <c r="C13" s="211" t="str">
        <f>IF($D$8="H&amp;S","+49 (0) 306010100",IF($D$8="nesia","+31(0)641743893",IF($D$8="LUCULLUS","+31(0)715416153",IF($D$8="OM","+31(0)880116800",0))))</f>
        <v>+49 (0) 306010100</v>
      </c>
      <c r="D13" s="211"/>
      <c r="E13" s="212"/>
      <c r="F13" s="66"/>
      <c r="G13" s="2"/>
      <c r="H13" s="66"/>
      <c r="I13" s="66"/>
      <c r="J13" s="66"/>
      <c r="K13" s="66"/>
      <c r="L13" s="66"/>
      <c r="M13" s="14"/>
    </row>
    <row r="14" spans="1:14">
      <c r="A14" s="9"/>
      <c r="B14" s="123"/>
      <c r="C14" s="123"/>
      <c r="D14" s="34" t="s">
        <v>1</v>
      </c>
      <c r="E14" s="124">
        <f ca="1">TODAY()</f>
        <v>44737</v>
      </c>
      <c r="F14" s="33"/>
      <c r="G14" s="2"/>
      <c r="H14" s="66"/>
      <c r="I14" s="66"/>
      <c r="J14" s="66"/>
      <c r="K14" s="66"/>
      <c r="L14" s="66"/>
      <c r="M14" s="14"/>
    </row>
    <row r="15" spans="1:14" ht="3.75" customHeight="1">
      <c r="A15" s="9"/>
      <c r="B15" s="59"/>
      <c r="C15" s="59"/>
      <c r="D15" s="60"/>
      <c r="E15" s="125"/>
      <c r="F15" s="58"/>
      <c r="G15" s="9"/>
      <c r="H15" s="14"/>
      <c r="I15" s="14"/>
      <c r="J15" s="14"/>
      <c r="K15" s="14"/>
      <c r="L15" s="14"/>
      <c r="M15" s="14"/>
    </row>
    <row r="16" spans="1:14">
      <c r="A16" s="9"/>
      <c r="B16" s="126" t="s">
        <v>2</v>
      </c>
      <c r="C16" s="39" t="s">
        <v>69</v>
      </c>
      <c r="D16" s="33"/>
      <c r="E16" s="40" t="s">
        <v>3</v>
      </c>
      <c r="F16" s="33" t="s">
        <v>69</v>
      </c>
      <c r="G16" s="2"/>
      <c r="H16" s="14"/>
      <c r="I16" s="14"/>
      <c r="J16" s="14"/>
      <c r="K16" s="14"/>
      <c r="L16" s="14"/>
      <c r="M16" s="14"/>
    </row>
    <row r="17" spans="1:13">
      <c r="A17" s="9"/>
      <c r="B17" s="258" t="s">
        <v>220</v>
      </c>
      <c r="C17" s="258"/>
      <c r="D17" s="28"/>
      <c r="E17" s="258" t="s">
        <v>220</v>
      </c>
      <c r="F17" s="258"/>
      <c r="G17" s="2"/>
      <c r="H17" s="14"/>
      <c r="I17" s="14"/>
      <c r="J17" s="14"/>
      <c r="K17" s="14"/>
      <c r="L17" s="14"/>
      <c r="M17" s="14"/>
    </row>
    <row r="18" spans="1:13">
      <c r="A18" s="9"/>
      <c r="B18" s="258" t="s">
        <v>70</v>
      </c>
      <c r="C18" s="258"/>
      <c r="D18" s="28"/>
      <c r="E18" s="258" t="s">
        <v>70</v>
      </c>
      <c r="F18" s="258"/>
      <c r="G18" s="2"/>
      <c r="H18" s="14"/>
      <c r="I18" s="14"/>
      <c r="J18" s="14"/>
      <c r="K18" s="14"/>
      <c r="L18" s="14"/>
      <c r="M18" s="14"/>
    </row>
    <row r="19" spans="1:13">
      <c r="A19" s="9"/>
      <c r="B19" s="258" t="s">
        <v>221</v>
      </c>
      <c r="C19" s="258"/>
      <c r="D19" s="27"/>
      <c r="E19" s="258" t="s">
        <v>221</v>
      </c>
      <c r="F19" s="258"/>
      <c r="G19" s="2"/>
      <c r="H19" s="14"/>
      <c r="I19" s="14"/>
      <c r="J19" s="14"/>
      <c r="K19" s="14"/>
      <c r="L19" s="14"/>
      <c r="M19" s="14"/>
    </row>
    <row r="20" spans="1:13">
      <c r="A20" s="9"/>
      <c r="B20" s="258" t="s">
        <v>223</v>
      </c>
      <c r="C20" s="258"/>
      <c r="D20" s="30"/>
      <c r="E20" s="258" t="s">
        <v>223</v>
      </c>
      <c r="F20" s="258"/>
      <c r="G20" s="2"/>
    </row>
    <row r="21" spans="1:13">
      <c r="A21" s="9"/>
      <c r="B21" s="41"/>
      <c r="C21" s="128"/>
      <c r="D21" s="30"/>
      <c r="E21" s="258"/>
      <c r="F21" s="258"/>
      <c r="G21" s="2"/>
    </row>
    <row r="22" spans="1:13" ht="8.25" customHeight="1">
      <c r="A22" s="9"/>
      <c r="B22" s="42"/>
      <c r="C22" s="42"/>
      <c r="D22" s="33"/>
      <c r="E22" s="33"/>
      <c r="F22" s="33"/>
      <c r="G22" s="2"/>
    </row>
    <row r="23" spans="1:13">
      <c r="A23" s="9"/>
      <c r="B23" s="51"/>
      <c r="C23" s="52" t="s">
        <v>4</v>
      </c>
      <c r="D23" s="43" t="s">
        <v>34</v>
      </c>
      <c r="E23" s="129" t="s">
        <v>6</v>
      </c>
      <c r="F23" s="44">
        <f ca="1">TODAY()+1</f>
        <v>44738</v>
      </c>
      <c r="G23" s="2"/>
    </row>
    <row r="24" spans="1:13">
      <c r="A24" s="9"/>
      <c r="B24" s="53" t="s">
        <v>7</v>
      </c>
      <c r="C24" s="54" t="s">
        <v>227</v>
      </c>
      <c r="D24" s="55" t="s">
        <v>226</v>
      </c>
      <c r="E24" s="74" t="s">
        <v>225</v>
      </c>
      <c r="F24" s="208" t="s">
        <v>224</v>
      </c>
      <c r="G24" s="2"/>
    </row>
    <row r="25" spans="1:13" ht="15.6">
      <c r="A25" s="9"/>
      <c r="B25" s="235">
        <v>17</v>
      </c>
      <c r="C25" s="99"/>
      <c r="D25" s="99"/>
      <c r="E25" s="100"/>
      <c r="F25" s="98"/>
      <c r="G25" s="2"/>
      <c r="L25" s="76"/>
    </row>
    <row r="26" spans="1:13" ht="15.6">
      <c r="A26" s="9"/>
      <c r="B26" s="235">
        <v>18</v>
      </c>
      <c r="C26" s="99"/>
      <c r="D26" s="99"/>
      <c r="E26" s="100"/>
      <c r="F26" s="98"/>
      <c r="G26" s="2"/>
      <c r="L26" s="76"/>
    </row>
    <row r="27" spans="1:13" ht="15.6">
      <c r="A27" s="9"/>
      <c r="B27" s="235">
        <v>19</v>
      </c>
      <c r="C27" s="99"/>
      <c r="D27" s="99"/>
      <c r="E27" s="100"/>
      <c r="F27" s="98"/>
      <c r="G27" s="2"/>
      <c r="L27" s="76"/>
    </row>
    <row r="28" spans="1:13" ht="15.6">
      <c r="A28" s="9"/>
      <c r="B28" s="235">
        <v>20</v>
      </c>
      <c r="C28" s="99"/>
      <c r="D28" s="99"/>
      <c r="E28" s="100"/>
      <c r="F28" s="98"/>
      <c r="G28" s="2"/>
      <c r="L28" s="76"/>
    </row>
    <row r="29" spans="1:13" ht="15.6">
      <c r="A29" s="9"/>
      <c r="B29" s="235">
        <v>21</v>
      </c>
      <c r="C29" s="99"/>
      <c r="D29" s="99"/>
      <c r="E29" s="100"/>
      <c r="F29" s="98"/>
      <c r="G29" s="2"/>
      <c r="L29" s="77"/>
    </row>
    <row r="30" spans="1:13">
      <c r="A30" s="9"/>
      <c r="B30" s="235">
        <v>22</v>
      </c>
      <c r="C30" s="73"/>
      <c r="D30" s="75"/>
      <c r="E30" s="207"/>
      <c r="F30" s="207"/>
      <c r="G30" s="2"/>
      <c r="L30" s="77"/>
    </row>
    <row r="31" spans="1:13">
      <c r="A31" s="9"/>
      <c r="B31" s="235">
        <v>23</v>
      </c>
      <c r="C31" s="73"/>
      <c r="D31" s="75"/>
      <c r="E31" s="207"/>
      <c r="F31" s="207"/>
      <c r="G31" s="2"/>
      <c r="L31" s="77"/>
    </row>
    <row r="32" spans="1:13">
      <c r="A32" s="9"/>
      <c r="B32" s="235">
        <v>24</v>
      </c>
      <c r="C32" s="73"/>
      <c r="D32" s="75"/>
      <c r="E32" s="207"/>
      <c r="F32" s="207"/>
      <c r="G32" s="2"/>
    </row>
    <row r="33" spans="1:11">
      <c r="A33" s="9"/>
      <c r="B33" s="235">
        <v>25</v>
      </c>
      <c r="C33" s="73"/>
      <c r="D33" s="75"/>
      <c r="E33" s="207"/>
      <c r="F33" s="207"/>
      <c r="G33" s="2"/>
    </row>
    <row r="34" spans="1:11">
      <c r="A34" s="9"/>
      <c r="B34" s="235">
        <v>26</v>
      </c>
      <c r="C34" s="73"/>
      <c r="D34" s="75"/>
      <c r="E34" s="207"/>
      <c r="F34" s="207"/>
      <c r="G34" s="2"/>
    </row>
    <row r="35" spans="1:11">
      <c r="A35" s="9"/>
      <c r="B35" s="235">
        <v>27</v>
      </c>
      <c r="C35" s="73"/>
      <c r="D35" s="75"/>
      <c r="E35" s="207"/>
      <c r="F35" s="207"/>
      <c r="G35" s="2"/>
    </row>
    <row r="36" spans="1:11">
      <c r="A36" s="9"/>
      <c r="B36" s="235">
        <v>28</v>
      </c>
      <c r="C36" s="73"/>
      <c r="D36" s="75"/>
      <c r="E36" s="207"/>
      <c r="F36" s="207"/>
      <c r="G36" s="2"/>
    </row>
    <row r="37" spans="1:11">
      <c r="A37" s="9"/>
      <c r="B37" s="235">
        <v>29</v>
      </c>
      <c r="C37" s="73"/>
      <c r="D37" s="75"/>
      <c r="E37" s="207"/>
      <c r="F37" s="207"/>
      <c r="G37" s="2"/>
    </row>
    <row r="38" spans="1:11">
      <c r="A38" s="9"/>
      <c r="B38" s="235">
        <v>30</v>
      </c>
      <c r="C38" s="73"/>
      <c r="D38" s="75"/>
      <c r="E38" s="207"/>
      <c r="F38" s="207"/>
      <c r="G38" s="2"/>
    </row>
    <row r="39" spans="1:11">
      <c r="A39" s="9"/>
      <c r="B39" s="235">
        <v>31</v>
      </c>
      <c r="C39" s="73"/>
      <c r="D39" s="75"/>
      <c r="E39" s="207"/>
      <c r="F39" s="207"/>
      <c r="G39" s="2"/>
    </row>
    <row r="40" spans="1:11">
      <c r="A40" s="9"/>
      <c r="B40" s="235">
        <v>32</v>
      </c>
      <c r="C40" s="73"/>
      <c r="D40" s="75"/>
      <c r="E40" s="207"/>
      <c r="F40" s="207"/>
      <c r="G40" s="2"/>
    </row>
    <row r="41" spans="1:11">
      <c r="A41" s="9"/>
      <c r="B41" s="68"/>
      <c r="C41" s="69"/>
      <c r="D41" s="70"/>
      <c r="E41" s="68"/>
      <c r="F41" s="71"/>
      <c r="G41" s="2"/>
    </row>
    <row r="42" spans="1:11">
      <c r="A42" s="9"/>
      <c r="B42" s="266" t="s">
        <v>9</v>
      </c>
      <c r="C42" s="267"/>
      <c r="D42" s="56"/>
      <c r="E42" s="56"/>
      <c r="F42" s="56"/>
      <c r="G42" s="2"/>
    </row>
    <row r="43" spans="1:11">
      <c r="A43" s="9"/>
      <c r="B43" s="268"/>
      <c r="C43" s="268"/>
      <c r="D43" s="268"/>
      <c r="E43" s="268"/>
      <c r="F43" s="268"/>
      <c r="G43" s="2"/>
    </row>
    <row r="44" spans="1:11">
      <c r="A44" s="9"/>
      <c r="B44" s="269"/>
      <c r="C44" s="269"/>
      <c r="D44" s="269"/>
      <c r="E44" s="269"/>
      <c r="F44" s="269"/>
      <c r="G44" s="2"/>
      <c r="K44" s="1"/>
    </row>
    <row r="45" spans="1:11">
      <c r="A45" s="9"/>
      <c r="B45" s="269"/>
      <c r="C45" s="269"/>
      <c r="D45" s="269"/>
      <c r="E45" s="269"/>
      <c r="F45" s="269"/>
      <c r="G45" s="2"/>
      <c r="K45" s="1"/>
    </row>
    <row r="46" spans="1:11">
      <c r="A46" s="9"/>
      <c r="B46" s="269"/>
      <c r="C46" s="269"/>
      <c r="D46" s="269"/>
      <c r="E46" s="269"/>
      <c r="F46" s="269"/>
      <c r="G46" s="2"/>
      <c r="K46" s="62"/>
    </row>
    <row r="47" spans="1:11">
      <c r="A47" s="9"/>
      <c r="B47" s="269"/>
      <c r="C47" s="269"/>
      <c r="D47" s="269"/>
      <c r="E47" s="269"/>
      <c r="F47" s="269"/>
      <c r="G47" s="2"/>
      <c r="K47" s="1"/>
    </row>
    <row r="48" spans="1:11">
      <c r="A48" s="9"/>
      <c r="B48" s="269"/>
      <c r="C48" s="269"/>
      <c r="D48" s="269"/>
      <c r="E48" s="269"/>
      <c r="F48" s="269"/>
      <c r="G48" s="2"/>
      <c r="K48" s="1"/>
    </row>
    <row r="49" spans="1:8">
      <c r="A49" s="9"/>
      <c r="B49" s="269"/>
      <c r="C49" s="269"/>
      <c r="D49" s="269"/>
      <c r="E49" s="269"/>
      <c r="F49" s="269"/>
      <c r="G49" s="2"/>
    </row>
    <row r="50" spans="1:8" ht="16.5" customHeight="1">
      <c r="A50" s="9"/>
      <c r="B50" s="269"/>
      <c r="C50" s="269"/>
      <c r="D50" s="269"/>
      <c r="E50" s="269"/>
      <c r="F50" s="269"/>
      <c r="G50" s="2"/>
    </row>
    <row r="51" spans="1:8" ht="21" customHeight="1">
      <c r="A51" s="9"/>
      <c r="C51" s="57"/>
      <c r="D51" s="57"/>
      <c r="E51" s="57"/>
      <c r="F51" s="57"/>
      <c r="G51" s="2"/>
      <c r="H51" s="1"/>
    </row>
    <row r="52" spans="1:8" ht="0.75" hidden="1" customHeight="1">
      <c r="A52" s="9"/>
      <c r="B52" s="8"/>
      <c r="C52" s="8"/>
      <c r="D52" s="8"/>
      <c r="E52" s="8"/>
      <c r="F52" s="8"/>
      <c r="G52" s="2"/>
    </row>
    <row r="53" spans="1:8">
      <c r="A53" s="9"/>
      <c r="B53" s="9"/>
      <c r="C53" s="2"/>
      <c r="G53" s="2"/>
    </row>
    <row r="54" spans="1:8" ht="21" thickBot="1">
      <c r="A54" s="9"/>
      <c r="B54" s="234" t="s">
        <v>2352</v>
      </c>
      <c r="C54" s="2"/>
      <c r="D54" s="12"/>
      <c r="E54" s="13"/>
      <c r="F54" s="13"/>
      <c r="G54" s="9"/>
    </row>
    <row r="55" spans="1:8" ht="12.75" customHeight="1" thickTop="1">
      <c r="A55" s="9"/>
      <c r="B55" s="9"/>
      <c r="C55" s="9"/>
      <c r="D55" s="45" t="s">
        <v>72</v>
      </c>
      <c r="E55" s="28"/>
      <c r="F55" s="28"/>
      <c r="G55" s="9"/>
    </row>
    <row r="56" spans="1:8">
      <c r="A56" s="9"/>
      <c r="B56" s="9"/>
      <c r="C56" s="9"/>
      <c r="D56" s="265"/>
      <c r="E56" s="265"/>
      <c r="F56" s="265"/>
      <c r="G56" s="9"/>
    </row>
    <row r="82" spans="12:12">
      <c r="L82" s="1"/>
    </row>
    <row r="83" spans="12:12">
      <c r="L83" s="1"/>
    </row>
    <row r="84" spans="12:12">
      <c r="L84" s="1"/>
    </row>
    <row r="85" spans="12:12">
      <c r="L85" s="1"/>
    </row>
    <row r="86" spans="12:12">
      <c r="L86" s="1"/>
    </row>
    <row r="87" spans="12:12">
      <c r="L87" s="1"/>
    </row>
    <row r="88" spans="12:12">
      <c r="L88" s="1"/>
    </row>
    <row r="89" spans="12:12">
      <c r="L89" s="1"/>
    </row>
    <row r="90" spans="12:12">
      <c r="L90" s="1"/>
    </row>
    <row r="91" spans="12:12">
      <c r="L91" s="1"/>
    </row>
    <row r="92" spans="12:12">
      <c r="L92" s="1"/>
    </row>
    <row r="93" spans="12:12">
      <c r="L93" s="1"/>
    </row>
    <row r="94" spans="12:12">
      <c r="L94" s="1"/>
    </row>
    <row r="95" spans="12:12">
      <c r="L95" s="1"/>
    </row>
    <row r="96" spans="12:12">
      <c r="L96" s="1"/>
    </row>
    <row r="97" spans="12:12">
      <c r="L97" s="1"/>
    </row>
    <row r="98" spans="12:12">
      <c r="L98" s="1"/>
    </row>
    <row r="99" spans="12:12">
      <c r="L99" s="1"/>
    </row>
  </sheetData>
  <mergeCells count="23">
    <mergeCell ref="E21:F21"/>
    <mergeCell ref="B42:C42"/>
    <mergeCell ref="B43:F50"/>
    <mergeCell ref="D56:F56"/>
    <mergeCell ref="E17:F17"/>
    <mergeCell ref="B18:C18"/>
    <mergeCell ref="E18:F18"/>
    <mergeCell ref="B19:C19"/>
    <mergeCell ref="E19:F19"/>
    <mergeCell ref="B20:C20"/>
    <mergeCell ref="E20:F20"/>
    <mergeCell ref="B17:C17"/>
    <mergeCell ref="B5:C5"/>
    <mergeCell ref="B8:C8"/>
    <mergeCell ref="B9:C9"/>
    <mergeCell ref="B10:C10"/>
    <mergeCell ref="B11:C11"/>
    <mergeCell ref="B2:C2"/>
    <mergeCell ref="B3:C3"/>
    <mergeCell ref="D3:D4"/>
    <mergeCell ref="E3:F4"/>
    <mergeCell ref="H3:L4"/>
    <mergeCell ref="B4:C4"/>
  </mergeCells>
  <dataValidations count="2">
    <dataValidation type="list" allowBlank="1" showInputMessage="1" showErrorMessage="1" sqref="D8" xr:uid="{EFF702FB-5432-43C3-92A0-E8DCC55F9FFB}">
      <formula1>"Lucullus,Nesia,OM,H&amp;S"</formula1>
    </dataValidation>
    <dataValidation type="list" allowBlank="1" showInputMessage="1" showErrorMessage="1" sqref="D23" xr:uid="{ECA9ED02-5C50-4DF3-BA06-48D899049C5B}">
      <formula1>ShipVia</formula1>
    </dataValidation>
  </dataValidations>
  <pageMargins left="0.45" right="0.51" top="0.74" bottom="0.67" header="0.5" footer="0.5"/>
  <pageSetup orientation="portrait" horizontalDpi="1200" verticalDpi="12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EAC5C1-31C0-43C5-9680-97F2651C6036}">
          <x14:formula1>
            <xm:f>HS!$G$2:$G$91</xm:f>
          </x14:formula1>
          <xm:sqref>D26:D40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2CF17-C8B6-4A13-B60C-E78FEE501B04}">
  <sheetPr codeName="Lembar2"/>
  <dimension ref="A1:P95"/>
  <sheetViews>
    <sheetView topLeftCell="A28" zoomScale="85" zoomScaleNormal="85" workbookViewId="0">
      <selection activeCell="F45" sqref="F45"/>
    </sheetView>
  </sheetViews>
  <sheetFormatPr baseColWidth="10" defaultColWidth="9.109375" defaultRowHeight="13.2"/>
  <cols>
    <col min="1" max="1" width="4.5546875" bestFit="1" customWidth="1"/>
    <col min="2" max="2" width="6.6640625" bestFit="1" customWidth="1"/>
    <col min="3" max="3" width="14.5546875" customWidth="1"/>
    <col min="4" max="4" width="19.6640625" bestFit="1" customWidth="1"/>
    <col min="5" max="5" width="12" bestFit="1" customWidth="1"/>
    <col min="6" max="6" width="18.109375" bestFit="1" customWidth="1"/>
    <col min="7" max="7" width="46.88671875" bestFit="1" customWidth="1"/>
    <col min="8" max="8" width="11.33203125" bestFit="1" customWidth="1"/>
    <col min="9" max="9" width="9.33203125" customWidth="1"/>
    <col min="10" max="10" width="8" bestFit="1" customWidth="1"/>
    <col min="11" max="11" width="13" bestFit="1" customWidth="1"/>
    <col min="12" max="12" width="21.33203125" bestFit="1" customWidth="1"/>
    <col min="13" max="13" width="12.44140625" bestFit="1" customWidth="1"/>
    <col min="14" max="14" width="12.5546875" customWidth="1"/>
    <col min="15" max="15" width="11.44140625" bestFit="1" customWidth="1"/>
    <col min="21" max="21" width="9" customWidth="1"/>
  </cols>
  <sheetData>
    <row r="1" spans="1:16" ht="54">
      <c r="A1" s="94" t="s">
        <v>73</v>
      </c>
      <c r="B1" s="94" t="s">
        <v>74</v>
      </c>
      <c r="C1" s="95"/>
      <c r="D1" s="94" t="s">
        <v>75</v>
      </c>
      <c r="E1" s="94" t="s">
        <v>76</v>
      </c>
      <c r="F1" s="94" t="s">
        <v>78</v>
      </c>
      <c r="G1" s="94" t="s">
        <v>79</v>
      </c>
      <c r="H1" s="94" t="s">
        <v>8</v>
      </c>
      <c r="I1" s="96" t="s">
        <v>80</v>
      </c>
      <c r="J1" s="94" t="s">
        <v>81</v>
      </c>
      <c r="K1" s="96" t="s">
        <v>82</v>
      </c>
      <c r="L1" s="94" t="s">
        <v>218</v>
      </c>
      <c r="M1" s="94" t="s">
        <v>228</v>
      </c>
      <c r="N1" s="96" t="s">
        <v>217</v>
      </c>
      <c r="O1" s="97" t="s">
        <v>77</v>
      </c>
    </row>
    <row r="2" spans="1:16" ht="18">
      <c r="A2" s="84">
        <v>1</v>
      </c>
      <c r="B2" s="84">
        <v>432</v>
      </c>
      <c r="C2" s="82"/>
      <c r="D2" s="86" t="s">
        <v>83</v>
      </c>
      <c r="E2" s="99">
        <v>6351</v>
      </c>
      <c r="F2" s="99" t="s">
        <v>138</v>
      </c>
      <c r="G2" s="100" t="s">
        <v>140</v>
      </c>
      <c r="H2" s="98">
        <v>10</v>
      </c>
      <c r="I2" s="87">
        <f t="shared" ref="I2:I33" si="0">K2-(K2*J2)</f>
        <v>1.5066000000000002</v>
      </c>
      <c r="J2" s="88">
        <v>7.0000000000000007E-2</v>
      </c>
      <c r="K2" s="89">
        <v>1.62</v>
      </c>
      <c r="L2" s="90">
        <f>K2*H2*M2</f>
        <v>16.200000000000003</v>
      </c>
      <c r="M2" s="91">
        <f t="shared" ref="M2:M33" si="1">IF(N2=TRUE,1,0)</f>
        <v>1</v>
      </c>
      <c r="N2" s="90" t="b">
        <v>1</v>
      </c>
      <c r="O2" s="72"/>
      <c r="P2" s="72"/>
    </row>
    <row r="3" spans="1:16" ht="18">
      <c r="A3" s="84">
        <v>2</v>
      </c>
      <c r="B3" s="84">
        <v>433</v>
      </c>
      <c r="C3" s="82"/>
      <c r="D3" s="86" t="s">
        <v>83</v>
      </c>
      <c r="E3" s="99">
        <v>6337</v>
      </c>
      <c r="F3" s="99" t="s">
        <v>138</v>
      </c>
      <c r="G3" s="100" t="s">
        <v>139</v>
      </c>
      <c r="H3" s="98">
        <v>0</v>
      </c>
      <c r="I3" s="87">
        <f t="shared" si="0"/>
        <v>1.5251999999999999</v>
      </c>
      <c r="J3" s="88">
        <v>7.0000000000000007E-2</v>
      </c>
      <c r="K3" s="89">
        <v>1.64</v>
      </c>
      <c r="L3" s="90">
        <f t="shared" ref="L3:L66" si="2">K3*H3*M3</f>
        <v>0</v>
      </c>
      <c r="M3" s="91">
        <f t="shared" si="1"/>
        <v>0</v>
      </c>
      <c r="N3" s="90" t="b">
        <v>0</v>
      </c>
      <c r="O3" s="72"/>
    </row>
    <row r="4" spans="1:16" ht="18">
      <c r="A4" s="84">
        <v>3</v>
      </c>
      <c r="B4" s="84">
        <v>434</v>
      </c>
      <c r="C4" s="82"/>
      <c r="D4" s="86" t="s">
        <v>83</v>
      </c>
      <c r="E4" s="99">
        <v>2250</v>
      </c>
      <c r="F4" s="99" t="s">
        <v>95</v>
      </c>
      <c r="G4" s="100" t="s">
        <v>96</v>
      </c>
      <c r="H4" s="98">
        <v>0</v>
      </c>
      <c r="I4" s="87">
        <f t="shared" si="0"/>
        <v>19.390500000000003</v>
      </c>
      <c r="J4" s="88">
        <v>7.0000000000000007E-2</v>
      </c>
      <c r="K4" s="89">
        <v>20.85</v>
      </c>
      <c r="L4" s="90">
        <f t="shared" si="2"/>
        <v>0</v>
      </c>
      <c r="M4" s="91">
        <f t="shared" si="1"/>
        <v>0</v>
      </c>
      <c r="N4" s="90" t="b">
        <v>0</v>
      </c>
      <c r="O4" s="72"/>
    </row>
    <row r="5" spans="1:16" ht="18">
      <c r="A5" s="84">
        <v>4</v>
      </c>
      <c r="B5" s="84">
        <v>216</v>
      </c>
      <c r="C5" s="82"/>
      <c r="D5" s="86" t="s">
        <v>83</v>
      </c>
      <c r="E5" s="99">
        <v>12635</v>
      </c>
      <c r="F5" s="99" t="s">
        <v>133</v>
      </c>
      <c r="G5" s="100" t="s">
        <v>189</v>
      </c>
      <c r="H5" s="98">
        <v>0</v>
      </c>
      <c r="I5" s="87">
        <f t="shared" si="0"/>
        <v>0.92069999999999996</v>
      </c>
      <c r="J5" s="88">
        <v>7.0000000000000007E-2</v>
      </c>
      <c r="K5" s="89">
        <v>0.99</v>
      </c>
      <c r="L5" s="90">
        <f t="shared" si="2"/>
        <v>0</v>
      </c>
      <c r="M5" s="91">
        <f t="shared" si="1"/>
        <v>0</v>
      </c>
      <c r="N5" s="90" t="b">
        <v>0</v>
      </c>
      <c r="O5" s="72"/>
    </row>
    <row r="6" spans="1:16" ht="18">
      <c r="A6" s="84">
        <v>5</v>
      </c>
      <c r="B6" s="84">
        <v>187</v>
      </c>
      <c r="C6" s="82"/>
      <c r="D6" s="86" t="s">
        <v>83</v>
      </c>
      <c r="E6" s="99">
        <v>12636</v>
      </c>
      <c r="F6" s="99" t="s">
        <v>133</v>
      </c>
      <c r="G6" s="100" t="s">
        <v>190</v>
      </c>
      <c r="H6" s="98">
        <v>0</v>
      </c>
      <c r="I6" s="87">
        <f t="shared" si="0"/>
        <v>0.63240000000000007</v>
      </c>
      <c r="J6" s="88">
        <v>7.0000000000000007E-2</v>
      </c>
      <c r="K6" s="89">
        <v>0.68</v>
      </c>
      <c r="L6" s="90">
        <f t="shared" si="2"/>
        <v>0</v>
      </c>
      <c r="M6" s="91">
        <f t="shared" si="1"/>
        <v>0</v>
      </c>
      <c r="N6" s="90" t="b">
        <v>0</v>
      </c>
      <c r="O6" s="72"/>
    </row>
    <row r="7" spans="1:16" ht="18">
      <c r="A7" s="84">
        <v>6</v>
      </c>
      <c r="B7" s="84">
        <v>435</v>
      </c>
      <c r="C7" s="82"/>
      <c r="D7" s="86" t="s">
        <v>83</v>
      </c>
      <c r="E7" s="99">
        <v>12647</v>
      </c>
      <c r="F7" s="99" t="s">
        <v>133</v>
      </c>
      <c r="G7" s="100" t="s">
        <v>191</v>
      </c>
      <c r="H7" s="98">
        <v>0</v>
      </c>
      <c r="I7" s="87">
        <f t="shared" si="0"/>
        <v>0.4929</v>
      </c>
      <c r="J7" s="88">
        <v>7.0000000000000007E-2</v>
      </c>
      <c r="K7" s="89">
        <v>0.53</v>
      </c>
      <c r="L7" s="90">
        <f t="shared" si="2"/>
        <v>0</v>
      </c>
      <c r="M7" s="91">
        <f t="shared" si="1"/>
        <v>0</v>
      </c>
      <c r="N7" s="90" t="b">
        <v>0</v>
      </c>
      <c r="O7" s="72"/>
    </row>
    <row r="8" spans="1:16" ht="18">
      <c r="A8" s="84">
        <v>7</v>
      </c>
      <c r="B8" s="84">
        <v>366</v>
      </c>
      <c r="C8" s="82"/>
      <c r="D8" s="86" t="s">
        <v>83</v>
      </c>
      <c r="E8" s="99">
        <v>16052</v>
      </c>
      <c r="F8" s="99" t="s">
        <v>187</v>
      </c>
      <c r="G8" s="100" t="s">
        <v>197</v>
      </c>
      <c r="H8" s="98">
        <v>0</v>
      </c>
      <c r="I8" s="87">
        <f t="shared" si="0"/>
        <v>0.92999999999999994</v>
      </c>
      <c r="J8" s="88">
        <v>7.0000000000000007E-2</v>
      </c>
      <c r="K8" s="89">
        <v>1</v>
      </c>
      <c r="L8" s="90">
        <f t="shared" si="2"/>
        <v>0</v>
      </c>
      <c r="M8" s="91">
        <f t="shared" si="1"/>
        <v>0</v>
      </c>
      <c r="N8" s="90" t="b">
        <v>0</v>
      </c>
      <c r="O8" s="72"/>
    </row>
    <row r="9" spans="1:16" ht="18">
      <c r="A9" s="84">
        <v>8</v>
      </c>
      <c r="B9" s="84">
        <v>224</v>
      </c>
      <c r="C9" s="82"/>
      <c r="D9" s="86" t="s">
        <v>83</v>
      </c>
      <c r="E9" s="99">
        <v>12084</v>
      </c>
      <c r="F9" s="99" t="s">
        <v>187</v>
      </c>
      <c r="G9" s="100" t="s">
        <v>188</v>
      </c>
      <c r="H9" s="98">
        <v>0</v>
      </c>
      <c r="I9" s="87">
        <f t="shared" si="0"/>
        <v>3.3014999999999999</v>
      </c>
      <c r="J9" s="88">
        <v>7.0000000000000007E-2</v>
      </c>
      <c r="K9" s="89">
        <v>3.55</v>
      </c>
      <c r="L9" s="90">
        <f t="shared" si="2"/>
        <v>0</v>
      </c>
      <c r="M9" s="91">
        <f t="shared" si="1"/>
        <v>1</v>
      </c>
      <c r="N9" s="90" t="b">
        <v>1</v>
      </c>
      <c r="O9" s="72"/>
    </row>
    <row r="10" spans="1:16" ht="18">
      <c r="A10" s="84">
        <v>9</v>
      </c>
      <c r="B10" s="84">
        <v>144</v>
      </c>
      <c r="C10" s="82"/>
      <c r="D10" s="86" t="s">
        <v>83</v>
      </c>
      <c r="E10" s="99">
        <v>3710</v>
      </c>
      <c r="F10" s="99" t="s">
        <v>122</v>
      </c>
      <c r="G10" s="100" t="s">
        <v>123</v>
      </c>
      <c r="H10" s="98">
        <v>0</v>
      </c>
      <c r="I10" s="87">
        <f t="shared" si="0"/>
        <v>0.87419999999999998</v>
      </c>
      <c r="J10" s="88">
        <v>7.0000000000000007E-2</v>
      </c>
      <c r="K10" s="89">
        <v>0.94</v>
      </c>
      <c r="L10" s="90">
        <f t="shared" si="2"/>
        <v>0</v>
      </c>
      <c r="M10" s="91">
        <f t="shared" si="1"/>
        <v>0</v>
      </c>
      <c r="N10" s="90" t="b">
        <v>0</v>
      </c>
      <c r="O10" s="72"/>
    </row>
    <row r="11" spans="1:16" ht="19.5" customHeight="1">
      <c r="A11" s="84">
        <v>10</v>
      </c>
      <c r="B11" s="84">
        <v>145</v>
      </c>
      <c r="C11" s="82"/>
      <c r="D11" s="86" t="s">
        <v>83</v>
      </c>
      <c r="E11" s="99">
        <v>10502</v>
      </c>
      <c r="F11" s="99" t="s">
        <v>173</v>
      </c>
      <c r="G11" s="100" t="s">
        <v>174</v>
      </c>
      <c r="H11" s="98">
        <v>0</v>
      </c>
      <c r="I11" s="87">
        <f t="shared" si="0"/>
        <v>2.5017</v>
      </c>
      <c r="J11" s="88">
        <v>7.0000000000000007E-2</v>
      </c>
      <c r="K11" s="89">
        <v>2.69</v>
      </c>
      <c r="L11" s="90">
        <f t="shared" si="2"/>
        <v>0</v>
      </c>
      <c r="M11" s="91">
        <f t="shared" si="1"/>
        <v>0</v>
      </c>
      <c r="N11" s="90" t="b">
        <v>0</v>
      </c>
      <c r="O11" s="72"/>
    </row>
    <row r="12" spans="1:16" ht="18">
      <c r="A12" s="84">
        <v>11</v>
      </c>
      <c r="B12" s="84">
        <v>369</v>
      </c>
      <c r="C12" s="82"/>
      <c r="D12" s="86" t="s">
        <v>83</v>
      </c>
      <c r="E12" s="99">
        <v>8656</v>
      </c>
      <c r="F12" s="99" t="s">
        <v>165</v>
      </c>
      <c r="G12" s="100" t="s">
        <v>166</v>
      </c>
      <c r="H12" s="98">
        <v>0</v>
      </c>
      <c r="I12" s="87">
        <f t="shared" si="0"/>
        <v>1.1625000000000001</v>
      </c>
      <c r="J12" s="88">
        <v>7.0000000000000007E-2</v>
      </c>
      <c r="K12" s="89">
        <v>1.25</v>
      </c>
      <c r="L12" s="90">
        <f t="shared" si="2"/>
        <v>0</v>
      </c>
      <c r="M12" s="91">
        <f t="shared" si="1"/>
        <v>0</v>
      </c>
      <c r="N12" s="90" t="b">
        <v>0</v>
      </c>
      <c r="O12" s="72"/>
    </row>
    <row r="13" spans="1:16" ht="18">
      <c r="A13" s="84">
        <v>12</v>
      </c>
      <c r="B13" s="84">
        <v>370</v>
      </c>
      <c r="C13" s="82"/>
      <c r="D13" s="86" t="s">
        <v>83</v>
      </c>
      <c r="E13" s="99">
        <v>8003</v>
      </c>
      <c r="F13" s="99" t="s">
        <v>144</v>
      </c>
      <c r="G13" s="100" t="s">
        <v>145</v>
      </c>
      <c r="H13" s="98">
        <v>0</v>
      </c>
      <c r="I13" s="87">
        <f t="shared" si="0"/>
        <v>1.4415</v>
      </c>
      <c r="J13" s="88">
        <v>7.0000000000000007E-2</v>
      </c>
      <c r="K13" s="89">
        <v>1.55</v>
      </c>
      <c r="L13" s="90">
        <f t="shared" si="2"/>
        <v>0</v>
      </c>
      <c r="M13" s="91">
        <f t="shared" si="1"/>
        <v>0</v>
      </c>
      <c r="N13" s="90" t="b">
        <v>0</v>
      </c>
      <c r="O13" s="72"/>
    </row>
    <row r="14" spans="1:16" ht="18">
      <c r="A14" s="84">
        <v>13</v>
      </c>
      <c r="B14" s="84">
        <v>436</v>
      </c>
      <c r="C14" s="82"/>
      <c r="D14" s="86" t="s">
        <v>83</v>
      </c>
      <c r="E14" s="99">
        <v>8005</v>
      </c>
      <c r="F14" s="99" t="s">
        <v>144</v>
      </c>
      <c r="G14" s="100" t="s">
        <v>147</v>
      </c>
      <c r="H14" s="98">
        <v>0</v>
      </c>
      <c r="I14" s="87">
        <f t="shared" si="0"/>
        <v>0.5766</v>
      </c>
      <c r="J14" s="88">
        <v>7.0000000000000007E-2</v>
      </c>
      <c r="K14" s="89">
        <v>0.62</v>
      </c>
      <c r="L14" s="90">
        <f t="shared" si="2"/>
        <v>0</v>
      </c>
      <c r="M14" s="91">
        <f t="shared" si="1"/>
        <v>0</v>
      </c>
      <c r="N14" s="90" t="b">
        <v>0</v>
      </c>
      <c r="O14" s="72"/>
    </row>
    <row r="15" spans="1:16" ht="18">
      <c r="A15" s="84">
        <v>14</v>
      </c>
      <c r="B15" s="84">
        <v>404</v>
      </c>
      <c r="C15" s="82"/>
      <c r="D15" s="86" t="s">
        <v>83</v>
      </c>
      <c r="E15" s="99">
        <v>8004</v>
      </c>
      <c r="F15" s="99" t="s">
        <v>144</v>
      </c>
      <c r="G15" s="100" t="s">
        <v>146</v>
      </c>
      <c r="H15" s="98">
        <v>0</v>
      </c>
      <c r="I15" s="87">
        <f t="shared" si="0"/>
        <v>0.82769999999999999</v>
      </c>
      <c r="J15" s="88">
        <v>7.0000000000000007E-2</v>
      </c>
      <c r="K15" s="89">
        <v>0.89</v>
      </c>
      <c r="L15" s="90">
        <f t="shared" si="2"/>
        <v>0</v>
      </c>
      <c r="M15" s="91">
        <f t="shared" si="1"/>
        <v>0</v>
      </c>
      <c r="N15" s="90" t="b">
        <v>0</v>
      </c>
      <c r="O15" s="72"/>
    </row>
    <row r="16" spans="1:16" ht="18" customHeight="1">
      <c r="A16" s="84">
        <v>15</v>
      </c>
      <c r="B16" s="84">
        <v>196</v>
      </c>
      <c r="C16" s="82"/>
      <c r="D16" s="86" t="s">
        <v>83</v>
      </c>
      <c r="E16" s="99">
        <v>8451</v>
      </c>
      <c r="F16" s="99" t="s">
        <v>163</v>
      </c>
      <c r="G16" s="100" t="s">
        <v>164</v>
      </c>
      <c r="H16" s="98">
        <v>0</v>
      </c>
      <c r="I16" s="87">
        <f t="shared" si="0"/>
        <v>1.9064999999999999</v>
      </c>
      <c r="J16" s="88">
        <v>7.0000000000000007E-2</v>
      </c>
      <c r="K16" s="89">
        <v>2.0499999999999998</v>
      </c>
      <c r="L16" s="90">
        <f t="shared" si="2"/>
        <v>0</v>
      </c>
      <c r="M16" s="91">
        <f t="shared" si="1"/>
        <v>0</v>
      </c>
      <c r="N16" s="90" t="b">
        <v>0</v>
      </c>
      <c r="O16" s="72"/>
    </row>
    <row r="17" spans="1:15" ht="18">
      <c r="A17" s="84">
        <v>16</v>
      </c>
      <c r="B17" s="84">
        <v>405</v>
      </c>
      <c r="C17" s="82"/>
      <c r="D17" s="86" t="s">
        <v>83</v>
      </c>
      <c r="E17" s="99">
        <v>11661</v>
      </c>
      <c r="F17" s="99" t="s">
        <v>177</v>
      </c>
      <c r="G17" s="100" t="s">
        <v>178</v>
      </c>
      <c r="H17" s="98">
        <v>0</v>
      </c>
      <c r="I17" s="87">
        <f t="shared" si="0"/>
        <v>0.68820000000000003</v>
      </c>
      <c r="J17" s="88">
        <v>7.0000000000000007E-2</v>
      </c>
      <c r="K17" s="89">
        <v>0.74</v>
      </c>
      <c r="L17" s="90">
        <f t="shared" si="2"/>
        <v>0</v>
      </c>
      <c r="M17" s="91">
        <f t="shared" si="1"/>
        <v>0</v>
      </c>
      <c r="N17" s="90" t="b">
        <v>0</v>
      </c>
      <c r="O17" s="72"/>
    </row>
    <row r="18" spans="1:15" ht="18">
      <c r="A18" s="84">
        <v>17</v>
      </c>
      <c r="B18" s="84">
        <v>406</v>
      </c>
      <c r="C18" s="82"/>
      <c r="D18" s="86" t="s">
        <v>83</v>
      </c>
      <c r="E18" s="99">
        <v>11832</v>
      </c>
      <c r="F18" s="99" t="s">
        <v>179</v>
      </c>
      <c r="G18" s="100" t="s">
        <v>181</v>
      </c>
      <c r="H18" s="98">
        <v>0</v>
      </c>
      <c r="I18" s="87">
        <f t="shared" si="0"/>
        <v>1.3856999999999999</v>
      </c>
      <c r="J18" s="88">
        <v>7.0000000000000007E-2</v>
      </c>
      <c r="K18" s="89">
        <v>1.49</v>
      </c>
      <c r="L18" s="90">
        <f t="shared" si="2"/>
        <v>0</v>
      </c>
      <c r="M18" s="91">
        <f t="shared" si="1"/>
        <v>0</v>
      </c>
      <c r="N18" s="90" t="b">
        <v>0</v>
      </c>
      <c r="O18" s="72"/>
    </row>
    <row r="19" spans="1:15" ht="18">
      <c r="A19" s="84">
        <v>18</v>
      </c>
      <c r="B19" s="84">
        <v>437</v>
      </c>
      <c r="C19" s="82"/>
      <c r="D19" s="86" t="s">
        <v>83</v>
      </c>
      <c r="E19" s="99">
        <v>11830</v>
      </c>
      <c r="F19" s="99" t="s">
        <v>179</v>
      </c>
      <c r="G19" s="100" t="s">
        <v>180</v>
      </c>
      <c r="H19" s="98">
        <v>0</v>
      </c>
      <c r="I19" s="87">
        <f t="shared" si="0"/>
        <v>1.3856999999999999</v>
      </c>
      <c r="J19" s="88">
        <v>7.0000000000000007E-2</v>
      </c>
      <c r="K19" s="89">
        <v>1.49</v>
      </c>
      <c r="L19" s="90">
        <f t="shared" si="2"/>
        <v>0</v>
      </c>
      <c r="M19" s="91">
        <f t="shared" si="1"/>
        <v>1</v>
      </c>
      <c r="N19" s="90" t="b">
        <v>1</v>
      </c>
      <c r="O19" s="72"/>
    </row>
    <row r="20" spans="1:15" ht="18">
      <c r="A20" s="84">
        <v>19</v>
      </c>
      <c r="B20" s="84">
        <v>165</v>
      </c>
      <c r="C20" s="82"/>
      <c r="D20" s="86" t="s">
        <v>83</v>
      </c>
      <c r="E20" s="99">
        <v>9111</v>
      </c>
      <c r="F20" s="99" t="s">
        <v>167</v>
      </c>
      <c r="G20" s="100" t="s">
        <v>170</v>
      </c>
      <c r="H20" s="98">
        <v>0</v>
      </c>
      <c r="I20" s="87">
        <f t="shared" si="0"/>
        <v>22.366500000000002</v>
      </c>
      <c r="J20" s="88">
        <v>7.0000000000000007E-2</v>
      </c>
      <c r="K20" s="89">
        <v>24.05</v>
      </c>
      <c r="L20" s="90">
        <f t="shared" si="2"/>
        <v>0</v>
      </c>
      <c r="M20" s="91">
        <f t="shared" si="1"/>
        <v>0</v>
      </c>
      <c r="N20" s="90" t="b">
        <v>0</v>
      </c>
      <c r="O20" s="72"/>
    </row>
    <row r="21" spans="1:15" ht="18">
      <c r="A21" s="84">
        <v>20</v>
      </c>
      <c r="B21" s="84">
        <v>110</v>
      </c>
      <c r="C21" s="82"/>
      <c r="D21" s="86" t="s">
        <v>83</v>
      </c>
      <c r="E21" s="99">
        <v>9100</v>
      </c>
      <c r="F21" s="99" t="s">
        <v>167</v>
      </c>
      <c r="G21" s="100" t="s">
        <v>168</v>
      </c>
      <c r="H21" s="98">
        <v>0</v>
      </c>
      <c r="I21" s="87">
        <f t="shared" si="0"/>
        <v>1.2555000000000001</v>
      </c>
      <c r="J21" s="88">
        <v>7.0000000000000007E-2</v>
      </c>
      <c r="K21" s="89">
        <v>1.35</v>
      </c>
      <c r="L21" s="90">
        <f t="shared" si="2"/>
        <v>0</v>
      </c>
      <c r="M21" s="91">
        <f t="shared" si="1"/>
        <v>0</v>
      </c>
      <c r="N21" s="90" t="b">
        <v>0</v>
      </c>
      <c r="O21" s="72"/>
    </row>
    <row r="22" spans="1:15" ht="18">
      <c r="A22" s="84">
        <v>21</v>
      </c>
      <c r="B22" s="84">
        <v>111</v>
      </c>
      <c r="C22" s="82"/>
      <c r="D22" s="86" t="s">
        <v>83</v>
      </c>
      <c r="E22" s="99">
        <v>9105</v>
      </c>
      <c r="F22" s="99" t="s">
        <v>167</v>
      </c>
      <c r="G22" s="100" t="s">
        <v>169</v>
      </c>
      <c r="H22" s="98">
        <v>0</v>
      </c>
      <c r="I22" s="87">
        <f t="shared" si="0"/>
        <v>1.7855999999999999</v>
      </c>
      <c r="J22" s="88">
        <v>7.0000000000000007E-2</v>
      </c>
      <c r="K22" s="89">
        <v>1.92</v>
      </c>
      <c r="L22" s="90">
        <f t="shared" si="2"/>
        <v>0</v>
      </c>
      <c r="M22" s="91">
        <f t="shared" si="1"/>
        <v>0</v>
      </c>
      <c r="N22" s="90" t="b">
        <v>0</v>
      </c>
      <c r="O22" s="72"/>
    </row>
    <row r="23" spans="1:15" ht="18">
      <c r="A23" s="84">
        <v>22</v>
      </c>
      <c r="B23" s="84">
        <v>166</v>
      </c>
      <c r="C23" s="82"/>
      <c r="D23" s="86" t="s">
        <v>83</v>
      </c>
      <c r="E23" s="99">
        <v>4007</v>
      </c>
      <c r="F23" s="99" t="s">
        <v>128</v>
      </c>
      <c r="G23" s="100" t="s">
        <v>131</v>
      </c>
      <c r="H23" s="98">
        <v>0</v>
      </c>
      <c r="I23" s="87">
        <f t="shared" si="0"/>
        <v>1.3112999999999999</v>
      </c>
      <c r="J23" s="88">
        <v>7.0000000000000007E-2</v>
      </c>
      <c r="K23" s="89">
        <v>1.41</v>
      </c>
      <c r="L23" s="90">
        <f t="shared" si="2"/>
        <v>0</v>
      </c>
      <c r="M23" s="91">
        <f t="shared" si="1"/>
        <v>0</v>
      </c>
      <c r="N23" s="90" t="b">
        <v>0</v>
      </c>
      <c r="O23" s="72"/>
    </row>
    <row r="24" spans="1:15" ht="18">
      <c r="A24" s="84">
        <v>23</v>
      </c>
      <c r="B24" s="84">
        <v>167</v>
      </c>
      <c r="C24" s="82"/>
      <c r="D24" s="86" t="s">
        <v>83</v>
      </c>
      <c r="E24" s="99">
        <v>4006</v>
      </c>
      <c r="F24" s="99" t="s">
        <v>128</v>
      </c>
      <c r="G24" s="100" t="s">
        <v>130</v>
      </c>
      <c r="H24" s="98">
        <v>0</v>
      </c>
      <c r="I24" s="87">
        <f t="shared" si="0"/>
        <v>1.3112999999999999</v>
      </c>
      <c r="J24" s="88">
        <v>7.0000000000000007E-2</v>
      </c>
      <c r="K24" s="89">
        <v>1.41</v>
      </c>
      <c r="L24" s="90">
        <f t="shared" si="2"/>
        <v>0</v>
      </c>
      <c r="M24" s="91">
        <f t="shared" si="1"/>
        <v>0</v>
      </c>
      <c r="N24" s="90" t="b">
        <v>0</v>
      </c>
      <c r="O24" s="72"/>
    </row>
    <row r="25" spans="1:15" ht="18">
      <c r="A25" s="84">
        <v>24</v>
      </c>
      <c r="B25" s="84">
        <v>168</v>
      </c>
      <c r="C25" s="82"/>
      <c r="D25" s="86" t="s">
        <v>83</v>
      </c>
      <c r="E25" s="99">
        <v>8141</v>
      </c>
      <c r="F25" s="99" t="s">
        <v>157</v>
      </c>
      <c r="G25" s="100" t="s">
        <v>158</v>
      </c>
      <c r="H25" s="98">
        <v>0</v>
      </c>
      <c r="I25" s="87">
        <f t="shared" si="0"/>
        <v>0.65099999999999991</v>
      </c>
      <c r="J25" s="88">
        <v>7.0000000000000007E-2</v>
      </c>
      <c r="K25" s="89">
        <v>0.7</v>
      </c>
      <c r="L25" s="90">
        <f t="shared" si="2"/>
        <v>0</v>
      </c>
      <c r="M25" s="91">
        <f t="shared" si="1"/>
        <v>0</v>
      </c>
      <c r="N25" s="90" t="b">
        <v>0</v>
      </c>
      <c r="O25" s="72"/>
    </row>
    <row r="26" spans="1:15" ht="18">
      <c r="A26" s="84">
        <v>25</v>
      </c>
      <c r="B26" s="84">
        <v>169</v>
      </c>
      <c r="C26" s="82"/>
      <c r="D26" s="86" t="s">
        <v>83</v>
      </c>
      <c r="E26" s="99">
        <v>80101</v>
      </c>
      <c r="F26" s="99" t="s">
        <v>114</v>
      </c>
      <c r="G26" s="100" t="s">
        <v>213</v>
      </c>
      <c r="H26" s="98">
        <v>0</v>
      </c>
      <c r="I26" s="87">
        <f t="shared" si="0"/>
        <v>26.97</v>
      </c>
      <c r="J26" s="88">
        <v>7.0000000000000007E-2</v>
      </c>
      <c r="K26" s="89">
        <v>29</v>
      </c>
      <c r="L26" s="90">
        <f t="shared" si="2"/>
        <v>0</v>
      </c>
      <c r="M26" s="91">
        <f t="shared" si="1"/>
        <v>0</v>
      </c>
      <c r="N26" s="90" t="b">
        <v>0</v>
      </c>
      <c r="O26" s="72"/>
    </row>
    <row r="27" spans="1:15" ht="18">
      <c r="A27" s="84">
        <v>26</v>
      </c>
      <c r="B27" s="84">
        <v>170</v>
      </c>
      <c r="C27" s="82"/>
      <c r="D27" s="86" t="s">
        <v>83</v>
      </c>
      <c r="E27" s="99">
        <v>4562</v>
      </c>
      <c r="F27" s="99" t="s">
        <v>133</v>
      </c>
      <c r="G27" s="100" t="s">
        <v>134</v>
      </c>
      <c r="H27" s="98">
        <v>0</v>
      </c>
      <c r="I27" s="87">
        <f t="shared" si="0"/>
        <v>1.0416000000000001</v>
      </c>
      <c r="J27" s="88">
        <v>7.0000000000000007E-2</v>
      </c>
      <c r="K27" s="89">
        <v>1.1200000000000001</v>
      </c>
      <c r="L27" s="90">
        <f t="shared" si="2"/>
        <v>0</v>
      </c>
      <c r="M27" s="91">
        <f t="shared" si="1"/>
        <v>1</v>
      </c>
      <c r="N27" s="90" t="b">
        <v>1</v>
      </c>
      <c r="O27" s="72"/>
    </row>
    <row r="28" spans="1:15" ht="18">
      <c r="A28" s="84">
        <v>27</v>
      </c>
      <c r="B28" s="84">
        <v>38</v>
      </c>
      <c r="C28" s="82"/>
      <c r="D28" s="86" t="s">
        <v>83</v>
      </c>
      <c r="E28" s="99">
        <v>16402</v>
      </c>
      <c r="F28" s="99" t="s">
        <v>202</v>
      </c>
      <c r="G28" s="100" t="s">
        <v>204</v>
      </c>
      <c r="H28" s="98">
        <v>0</v>
      </c>
      <c r="I28" s="87">
        <f t="shared" si="0"/>
        <v>1.3856999999999999</v>
      </c>
      <c r="J28" s="88">
        <v>7.0000000000000007E-2</v>
      </c>
      <c r="K28" s="89">
        <v>1.49</v>
      </c>
      <c r="L28" s="90">
        <f t="shared" si="2"/>
        <v>0</v>
      </c>
      <c r="M28" s="91">
        <f t="shared" si="1"/>
        <v>0</v>
      </c>
      <c r="N28" s="90" t="b">
        <v>0</v>
      </c>
      <c r="O28" s="72"/>
    </row>
    <row r="29" spans="1:15" ht="18">
      <c r="A29" s="84">
        <v>28</v>
      </c>
      <c r="B29" s="84">
        <v>5</v>
      </c>
      <c r="C29" s="82"/>
      <c r="D29" s="86" t="s">
        <v>83</v>
      </c>
      <c r="E29" s="99">
        <v>16401</v>
      </c>
      <c r="F29" s="99" t="s">
        <v>202</v>
      </c>
      <c r="G29" s="100" t="s">
        <v>203</v>
      </c>
      <c r="H29" s="98">
        <v>0</v>
      </c>
      <c r="I29" s="87">
        <f t="shared" si="0"/>
        <v>0.29759999999999998</v>
      </c>
      <c r="J29" s="88">
        <v>7.0000000000000007E-2</v>
      </c>
      <c r="K29" s="89">
        <v>0.32</v>
      </c>
      <c r="L29" s="90">
        <f t="shared" si="2"/>
        <v>0</v>
      </c>
      <c r="M29" s="91">
        <f t="shared" si="1"/>
        <v>0</v>
      </c>
      <c r="N29" s="90" t="b">
        <v>0</v>
      </c>
      <c r="O29" s="72"/>
    </row>
    <row r="30" spans="1:15" ht="18">
      <c r="A30" s="84">
        <v>29</v>
      </c>
      <c r="B30" s="84">
        <v>221</v>
      </c>
      <c r="C30" s="82"/>
      <c r="D30" s="86" t="s">
        <v>83</v>
      </c>
      <c r="E30" s="99">
        <v>26372</v>
      </c>
      <c r="F30" s="99" t="s">
        <v>133</v>
      </c>
      <c r="G30" s="100" t="s">
        <v>212</v>
      </c>
      <c r="H30" s="98">
        <v>0</v>
      </c>
      <c r="I30" s="87">
        <f t="shared" si="0"/>
        <v>0.41849999999999998</v>
      </c>
      <c r="J30" s="88">
        <v>7.0000000000000007E-2</v>
      </c>
      <c r="K30" s="89">
        <v>0.45</v>
      </c>
      <c r="L30" s="90">
        <f t="shared" si="2"/>
        <v>0</v>
      </c>
      <c r="M30" s="91">
        <f t="shared" si="1"/>
        <v>0</v>
      </c>
      <c r="N30" s="90" t="b">
        <v>0</v>
      </c>
      <c r="O30" s="72"/>
    </row>
    <row r="31" spans="1:15" ht="18">
      <c r="A31" s="84">
        <v>30</v>
      </c>
      <c r="B31" s="84">
        <v>407</v>
      </c>
      <c r="C31" s="82"/>
      <c r="D31" s="86" t="s">
        <v>83</v>
      </c>
      <c r="E31" s="99">
        <v>16045</v>
      </c>
      <c r="F31" s="99" t="s">
        <v>133</v>
      </c>
      <c r="G31" s="100" t="s">
        <v>196</v>
      </c>
      <c r="H31" s="98">
        <v>0</v>
      </c>
      <c r="I31" s="87">
        <f t="shared" si="0"/>
        <v>1.1625000000000001</v>
      </c>
      <c r="J31" s="88">
        <v>7.0000000000000007E-2</v>
      </c>
      <c r="K31" s="89">
        <v>1.25</v>
      </c>
      <c r="L31" s="90">
        <f t="shared" si="2"/>
        <v>0</v>
      </c>
      <c r="M31" s="91">
        <f t="shared" si="1"/>
        <v>0</v>
      </c>
      <c r="N31" s="90" t="b">
        <v>0</v>
      </c>
      <c r="O31" s="72"/>
    </row>
    <row r="32" spans="1:15" ht="18">
      <c r="A32" s="84">
        <v>31</v>
      </c>
      <c r="B32" s="84">
        <v>17</v>
      </c>
      <c r="C32" s="82"/>
      <c r="D32" s="86" t="s">
        <v>83</v>
      </c>
      <c r="E32" s="99">
        <v>16703</v>
      </c>
      <c r="F32" s="99" t="s">
        <v>206</v>
      </c>
      <c r="G32" s="100" t="s">
        <v>207</v>
      </c>
      <c r="H32" s="98">
        <v>0</v>
      </c>
      <c r="I32" s="87">
        <f t="shared" si="0"/>
        <v>0.4929</v>
      </c>
      <c r="J32" s="88">
        <v>7.0000000000000007E-2</v>
      </c>
      <c r="K32" s="89">
        <v>0.53</v>
      </c>
      <c r="L32" s="90">
        <f t="shared" si="2"/>
        <v>0</v>
      </c>
      <c r="M32" s="91">
        <f t="shared" si="1"/>
        <v>0</v>
      </c>
      <c r="N32" s="90" t="b">
        <v>0</v>
      </c>
      <c r="O32" s="72"/>
    </row>
    <row r="33" spans="1:15" ht="18">
      <c r="A33" s="84">
        <v>32</v>
      </c>
      <c r="B33" s="84">
        <v>18</v>
      </c>
      <c r="C33" s="82"/>
      <c r="D33" s="86" t="s">
        <v>83</v>
      </c>
      <c r="E33" s="99">
        <v>16965</v>
      </c>
      <c r="F33" s="99" t="s">
        <v>210</v>
      </c>
      <c r="G33" s="100" t="s">
        <v>211</v>
      </c>
      <c r="H33" s="98">
        <v>0</v>
      </c>
      <c r="I33" s="87">
        <f t="shared" si="0"/>
        <v>2.2692000000000001</v>
      </c>
      <c r="J33" s="88">
        <v>7.0000000000000007E-2</v>
      </c>
      <c r="K33" s="89">
        <v>2.44</v>
      </c>
      <c r="L33" s="90">
        <f t="shared" si="2"/>
        <v>0</v>
      </c>
      <c r="M33" s="91">
        <f t="shared" si="1"/>
        <v>0</v>
      </c>
      <c r="N33" s="90" t="b">
        <v>0</v>
      </c>
      <c r="O33" s="72"/>
    </row>
    <row r="34" spans="1:15" ht="18">
      <c r="A34" s="84">
        <v>33</v>
      </c>
      <c r="B34" s="84">
        <v>408</v>
      </c>
      <c r="C34" s="82"/>
      <c r="D34" s="86" t="s">
        <v>83</v>
      </c>
      <c r="E34" s="99">
        <v>3238</v>
      </c>
      <c r="F34" s="99" t="s">
        <v>104</v>
      </c>
      <c r="G34" s="100" t="s">
        <v>106</v>
      </c>
      <c r="H34" s="98">
        <v>0</v>
      </c>
      <c r="I34" s="87">
        <f t="shared" ref="I34:I65" si="3">K34-(K34*J34)</f>
        <v>0.2697</v>
      </c>
      <c r="J34" s="88">
        <v>7.0000000000000007E-2</v>
      </c>
      <c r="K34" s="89">
        <v>0.28999999999999998</v>
      </c>
      <c r="L34" s="90">
        <f t="shared" si="2"/>
        <v>0</v>
      </c>
      <c r="M34" s="91">
        <f t="shared" ref="M34:M65" si="4">IF(N34=TRUE,1,0)</f>
        <v>0</v>
      </c>
      <c r="N34" s="90" t="b">
        <v>0</v>
      </c>
      <c r="O34" s="72"/>
    </row>
    <row r="35" spans="1:15" ht="18">
      <c r="A35" s="84">
        <v>34</v>
      </c>
      <c r="B35" s="84">
        <v>222</v>
      </c>
      <c r="C35" s="82"/>
      <c r="D35" s="86" t="s">
        <v>83</v>
      </c>
      <c r="E35" s="99">
        <v>3237</v>
      </c>
      <c r="F35" s="99" t="s">
        <v>104</v>
      </c>
      <c r="G35" s="100" t="s">
        <v>105</v>
      </c>
      <c r="H35" s="98">
        <v>0</v>
      </c>
      <c r="I35" s="87">
        <f t="shared" si="3"/>
        <v>0.5766</v>
      </c>
      <c r="J35" s="88">
        <v>7.0000000000000007E-2</v>
      </c>
      <c r="K35" s="89">
        <v>0.62</v>
      </c>
      <c r="L35" s="90">
        <f t="shared" si="2"/>
        <v>0</v>
      </c>
      <c r="M35" s="91">
        <f t="shared" si="4"/>
        <v>0</v>
      </c>
      <c r="N35" s="90" t="b">
        <v>0</v>
      </c>
      <c r="O35" s="72"/>
    </row>
    <row r="36" spans="1:15" ht="18">
      <c r="A36" s="84">
        <v>35</v>
      </c>
      <c r="B36" s="84">
        <v>171</v>
      </c>
      <c r="C36" s="82"/>
      <c r="D36" s="86" t="s">
        <v>83</v>
      </c>
      <c r="E36" s="99">
        <v>3124</v>
      </c>
      <c r="F36" s="99" t="s">
        <v>97</v>
      </c>
      <c r="G36" s="100" t="s">
        <v>100</v>
      </c>
      <c r="H36" s="98">
        <v>0</v>
      </c>
      <c r="I36" s="87">
        <f t="shared" si="3"/>
        <v>0.2697</v>
      </c>
      <c r="J36" s="88">
        <v>7.0000000000000007E-2</v>
      </c>
      <c r="K36" s="89">
        <v>0.28999999999999998</v>
      </c>
      <c r="L36" s="90">
        <f t="shared" si="2"/>
        <v>0</v>
      </c>
      <c r="M36" s="91">
        <f t="shared" si="4"/>
        <v>0</v>
      </c>
      <c r="N36" s="90" t="b">
        <v>0</v>
      </c>
      <c r="O36" s="72"/>
    </row>
    <row r="37" spans="1:15" ht="18">
      <c r="A37" s="84">
        <v>36</v>
      </c>
      <c r="B37" s="84">
        <v>172</v>
      </c>
      <c r="C37" s="82"/>
      <c r="D37" s="86" t="s">
        <v>83</v>
      </c>
      <c r="E37" s="99">
        <v>3563</v>
      </c>
      <c r="F37" s="99" t="s">
        <v>112</v>
      </c>
      <c r="G37" s="100" t="s">
        <v>117</v>
      </c>
      <c r="H37" s="98">
        <v>0</v>
      </c>
      <c r="I37" s="87">
        <f t="shared" si="3"/>
        <v>0.2046</v>
      </c>
      <c r="J37" s="88">
        <v>7.0000000000000007E-2</v>
      </c>
      <c r="K37" s="89">
        <v>0.22</v>
      </c>
      <c r="L37" s="90">
        <f t="shared" si="2"/>
        <v>0</v>
      </c>
      <c r="M37" s="91">
        <f t="shared" si="4"/>
        <v>0</v>
      </c>
      <c r="N37" s="90" t="b">
        <v>0</v>
      </c>
      <c r="O37" s="72"/>
    </row>
    <row r="38" spans="1:15" ht="18">
      <c r="A38" s="84">
        <v>37</v>
      </c>
      <c r="B38" s="84">
        <v>173</v>
      </c>
      <c r="C38" s="82"/>
      <c r="D38" s="86" t="s">
        <v>83</v>
      </c>
      <c r="E38" s="99">
        <v>3588</v>
      </c>
      <c r="F38" s="99" t="s">
        <v>112</v>
      </c>
      <c r="G38" s="100" t="s">
        <v>120</v>
      </c>
      <c r="H38" s="98">
        <v>0</v>
      </c>
      <c r="I38" s="87">
        <f t="shared" si="3"/>
        <v>0.2046</v>
      </c>
      <c r="J38" s="88">
        <v>7.0000000000000007E-2</v>
      </c>
      <c r="K38" s="89">
        <v>0.22</v>
      </c>
      <c r="L38" s="90">
        <f t="shared" si="2"/>
        <v>0</v>
      </c>
      <c r="M38" s="91">
        <f t="shared" si="4"/>
        <v>0</v>
      </c>
      <c r="N38" s="90" t="b">
        <v>0</v>
      </c>
      <c r="O38" s="72"/>
    </row>
    <row r="39" spans="1:15" ht="18">
      <c r="A39" s="84">
        <v>38</v>
      </c>
      <c r="B39" s="84">
        <v>174</v>
      </c>
      <c r="C39" s="82"/>
      <c r="D39" s="86" t="s">
        <v>83</v>
      </c>
      <c r="E39" s="99">
        <v>3471</v>
      </c>
      <c r="F39" s="99" t="s">
        <v>112</v>
      </c>
      <c r="G39" s="100" t="s">
        <v>113</v>
      </c>
      <c r="H39" s="98">
        <v>0</v>
      </c>
      <c r="I39" s="87">
        <f t="shared" si="3"/>
        <v>0.23249999999999998</v>
      </c>
      <c r="J39" s="88">
        <v>7.0000000000000007E-2</v>
      </c>
      <c r="K39" s="89">
        <v>0.25</v>
      </c>
      <c r="L39" s="90">
        <f t="shared" si="2"/>
        <v>0</v>
      </c>
      <c r="M39" s="91">
        <f t="shared" si="4"/>
        <v>0</v>
      </c>
      <c r="N39" s="90" t="b">
        <v>0</v>
      </c>
      <c r="O39" s="72"/>
    </row>
    <row r="40" spans="1:15" ht="18">
      <c r="A40" s="84">
        <v>39</v>
      </c>
      <c r="B40" s="84">
        <v>175</v>
      </c>
      <c r="C40" s="82"/>
      <c r="D40" s="86" t="s">
        <v>83</v>
      </c>
      <c r="E40" s="99">
        <v>3573</v>
      </c>
      <c r="F40" s="99" t="s">
        <v>112</v>
      </c>
      <c r="G40" s="100" t="s">
        <v>119</v>
      </c>
      <c r="H40" s="98">
        <v>0</v>
      </c>
      <c r="I40" s="87">
        <f t="shared" si="3"/>
        <v>0.2046</v>
      </c>
      <c r="J40" s="88">
        <v>7.0000000000000007E-2</v>
      </c>
      <c r="K40" s="89">
        <v>0.22</v>
      </c>
      <c r="L40" s="90">
        <f t="shared" si="2"/>
        <v>0</v>
      </c>
      <c r="M40" s="91">
        <f t="shared" si="4"/>
        <v>0</v>
      </c>
      <c r="N40" s="90" t="b">
        <v>0</v>
      </c>
      <c r="O40" s="72"/>
    </row>
    <row r="41" spans="1:15" ht="18">
      <c r="A41" s="84">
        <v>40</v>
      </c>
      <c r="B41" s="84">
        <v>425</v>
      </c>
      <c r="C41" s="82"/>
      <c r="D41" s="86" t="s">
        <v>83</v>
      </c>
      <c r="E41" s="99">
        <v>3567</v>
      </c>
      <c r="F41" s="99" t="s">
        <v>112</v>
      </c>
      <c r="G41" s="100" t="s">
        <v>118</v>
      </c>
      <c r="H41" s="98">
        <v>0</v>
      </c>
      <c r="I41" s="87">
        <f t="shared" si="3"/>
        <v>0.2046</v>
      </c>
      <c r="J41" s="88">
        <v>7.0000000000000007E-2</v>
      </c>
      <c r="K41" s="89">
        <v>0.22</v>
      </c>
      <c r="L41" s="90">
        <f t="shared" si="2"/>
        <v>0</v>
      </c>
      <c r="M41" s="91">
        <f t="shared" si="4"/>
        <v>0</v>
      </c>
      <c r="N41" s="90" t="b">
        <v>0</v>
      </c>
      <c r="O41" s="72"/>
    </row>
    <row r="42" spans="1:15" ht="18">
      <c r="A42" s="84">
        <v>41</v>
      </c>
      <c r="B42" s="84">
        <v>438</v>
      </c>
      <c r="C42" s="82"/>
      <c r="D42" s="86" t="s">
        <v>83</v>
      </c>
      <c r="E42" s="99">
        <v>16851</v>
      </c>
      <c r="F42" s="99" t="s">
        <v>97</v>
      </c>
      <c r="G42" s="100" t="s">
        <v>208</v>
      </c>
      <c r="H42" s="98">
        <v>0</v>
      </c>
      <c r="I42" s="87">
        <f t="shared" si="3"/>
        <v>0.25109999999999999</v>
      </c>
      <c r="J42" s="88">
        <v>7.0000000000000007E-2</v>
      </c>
      <c r="K42" s="89">
        <v>0.27</v>
      </c>
      <c r="L42" s="90">
        <f t="shared" si="2"/>
        <v>0</v>
      </c>
      <c r="M42" s="91">
        <f t="shared" si="4"/>
        <v>0</v>
      </c>
      <c r="N42" s="90" t="b">
        <v>0</v>
      </c>
      <c r="O42" s="72"/>
    </row>
    <row r="43" spans="1:15" ht="18">
      <c r="A43" s="84">
        <v>42</v>
      </c>
      <c r="B43" s="84">
        <v>199</v>
      </c>
      <c r="C43" s="82"/>
      <c r="D43" s="86" t="s">
        <v>83</v>
      </c>
      <c r="E43" s="99">
        <v>3120</v>
      </c>
      <c r="F43" s="99" t="s">
        <v>97</v>
      </c>
      <c r="G43" s="100" t="s">
        <v>99</v>
      </c>
      <c r="H43" s="98">
        <v>0</v>
      </c>
      <c r="I43" s="87">
        <f t="shared" si="3"/>
        <v>0.26040000000000002</v>
      </c>
      <c r="J43" s="88">
        <v>7.0000000000000007E-2</v>
      </c>
      <c r="K43" s="89">
        <v>0.28000000000000003</v>
      </c>
      <c r="L43" s="90">
        <f t="shared" si="2"/>
        <v>0</v>
      </c>
      <c r="M43" s="91">
        <f t="shared" si="4"/>
        <v>0</v>
      </c>
      <c r="N43" s="90" t="b">
        <v>0</v>
      </c>
      <c r="O43" s="72"/>
    </row>
    <row r="44" spans="1:15" ht="18">
      <c r="A44" s="84">
        <v>43</v>
      </c>
      <c r="B44" s="84">
        <v>200</v>
      </c>
      <c r="C44" s="82"/>
      <c r="D44" s="86" t="s">
        <v>83</v>
      </c>
      <c r="E44" s="99">
        <v>3119</v>
      </c>
      <c r="F44" s="99" t="s">
        <v>97</v>
      </c>
      <c r="G44" s="100" t="s">
        <v>98</v>
      </c>
      <c r="H44" s="98">
        <v>0</v>
      </c>
      <c r="I44" s="87">
        <f t="shared" si="3"/>
        <v>0.26040000000000002</v>
      </c>
      <c r="J44" s="88">
        <v>7.0000000000000007E-2</v>
      </c>
      <c r="K44" s="89">
        <v>0.28000000000000003</v>
      </c>
      <c r="L44" s="90">
        <f t="shared" si="2"/>
        <v>0</v>
      </c>
      <c r="M44" s="91">
        <f t="shared" si="4"/>
        <v>0</v>
      </c>
      <c r="N44" s="90" t="b">
        <v>0</v>
      </c>
      <c r="O44" s="72"/>
    </row>
    <row r="45" spans="1:15" ht="18">
      <c r="A45" s="84">
        <v>44</v>
      </c>
      <c r="B45" s="84">
        <v>426</v>
      </c>
      <c r="C45" s="82"/>
      <c r="D45" s="86" t="s">
        <v>83</v>
      </c>
      <c r="E45" s="99">
        <v>3126</v>
      </c>
      <c r="F45" s="99" t="s">
        <v>97</v>
      </c>
      <c r="G45" s="100" t="s">
        <v>101</v>
      </c>
      <c r="H45" s="98">
        <v>0</v>
      </c>
      <c r="I45" s="87">
        <f t="shared" si="3"/>
        <v>0.25109999999999999</v>
      </c>
      <c r="J45" s="88">
        <v>7.0000000000000007E-2</v>
      </c>
      <c r="K45" s="89">
        <v>0.27</v>
      </c>
      <c r="L45" s="90">
        <f t="shared" si="2"/>
        <v>0</v>
      </c>
      <c r="M45" s="91">
        <f t="shared" si="4"/>
        <v>0</v>
      </c>
      <c r="N45" s="90" t="b">
        <v>0</v>
      </c>
      <c r="O45" s="72"/>
    </row>
    <row r="46" spans="1:15" ht="18">
      <c r="A46" s="84">
        <v>45</v>
      </c>
      <c r="B46" s="84">
        <v>427</v>
      </c>
      <c r="C46" s="82"/>
      <c r="D46" s="86" t="s">
        <v>83</v>
      </c>
      <c r="E46" s="99">
        <v>8060</v>
      </c>
      <c r="F46" s="99" t="s">
        <v>151</v>
      </c>
      <c r="G46" s="100" t="s">
        <v>152</v>
      </c>
      <c r="H46" s="98">
        <v>0</v>
      </c>
      <c r="I46" s="87">
        <f t="shared" si="3"/>
        <v>1.7855999999999999</v>
      </c>
      <c r="J46" s="88">
        <v>7.0000000000000007E-2</v>
      </c>
      <c r="K46" s="89">
        <v>1.92</v>
      </c>
      <c r="L46" s="90">
        <f t="shared" si="2"/>
        <v>0</v>
      </c>
      <c r="M46" s="91">
        <f t="shared" si="4"/>
        <v>0</v>
      </c>
      <c r="N46" s="90" t="b">
        <v>0</v>
      </c>
      <c r="O46" s="72"/>
    </row>
    <row r="47" spans="1:15" ht="18">
      <c r="A47" s="84">
        <v>46</v>
      </c>
      <c r="B47" s="84">
        <v>68</v>
      </c>
      <c r="C47" s="82"/>
      <c r="D47" s="86" t="s">
        <v>83</v>
      </c>
      <c r="E47" s="99">
        <v>11107</v>
      </c>
      <c r="F47" s="99" t="s">
        <v>175</v>
      </c>
      <c r="G47" s="100" t="s">
        <v>176</v>
      </c>
      <c r="H47" s="98">
        <v>0</v>
      </c>
      <c r="I47" s="87">
        <f t="shared" si="3"/>
        <v>0.9486</v>
      </c>
      <c r="J47" s="88">
        <v>7.0000000000000007E-2</v>
      </c>
      <c r="K47" s="89">
        <v>1.02</v>
      </c>
      <c r="L47" s="90">
        <f t="shared" si="2"/>
        <v>0</v>
      </c>
      <c r="M47" s="91">
        <f t="shared" si="4"/>
        <v>0</v>
      </c>
      <c r="N47" s="90" t="b">
        <v>0</v>
      </c>
      <c r="O47" s="72"/>
    </row>
    <row r="48" spans="1:15" ht="18">
      <c r="A48" s="84">
        <v>47</v>
      </c>
      <c r="B48" s="84">
        <v>47</v>
      </c>
      <c r="C48" s="82"/>
      <c r="D48" s="86" t="s">
        <v>83</v>
      </c>
      <c r="E48" s="99">
        <v>8062</v>
      </c>
      <c r="F48" s="99" t="s">
        <v>144</v>
      </c>
      <c r="G48" s="100" t="s">
        <v>154</v>
      </c>
      <c r="H48" s="98">
        <v>0</v>
      </c>
      <c r="I48" s="87">
        <f t="shared" si="3"/>
        <v>0.4743</v>
      </c>
      <c r="J48" s="88">
        <v>7.0000000000000007E-2</v>
      </c>
      <c r="K48" s="89">
        <v>0.51</v>
      </c>
      <c r="L48" s="90">
        <f t="shared" si="2"/>
        <v>0</v>
      </c>
      <c r="M48" s="91">
        <f t="shared" si="4"/>
        <v>0</v>
      </c>
      <c r="N48" s="90" t="b">
        <v>0</v>
      </c>
      <c r="O48" s="72"/>
    </row>
    <row r="49" spans="1:15" ht="18">
      <c r="A49" s="84">
        <v>48</v>
      </c>
      <c r="B49" s="84">
        <v>48</v>
      </c>
      <c r="C49" s="82"/>
      <c r="D49" s="86" t="s">
        <v>83</v>
      </c>
      <c r="E49" s="99">
        <v>8061</v>
      </c>
      <c r="F49" s="99" t="s">
        <v>144</v>
      </c>
      <c r="G49" s="100" t="s">
        <v>153</v>
      </c>
      <c r="H49" s="98">
        <v>0</v>
      </c>
      <c r="I49" s="87">
        <f t="shared" si="3"/>
        <v>0.88349999999999995</v>
      </c>
      <c r="J49" s="88">
        <v>7.0000000000000007E-2</v>
      </c>
      <c r="K49" s="89">
        <v>0.95</v>
      </c>
      <c r="L49" s="90">
        <f t="shared" si="2"/>
        <v>0</v>
      </c>
      <c r="M49" s="91">
        <f t="shared" si="4"/>
        <v>0</v>
      </c>
      <c r="N49" s="90" t="b">
        <v>0</v>
      </c>
      <c r="O49" s="72"/>
    </row>
    <row r="50" spans="1:15" ht="18">
      <c r="A50" s="84">
        <v>49</v>
      </c>
      <c r="B50" s="84">
        <v>49</v>
      </c>
      <c r="C50" s="82"/>
      <c r="D50" s="86" t="s">
        <v>83</v>
      </c>
      <c r="E50" s="99">
        <v>8101</v>
      </c>
      <c r="F50" s="99" t="s">
        <v>155</v>
      </c>
      <c r="G50" s="100" t="s">
        <v>156</v>
      </c>
      <c r="H50" s="98">
        <v>0</v>
      </c>
      <c r="I50" s="87">
        <f t="shared" si="3"/>
        <v>2.2227000000000001</v>
      </c>
      <c r="J50" s="88">
        <v>7.0000000000000007E-2</v>
      </c>
      <c r="K50" s="89">
        <v>2.39</v>
      </c>
      <c r="L50" s="90">
        <f t="shared" si="2"/>
        <v>0</v>
      </c>
      <c r="M50" s="91">
        <f t="shared" si="4"/>
        <v>1</v>
      </c>
      <c r="N50" s="90" t="b">
        <v>1</v>
      </c>
      <c r="O50" s="72"/>
    </row>
    <row r="51" spans="1:15" ht="18">
      <c r="A51" s="84">
        <v>50</v>
      </c>
      <c r="B51" s="84">
        <v>209</v>
      </c>
      <c r="C51" s="82"/>
      <c r="D51" s="86" t="s">
        <v>83</v>
      </c>
      <c r="E51" s="99">
        <v>4002</v>
      </c>
      <c r="F51" s="99" t="s">
        <v>128</v>
      </c>
      <c r="G51" s="100" t="s">
        <v>129</v>
      </c>
      <c r="H51" s="98">
        <v>0</v>
      </c>
      <c r="I51" s="87">
        <f t="shared" si="3"/>
        <v>0.71609999999999996</v>
      </c>
      <c r="J51" s="88">
        <v>7.0000000000000007E-2</v>
      </c>
      <c r="K51" s="89">
        <v>0.77</v>
      </c>
      <c r="L51" s="90">
        <f t="shared" si="2"/>
        <v>0</v>
      </c>
      <c r="M51" s="91">
        <f t="shared" si="4"/>
        <v>0</v>
      </c>
      <c r="N51" s="90" t="b">
        <v>0</v>
      </c>
      <c r="O51" s="72"/>
    </row>
    <row r="52" spans="1:15" ht="18">
      <c r="A52" s="84">
        <v>51</v>
      </c>
      <c r="B52" s="84">
        <v>400</v>
      </c>
      <c r="C52" s="82"/>
      <c r="D52" s="86" t="s">
        <v>83</v>
      </c>
      <c r="E52" s="99">
        <v>4099</v>
      </c>
      <c r="F52" s="99" t="s">
        <v>128</v>
      </c>
      <c r="G52" s="100" t="s">
        <v>132</v>
      </c>
      <c r="H52" s="98">
        <v>0</v>
      </c>
      <c r="I52" s="87">
        <f t="shared" si="3"/>
        <v>0.73470000000000002</v>
      </c>
      <c r="J52" s="88">
        <v>7.0000000000000007E-2</v>
      </c>
      <c r="K52" s="89">
        <v>0.79</v>
      </c>
      <c r="L52" s="90">
        <f t="shared" si="2"/>
        <v>0</v>
      </c>
      <c r="M52" s="91">
        <f t="shared" si="4"/>
        <v>0</v>
      </c>
      <c r="N52" s="90" t="b">
        <v>0</v>
      </c>
      <c r="O52" s="72"/>
    </row>
    <row r="53" spans="1:15" ht="18">
      <c r="A53" s="84">
        <v>52</v>
      </c>
      <c r="B53" s="84">
        <v>410</v>
      </c>
      <c r="C53" s="82"/>
      <c r="D53" s="86" t="s">
        <v>83</v>
      </c>
      <c r="E53" s="99">
        <v>15051</v>
      </c>
      <c r="F53" s="99" t="s">
        <v>193</v>
      </c>
      <c r="G53" s="100" t="s">
        <v>194</v>
      </c>
      <c r="H53" s="98">
        <v>0</v>
      </c>
      <c r="I53" s="87">
        <f t="shared" si="3"/>
        <v>0.71609999999999996</v>
      </c>
      <c r="J53" s="88">
        <v>7.0000000000000007E-2</v>
      </c>
      <c r="K53" s="89">
        <v>0.77</v>
      </c>
      <c r="L53" s="90">
        <f t="shared" si="2"/>
        <v>0</v>
      </c>
      <c r="M53" s="91">
        <f t="shared" si="4"/>
        <v>0</v>
      </c>
      <c r="N53" s="90" t="b">
        <v>0</v>
      </c>
      <c r="O53" s="72"/>
    </row>
    <row r="54" spans="1:15" ht="18">
      <c r="A54" s="84">
        <v>53</v>
      </c>
      <c r="B54" s="84">
        <v>41</v>
      </c>
      <c r="C54" s="82"/>
      <c r="D54" s="86" t="s">
        <v>83</v>
      </c>
      <c r="E54" s="99">
        <v>3677</v>
      </c>
      <c r="F54" s="99" t="s">
        <v>112</v>
      </c>
      <c r="G54" s="100" t="s">
        <v>121</v>
      </c>
      <c r="H54" s="98">
        <v>0</v>
      </c>
      <c r="I54" s="87">
        <f t="shared" si="3"/>
        <v>0.23249999999999998</v>
      </c>
      <c r="J54" s="88">
        <v>7.0000000000000007E-2</v>
      </c>
      <c r="K54" s="89">
        <v>0.25</v>
      </c>
      <c r="L54" s="90">
        <f t="shared" si="2"/>
        <v>0</v>
      </c>
      <c r="M54" s="91">
        <f t="shared" si="4"/>
        <v>0</v>
      </c>
      <c r="N54" s="90" t="b">
        <v>0</v>
      </c>
      <c r="O54" s="72"/>
    </row>
    <row r="55" spans="1:15" ht="18">
      <c r="A55" s="84">
        <v>54</v>
      </c>
      <c r="B55" s="84">
        <v>203</v>
      </c>
      <c r="C55" s="82"/>
      <c r="D55" s="86" t="s">
        <v>83</v>
      </c>
      <c r="E55" s="99">
        <v>3290</v>
      </c>
      <c r="F55" s="99" t="s">
        <v>110</v>
      </c>
      <c r="G55" s="100" t="s">
        <v>111</v>
      </c>
      <c r="H55" s="98">
        <v>0</v>
      </c>
      <c r="I55" s="87">
        <f t="shared" si="3"/>
        <v>0.81840000000000002</v>
      </c>
      <c r="J55" s="88">
        <v>7.0000000000000007E-2</v>
      </c>
      <c r="K55" s="89">
        <v>0.88</v>
      </c>
      <c r="L55" s="90">
        <f t="shared" si="2"/>
        <v>0</v>
      </c>
      <c r="M55" s="91">
        <f t="shared" si="4"/>
        <v>0</v>
      </c>
      <c r="N55" s="90" t="b">
        <v>0</v>
      </c>
      <c r="O55" s="72"/>
    </row>
    <row r="56" spans="1:15" ht="18">
      <c r="A56" s="84">
        <v>55</v>
      </c>
      <c r="B56" s="84">
        <v>310</v>
      </c>
      <c r="C56" s="82"/>
      <c r="D56" s="86" t="s">
        <v>83</v>
      </c>
      <c r="E56" s="99">
        <v>3731</v>
      </c>
      <c r="F56" s="99" t="s">
        <v>124</v>
      </c>
      <c r="G56" s="100" t="s">
        <v>125</v>
      </c>
      <c r="H56" s="98">
        <v>0</v>
      </c>
      <c r="I56" s="87">
        <f t="shared" si="3"/>
        <v>0.64169999999999994</v>
      </c>
      <c r="J56" s="88">
        <v>7.0000000000000007E-2</v>
      </c>
      <c r="K56" s="89">
        <v>0.69</v>
      </c>
      <c r="L56" s="90">
        <f t="shared" si="2"/>
        <v>0</v>
      </c>
      <c r="M56" s="91">
        <f t="shared" si="4"/>
        <v>0</v>
      </c>
      <c r="N56" s="90" t="b">
        <v>0</v>
      </c>
      <c r="O56" s="72"/>
    </row>
    <row r="57" spans="1:15" ht="18">
      <c r="A57" s="84">
        <v>56</v>
      </c>
      <c r="B57" s="84">
        <v>439</v>
      </c>
      <c r="C57" s="82"/>
      <c r="D57" s="86" t="s">
        <v>83</v>
      </c>
      <c r="E57" s="99">
        <v>11979</v>
      </c>
      <c r="F57" s="99" t="s">
        <v>182</v>
      </c>
      <c r="G57" s="100" t="s">
        <v>186</v>
      </c>
      <c r="H57" s="98">
        <v>0</v>
      </c>
      <c r="I57" s="87">
        <f t="shared" si="3"/>
        <v>1.2182999999999999</v>
      </c>
      <c r="J57" s="88">
        <v>7.0000000000000007E-2</v>
      </c>
      <c r="K57" s="89">
        <v>1.31</v>
      </c>
      <c r="L57" s="90">
        <f t="shared" si="2"/>
        <v>0</v>
      </c>
      <c r="M57" s="91">
        <f t="shared" si="4"/>
        <v>0</v>
      </c>
      <c r="N57" s="90" t="b">
        <v>0</v>
      </c>
      <c r="O57" s="72"/>
    </row>
    <row r="58" spans="1:15" ht="18">
      <c r="A58" s="84">
        <v>57</v>
      </c>
      <c r="B58" s="84">
        <v>428</v>
      </c>
      <c r="C58" s="82"/>
      <c r="D58" s="86" t="s">
        <v>83</v>
      </c>
      <c r="E58" s="99">
        <v>11905</v>
      </c>
      <c r="F58" s="99" t="s">
        <v>182</v>
      </c>
      <c r="G58" s="100" t="s">
        <v>183</v>
      </c>
      <c r="H58" s="98">
        <v>0</v>
      </c>
      <c r="I58" s="87">
        <f t="shared" si="3"/>
        <v>0.89279999999999993</v>
      </c>
      <c r="J58" s="88">
        <v>7.0000000000000007E-2</v>
      </c>
      <c r="K58" s="89">
        <v>0.96</v>
      </c>
      <c r="L58" s="90">
        <f t="shared" si="2"/>
        <v>0</v>
      </c>
      <c r="M58" s="91">
        <f t="shared" si="4"/>
        <v>0</v>
      </c>
      <c r="N58" s="90" t="b">
        <v>0</v>
      </c>
      <c r="O58" s="72"/>
    </row>
    <row r="59" spans="1:15" ht="18">
      <c r="A59" s="84">
        <v>58</v>
      </c>
      <c r="B59" s="84">
        <v>10</v>
      </c>
      <c r="C59" s="82"/>
      <c r="D59" s="86" t="s">
        <v>83</v>
      </c>
      <c r="E59" s="99">
        <v>111945</v>
      </c>
      <c r="F59" s="99" t="s">
        <v>184</v>
      </c>
      <c r="G59" s="100" t="s">
        <v>216</v>
      </c>
      <c r="H59" s="98">
        <v>0</v>
      </c>
      <c r="I59" s="87">
        <f t="shared" si="3"/>
        <v>40.845600000000005</v>
      </c>
      <c r="J59" s="88">
        <v>7.0000000000000007E-2</v>
      </c>
      <c r="K59" s="89">
        <v>43.92</v>
      </c>
      <c r="L59" s="90">
        <f t="shared" si="2"/>
        <v>0</v>
      </c>
      <c r="M59" s="91">
        <f t="shared" si="4"/>
        <v>0</v>
      </c>
      <c r="N59" s="90" t="b">
        <v>0</v>
      </c>
      <c r="O59" s="72"/>
    </row>
    <row r="60" spans="1:15" ht="18">
      <c r="A60" s="84">
        <v>59</v>
      </c>
      <c r="B60" s="84">
        <v>178</v>
      </c>
      <c r="C60" s="82"/>
      <c r="D60" s="86" t="s">
        <v>83</v>
      </c>
      <c r="E60" s="99">
        <v>11946</v>
      </c>
      <c r="F60" s="99" t="s">
        <v>184</v>
      </c>
      <c r="G60" s="100" t="s">
        <v>185</v>
      </c>
      <c r="H60" s="98">
        <v>0</v>
      </c>
      <c r="I60" s="87">
        <f t="shared" si="3"/>
        <v>1.7298</v>
      </c>
      <c r="J60" s="88">
        <v>7.0000000000000007E-2</v>
      </c>
      <c r="K60" s="89">
        <v>1.86</v>
      </c>
      <c r="L60" s="90">
        <f t="shared" si="2"/>
        <v>0</v>
      </c>
      <c r="M60" s="91">
        <f t="shared" si="4"/>
        <v>0</v>
      </c>
      <c r="N60" s="90" t="b">
        <v>0</v>
      </c>
      <c r="O60" s="72"/>
    </row>
    <row r="61" spans="1:15" ht="18">
      <c r="A61" s="84">
        <v>60</v>
      </c>
      <c r="B61" s="84">
        <v>211</v>
      </c>
      <c r="C61" s="82"/>
      <c r="D61" s="86" t="s">
        <v>83</v>
      </c>
      <c r="E61" s="99">
        <v>1231</v>
      </c>
      <c r="F61" s="99" t="s">
        <v>92</v>
      </c>
      <c r="G61" s="100" t="s">
        <v>93</v>
      </c>
      <c r="H61" s="98">
        <v>0</v>
      </c>
      <c r="I61" s="87">
        <f t="shared" si="3"/>
        <v>1.9716</v>
      </c>
      <c r="J61" s="88">
        <v>7.0000000000000007E-2</v>
      </c>
      <c r="K61" s="89">
        <v>2.12</v>
      </c>
      <c r="L61" s="90">
        <f t="shared" si="2"/>
        <v>0</v>
      </c>
      <c r="M61" s="91">
        <f t="shared" si="4"/>
        <v>0</v>
      </c>
      <c r="N61" s="90" t="b">
        <v>0</v>
      </c>
      <c r="O61" s="72"/>
    </row>
    <row r="62" spans="1:15" ht="18">
      <c r="A62" s="84">
        <v>61</v>
      </c>
      <c r="B62" s="84">
        <v>212</v>
      </c>
      <c r="C62" s="82"/>
      <c r="D62" s="86" t="s">
        <v>83</v>
      </c>
      <c r="E62" s="99">
        <v>1260</v>
      </c>
      <c r="F62" s="99" t="s">
        <v>92</v>
      </c>
      <c r="G62" s="100" t="s">
        <v>94</v>
      </c>
      <c r="H62" s="98">
        <v>0</v>
      </c>
      <c r="I62" s="87">
        <f t="shared" si="3"/>
        <v>9.5325000000000006</v>
      </c>
      <c r="J62" s="88">
        <v>7.0000000000000007E-2</v>
      </c>
      <c r="K62" s="89">
        <v>10.25</v>
      </c>
      <c r="L62" s="90">
        <f t="shared" si="2"/>
        <v>0</v>
      </c>
      <c r="M62" s="91">
        <f t="shared" si="4"/>
        <v>0</v>
      </c>
      <c r="N62" s="90" t="b">
        <v>0</v>
      </c>
      <c r="O62" s="72"/>
    </row>
    <row r="63" spans="1:15" ht="18">
      <c r="A63" s="84">
        <v>62</v>
      </c>
      <c r="B63" s="84">
        <v>52</v>
      </c>
      <c r="C63" s="82"/>
      <c r="D63" s="86" t="s">
        <v>83</v>
      </c>
      <c r="E63" s="99">
        <v>1032</v>
      </c>
      <c r="F63" s="99" t="s">
        <v>84</v>
      </c>
      <c r="G63" s="100" t="s">
        <v>87</v>
      </c>
      <c r="H63" s="98">
        <v>0</v>
      </c>
      <c r="I63" s="87">
        <f t="shared" si="3"/>
        <v>1.1067</v>
      </c>
      <c r="J63" s="88">
        <v>7.0000000000000007E-2</v>
      </c>
      <c r="K63" s="89">
        <v>1.19</v>
      </c>
      <c r="L63" s="90">
        <f t="shared" si="2"/>
        <v>0</v>
      </c>
      <c r="M63" s="91">
        <f t="shared" si="4"/>
        <v>0</v>
      </c>
      <c r="N63" s="90" t="b">
        <v>0</v>
      </c>
      <c r="O63" s="72"/>
    </row>
    <row r="64" spans="1:15" ht="18">
      <c r="A64" s="84">
        <v>63</v>
      </c>
      <c r="B64" s="84">
        <v>114</v>
      </c>
      <c r="C64" s="82"/>
      <c r="D64" s="85" t="s">
        <v>83</v>
      </c>
      <c r="E64" s="99">
        <v>1030</v>
      </c>
      <c r="F64" s="99" t="s">
        <v>84</v>
      </c>
      <c r="G64" s="100" t="s">
        <v>85</v>
      </c>
      <c r="H64" s="98">
        <v>0</v>
      </c>
      <c r="I64" s="87">
        <f t="shared" si="3"/>
        <v>18.590699999999998</v>
      </c>
      <c r="J64" s="88">
        <v>7.0000000000000007E-2</v>
      </c>
      <c r="K64" s="89">
        <v>19.989999999999998</v>
      </c>
      <c r="L64" s="90">
        <f t="shared" si="2"/>
        <v>0</v>
      </c>
      <c r="M64" s="91">
        <f t="shared" si="4"/>
        <v>0</v>
      </c>
      <c r="N64" s="90" t="b">
        <v>0</v>
      </c>
      <c r="O64" s="81"/>
    </row>
    <row r="65" spans="1:15" ht="18">
      <c r="A65" s="84">
        <v>64</v>
      </c>
      <c r="B65" s="84">
        <v>205</v>
      </c>
      <c r="C65" s="82"/>
      <c r="D65" s="86" t="s">
        <v>83</v>
      </c>
      <c r="E65" s="99">
        <v>1031</v>
      </c>
      <c r="F65" s="99" t="s">
        <v>84</v>
      </c>
      <c r="G65" s="100" t="s">
        <v>86</v>
      </c>
      <c r="H65" s="98">
        <v>0</v>
      </c>
      <c r="I65" s="87">
        <f t="shared" si="3"/>
        <v>5.1986999999999997</v>
      </c>
      <c r="J65" s="88">
        <v>7.0000000000000007E-2</v>
      </c>
      <c r="K65" s="89">
        <v>5.59</v>
      </c>
      <c r="L65" s="90">
        <f t="shared" si="2"/>
        <v>0</v>
      </c>
      <c r="M65" s="91">
        <f t="shared" si="4"/>
        <v>0</v>
      </c>
      <c r="N65" s="90" t="b">
        <v>0</v>
      </c>
      <c r="O65" s="72"/>
    </row>
    <row r="66" spans="1:15" ht="18">
      <c r="A66" s="84">
        <v>65</v>
      </c>
      <c r="B66" s="84">
        <v>213</v>
      </c>
      <c r="C66" s="82"/>
      <c r="D66" s="86" t="s">
        <v>83</v>
      </c>
      <c r="E66" s="99">
        <v>1093</v>
      </c>
      <c r="F66" s="99" t="s">
        <v>90</v>
      </c>
      <c r="G66" s="100" t="s">
        <v>91</v>
      </c>
      <c r="H66" s="98">
        <v>0</v>
      </c>
      <c r="I66" s="87">
        <f t="shared" ref="I66:I91" si="5">K66-(K66*J66)</f>
        <v>1.2833999999999999</v>
      </c>
      <c r="J66" s="88">
        <v>7.0000000000000007E-2</v>
      </c>
      <c r="K66" s="89">
        <v>1.38</v>
      </c>
      <c r="L66" s="90">
        <f t="shared" si="2"/>
        <v>0</v>
      </c>
      <c r="M66" s="91">
        <f t="shared" ref="M66:M91" si="6">IF(N66=TRUE,1,0)</f>
        <v>0</v>
      </c>
      <c r="N66" s="90" t="b">
        <v>0</v>
      </c>
      <c r="O66" s="72"/>
    </row>
    <row r="67" spans="1:15" ht="18">
      <c r="A67" s="84">
        <v>66</v>
      </c>
      <c r="B67" s="84">
        <v>219</v>
      </c>
      <c r="C67" s="82"/>
      <c r="D67" s="86" t="s">
        <v>83</v>
      </c>
      <c r="E67" s="99">
        <v>1075</v>
      </c>
      <c r="F67" s="99" t="s">
        <v>88</v>
      </c>
      <c r="G67" s="100" t="s">
        <v>89</v>
      </c>
      <c r="H67" s="98">
        <v>0</v>
      </c>
      <c r="I67" s="87">
        <f t="shared" si="5"/>
        <v>1.5251999999999999</v>
      </c>
      <c r="J67" s="88">
        <v>7.0000000000000007E-2</v>
      </c>
      <c r="K67" s="89">
        <v>1.64</v>
      </c>
      <c r="L67" s="90">
        <f t="shared" ref="L67:L91" si="7">K67*H67*M67</f>
        <v>0</v>
      </c>
      <c r="M67" s="91">
        <f t="shared" si="6"/>
        <v>0</v>
      </c>
      <c r="N67" s="90" t="b">
        <v>0</v>
      </c>
      <c r="O67" s="72"/>
    </row>
    <row r="68" spans="1:15" ht="18">
      <c r="A68" s="84">
        <v>67</v>
      </c>
      <c r="B68" s="84">
        <v>401</v>
      </c>
      <c r="C68" s="82"/>
      <c r="D68" s="86" t="s">
        <v>83</v>
      </c>
      <c r="E68" s="99">
        <v>3232</v>
      </c>
      <c r="F68" s="99" t="s">
        <v>102</v>
      </c>
      <c r="G68" s="100" t="s">
        <v>103</v>
      </c>
      <c r="H68" s="98">
        <v>1</v>
      </c>
      <c r="I68" s="87">
        <f t="shared" si="5"/>
        <v>0.91139999999999999</v>
      </c>
      <c r="J68" s="88">
        <v>7.0000000000000007E-2</v>
      </c>
      <c r="K68" s="89">
        <v>0.98</v>
      </c>
      <c r="L68" s="90">
        <f t="shared" si="7"/>
        <v>0</v>
      </c>
      <c r="M68" s="91">
        <f t="shared" si="6"/>
        <v>0</v>
      </c>
      <c r="N68" s="90" t="b">
        <v>0</v>
      </c>
      <c r="O68" s="72"/>
    </row>
    <row r="69" spans="1:15" ht="18">
      <c r="A69" s="84">
        <v>68</v>
      </c>
      <c r="B69" s="84">
        <v>430</v>
      </c>
      <c r="C69" s="82"/>
      <c r="D69" s="86" t="s">
        <v>83</v>
      </c>
      <c r="E69" s="99">
        <v>13261</v>
      </c>
      <c r="F69" s="99" t="s">
        <v>102</v>
      </c>
      <c r="G69" s="100" t="s">
        <v>192</v>
      </c>
      <c r="H69" s="98">
        <v>0</v>
      </c>
      <c r="I69" s="87">
        <f t="shared" si="5"/>
        <v>0.71609999999999996</v>
      </c>
      <c r="J69" s="88">
        <v>7.0000000000000007E-2</v>
      </c>
      <c r="K69" s="89">
        <v>0.77</v>
      </c>
      <c r="L69" s="90">
        <f t="shared" si="7"/>
        <v>0</v>
      </c>
      <c r="M69" s="91">
        <f t="shared" si="6"/>
        <v>0</v>
      </c>
      <c r="N69" s="90" t="b">
        <v>0</v>
      </c>
      <c r="O69" s="72"/>
    </row>
    <row r="70" spans="1:15" ht="18">
      <c r="A70" s="84">
        <v>69</v>
      </c>
      <c r="B70" s="84">
        <v>180</v>
      </c>
      <c r="C70" s="82"/>
      <c r="D70" s="86" t="s">
        <v>83</v>
      </c>
      <c r="E70" s="99">
        <v>3256</v>
      </c>
      <c r="F70" s="99" t="s">
        <v>107</v>
      </c>
      <c r="G70" s="100" t="s">
        <v>109</v>
      </c>
      <c r="H70" s="98">
        <v>0</v>
      </c>
      <c r="I70" s="87">
        <f t="shared" si="5"/>
        <v>0.52080000000000004</v>
      </c>
      <c r="J70" s="88">
        <v>7.0000000000000007E-2</v>
      </c>
      <c r="K70" s="89">
        <v>0.56000000000000005</v>
      </c>
      <c r="L70" s="90">
        <f t="shared" si="7"/>
        <v>0</v>
      </c>
      <c r="M70" s="91">
        <f t="shared" si="6"/>
        <v>0</v>
      </c>
      <c r="N70" s="90" t="b">
        <v>0</v>
      </c>
      <c r="O70" s="72"/>
    </row>
    <row r="71" spans="1:15" ht="18">
      <c r="A71" s="84">
        <v>70</v>
      </c>
      <c r="B71" s="84">
        <v>431</v>
      </c>
      <c r="C71" s="82"/>
      <c r="D71" s="86" t="s">
        <v>83</v>
      </c>
      <c r="E71" s="99">
        <v>3255</v>
      </c>
      <c r="F71" s="99" t="s">
        <v>107</v>
      </c>
      <c r="G71" s="100" t="s">
        <v>108</v>
      </c>
      <c r="H71" s="98">
        <v>0</v>
      </c>
      <c r="I71" s="87">
        <f t="shared" si="5"/>
        <v>0.96720000000000006</v>
      </c>
      <c r="J71" s="88">
        <v>7.0000000000000007E-2</v>
      </c>
      <c r="K71" s="89">
        <v>1.04</v>
      </c>
      <c r="L71" s="90">
        <f t="shared" si="7"/>
        <v>0</v>
      </c>
      <c r="M71" s="91">
        <f t="shared" si="6"/>
        <v>0</v>
      </c>
      <c r="N71" s="90" t="b">
        <v>0</v>
      </c>
      <c r="O71" s="72"/>
    </row>
    <row r="72" spans="1:15" ht="18">
      <c r="A72" s="84">
        <v>71</v>
      </c>
      <c r="B72" s="84">
        <v>43</v>
      </c>
      <c r="C72" s="82"/>
      <c r="D72" s="86" t="s">
        <v>83</v>
      </c>
      <c r="E72" s="99">
        <v>3501</v>
      </c>
      <c r="F72" s="99" t="s">
        <v>114</v>
      </c>
      <c r="G72" s="100" t="s">
        <v>115</v>
      </c>
      <c r="H72" s="98">
        <v>0</v>
      </c>
      <c r="I72" s="87">
        <f t="shared" si="5"/>
        <v>1.4415</v>
      </c>
      <c r="J72" s="88">
        <v>7.0000000000000007E-2</v>
      </c>
      <c r="K72" s="89">
        <v>1.55</v>
      </c>
      <c r="L72" s="90">
        <f t="shared" si="7"/>
        <v>0</v>
      </c>
      <c r="M72" s="91">
        <f t="shared" si="6"/>
        <v>0</v>
      </c>
      <c r="N72" s="90" t="b">
        <v>0</v>
      </c>
      <c r="O72" s="72"/>
    </row>
    <row r="73" spans="1:15" ht="18">
      <c r="A73" s="84">
        <v>72</v>
      </c>
      <c r="B73" s="84">
        <v>218</v>
      </c>
      <c r="C73" s="82"/>
      <c r="D73" s="86" t="s">
        <v>83</v>
      </c>
      <c r="E73" s="99">
        <v>3502</v>
      </c>
      <c r="F73" s="99" t="s">
        <v>114</v>
      </c>
      <c r="G73" s="100" t="s">
        <v>116</v>
      </c>
      <c r="H73" s="98">
        <v>0</v>
      </c>
      <c r="I73" s="87">
        <f t="shared" si="5"/>
        <v>1.5066000000000002</v>
      </c>
      <c r="J73" s="88">
        <v>7.0000000000000007E-2</v>
      </c>
      <c r="K73" s="89">
        <v>1.62</v>
      </c>
      <c r="L73" s="90">
        <f t="shared" si="7"/>
        <v>0</v>
      </c>
      <c r="M73" s="91">
        <f t="shared" si="6"/>
        <v>0</v>
      </c>
      <c r="N73" s="90" t="b">
        <v>0</v>
      </c>
      <c r="O73" s="72"/>
    </row>
    <row r="74" spans="1:15" ht="18">
      <c r="A74" s="84">
        <v>73</v>
      </c>
      <c r="B74" s="84">
        <v>220</v>
      </c>
      <c r="C74" s="82"/>
      <c r="D74" s="86" t="s">
        <v>83</v>
      </c>
      <c r="E74" s="99">
        <v>6211</v>
      </c>
      <c r="F74" s="99" t="s">
        <v>135</v>
      </c>
      <c r="G74" s="100" t="s">
        <v>136</v>
      </c>
      <c r="H74" s="98">
        <v>0</v>
      </c>
      <c r="I74" s="87">
        <f t="shared" si="5"/>
        <v>0.5766</v>
      </c>
      <c r="J74" s="88">
        <v>7.0000000000000007E-2</v>
      </c>
      <c r="K74" s="89">
        <v>0.62</v>
      </c>
      <c r="L74" s="90">
        <f t="shared" si="7"/>
        <v>0</v>
      </c>
      <c r="M74" s="91">
        <f t="shared" si="6"/>
        <v>0</v>
      </c>
      <c r="N74" s="90" t="b">
        <v>0</v>
      </c>
      <c r="O74" s="72"/>
    </row>
    <row r="75" spans="1:15" ht="18">
      <c r="A75" s="84">
        <v>74</v>
      </c>
      <c r="B75" s="84">
        <v>440</v>
      </c>
      <c r="C75" s="82"/>
      <c r="D75" s="86" t="s">
        <v>83</v>
      </c>
      <c r="E75" s="99">
        <v>6212</v>
      </c>
      <c r="F75" s="99" t="s">
        <v>135</v>
      </c>
      <c r="G75" s="100" t="s">
        <v>137</v>
      </c>
      <c r="H75" s="98">
        <v>0</v>
      </c>
      <c r="I75" s="87">
        <f t="shared" si="5"/>
        <v>0.5766</v>
      </c>
      <c r="J75" s="88">
        <v>7.0000000000000007E-2</v>
      </c>
      <c r="K75" s="89">
        <v>0.62</v>
      </c>
      <c r="L75" s="90">
        <f t="shared" si="7"/>
        <v>0</v>
      </c>
      <c r="M75" s="91">
        <f t="shared" si="6"/>
        <v>0</v>
      </c>
      <c r="N75" s="90" t="b">
        <v>0</v>
      </c>
      <c r="O75" s="72"/>
    </row>
    <row r="76" spans="1:15" ht="18">
      <c r="A76" s="84">
        <v>75</v>
      </c>
      <c r="B76" s="84">
        <v>403</v>
      </c>
      <c r="C76" s="82"/>
      <c r="D76" s="86" t="s">
        <v>83</v>
      </c>
      <c r="E76" s="99">
        <v>6510</v>
      </c>
      <c r="F76" s="99" t="s">
        <v>141</v>
      </c>
      <c r="G76" s="100" t="s">
        <v>142</v>
      </c>
      <c r="H76" s="98">
        <v>0</v>
      </c>
      <c r="I76" s="87">
        <f t="shared" si="5"/>
        <v>0.48360000000000003</v>
      </c>
      <c r="J76" s="88">
        <v>7.0000000000000007E-2</v>
      </c>
      <c r="K76" s="89">
        <v>0.52</v>
      </c>
      <c r="L76" s="90">
        <f t="shared" si="7"/>
        <v>0</v>
      </c>
      <c r="M76" s="91">
        <f t="shared" si="6"/>
        <v>0</v>
      </c>
      <c r="N76" s="90" t="b">
        <v>0</v>
      </c>
      <c r="O76" s="72"/>
    </row>
    <row r="77" spans="1:15" ht="18">
      <c r="A77" s="84">
        <v>76</v>
      </c>
      <c r="B77" s="84">
        <v>392</v>
      </c>
      <c r="C77" s="82"/>
      <c r="D77" s="86" t="s">
        <v>83</v>
      </c>
      <c r="E77" s="99">
        <v>3940</v>
      </c>
      <c r="F77" s="99" t="s">
        <v>126</v>
      </c>
      <c r="G77" s="100" t="s">
        <v>127</v>
      </c>
      <c r="H77" s="98">
        <v>0</v>
      </c>
      <c r="I77" s="87">
        <f t="shared" si="5"/>
        <v>1.395</v>
      </c>
      <c r="J77" s="88">
        <v>7.0000000000000007E-2</v>
      </c>
      <c r="K77" s="89">
        <v>1.5</v>
      </c>
      <c r="L77" s="90">
        <f t="shared" si="7"/>
        <v>0</v>
      </c>
      <c r="M77" s="91">
        <f t="shared" si="6"/>
        <v>0</v>
      </c>
      <c r="N77" s="90" t="b">
        <v>0</v>
      </c>
      <c r="O77" s="72"/>
    </row>
    <row r="78" spans="1:15" ht="18">
      <c r="A78" s="84">
        <v>77</v>
      </c>
      <c r="B78" s="84">
        <v>393</v>
      </c>
      <c r="C78" s="82"/>
      <c r="D78" s="86" t="s">
        <v>83</v>
      </c>
      <c r="E78" s="99">
        <v>16453</v>
      </c>
      <c r="F78" s="99"/>
      <c r="G78" s="100" t="s">
        <v>205</v>
      </c>
      <c r="H78" s="98">
        <v>0</v>
      </c>
      <c r="I78" s="87">
        <f t="shared" si="5"/>
        <v>0.9486</v>
      </c>
      <c r="J78" s="88">
        <v>7.0000000000000007E-2</v>
      </c>
      <c r="K78" s="89">
        <v>1.02</v>
      </c>
      <c r="L78" s="90">
        <f t="shared" si="7"/>
        <v>0</v>
      </c>
      <c r="M78" s="91">
        <f t="shared" si="6"/>
        <v>0</v>
      </c>
      <c r="N78" s="90" t="b">
        <v>0</v>
      </c>
      <c r="O78" s="72"/>
    </row>
    <row r="79" spans="1:15" ht="18">
      <c r="A79" s="84">
        <v>78</v>
      </c>
      <c r="B79" s="84">
        <v>394</v>
      </c>
      <c r="C79" s="82"/>
      <c r="D79" s="86" t="s">
        <v>83</v>
      </c>
      <c r="E79" s="99">
        <v>15203</v>
      </c>
      <c r="F79" s="99" t="s">
        <v>133</v>
      </c>
      <c r="G79" s="100" t="s">
        <v>195</v>
      </c>
      <c r="H79" s="98">
        <v>0</v>
      </c>
      <c r="I79" s="87">
        <f t="shared" si="5"/>
        <v>1.2555000000000001</v>
      </c>
      <c r="J79" s="88">
        <v>7.0000000000000007E-2</v>
      </c>
      <c r="K79" s="89">
        <v>1.35</v>
      </c>
      <c r="L79" s="90">
        <f t="shared" si="7"/>
        <v>0</v>
      </c>
      <c r="M79" s="91">
        <f t="shared" si="6"/>
        <v>0</v>
      </c>
      <c r="N79" s="90" t="b">
        <v>0</v>
      </c>
      <c r="O79" s="72"/>
    </row>
    <row r="80" spans="1:15" ht="18">
      <c r="A80" s="84">
        <v>79</v>
      </c>
      <c r="B80" s="84">
        <v>441</v>
      </c>
      <c r="C80" s="82"/>
      <c r="D80" s="86" t="s">
        <v>83</v>
      </c>
      <c r="E80" s="99">
        <v>8270</v>
      </c>
      <c r="F80" s="99" t="s">
        <v>159</v>
      </c>
      <c r="G80" s="100" t="s">
        <v>160</v>
      </c>
      <c r="H80" s="98">
        <v>0</v>
      </c>
      <c r="I80" s="87">
        <f t="shared" si="5"/>
        <v>3.0132000000000003</v>
      </c>
      <c r="J80" s="88">
        <v>7.0000000000000007E-2</v>
      </c>
      <c r="K80" s="89">
        <v>3.24</v>
      </c>
      <c r="L80" s="90">
        <f t="shared" si="7"/>
        <v>0</v>
      </c>
      <c r="M80" s="91">
        <f t="shared" si="6"/>
        <v>0</v>
      </c>
      <c r="N80" s="90" t="b">
        <v>0</v>
      </c>
      <c r="O80" s="72"/>
    </row>
    <row r="81" spans="1:15" ht="18">
      <c r="A81" s="84">
        <v>80</v>
      </c>
      <c r="B81" s="84">
        <v>306</v>
      </c>
      <c r="C81" s="82"/>
      <c r="D81" s="86" t="s">
        <v>83</v>
      </c>
      <c r="E81" s="99">
        <v>8295</v>
      </c>
      <c r="F81" s="99" t="s">
        <v>161</v>
      </c>
      <c r="G81" s="100" t="s">
        <v>162</v>
      </c>
      <c r="H81" s="98">
        <v>0</v>
      </c>
      <c r="I81" s="87">
        <f t="shared" si="5"/>
        <v>2.3714999999999997</v>
      </c>
      <c r="J81" s="88">
        <v>7.0000000000000007E-2</v>
      </c>
      <c r="K81" s="89">
        <v>2.5499999999999998</v>
      </c>
      <c r="L81" s="90">
        <f t="shared" si="7"/>
        <v>0</v>
      </c>
      <c r="M81" s="91">
        <f t="shared" si="6"/>
        <v>0</v>
      </c>
      <c r="N81" s="90" t="b">
        <v>0</v>
      </c>
      <c r="O81" s="72"/>
    </row>
    <row r="82" spans="1:15" ht="18">
      <c r="A82" s="84">
        <v>81</v>
      </c>
      <c r="B82" s="84">
        <v>223</v>
      </c>
      <c r="C82" s="82"/>
      <c r="D82" s="86" t="s">
        <v>83</v>
      </c>
      <c r="E82" s="99">
        <v>8011</v>
      </c>
      <c r="F82" s="99" t="s">
        <v>148</v>
      </c>
      <c r="G82" s="100" t="s">
        <v>149</v>
      </c>
      <c r="H82" s="98">
        <v>0</v>
      </c>
      <c r="I82" s="87">
        <f t="shared" si="5"/>
        <v>2.1203999999999996</v>
      </c>
      <c r="J82" s="88">
        <v>7.0000000000000007E-2</v>
      </c>
      <c r="K82" s="89">
        <v>2.2799999999999998</v>
      </c>
      <c r="L82" s="90">
        <f t="shared" si="7"/>
        <v>0</v>
      </c>
      <c r="M82" s="91">
        <f t="shared" si="6"/>
        <v>0</v>
      </c>
      <c r="N82" s="90" t="b">
        <v>0</v>
      </c>
      <c r="O82" s="72"/>
    </row>
    <row r="83" spans="1:15" ht="18">
      <c r="A83" s="84">
        <v>82</v>
      </c>
      <c r="B83" s="84">
        <v>116</v>
      </c>
      <c r="C83" s="82"/>
      <c r="D83" s="86" t="s">
        <v>83</v>
      </c>
      <c r="E83" s="99">
        <v>8013</v>
      </c>
      <c r="F83" s="99" t="s">
        <v>148</v>
      </c>
      <c r="G83" s="100" t="s">
        <v>150</v>
      </c>
      <c r="H83" s="98">
        <v>0</v>
      </c>
      <c r="I83" s="87">
        <f t="shared" si="5"/>
        <v>2.6597999999999997</v>
      </c>
      <c r="J83" s="88">
        <v>7.0000000000000007E-2</v>
      </c>
      <c r="K83" s="89">
        <v>2.86</v>
      </c>
      <c r="L83" s="90">
        <f t="shared" si="7"/>
        <v>0</v>
      </c>
      <c r="M83" s="91">
        <f t="shared" si="6"/>
        <v>0</v>
      </c>
      <c r="N83" s="90" t="b">
        <v>0</v>
      </c>
      <c r="O83" s="72"/>
    </row>
    <row r="84" spans="1:15" ht="18">
      <c r="A84" s="84">
        <v>83</v>
      </c>
      <c r="B84" s="84">
        <v>20</v>
      </c>
      <c r="C84" s="82"/>
      <c r="D84" s="86" t="s">
        <v>83</v>
      </c>
      <c r="E84" s="99">
        <v>7126</v>
      </c>
      <c r="F84" s="99" t="s">
        <v>114</v>
      </c>
      <c r="G84" s="100" t="s">
        <v>143</v>
      </c>
      <c r="H84" s="98">
        <v>0</v>
      </c>
      <c r="I84" s="87">
        <f t="shared" si="5"/>
        <v>0.92069999999999996</v>
      </c>
      <c r="J84" s="88">
        <v>7.0000000000000007E-2</v>
      </c>
      <c r="K84" s="89">
        <v>0.99</v>
      </c>
      <c r="L84" s="90">
        <f t="shared" si="7"/>
        <v>0</v>
      </c>
      <c r="M84" s="91">
        <f t="shared" si="6"/>
        <v>0</v>
      </c>
      <c r="N84" s="90" t="b">
        <v>0</v>
      </c>
      <c r="O84" s="72"/>
    </row>
    <row r="85" spans="1:15" ht="18">
      <c r="A85" s="84">
        <v>84</v>
      </c>
      <c r="B85" s="84">
        <v>395</v>
      </c>
      <c r="C85" s="82"/>
      <c r="D85" s="86" t="s">
        <v>83</v>
      </c>
      <c r="E85" s="99">
        <v>99000</v>
      </c>
      <c r="F85" s="99" t="s">
        <v>114</v>
      </c>
      <c r="G85" s="100" t="s">
        <v>215</v>
      </c>
      <c r="H85" s="98">
        <v>0</v>
      </c>
      <c r="I85" s="87">
        <f t="shared" si="5"/>
        <v>27.9</v>
      </c>
      <c r="J85" s="88">
        <v>7.0000000000000007E-2</v>
      </c>
      <c r="K85" s="89">
        <v>30</v>
      </c>
      <c r="L85" s="90">
        <f t="shared" si="7"/>
        <v>0</v>
      </c>
      <c r="M85" s="91">
        <f t="shared" si="6"/>
        <v>0</v>
      </c>
      <c r="N85" s="90" t="b">
        <v>0</v>
      </c>
      <c r="O85" s="72"/>
    </row>
    <row r="86" spans="1:15" ht="18">
      <c r="A86" s="84">
        <v>85</v>
      </c>
      <c r="B86" s="84">
        <v>217</v>
      </c>
      <c r="C86" s="82"/>
      <c r="D86" s="86" t="s">
        <v>83</v>
      </c>
      <c r="E86" s="99">
        <v>80115</v>
      </c>
      <c r="F86" s="99"/>
      <c r="G86" s="100" t="s">
        <v>214</v>
      </c>
      <c r="H86" s="98">
        <v>0</v>
      </c>
      <c r="I86" s="87">
        <f t="shared" si="5"/>
        <v>1.5624</v>
      </c>
      <c r="J86" s="88">
        <v>7.0000000000000007E-2</v>
      </c>
      <c r="K86" s="89">
        <v>1.68</v>
      </c>
      <c r="L86" s="90">
        <f t="shared" si="7"/>
        <v>0</v>
      </c>
      <c r="M86" s="91">
        <f t="shared" si="6"/>
        <v>0</v>
      </c>
      <c r="N86" s="90" t="b">
        <v>0</v>
      </c>
      <c r="O86" s="72"/>
    </row>
    <row r="87" spans="1:15" ht="18">
      <c r="A87" s="84">
        <v>86</v>
      </c>
      <c r="B87" s="84">
        <v>396</v>
      </c>
      <c r="C87" s="82"/>
      <c r="D87" s="86" t="s">
        <v>83</v>
      </c>
      <c r="E87" s="99">
        <v>16921</v>
      </c>
      <c r="F87" s="99" t="s">
        <v>198</v>
      </c>
      <c r="G87" s="100" t="s">
        <v>209</v>
      </c>
      <c r="H87" s="98">
        <v>0</v>
      </c>
      <c r="I87" s="87">
        <f t="shared" si="5"/>
        <v>1.1532</v>
      </c>
      <c r="J87" s="88">
        <v>7.0000000000000007E-2</v>
      </c>
      <c r="K87" s="89">
        <v>1.24</v>
      </c>
      <c r="L87" s="90">
        <f t="shared" si="7"/>
        <v>0</v>
      </c>
      <c r="M87" s="91">
        <f t="shared" si="6"/>
        <v>0</v>
      </c>
      <c r="N87" s="90" t="b">
        <v>0</v>
      </c>
      <c r="O87" s="72"/>
    </row>
    <row r="88" spans="1:15" ht="18">
      <c r="A88" s="84">
        <v>87</v>
      </c>
      <c r="B88" s="84">
        <v>372</v>
      </c>
      <c r="C88" s="82"/>
      <c r="D88" s="86" t="s">
        <v>83</v>
      </c>
      <c r="E88" s="99">
        <v>16255</v>
      </c>
      <c r="F88" s="99" t="s">
        <v>198</v>
      </c>
      <c r="G88" s="100" t="s">
        <v>200</v>
      </c>
      <c r="H88" s="98">
        <v>0</v>
      </c>
      <c r="I88" s="87">
        <f t="shared" si="5"/>
        <v>1.1532</v>
      </c>
      <c r="J88" s="88">
        <v>7.0000000000000007E-2</v>
      </c>
      <c r="K88" s="89">
        <v>1.24</v>
      </c>
      <c r="L88" s="90">
        <f t="shared" si="7"/>
        <v>0</v>
      </c>
      <c r="M88" s="91">
        <f t="shared" si="6"/>
        <v>0</v>
      </c>
      <c r="N88" s="90" t="b">
        <v>0</v>
      </c>
      <c r="O88" s="72"/>
    </row>
    <row r="89" spans="1:15" ht="18">
      <c r="A89" s="84">
        <v>88</v>
      </c>
      <c r="B89" s="84">
        <v>215</v>
      </c>
      <c r="C89" s="82"/>
      <c r="D89" s="86" t="s">
        <v>83</v>
      </c>
      <c r="E89" s="99">
        <v>16253</v>
      </c>
      <c r="F89" s="99" t="s">
        <v>198</v>
      </c>
      <c r="G89" s="100" t="s">
        <v>199</v>
      </c>
      <c r="H89" s="98">
        <v>0</v>
      </c>
      <c r="I89" s="87">
        <f t="shared" si="5"/>
        <v>1.1532</v>
      </c>
      <c r="J89" s="88">
        <v>7.0000000000000007E-2</v>
      </c>
      <c r="K89" s="89">
        <v>1.24</v>
      </c>
      <c r="L89" s="90">
        <f t="shared" si="7"/>
        <v>0</v>
      </c>
      <c r="M89" s="91">
        <f t="shared" si="6"/>
        <v>0</v>
      </c>
      <c r="N89" s="90" t="b">
        <v>0</v>
      </c>
      <c r="O89" s="72"/>
    </row>
    <row r="90" spans="1:15" ht="18">
      <c r="A90" s="84">
        <v>89</v>
      </c>
      <c r="B90" s="84">
        <v>210</v>
      </c>
      <c r="C90" s="82"/>
      <c r="D90" s="86" t="s">
        <v>83</v>
      </c>
      <c r="E90" s="99">
        <v>16256</v>
      </c>
      <c r="F90" s="99" t="s">
        <v>198</v>
      </c>
      <c r="G90" s="100" t="s">
        <v>201</v>
      </c>
      <c r="H90" s="98">
        <v>0</v>
      </c>
      <c r="I90" s="87">
        <f t="shared" si="5"/>
        <v>1.1532</v>
      </c>
      <c r="J90" s="88">
        <v>7.0000000000000007E-2</v>
      </c>
      <c r="K90" s="89">
        <v>1.24</v>
      </c>
      <c r="L90" s="90">
        <f t="shared" si="7"/>
        <v>0</v>
      </c>
      <c r="M90" s="91">
        <f t="shared" si="6"/>
        <v>0</v>
      </c>
      <c r="N90" s="90" t="b">
        <v>0</v>
      </c>
      <c r="O90" s="72"/>
    </row>
    <row r="91" spans="1:15" ht="15.6">
      <c r="A91" s="84">
        <v>90</v>
      </c>
      <c r="B91" s="84">
        <v>225</v>
      </c>
      <c r="C91" s="84"/>
      <c r="D91" s="86" t="s">
        <v>83</v>
      </c>
      <c r="E91" s="99">
        <v>9358</v>
      </c>
      <c r="F91" s="99" t="s">
        <v>171</v>
      </c>
      <c r="G91" s="100" t="s">
        <v>172</v>
      </c>
      <c r="H91" s="98">
        <v>0</v>
      </c>
      <c r="I91" s="87">
        <f t="shared" si="5"/>
        <v>1.6647000000000001</v>
      </c>
      <c r="J91" s="88">
        <v>7.0000000000000007E-2</v>
      </c>
      <c r="K91" s="89">
        <v>1.79</v>
      </c>
      <c r="L91" s="90">
        <f t="shared" si="7"/>
        <v>0</v>
      </c>
      <c r="M91" s="91">
        <f t="shared" si="6"/>
        <v>0</v>
      </c>
      <c r="N91" s="90" t="b">
        <v>0</v>
      </c>
      <c r="O91" s="72"/>
    </row>
    <row r="92" spans="1:15" ht="14.4">
      <c r="A92" s="84"/>
      <c r="B92" s="84"/>
      <c r="C92" s="84"/>
      <c r="D92" s="86"/>
      <c r="E92" s="99"/>
      <c r="F92" s="99"/>
      <c r="G92" s="99"/>
      <c r="H92" s="99"/>
      <c r="I92" s="87"/>
      <c r="J92" s="88"/>
      <c r="K92" s="89"/>
      <c r="L92" s="90"/>
      <c r="M92" s="91"/>
      <c r="N92" s="90"/>
      <c r="O92" s="72"/>
    </row>
    <row r="93" spans="1:15" ht="12.75" customHeight="1">
      <c r="A93" s="83"/>
      <c r="B93" s="83">
        <f>SUM(B2:B91)</f>
        <v>22728</v>
      </c>
      <c r="C93" s="83"/>
      <c r="D93" s="83"/>
      <c r="E93" s="83"/>
      <c r="F93" s="83"/>
      <c r="G93" s="83"/>
      <c r="H93" s="83"/>
      <c r="I93" s="90"/>
      <c r="J93" s="92"/>
      <c r="K93" s="93"/>
      <c r="L93" s="83"/>
      <c r="M93" s="83"/>
      <c r="N93" s="83"/>
    </row>
    <row r="94" spans="1:15" ht="24" customHeight="1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195" t="s">
        <v>219</v>
      </c>
      <c r="L94" s="196">
        <f>SUM(L2:L91)</f>
        <v>16.200000000000003</v>
      </c>
      <c r="M94" s="83"/>
      <c r="N94" s="83"/>
    </row>
    <row r="95" spans="1:15" ht="32.4">
      <c r="H95" s="274" t="s">
        <v>1528</v>
      </c>
      <c r="I95" s="274"/>
      <c r="J95" s="274"/>
      <c r="K95" s="274"/>
      <c r="L95" s="197">
        <v>300</v>
      </c>
    </row>
  </sheetData>
  <autoFilter ref="A1:O91" xr:uid="{4B3F279C-A711-4D1B-A6F8-69678510E586}"/>
  <sortState xmlns:xlrd2="http://schemas.microsoft.com/office/spreadsheetml/2017/richdata2" ref="D2:O91">
    <sortCondition ref="G2"/>
  </sortState>
  <mergeCells count="1">
    <mergeCell ref="H95:K95"/>
  </mergeCells>
  <conditionalFormatting sqref="N2:N93">
    <cfRule type="containsText" dxfId="20" priority="2" operator="containsText" text="TRUE">
      <formula>NOT(ISERROR(SEARCH("TRUE",N2)))</formula>
    </cfRule>
  </conditionalFormatting>
  <conditionalFormatting sqref="L94">
    <cfRule type="expression" dxfId="19" priority="1">
      <formula>$L$94&gt;=$L$95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267" r:id="rId4" name="CommandButton1">
          <controlPr defaultSize="0" autoLine="0" autoPict="0" r:id="rId5">
            <anchor moveWithCells="1">
              <from>
                <xdr:col>2</xdr:col>
                <xdr:colOff>220980</xdr:colOff>
                <xdr:row>0</xdr:row>
                <xdr:rowOff>365760</xdr:rowOff>
              </from>
              <to>
                <xdr:col>2</xdr:col>
                <xdr:colOff>693420</xdr:colOff>
                <xdr:row>0</xdr:row>
                <xdr:rowOff>678180</xdr:rowOff>
              </to>
            </anchor>
          </controlPr>
        </control>
      </mc:Choice>
      <mc:Fallback>
        <control shapeId="5267" r:id="rId4" name="CommandButton1"/>
      </mc:Fallback>
    </mc:AlternateContent>
    <mc:AlternateContent xmlns:mc="http://schemas.openxmlformats.org/markup-compatibility/2006">
      <mc:Choice Requires="x14">
        <control shapeId="5174" r:id="rId6" name="Check Box 54">
          <controlPr defaultSize="0" autoFill="0" autoLine="0" autoPict="0">
            <anchor moveWithCells="1">
              <from>
                <xdr:col>2</xdr:col>
                <xdr:colOff>373380</xdr:colOff>
                <xdr:row>1</xdr:row>
                <xdr:rowOff>0</xdr:rowOff>
              </from>
              <to>
                <xdr:col>3</xdr:col>
                <xdr:colOff>426720</xdr:colOff>
                <xdr:row>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5" r:id="rId7" name="Check Box 55">
          <controlPr defaultSize="0" autoFill="0" autoLine="0" autoPict="0">
            <anchor moveWithCells="1">
              <from>
                <xdr:col>2</xdr:col>
                <xdr:colOff>373380</xdr:colOff>
                <xdr:row>2</xdr:row>
                <xdr:rowOff>7620</xdr:rowOff>
              </from>
              <to>
                <xdr:col>3</xdr:col>
                <xdr:colOff>426720</xdr:colOff>
                <xdr:row>2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6" r:id="rId8" name="Check Box 56">
          <controlPr defaultSize="0" autoFill="0" autoLine="0" autoPict="0">
            <anchor moveWithCells="1">
              <from>
                <xdr:col>2</xdr:col>
                <xdr:colOff>373380</xdr:colOff>
                <xdr:row>3</xdr:row>
                <xdr:rowOff>7620</xdr:rowOff>
              </from>
              <to>
                <xdr:col>3</xdr:col>
                <xdr:colOff>426720</xdr:colOff>
                <xdr:row>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8" r:id="rId9" name="Check Box 58">
          <controlPr defaultSize="0" autoFill="0" autoLine="0" autoPict="0">
            <anchor moveWithCells="1">
              <from>
                <xdr:col>2</xdr:col>
                <xdr:colOff>365760</xdr:colOff>
                <xdr:row>4</xdr:row>
                <xdr:rowOff>0</xdr:rowOff>
              </from>
              <to>
                <xdr:col>3</xdr:col>
                <xdr:colOff>419100</xdr:colOff>
                <xdr:row>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9" r:id="rId10" name="Check Box 59">
          <controlPr defaultSize="0" autoFill="0" autoLine="0" autoPict="0">
            <anchor moveWithCells="1">
              <from>
                <xdr:col>2</xdr:col>
                <xdr:colOff>350520</xdr:colOff>
                <xdr:row>5</xdr:row>
                <xdr:rowOff>7620</xdr:rowOff>
              </from>
              <to>
                <xdr:col>3</xdr:col>
                <xdr:colOff>411480</xdr:colOff>
                <xdr:row>5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0" r:id="rId11" name="Check Box 60">
          <controlPr defaultSize="0" autoFill="0" autoLine="0" autoPict="0">
            <anchor moveWithCells="1">
              <from>
                <xdr:col>2</xdr:col>
                <xdr:colOff>365760</xdr:colOff>
                <xdr:row>6</xdr:row>
                <xdr:rowOff>0</xdr:rowOff>
              </from>
              <to>
                <xdr:col>3</xdr:col>
                <xdr:colOff>419100</xdr:colOff>
                <xdr:row>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1" r:id="rId12" name="Check Box 61">
          <controlPr defaultSize="0" autoFill="0" autoLine="0" autoPict="0">
            <anchor moveWithCells="1">
              <from>
                <xdr:col>2</xdr:col>
                <xdr:colOff>365760</xdr:colOff>
                <xdr:row>7</xdr:row>
                <xdr:rowOff>0</xdr:rowOff>
              </from>
              <to>
                <xdr:col>3</xdr:col>
                <xdr:colOff>419100</xdr:colOff>
                <xdr:row>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2" r:id="rId13" name="Check Box 62">
          <controlPr defaultSize="0" autoFill="0" autoLine="0" autoPict="0">
            <anchor moveWithCells="1">
              <from>
                <xdr:col>2</xdr:col>
                <xdr:colOff>365760</xdr:colOff>
                <xdr:row>8</xdr:row>
                <xdr:rowOff>0</xdr:rowOff>
              </from>
              <to>
                <xdr:col>3</xdr:col>
                <xdr:colOff>419100</xdr:colOff>
                <xdr:row>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3" r:id="rId14" name="Check Box 63">
          <controlPr defaultSize="0" autoFill="0" autoLine="0" autoPict="0">
            <anchor moveWithCells="1">
              <from>
                <xdr:col>2</xdr:col>
                <xdr:colOff>365760</xdr:colOff>
                <xdr:row>9</xdr:row>
                <xdr:rowOff>0</xdr:rowOff>
              </from>
              <to>
                <xdr:col>3</xdr:col>
                <xdr:colOff>419100</xdr:colOff>
                <xdr:row>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4" r:id="rId15" name="Check Box 64">
          <controlPr defaultSize="0" autoFill="0" autoLine="0" autoPict="0">
            <anchor moveWithCells="1">
              <from>
                <xdr:col>2</xdr:col>
                <xdr:colOff>365760</xdr:colOff>
                <xdr:row>10</xdr:row>
                <xdr:rowOff>7620</xdr:rowOff>
              </from>
              <to>
                <xdr:col>3</xdr:col>
                <xdr:colOff>419100</xdr:colOff>
                <xdr:row>10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7" r:id="rId16" name="Check Box 67">
          <controlPr defaultSize="0" autoFill="0" autoLine="0" autoPict="0">
            <anchor moveWithCells="1">
              <from>
                <xdr:col>2</xdr:col>
                <xdr:colOff>365760</xdr:colOff>
                <xdr:row>11</xdr:row>
                <xdr:rowOff>7620</xdr:rowOff>
              </from>
              <to>
                <xdr:col>3</xdr:col>
                <xdr:colOff>419100</xdr:colOff>
                <xdr:row>11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8" r:id="rId17" name="Check Box 68">
          <controlPr defaultSize="0" autoFill="0" autoLine="0" autoPict="0">
            <anchor moveWithCells="1">
              <from>
                <xdr:col>2</xdr:col>
                <xdr:colOff>365760</xdr:colOff>
                <xdr:row>12</xdr:row>
                <xdr:rowOff>0</xdr:rowOff>
              </from>
              <to>
                <xdr:col>3</xdr:col>
                <xdr:colOff>419100</xdr:colOff>
                <xdr:row>12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9" r:id="rId18" name="Check Box 69">
          <controlPr defaultSize="0" autoFill="0" autoLine="0" autoPict="0">
            <anchor moveWithCells="1">
              <from>
                <xdr:col>2</xdr:col>
                <xdr:colOff>365760</xdr:colOff>
                <xdr:row>13</xdr:row>
                <xdr:rowOff>7620</xdr:rowOff>
              </from>
              <to>
                <xdr:col>3</xdr:col>
                <xdr:colOff>419100</xdr:colOff>
                <xdr:row>13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0" r:id="rId19" name="Check Box 70">
          <controlPr defaultSize="0" autoFill="0" autoLine="0" autoPict="0">
            <anchor moveWithCells="1">
              <from>
                <xdr:col>2</xdr:col>
                <xdr:colOff>365760</xdr:colOff>
                <xdr:row>14</xdr:row>
                <xdr:rowOff>0</xdr:rowOff>
              </from>
              <to>
                <xdr:col>3</xdr:col>
                <xdr:colOff>419100</xdr:colOff>
                <xdr:row>14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1" r:id="rId20" name="Check Box 71">
          <controlPr defaultSize="0" autoFill="0" autoLine="0" autoPict="0">
            <anchor moveWithCells="1">
              <from>
                <xdr:col>2</xdr:col>
                <xdr:colOff>365760</xdr:colOff>
                <xdr:row>15</xdr:row>
                <xdr:rowOff>0</xdr:rowOff>
              </from>
              <to>
                <xdr:col>3</xdr:col>
                <xdr:colOff>419100</xdr:colOff>
                <xdr:row>15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2" r:id="rId21" name="Check Box 72">
          <controlPr defaultSize="0" autoFill="0" autoLine="0" autoPict="0">
            <anchor moveWithCells="1">
              <from>
                <xdr:col>2</xdr:col>
                <xdr:colOff>365760</xdr:colOff>
                <xdr:row>16</xdr:row>
                <xdr:rowOff>0</xdr:rowOff>
              </from>
              <to>
                <xdr:col>3</xdr:col>
                <xdr:colOff>419100</xdr:colOff>
                <xdr:row>16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3" r:id="rId22" name="Check Box 73">
          <controlPr defaultSize="0" autoFill="0" autoLine="0" autoPict="0">
            <anchor moveWithCells="1">
              <from>
                <xdr:col>2</xdr:col>
                <xdr:colOff>365760</xdr:colOff>
                <xdr:row>17</xdr:row>
                <xdr:rowOff>0</xdr:rowOff>
              </from>
              <to>
                <xdr:col>3</xdr:col>
                <xdr:colOff>419100</xdr:colOff>
                <xdr:row>17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4" r:id="rId23" name="Check Box 74">
          <controlPr defaultSize="0" autoFill="0" autoLine="0" autoPict="0">
            <anchor moveWithCells="1">
              <from>
                <xdr:col>2</xdr:col>
                <xdr:colOff>365760</xdr:colOff>
                <xdr:row>18</xdr:row>
                <xdr:rowOff>0</xdr:rowOff>
              </from>
              <to>
                <xdr:col>3</xdr:col>
                <xdr:colOff>419100</xdr:colOff>
                <xdr:row>18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5" r:id="rId24" name="Check Box 75">
          <controlPr defaultSize="0" autoFill="0" autoLine="0" autoPict="0">
            <anchor moveWithCells="1">
              <from>
                <xdr:col>2</xdr:col>
                <xdr:colOff>365760</xdr:colOff>
                <xdr:row>19</xdr:row>
                <xdr:rowOff>0</xdr:rowOff>
              </from>
              <to>
                <xdr:col>3</xdr:col>
                <xdr:colOff>419100</xdr:colOff>
                <xdr:row>19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6" r:id="rId25" name="Check Box 76">
          <controlPr defaultSize="0" autoFill="0" autoLine="0" autoPict="0">
            <anchor moveWithCells="1">
              <from>
                <xdr:col>2</xdr:col>
                <xdr:colOff>365760</xdr:colOff>
                <xdr:row>20</xdr:row>
                <xdr:rowOff>0</xdr:rowOff>
              </from>
              <to>
                <xdr:col>3</xdr:col>
                <xdr:colOff>419100</xdr:colOff>
                <xdr:row>20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7" r:id="rId26" name="Check Box 77">
          <controlPr defaultSize="0" autoFill="0" autoLine="0" autoPict="0">
            <anchor moveWithCells="1">
              <from>
                <xdr:col>2</xdr:col>
                <xdr:colOff>365760</xdr:colOff>
                <xdr:row>21</xdr:row>
                <xdr:rowOff>0</xdr:rowOff>
              </from>
              <to>
                <xdr:col>3</xdr:col>
                <xdr:colOff>419100</xdr:colOff>
                <xdr:row>21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8" r:id="rId27" name="Check Box 78">
          <controlPr defaultSize="0" autoFill="0" autoLine="0" autoPict="0">
            <anchor moveWithCells="1">
              <from>
                <xdr:col>2</xdr:col>
                <xdr:colOff>365760</xdr:colOff>
                <xdr:row>22</xdr:row>
                <xdr:rowOff>0</xdr:rowOff>
              </from>
              <to>
                <xdr:col>3</xdr:col>
                <xdr:colOff>419100</xdr:colOff>
                <xdr:row>22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9" r:id="rId28" name="Check Box 79">
          <controlPr defaultSize="0" autoFill="0" autoLine="0" autoPict="0">
            <anchor moveWithCells="1">
              <from>
                <xdr:col>2</xdr:col>
                <xdr:colOff>365760</xdr:colOff>
                <xdr:row>23</xdr:row>
                <xdr:rowOff>0</xdr:rowOff>
              </from>
              <to>
                <xdr:col>3</xdr:col>
                <xdr:colOff>419100</xdr:colOff>
                <xdr:row>23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0" r:id="rId29" name="Check Box 80">
          <controlPr defaultSize="0" autoFill="0" autoLine="0" autoPict="0">
            <anchor moveWithCells="1">
              <from>
                <xdr:col>2</xdr:col>
                <xdr:colOff>365760</xdr:colOff>
                <xdr:row>24</xdr:row>
                <xdr:rowOff>0</xdr:rowOff>
              </from>
              <to>
                <xdr:col>3</xdr:col>
                <xdr:colOff>419100</xdr:colOff>
                <xdr:row>24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1" r:id="rId30" name="Check Box 81">
          <controlPr defaultSize="0" autoFill="0" autoLine="0" autoPict="0">
            <anchor moveWithCells="1">
              <from>
                <xdr:col>2</xdr:col>
                <xdr:colOff>365760</xdr:colOff>
                <xdr:row>25</xdr:row>
                <xdr:rowOff>0</xdr:rowOff>
              </from>
              <to>
                <xdr:col>3</xdr:col>
                <xdr:colOff>419100</xdr:colOff>
                <xdr:row>25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2" r:id="rId31" name="Check Box 82">
          <controlPr defaultSize="0" autoFill="0" autoLine="0" autoPict="0">
            <anchor moveWithCells="1">
              <from>
                <xdr:col>2</xdr:col>
                <xdr:colOff>365760</xdr:colOff>
                <xdr:row>26</xdr:row>
                <xdr:rowOff>0</xdr:rowOff>
              </from>
              <to>
                <xdr:col>3</xdr:col>
                <xdr:colOff>419100</xdr:colOff>
                <xdr:row>26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3" r:id="rId32" name="Check Box 83">
          <controlPr defaultSize="0" autoFill="0" autoLine="0" autoPict="0">
            <anchor moveWithCells="1">
              <from>
                <xdr:col>2</xdr:col>
                <xdr:colOff>365760</xdr:colOff>
                <xdr:row>27</xdr:row>
                <xdr:rowOff>0</xdr:rowOff>
              </from>
              <to>
                <xdr:col>3</xdr:col>
                <xdr:colOff>419100</xdr:colOff>
                <xdr:row>27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4" r:id="rId33" name="Check Box 84">
          <controlPr defaultSize="0" autoFill="0" autoLine="0" autoPict="0">
            <anchor moveWithCells="1">
              <from>
                <xdr:col>2</xdr:col>
                <xdr:colOff>365760</xdr:colOff>
                <xdr:row>28</xdr:row>
                <xdr:rowOff>0</xdr:rowOff>
              </from>
              <to>
                <xdr:col>3</xdr:col>
                <xdr:colOff>419100</xdr:colOff>
                <xdr:row>28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5" r:id="rId34" name="Check Box 85">
          <controlPr defaultSize="0" autoFill="0" autoLine="0" autoPict="0">
            <anchor moveWithCells="1">
              <from>
                <xdr:col>2</xdr:col>
                <xdr:colOff>365760</xdr:colOff>
                <xdr:row>29</xdr:row>
                <xdr:rowOff>0</xdr:rowOff>
              </from>
              <to>
                <xdr:col>3</xdr:col>
                <xdr:colOff>419100</xdr:colOff>
                <xdr:row>29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6" r:id="rId35" name="Check Box 86">
          <controlPr defaultSize="0" autoFill="0" autoLine="0" autoPict="0">
            <anchor moveWithCells="1">
              <from>
                <xdr:col>2</xdr:col>
                <xdr:colOff>365760</xdr:colOff>
                <xdr:row>30</xdr:row>
                <xdr:rowOff>0</xdr:rowOff>
              </from>
              <to>
                <xdr:col>3</xdr:col>
                <xdr:colOff>419100</xdr:colOff>
                <xdr:row>30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7" r:id="rId36" name="Check Box 87">
          <controlPr defaultSize="0" autoFill="0" autoLine="0" autoPict="0">
            <anchor moveWithCells="1">
              <from>
                <xdr:col>2</xdr:col>
                <xdr:colOff>365760</xdr:colOff>
                <xdr:row>31</xdr:row>
                <xdr:rowOff>0</xdr:rowOff>
              </from>
              <to>
                <xdr:col>3</xdr:col>
                <xdr:colOff>419100</xdr:colOff>
                <xdr:row>31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8" r:id="rId37" name="Check Box 88">
          <controlPr defaultSize="0" autoFill="0" autoLine="0" autoPict="0">
            <anchor moveWithCells="1">
              <from>
                <xdr:col>2</xdr:col>
                <xdr:colOff>365760</xdr:colOff>
                <xdr:row>32</xdr:row>
                <xdr:rowOff>0</xdr:rowOff>
              </from>
              <to>
                <xdr:col>3</xdr:col>
                <xdr:colOff>419100</xdr:colOff>
                <xdr:row>32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9" r:id="rId38" name="Check Box 89">
          <controlPr defaultSize="0" autoFill="0" autoLine="0" autoPict="0">
            <anchor moveWithCells="1">
              <from>
                <xdr:col>2</xdr:col>
                <xdr:colOff>365760</xdr:colOff>
                <xdr:row>33</xdr:row>
                <xdr:rowOff>0</xdr:rowOff>
              </from>
              <to>
                <xdr:col>3</xdr:col>
                <xdr:colOff>419100</xdr:colOff>
                <xdr:row>33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0" r:id="rId39" name="Check Box 90">
          <controlPr defaultSize="0" autoFill="0" autoLine="0" autoPict="0">
            <anchor moveWithCells="1">
              <from>
                <xdr:col>2</xdr:col>
                <xdr:colOff>365760</xdr:colOff>
                <xdr:row>34</xdr:row>
                <xdr:rowOff>7620</xdr:rowOff>
              </from>
              <to>
                <xdr:col>3</xdr:col>
                <xdr:colOff>419100</xdr:colOff>
                <xdr:row>34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1" r:id="rId40" name="Check Box 91">
          <controlPr defaultSize="0" autoFill="0" autoLine="0" autoPict="0">
            <anchor moveWithCells="1">
              <from>
                <xdr:col>2</xdr:col>
                <xdr:colOff>365760</xdr:colOff>
                <xdr:row>35</xdr:row>
                <xdr:rowOff>0</xdr:rowOff>
              </from>
              <to>
                <xdr:col>3</xdr:col>
                <xdr:colOff>419100</xdr:colOff>
                <xdr:row>35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2" r:id="rId41" name="Check Box 92">
          <controlPr defaultSize="0" autoFill="0" autoLine="0" autoPict="0">
            <anchor moveWithCells="1">
              <from>
                <xdr:col>2</xdr:col>
                <xdr:colOff>365760</xdr:colOff>
                <xdr:row>36</xdr:row>
                <xdr:rowOff>0</xdr:rowOff>
              </from>
              <to>
                <xdr:col>3</xdr:col>
                <xdr:colOff>419100</xdr:colOff>
                <xdr:row>36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3" r:id="rId42" name="Check Box 93">
          <controlPr defaultSize="0" autoFill="0" autoLine="0" autoPict="0">
            <anchor moveWithCells="1">
              <from>
                <xdr:col>2</xdr:col>
                <xdr:colOff>365760</xdr:colOff>
                <xdr:row>37</xdr:row>
                <xdr:rowOff>0</xdr:rowOff>
              </from>
              <to>
                <xdr:col>3</xdr:col>
                <xdr:colOff>419100</xdr:colOff>
                <xdr:row>37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4" r:id="rId43" name="Check Box 94">
          <controlPr defaultSize="0" autoFill="0" autoLine="0" autoPict="0">
            <anchor moveWithCells="1">
              <from>
                <xdr:col>2</xdr:col>
                <xdr:colOff>365760</xdr:colOff>
                <xdr:row>38</xdr:row>
                <xdr:rowOff>0</xdr:rowOff>
              </from>
              <to>
                <xdr:col>3</xdr:col>
                <xdr:colOff>419100</xdr:colOff>
                <xdr:row>38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5" r:id="rId44" name="Check Box 95">
          <controlPr defaultSize="0" autoFill="0" autoLine="0" autoPict="0">
            <anchor moveWithCells="1">
              <from>
                <xdr:col>2</xdr:col>
                <xdr:colOff>365760</xdr:colOff>
                <xdr:row>39</xdr:row>
                <xdr:rowOff>0</xdr:rowOff>
              </from>
              <to>
                <xdr:col>3</xdr:col>
                <xdr:colOff>419100</xdr:colOff>
                <xdr:row>39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6" r:id="rId45" name="Check Box 96">
          <controlPr defaultSize="0" autoFill="0" autoLine="0" autoPict="0">
            <anchor moveWithCells="1">
              <from>
                <xdr:col>2</xdr:col>
                <xdr:colOff>365760</xdr:colOff>
                <xdr:row>40</xdr:row>
                <xdr:rowOff>0</xdr:rowOff>
              </from>
              <to>
                <xdr:col>3</xdr:col>
                <xdr:colOff>419100</xdr:colOff>
                <xdr:row>40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7" r:id="rId46" name="Check Box 97">
          <controlPr defaultSize="0" autoFill="0" autoLine="0" autoPict="0">
            <anchor moveWithCells="1">
              <from>
                <xdr:col>2</xdr:col>
                <xdr:colOff>365760</xdr:colOff>
                <xdr:row>42</xdr:row>
                <xdr:rowOff>0</xdr:rowOff>
              </from>
              <to>
                <xdr:col>3</xdr:col>
                <xdr:colOff>419100</xdr:colOff>
                <xdr:row>42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8" r:id="rId47" name="Check Box 98">
          <controlPr defaultSize="0" autoFill="0" autoLine="0" autoPict="0">
            <anchor moveWithCells="1">
              <from>
                <xdr:col>2</xdr:col>
                <xdr:colOff>365760</xdr:colOff>
                <xdr:row>41</xdr:row>
                <xdr:rowOff>0</xdr:rowOff>
              </from>
              <to>
                <xdr:col>3</xdr:col>
                <xdr:colOff>419100</xdr:colOff>
                <xdr:row>41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9" r:id="rId48" name="Check Box 99">
          <controlPr defaultSize="0" autoFill="0" autoLine="0" autoPict="0">
            <anchor moveWithCells="1">
              <from>
                <xdr:col>2</xdr:col>
                <xdr:colOff>365760</xdr:colOff>
                <xdr:row>43</xdr:row>
                <xdr:rowOff>0</xdr:rowOff>
              </from>
              <to>
                <xdr:col>3</xdr:col>
                <xdr:colOff>419100</xdr:colOff>
                <xdr:row>43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0" r:id="rId49" name="Check Box 100">
          <controlPr defaultSize="0" autoFill="0" autoLine="0" autoPict="0">
            <anchor moveWithCells="1">
              <from>
                <xdr:col>2</xdr:col>
                <xdr:colOff>365760</xdr:colOff>
                <xdr:row>44</xdr:row>
                <xdr:rowOff>0</xdr:rowOff>
              </from>
              <to>
                <xdr:col>3</xdr:col>
                <xdr:colOff>419100</xdr:colOff>
                <xdr:row>44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1" r:id="rId50" name="Check Box 101">
          <controlPr defaultSize="0" autoFill="0" autoLine="0" autoPict="0">
            <anchor moveWithCells="1">
              <from>
                <xdr:col>2</xdr:col>
                <xdr:colOff>365760</xdr:colOff>
                <xdr:row>45</xdr:row>
                <xdr:rowOff>0</xdr:rowOff>
              </from>
              <to>
                <xdr:col>3</xdr:col>
                <xdr:colOff>419100</xdr:colOff>
                <xdr:row>45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2" r:id="rId51" name="Check Box 102">
          <controlPr defaultSize="0" autoFill="0" autoLine="0" autoPict="0">
            <anchor moveWithCells="1">
              <from>
                <xdr:col>2</xdr:col>
                <xdr:colOff>365760</xdr:colOff>
                <xdr:row>46</xdr:row>
                <xdr:rowOff>0</xdr:rowOff>
              </from>
              <to>
                <xdr:col>3</xdr:col>
                <xdr:colOff>419100</xdr:colOff>
                <xdr:row>46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3" r:id="rId52" name="Check Box 103">
          <controlPr defaultSize="0" autoFill="0" autoLine="0" autoPict="0">
            <anchor moveWithCells="1">
              <from>
                <xdr:col>2</xdr:col>
                <xdr:colOff>365760</xdr:colOff>
                <xdr:row>47</xdr:row>
                <xdr:rowOff>0</xdr:rowOff>
              </from>
              <to>
                <xdr:col>3</xdr:col>
                <xdr:colOff>419100</xdr:colOff>
                <xdr:row>47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4" r:id="rId53" name="Check Box 104">
          <controlPr defaultSize="0" autoFill="0" autoLine="0" autoPict="0">
            <anchor moveWithCells="1">
              <from>
                <xdr:col>2</xdr:col>
                <xdr:colOff>365760</xdr:colOff>
                <xdr:row>48</xdr:row>
                <xdr:rowOff>0</xdr:rowOff>
              </from>
              <to>
                <xdr:col>3</xdr:col>
                <xdr:colOff>419100</xdr:colOff>
                <xdr:row>48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5" r:id="rId54" name="Check Box 105">
          <controlPr defaultSize="0" autoFill="0" autoLine="0" autoPict="0">
            <anchor moveWithCells="1">
              <from>
                <xdr:col>2</xdr:col>
                <xdr:colOff>365760</xdr:colOff>
                <xdr:row>49</xdr:row>
                <xdr:rowOff>0</xdr:rowOff>
              </from>
              <to>
                <xdr:col>3</xdr:col>
                <xdr:colOff>419100</xdr:colOff>
                <xdr:row>49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6" r:id="rId55" name="Check Box 106">
          <controlPr defaultSize="0" autoFill="0" autoLine="0" autoPict="0">
            <anchor moveWithCells="1">
              <from>
                <xdr:col>2</xdr:col>
                <xdr:colOff>365760</xdr:colOff>
                <xdr:row>50</xdr:row>
                <xdr:rowOff>0</xdr:rowOff>
              </from>
              <to>
                <xdr:col>3</xdr:col>
                <xdr:colOff>419100</xdr:colOff>
                <xdr:row>50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7" r:id="rId56" name="Check Box 107">
          <controlPr defaultSize="0" autoFill="0" autoLine="0" autoPict="0">
            <anchor moveWithCells="1">
              <from>
                <xdr:col>2</xdr:col>
                <xdr:colOff>365760</xdr:colOff>
                <xdr:row>51</xdr:row>
                <xdr:rowOff>0</xdr:rowOff>
              </from>
              <to>
                <xdr:col>3</xdr:col>
                <xdr:colOff>419100</xdr:colOff>
                <xdr:row>51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8" r:id="rId57" name="Check Box 108">
          <controlPr defaultSize="0" autoFill="0" autoLine="0" autoPict="0">
            <anchor moveWithCells="1">
              <from>
                <xdr:col>2</xdr:col>
                <xdr:colOff>365760</xdr:colOff>
                <xdr:row>52</xdr:row>
                <xdr:rowOff>0</xdr:rowOff>
              </from>
              <to>
                <xdr:col>3</xdr:col>
                <xdr:colOff>419100</xdr:colOff>
                <xdr:row>52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9" r:id="rId58" name="Check Box 109">
          <controlPr defaultSize="0" autoFill="0" autoLine="0" autoPict="0">
            <anchor moveWithCells="1">
              <from>
                <xdr:col>2</xdr:col>
                <xdr:colOff>365760</xdr:colOff>
                <xdr:row>53</xdr:row>
                <xdr:rowOff>0</xdr:rowOff>
              </from>
              <to>
                <xdr:col>3</xdr:col>
                <xdr:colOff>419100</xdr:colOff>
                <xdr:row>53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0" r:id="rId59" name="Check Box 110">
          <controlPr defaultSize="0" autoFill="0" autoLine="0" autoPict="0">
            <anchor moveWithCells="1">
              <from>
                <xdr:col>2</xdr:col>
                <xdr:colOff>365760</xdr:colOff>
                <xdr:row>54</xdr:row>
                <xdr:rowOff>0</xdr:rowOff>
              </from>
              <to>
                <xdr:col>3</xdr:col>
                <xdr:colOff>419100</xdr:colOff>
                <xdr:row>54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1" r:id="rId60" name="Check Box 111">
          <controlPr defaultSize="0" autoFill="0" autoLine="0" autoPict="0">
            <anchor moveWithCells="1">
              <from>
                <xdr:col>2</xdr:col>
                <xdr:colOff>365760</xdr:colOff>
                <xdr:row>55</xdr:row>
                <xdr:rowOff>0</xdr:rowOff>
              </from>
              <to>
                <xdr:col>3</xdr:col>
                <xdr:colOff>419100</xdr:colOff>
                <xdr:row>55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2" r:id="rId61" name="Check Box 112">
          <controlPr defaultSize="0" autoFill="0" autoLine="0" autoPict="0">
            <anchor moveWithCells="1">
              <from>
                <xdr:col>2</xdr:col>
                <xdr:colOff>365760</xdr:colOff>
                <xdr:row>56</xdr:row>
                <xdr:rowOff>0</xdr:rowOff>
              </from>
              <to>
                <xdr:col>3</xdr:col>
                <xdr:colOff>419100</xdr:colOff>
                <xdr:row>56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3" r:id="rId62" name="Check Box 113">
          <controlPr defaultSize="0" autoFill="0" autoLine="0" autoPict="0">
            <anchor moveWithCells="1">
              <from>
                <xdr:col>2</xdr:col>
                <xdr:colOff>365760</xdr:colOff>
                <xdr:row>57</xdr:row>
                <xdr:rowOff>0</xdr:rowOff>
              </from>
              <to>
                <xdr:col>3</xdr:col>
                <xdr:colOff>419100</xdr:colOff>
                <xdr:row>57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4" r:id="rId63" name="Check Box 114">
          <controlPr defaultSize="0" autoFill="0" autoLine="0" autoPict="0">
            <anchor moveWithCells="1">
              <from>
                <xdr:col>2</xdr:col>
                <xdr:colOff>365760</xdr:colOff>
                <xdr:row>58</xdr:row>
                <xdr:rowOff>0</xdr:rowOff>
              </from>
              <to>
                <xdr:col>3</xdr:col>
                <xdr:colOff>419100</xdr:colOff>
                <xdr:row>58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5" r:id="rId64" name="Check Box 115">
          <controlPr defaultSize="0" autoFill="0" autoLine="0" autoPict="0">
            <anchor moveWithCells="1">
              <from>
                <xdr:col>2</xdr:col>
                <xdr:colOff>365760</xdr:colOff>
                <xdr:row>59</xdr:row>
                <xdr:rowOff>7620</xdr:rowOff>
              </from>
              <to>
                <xdr:col>3</xdr:col>
                <xdr:colOff>419100</xdr:colOff>
                <xdr:row>59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6" r:id="rId65" name="Check Box 116">
          <controlPr defaultSize="0" autoFill="0" autoLine="0" autoPict="0">
            <anchor moveWithCells="1">
              <from>
                <xdr:col>2</xdr:col>
                <xdr:colOff>365760</xdr:colOff>
                <xdr:row>60</xdr:row>
                <xdr:rowOff>0</xdr:rowOff>
              </from>
              <to>
                <xdr:col>3</xdr:col>
                <xdr:colOff>419100</xdr:colOff>
                <xdr:row>60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7" r:id="rId66" name="Check Box 117">
          <controlPr defaultSize="0" autoFill="0" autoLine="0" autoPict="0">
            <anchor moveWithCells="1">
              <from>
                <xdr:col>2</xdr:col>
                <xdr:colOff>365760</xdr:colOff>
                <xdr:row>60</xdr:row>
                <xdr:rowOff>182880</xdr:rowOff>
              </from>
              <to>
                <xdr:col>3</xdr:col>
                <xdr:colOff>419100</xdr:colOff>
                <xdr:row>61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8" r:id="rId67" name="Check Box 118">
          <controlPr defaultSize="0" autoFill="0" autoLine="0" autoPict="0">
            <anchor moveWithCells="1">
              <from>
                <xdr:col>2</xdr:col>
                <xdr:colOff>365760</xdr:colOff>
                <xdr:row>62</xdr:row>
                <xdr:rowOff>0</xdr:rowOff>
              </from>
              <to>
                <xdr:col>3</xdr:col>
                <xdr:colOff>419100</xdr:colOff>
                <xdr:row>62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9" r:id="rId68" name="Check Box 119">
          <controlPr defaultSize="0" autoFill="0" autoLine="0" autoPict="0">
            <anchor moveWithCells="1">
              <from>
                <xdr:col>2</xdr:col>
                <xdr:colOff>365760</xdr:colOff>
                <xdr:row>63</xdr:row>
                <xdr:rowOff>0</xdr:rowOff>
              </from>
              <to>
                <xdr:col>3</xdr:col>
                <xdr:colOff>419100</xdr:colOff>
                <xdr:row>63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0" r:id="rId69" name="Check Box 120">
          <controlPr defaultSize="0" autoFill="0" autoLine="0" autoPict="0">
            <anchor moveWithCells="1">
              <from>
                <xdr:col>2</xdr:col>
                <xdr:colOff>365760</xdr:colOff>
                <xdr:row>64</xdr:row>
                <xdr:rowOff>0</xdr:rowOff>
              </from>
              <to>
                <xdr:col>3</xdr:col>
                <xdr:colOff>419100</xdr:colOff>
                <xdr:row>64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1" r:id="rId70" name="Check Box 121">
          <controlPr defaultSize="0" autoFill="0" autoLine="0" autoPict="0">
            <anchor moveWithCells="1">
              <from>
                <xdr:col>2</xdr:col>
                <xdr:colOff>365760</xdr:colOff>
                <xdr:row>65</xdr:row>
                <xdr:rowOff>0</xdr:rowOff>
              </from>
              <to>
                <xdr:col>3</xdr:col>
                <xdr:colOff>419100</xdr:colOff>
                <xdr:row>65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2" r:id="rId71" name="Check Box 122">
          <controlPr defaultSize="0" autoFill="0" autoLine="0" autoPict="0">
            <anchor moveWithCells="1">
              <from>
                <xdr:col>2</xdr:col>
                <xdr:colOff>365760</xdr:colOff>
                <xdr:row>66</xdr:row>
                <xdr:rowOff>0</xdr:rowOff>
              </from>
              <to>
                <xdr:col>3</xdr:col>
                <xdr:colOff>419100</xdr:colOff>
                <xdr:row>66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3" r:id="rId72" name="Check Box 123">
          <controlPr defaultSize="0" autoFill="0" autoLine="0" autoPict="0">
            <anchor moveWithCells="1">
              <from>
                <xdr:col>2</xdr:col>
                <xdr:colOff>365760</xdr:colOff>
                <xdr:row>67</xdr:row>
                <xdr:rowOff>0</xdr:rowOff>
              </from>
              <to>
                <xdr:col>3</xdr:col>
                <xdr:colOff>419100</xdr:colOff>
                <xdr:row>67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4" r:id="rId73" name="Check Box 124">
          <controlPr defaultSize="0" autoFill="0" autoLine="0" autoPict="0">
            <anchor moveWithCells="1">
              <from>
                <xdr:col>2</xdr:col>
                <xdr:colOff>365760</xdr:colOff>
                <xdr:row>68</xdr:row>
                <xdr:rowOff>0</xdr:rowOff>
              </from>
              <to>
                <xdr:col>3</xdr:col>
                <xdr:colOff>419100</xdr:colOff>
                <xdr:row>68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5" r:id="rId74" name="Check Box 125">
          <controlPr defaultSize="0" autoFill="0" autoLine="0" autoPict="0">
            <anchor moveWithCells="1">
              <from>
                <xdr:col>2</xdr:col>
                <xdr:colOff>365760</xdr:colOff>
                <xdr:row>69</xdr:row>
                <xdr:rowOff>0</xdr:rowOff>
              </from>
              <to>
                <xdr:col>3</xdr:col>
                <xdr:colOff>419100</xdr:colOff>
                <xdr:row>69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6" r:id="rId75" name="Check Box 126">
          <controlPr defaultSize="0" autoFill="0" autoLine="0" autoPict="0">
            <anchor moveWithCells="1">
              <from>
                <xdr:col>2</xdr:col>
                <xdr:colOff>365760</xdr:colOff>
                <xdr:row>70</xdr:row>
                <xdr:rowOff>0</xdr:rowOff>
              </from>
              <to>
                <xdr:col>3</xdr:col>
                <xdr:colOff>419100</xdr:colOff>
                <xdr:row>70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7" r:id="rId76" name="Check Box 127">
          <controlPr defaultSize="0" autoFill="0" autoLine="0" autoPict="0">
            <anchor moveWithCells="1">
              <from>
                <xdr:col>2</xdr:col>
                <xdr:colOff>365760</xdr:colOff>
                <xdr:row>71</xdr:row>
                <xdr:rowOff>0</xdr:rowOff>
              </from>
              <to>
                <xdr:col>3</xdr:col>
                <xdr:colOff>419100</xdr:colOff>
                <xdr:row>71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8" r:id="rId77" name="Check Box 128">
          <controlPr defaultSize="0" autoFill="0" autoLine="0" autoPict="0">
            <anchor moveWithCells="1">
              <from>
                <xdr:col>2</xdr:col>
                <xdr:colOff>365760</xdr:colOff>
                <xdr:row>72</xdr:row>
                <xdr:rowOff>0</xdr:rowOff>
              </from>
              <to>
                <xdr:col>3</xdr:col>
                <xdr:colOff>419100</xdr:colOff>
                <xdr:row>72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9" r:id="rId78" name="Check Box 129">
          <controlPr defaultSize="0" autoFill="0" autoLine="0" autoPict="0">
            <anchor moveWithCells="1">
              <from>
                <xdr:col>2</xdr:col>
                <xdr:colOff>365760</xdr:colOff>
                <xdr:row>73</xdr:row>
                <xdr:rowOff>0</xdr:rowOff>
              </from>
              <to>
                <xdr:col>3</xdr:col>
                <xdr:colOff>419100</xdr:colOff>
                <xdr:row>73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0" r:id="rId79" name="Check Box 130">
          <controlPr defaultSize="0" autoFill="0" autoLine="0" autoPict="0">
            <anchor moveWithCells="1">
              <from>
                <xdr:col>2</xdr:col>
                <xdr:colOff>365760</xdr:colOff>
                <xdr:row>74</xdr:row>
                <xdr:rowOff>0</xdr:rowOff>
              </from>
              <to>
                <xdr:col>3</xdr:col>
                <xdr:colOff>419100</xdr:colOff>
                <xdr:row>74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1" r:id="rId80" name="Check Box 131">
          <controlPr defaultSize="0" autoFill="0" autoLine="0" autoPict="0">
            <anchor moveWithCells="1">
              <from>
                <xdr:col>2</xdr:col>
                <xdr:colOff>365760</xdr:colOff>
                <xdr:row>75</xdr:row>
                <xdr:rowOff>0</xdr:rowOff>
              </from>
              <to>
                <xdr:col>3</xdr:col>
                <xdr:colOff>419100</xdr:colOff>
                <xdr:row>75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2" r:id="rId81" name="Check Box 132">
          <controlPr defaultSize="0" autoFill="0" autoLine="0" autoPict="0">
            <anchor moveWithCells="1">
              <from>
                <xdr:col>2</xdr:col>
                <xdr:colOff>365760</xdr:colOff>
                <xdr:row>76</xdr:row>
                <xdr:rowOff>0</xdr:rowOff>
              </from>
              <to>
                <xdr:col>3</xdr:col>
                <xdr:colOff>419100</xdr:colOff>
                <xdr:row>76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3" r:id="rId82" name="Check Box 133">
          <controlPr defaultSize="0" autoFill="0" autoLine="0" autoPict="0">
            <anchor moveWithCells="1">
              <from>
                <xdr:col>2</xdr:col>
                <xdr:colOff>365760</xdr:colOff>
                <xdr:row>77</xdr:row>
                <xdr:rowOff>0</xdr:rowOff>
              </from>
              <to>
                <xdr:col>3</xdr:col>
                <xdr:colOff>419100</xdr:colOff>
                <xdr:row>77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4" r:id="rId83" name="Check Box 134">
          <controlPr defaultSize="0" autoFill="0" autoLine="0" autoPict="0">
            <anchor moveWithCells="1">
              <from>
                <xdr:col>2</xdr:col>
                <xdr:colOff>365760</xdr:colOff>
                <xdr:row>78</xdr:row>
                <xdr:rowOff>0</xdr:rowOff>
              </from>
              <to>
                <xdr:col>3</xdr:col>
                <xdr:colOff>419100</xdr:colOff>
                <xdr:row>78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5" r:id="rId84" name="Check Box 135">
          <controlPr defaultSize="0" autoFill="0" autoLine="0" autoPict="0">
            <anchor moveWithCells="1">
              <from>
                <xdr:col>2</xdr:col>
                <xdr:colOff>365760</xdr:colOff>
                <xdr:row>79</xdr:row>
                <xdr:rowOff>0</xdr:rowOff>
              </from>
              <to>
                <xdr:col>3</xdr:col>
                <xdr:colOff>419100</xdr:colOff>
                <xdr:row>79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6" r:id="rId85" name="Check Box 136">
          <controlPr defaultSize="0" autoFill="0" autoLine="0" autoPict="0">
            <anchor moveWithCells="1">
              <from>
                <xdr:col>2</xdr:col>
                <xdr:colOff>365760</xdr:colOff>
                <xdr:row>80</xdr:row>
                <xdr:rowOff>0</xdr:rowOff>
              </from>
              <to>
                <xdr:col>3</xdr:col>
                <xdr:colOff>419100</xdr:colOff>
                <xdr:row>80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7" r:id="rId86" name="Check Box 137">
          <controlPr defaultSize="0" autoFill="0" autoLine="0" autoPict="0">
            <anchor moveWithCells="1">
              <from>
                <xdr:col>2</xdr:col>
                <xdr:colOff>365760</xdr:colOff>
                <xdr:row>81</xdr:row>
                <xdr:rowOff>0</xdr:rowOff>
              </from>
              <to>
                <xdr:col>3</xdr:col>
                <xdr:colOff>419100</xdr:colOff>
                <xdr:row>81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8" r:id="rId87" name="Check Box 138">
          <controlPr defaultSize="0" autoFill="0" autoLine="0" autoPict="0">
            <anchor moveWithCells="1">
              <from>
                <xdr:col>2</xdr:col>
                <xdr:colOff>365760</xdr:colOff>
                <xdr:row>82</xdr:row>
                <xdr:rowOff>7620</xdr:rowOff>
              </from>
              <to>
                <xdr:col>3</xdr:col>
                <xdr:colOff>419100</xdr:colOff>
                <xdr:row>82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9" r:id="rId88" name="Check Box 139">
          <controlPr defaultSize="0" autoFill="0" autoLine="0" autoPict="0">
            <anchor moveWithCells="1">
              <from>
                <xdr:col>2</xdr:col>
                <xdr:colOff>365760</xdr:colOff>
                <xdr:row>83</xdr:row>
                <xdr:rowOff>0</xdr:rowOff>
              </from>
              <to>
                <xdr:col>3</xdr:col>
                <xdr:colOff>419100</xdr:colOff>
                <xdr:row>83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60" r:id="rId89" name="Check Box 140">
          <controlPr defaultSize="0" autoFill="0" autoLine="0" autoPict="0">
            <anchor moveWithCells="1">
              <from>
                <xdr:col>2</xdr:col>
                <xdr:colOff>365760</xdr:colOff>
                <xdr:row>84</xdr:row>
                <xdr:rowOff>0</xdr:rowOff>
              </from>
              <to>
                <xdr:col>3</xdr:col>
                <xdr:colOff>419100</xdr:colOff>
                <xdr:row>84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61" r:id="rId90" name="Check Box 141">
          <controlPr defaultSize="0" autoFill="0" autoLine="0" autoPict="0">
            <anchor moveWithCells="1">
              <from>
                <xdr:col>2</xdr:col>
                <xdr:colOff>365760</xdr:colOff>
                <xdr:row>85</xdr:row>
                <xdr:rowOff>0</xdr:rowOff>
              </from>
              <to>
                <xdr:col>3</xdr:col>
                <xdr:colOff>419100</xdr:colOff>
                <xdr:row>85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62" r:id="rId91" name="Check Box 142">
          <controlPr defaultSize="0" autoFill="0" autoLine="0" autoPict="0">
            <anchor moveWithCells="1">
              <from>
                <xdr:col>2</xdr:col>
                <xdr:colOff>365760</xdr:colOff>
                <xdr:row>86</xdr:row>
                <xdr:rowOff>0</xdr:rowOff>
              </from>
              <to>
                <xdr:col>3</xdr:col>
                <xdr:colOff>419100</xdr:colOff>
                <xdr:row>86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63" r:id="rId92" name="Check Box 143">
          <controlPr defaultSize="0" autoFill="0" autoLine="0" autoPict="0">
            <anchor moveWithCells="1">
              <from>
                <xdr:col>2</xdr:col>
                <xdr:colOff>365760</xdr:colOff>
                <xdr:row>87</xdr:row>
                <xdr:rowOff>0</xdr:rowOff>
              </from>
              <to>
                <xdr:col>3</xdr:col>
                <xdr:colOff>419100</xdr:colOff>
                <xdr:row>87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64" r:id="rId93" name="Check Box 144">
          <controlPr defaultSize="0" autoFill="0" autoLine="0" autoPict="0">
            <anchor moveWithCells="1">
              <from>
                <xdr:col>2</xdr:col>
                <xdr:colOff>365760</xdr:colOff>
                <xdr:row>88</xdr:row>
                <xdr:rowOff>0</xdr:rowOff>
              </from>
              <to>
                <xdr:col>3</xdr:col>
                <xdr:colOff>419100</xdr:colOff>
                <xdr:row>88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65" r:id="rId94" name="Check Box 145">
          <controlPr defaultSize="0" autoFill="0" autoLine="0" autoPict="0">
            <anchor moveWithCells="1">
              <from>
                <xdr:col>2</xdr:col>
                <xdr:colOff>365760</xdr:colOff>
                <xdr:row>89</xdr:row>
                <xdr:rowOff>0</xdr:rowOff>
              </from>
              <to>
                <xdr:col>3</xdr:col>
                <xdr:colOff>419100</xdr:colOff>
                <xdr:row>89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66" r:id="rId95" name="Check Box 146">
          <controlPr defaultSize="0" autoFill="0" autoLine="0" autoPict="0">
            <anchor moveWithCells="1">
              <from>
                <xdr:col>2</xdr:col>
                <xdr:colOff>365760</xdr:colOff>
                <xdr:row>90</xdr:row>
                <xdr:rowOff>0</xdr:rowOff>
              </from>
              <to>
                <xdr:col>3</xdr:col>
                <xdr:colOff>419100</xdr:colOff>
                <xdr:row>91</xdr:row>
                <xdr:rowOff>7620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0481C-757A-48C3-A66B-62BB1E95F481}">
  <sheetPr codeName="Lembar1"/>
  <dimension ref="A1:O9188"/>
  <sheetViews>
    <sheetView tabSelected="1" topLeftCell="E160" zoomScaleNormal="100" workbookViewId="0">
      <selection activeCell="I174" sqref="I174"/>
    </sheetView>
  </sheetViews>
  <sheetFormatPr baseColWidth="10" defaultColWidth="9.109375" defaultRowHeight="13.2"/>
  <cols>
    <col min="1" max="1" width="4.5546875" bestFit="1" customWidth="1"/>
    <col min="2" max="2" width="4" bestFit="1" customWidth="1"/>
    <col min="3" max="3" width="14.5546875" customWidth="1"/>
    <col min="4" max="4" width="19.6640625" bestFit="1" customWidth="1"/>
    <col min="5" max="5" width="12" bestFit="1" customWidth="1"/>
    <col min="6" max="6" width="35.33203125" customWidth="1"/>
    <col min="7" max="7" width="65.88671875" customWidth="1"/>
    <col min="8" max="8" width="11.33203125" style="238" bestFit="1" customWidth="1"/>
    <col min="9" max="9" width="9.33203125" style="248" customWidth="1"/>
    <col min="10" max="10" width="16.6640625" style="238" bestFit="1" customWidth="1"/>
    <col min="11" max="11" width="21.33203125" bestFit="1" customWidth="1"/>
    <col min="12" max="12" width="12.44140625" bestFit="1" customWidth="1"/>
    <col min="14" max="14" width="11.44140625" bestFit="1" customWidth="1"/>
    <col min="20" max="20" width="9" customWidth="1"/>
  </cols>
  <sheetData>
    <row r="1" spans="1:15" ht="54">
      <c r="A1" s="94" t="s">
        <v>73</v>
      </c>
      <c r="B1" s="94" t="s">
        <v>74</v>
      </c>
      <c r="C1" s="95"/>
      <c r="D1" s="94" t="s">
        <v>75</v>
      </c>
      <c r="E1" s="94" t="s">
        <v>76</v>
      </c>
      <c r="F1" s="94" t="s">
        <v>78</v>
      </c>
      <c r="G1" s="94" t="s">
        <v>79</v>
      </c>
      <c r="H1" s="94" t="s">
        <v>8</v>
      </c>
      <c r="I1" s="96" t="s">
        <v>80</v>
      </c>
      <c r="J1" s="94" t="s">
        <v>81</v>
      </c>
      <c r="K1" s="94" t="s">
        <v>218</v>
      </c>
      <c r="L1" s="94" t="s">
        <v>228</v>
      </c>
      <c r="M1" s="96" t="s">
        <v>217</v>
      </c>
      <c r="N1" s="97" t="s">
        <v>77</v>
      </c>
    </row>
    <row r="2" spans="1:15" ht="18">
      <c r="A2" s="84">
        <v>1</v>
      </c>
      <c r="B2" s="84">
        <v>432</v>
      </c>
      <c r="C2" s="82"/>
      <c r="D2" s="102" t="s">
        <v>246</v>
      </c>
      <c r="E2" s="184" t="s">
        <v>484</v>
      </c>
      <c r="F2" s="99" t="s">
        <v>241</v>
      </c>
      <c r="G2" s="185" t="s">
        <v>229</v>
      </c>
      <c r="H2" s="242">
        <v>50</v>
      </c>
      <c r="I2" s="246">
        <v>1.1000000000000001</v>
      </c>
      <c r="J2" s="249">
        <v>7.0000000000000007E-2</v>
      </c>
      <c r="K2" s="90">
        <f t="shared" ref="K2:K65" si="0">I2*H2*L2</f>
        <v>55.000000000000007</v>
      </c>
      <c r="L2" s="91">
        <v>1</v>
      </c>
      <c r="M2" s="90" t="b">
        <v>0</v>
      </c>
      <c r="N2" s="81"/>
      <c r="O2" s="72"/>
    </row>
    <row r="3" spans="1:15" ht="18">
      <c r="A3" s="84">
        <v>2</v>
      </c>
      <c r="B3" s="84">
        <v>433</v>
      </c>
      <c r="C3" s="82"/>
      <c r="D3" s="102" t="s">
        <v>246</v>
      </c>
      <c r="E3" s="184" t="s">
        <v>485</v>
      </c>
      <c r="F3" s="99" t="s">
        <v>241</v>
      </c>
      <c r="G3" s="185" t="s">
        <v>230</v>
      </c>
      <c r="H3" s="242">
        <v>0</v>
      </c>
      <c r="I3" s="246">
        <v>1.1000000000000001</v>
      </c>
      <c r="J3" s="249">
        <v>7.0000000000000007E-2</v>
      </c>
      <c r="K3" s="90">
        <f t="shared" si="0"/>
        <v>0</v>
      </c>
      <c r="L3" s="91">
        <f t="shared" ref="L3:L66" si="1">IF(M3=TRUE,1,0)</f>
        <v>0</v>
      </c>
      <c r="M3" s="90" t="b">
        <v>0</v>
      </c>
      <c r="N3" s="72"/>
    </row>
    <row r="4" spans="1:15" ht="18">
      <c r="A4" s="84">
        <v>3</v>
      </c>
      <c r="B4" s="84">
        <v>434</v>
      </c>
      <c r="C4" s="82"/>
      <c r="D4" s="102" t="s">
        <v>246</v>
      </c>
      <c r="E4" s="184" t="s">
        <v>486</v>
      </c>
      <c r="F4" s="99" t="s">
        <v>241</v>
      </c>
      <c r="G4" s="185" t="s">
        <v>231</v>
      </c>
      <c r="H4" s="242">
        <v>0</v>
      </c>
      <c r="I4" s="246">
        <v>1.1000000000000001</v>
      </c>
      <c r="J4" s="249">
        <v>7.0000000000000007E-2</v>
      </c>
      <c r="K4" s="90">
        <f t="shared" si="0"/>
        <v>0</v>
      </c>
      <c r="L4" s="91">
        <f t="shared" si="1"/>
        <v>0</v>
      </c>
      <c r="M4" s="90" t="b">
        <v>0</v>
      </c>
      <c r="N4" s="72"/>
    </row>
    <row r="5" spans="1:15" ht="18">
      <c r="A5" s="84">
        <v>4</v>
      </c>
      <c r="B5" s="84">
        <v>216</v>
      </c>
      <c r="C5" s="82"/>
      <c r="D5" s="102" t="s">
        <v>246</v>
      </c>
      <c r="E5" s="184" t="s">
        <v>487</v>
      </c>
      <c r="F5" s="99" t="s">
        <v>241</v>
      </c>
      <c r="G5" s="185" t="s">
        <v>232</v>
      </c>
      <c r="H5" s="242">
        <v>0</v>
      </c>
      <c r="I5" s="246">
        <v>1.1000000000000001</v>
      </c>
      <c r="J5" s="249">
        <v>7.0000000000000007E-2</v>
      </c>
      <c r="K5" s="90">
        <f t="shared" si="0"/>
        <v>0</v>
      </c>
      <c r="L5" s="91">
        <f t="shared" si="1"/>
        <v>0</v>
      </c>
      <c r="M5" s="90" t="b">
        <v>0</v>
      </c>
      <c r="N5" s="72"/>
    </row>
    <row r="6" spans="1:15" ht="18">
      <c r="A6" s="84">
        <v>5</v>
      </c>
      <c r="B6" s="84">
        <v>187</v>
      </c>
      <c r="C6" s="82"/>
      <c r="D6" s="102" t="s">
        <v>246</v>
      </c>
      <c r="E6" s="184" t="s">
        <v>488</v>
      </c>
      <c r="F6" s="99" t="s">
        <v>241</v>
      </c>
      <c r="G6" s="185" t="s">
        <v>233</v>
      </c>
      <c r="H6" s="242">
        <v>0</v>
      </c>
      <c r="I6" s="246">
        <v>1.1000000000000001</v>
      </c>
      <c r="J6" s="249">
        <v>7.0000000000000007E-2</v>
      </c>
      <c r="K6" s="90">
        <f t="shared" si="0"/>
        <v>0</v>
      </c>
      <c r="L6" s="91">
        <f t="shared" si="1"/>
        <v>0</v>
      </c>
      <c r="M6" s="90" t="b">
        <v>0</v>
      </c>
      <c r="N6" s="72"/>
    </row>
    <row r="7" spans="1:15" ht="18">
      <c r="A7" s="84">
        <v>6</v>
      </c>
      <c r="B7" s="84">
        <v>435</v>
      </c>
      <c r="C7" s="82"/>
      <c r="D7" s="102" t="s">
        <v>246</v>
      </c>
      <c r="E7" s="184" t="s">
        <v>489</v>
      </c>
      <c r="F7" s="99" t="s">
        <v>241</v>
      </c>
      <c r="G7" s="185" t="s">
        <v>234</v>
      </c>
      <c r="H7" s="242">
        <v>0</v>
      </c>
      <c r="I7" s="246">
        <v>1.1000000000000001</v>
      </c>
      <c r="J7" s="249">
        <v>7.0000000000000007E-2</v>
      </c>
      <c r="K7" s="90">
        <f t="shared" si="0"/>
        <v>0</v>
      </c>
      <c r="L7" s="91">
        <f t="shared" si="1"/>
        <v>0</v>
      </c>
      <c r="M7" s="90" t="b">
        <v>0</v>
      </c>
      <c r="N7" s="72"/>
    </row>
    <row r="8" spans="1:15" ht="18">
      <c r="A8" s="84">
        <v>7</v>
      </c>
      <c r="B8" s="84">
        <v>366</v>
      </c>
      <c r="C8" s="82"/>
      <c r="D8" s="102" t="s">
        <v>246</v>
      </c>
      <c r="E8" s="184" t="s">
        <v>490</v>
      </c>
      <c r="F8" s="99" t="s">
        <v>241</v>
      </c>
      <c r="G8" s="185" t="s">
        <v>235</v>
      </c>
      <c r="H8" s="242">
        <v>0</v>
      </c>
      <c r="I8" s="246">
        <v>1.6</v>
      </c>
      <c r="J8" s="249">
        <v>7.0000000000000007E-2</v>
      </c>
      <c r="K8" s="90">
        <f t="shared" si="0"/>
        <v>0</v>
      </c>
      <c r="L8" s="91">
        <f t="shared" si="1"/>
        <v>0</v>
      </c>
      <c r="M8" s="90" t="b">
        <v>0</v>
      </c>
      <c r="N8" s="72"/>
    </row>
    <row r="9" spans="1:15" ht="18">
      <c r="A9" s="84">
        <v>8</v>
      </c>
      <c r="B9" s="84">
        <v>224</v>
      </c>
      <c r="C9" s="82"/>
      <c r="D9" s="102" t="s">
        <v>246</v>
      </c>
      <c r="E9" s="184" t="s">
        <v>491</v>
      </c>
      <c r="F9" s="99" t="s">
        <v>241</v>
      </c>
      <c r="G9" s="185" t="s">
        <v>236</v>
      </c>
      <c r="H9" s="242">
        <v>0</v>
      </c>
      <c r="I9" s="246">
        <v>1.5</v>
      </c>
      <c r="J9" s="249">
        <v>7.0000000000000007E-2</v>
      </c>
      <c r="K9" s="90">
        <f t="shared" si="0"/>
        <v>0</v>
      </c>
      <c r="L9" s="91">
        <f t="shared" si="1"/>
        <v>0</v>
      </c>
      <c r="M9" s="90" t="b">
        <v>0</v>
      </c>
      <c r="N9" s="72"/>
    </row>
    <row r="10" spans="1:15" ht="18">
      <c r="A10" s="84">
        <v>9</v>
      </c>
      <c r="B10" s="84">
        <v>144</v>
      </c>
      <c r="C10" s="82"/>
      <c r="D10" s="102" t="s">
        <v>246</v>
      </c>
      <c r="E10" s="184" t="s">
        <v>492</v>
      </c>
      <c r="F10" s="99" t="s">
        <v>241</v>
      </c>
      <c r="G10" s="185" t="s">
        <v>237</v>
      </c>
      <c r="H10" s="242">
        <v>0</v>
      </c>
      <c r="I10" s="246">
        <v>4</v>
      </c>
      <c r="J10" s="249">
        <v>7.0000000000000007E-2</v>
      </c>
      <c r="K10" s="90">
        <f t="shared" si="0"/>
        <v>0</v>
      </c>
      <c r="L10" s="91">
        <f t="shared" si="1"/>
        <v>0</v>
      </c>
      <c r="M10" s="90" t="b">
        <v>0</v>
      </c>
      <c r="N10" s="72"/>
    </row>
    <row r="11" spans="1:15" ht="19.5" customHeight="1">
      <c r="A11" s="84">
        <v>10</v>
      </c>
      <c r="B11" s="84">
        <v>145</v>
      </c>
      <c r="C11" s="82"/>
      <c r="D11" s="102" t="s">
        <v>246</v>
      </c>
      <c r="E11" s="184" t="s">
        <v>493</v>
      </c>
      <c r="F11" s="99" t="s">
        <v>241</v>
      </c>
      <c r="G11" s="185" t="s">
        <v>238</v>
      </c>
      <c r="H11" s="242">
        <v>0</v>
      </c>
      <c r="I11" s="246">
        <v>1</v>
      </c>
      <c r="J11" s="249">
        <v>7.0000000000000007E-2</v>
      </c>
      <c r="K11" s="90">
        <f t="shared" si="0"/>
        <v>0</v>
      </c>
      <c r="L11" s="91">
        <f t="shared" si="1"/>
        <v>0</v>
      </c>
      <c r="M11" s="90" t="b">
        <v>0</v>
      </c>
      <c r="N11" s="72"/>
    </row>
    <row r="12" spans="1:15" ht="18">
      <c r="A12" s="84">
        <v>11</v>
      </c>
      <c r="B12" s="84">
        <v>369</v>
      </c>
      <c r="C12" s="82"/>
      <c r="D12" s="102" t="s">
        <v>246</v>
      </c>
      <c r="E12" s="184" t="s">
        <v>494</v>
      </c>
      <c r="F12" s="99" t="s">
        <v>241</v>
      </c>
      <c r="G12" s="185" t="s">
        <v>239</v>
      </c>
      <c r="H12" s="242">
        <v>0</v>
      </c>
      <c r="I12" s="246">
        <v>1.2</v>
      </c>
      <c r="J12" s="249">
        <v>7.0000000000000007E-2</v>
      </c>
      <c r="K12" s="90">
        <f t="shared" si="0"/>
        <v>0</v>
      </c>
      <c r="L12" s="91">
        <f t="shared" si="1"/>
        <v>0</v>
      </c>
      <c r="M12" s="90" t="b">
        <v>0</v>
      </c>
      <c r="N12" s="72"/>
    </row>
    <row r="13" spans="1:15" ht="18">
      <c r="A13" s="84">
        <v>12</v>
      </c>
      <c r="B13" s="84">
        <v>370</v>
      </c>
      <c r="C13" s="82"/>
      <c r="D13" s="102" t="s">
        <v>246</v>
      </c>
      <c r="E13" s="184" t="s">
        <v>495</v>
      </c>
      <c r="F13" s="99" t="s">
        <v>241</v>
      </c>
      <c r="G13" s="185" t="s">
        <v>240</v>
      </c>
      <c r="H13" s="242">
        <v>0</v>
      </c>
      <c r="I13" s="246">
        <v>1.3</v>
      </c>
      <c r="J13" s="249">
        <v>7.0000000000000007E-2</v>
      </c>
      <c r="K13" s="90">
        <f t="shared" si="0"/>
        <v>0</v>
      </c>
      <c r="L13" s="91">
        <f t="shared" si="1"/>
        <v>0</v>
      </c>
      <c r="M13" s="90" t="b">
        <v>0</v>
      </c>
      <c r="N13" s="72"/>
    </row>
    <row r="14" spans="1:15" ht="18.75" customHeight="1">
      <c r="A14" s="84">
        <v>13</v>
      </c>
      <c r="B14" s="84">
        <v>436</v>
      </c>
      <c r="C14" s="82"/>
      <c r="D14" s="102" t="s">
        <v>246</v>
      </c>
      <c r="E14" s="184" t="s">
        <v>496</v>
      </c>
      <c r="F14" s="99" t="s">
        <v>242</v>
      </c>
      <c r="G14" s="186" t="s">
        <v>243</v>
      </c>
      <c r="H14" s="242">
        <v>0</v>
      </c>
      <c r="I14" s="246">
        <v>0.45</v>
      </c>
      <c r="J14" s="249">
        <v>7.0000000000000007E-2</v>
      </c>
      <c r="K14" s="90">
        <f t="shared" si="0"/>
        <v>0</v>
      </c>
      <c r="L14" s="91">
        <f t="shared" si="1"/>
        <v>0</v>
      </c>
      <c r="M14" s="90" t="b">
        <v>0</v>
      </c>
      <c r="N14" s="72"/>
    </row>
    <row r="15" spans="1:15" ht="18">
      <c r="A15" s="84">
        <v>14</v>
      </c>
      <c r="B15" s="84">
        <v>404</v>
      </c>
      <c r="C15" s="82"/>
      <c r="D15" s="102" t="s">
        <v>246</v>
      </c>
      <c r="E15" s="184" t="s">
        <v>497</v>
      </c>
      <c r="F15" s="99" t="s">
        <v>242</v>
      </c>
      <c r="G15" s="186" t="s">
        <v>244</v>
      </c>
      <c r="H15" s="242">
        <v>0</v>
      </c>
      <c r="I15" s="246">
        <v>0.45</v>
      </c>
      <c r="J15" s="249">
        <v>7.0000000000000007E-2</v>
      </c>
      <c r="K15" s="90">
        <f t="shared" si="0"/>
        <v>0</v>
      </c>
      <c r="L15" s="91">
        <f t="shared" si="1"/>
        <v>0</v>
      </c>
      <c r="M15" s="90" t="b">
        <v>0</v>
      </c>
      <c r="N15" s="72"/>
    </row>
    <row r="16" spans="1:15" ht="18" customHeight="1">
      <c r="A16" s="84">
        <v>15</v>
      </c>
      <c r="B16" s="84">
        <v>196</v>
      </c>
      <c r="C16" s="82"/>
      <c r="D16" s="102" t="s">
        <v>246</v>
      </c>
      <c r="E16" s="184" t="s">
        <v>498</v>
      </c>
      <c r="F16" s="99" t="s">
        <v>242</v>
      </c>
      <c r="G16" s="186" t="s">
        <v>245</v>
      </c>
      <c r="H16" s="242">
        <v>0</v>
      </c>
      <c r="I16" s="246">
        <v>0.45</v>
      </c>
      <c r="J16" s="249">
        <v>7.0000000000000007E-2</v>
      </c>
      <c r="K16" s="90">
        <f t="shared" si="0"/>
        <v>0</v>
      </c>
      <c r="L16" s="91">
        <f t="shared" si="1"/>
        <v>0</v>
      </c>
      <c r="M16" s="90" t="b">
        <v>0</v>
      </c>
      <c r="N16" s="72"/>
    </row>
    <row r="17" spans="1:14" ht="18">
      <c r="A17" s="84">
        <v>16</v>
      </c>
      <c r="B17" s="84">
        <v>405</v>
      </c>
      <c r="C17" s="82"/>
      <c r="D17" s="102" t="s">
        <v>246</v>
      </c>
      <c r="E17" s="184" t="s">
        <v>499</v>
      </c>
      <c r="F17" s="99" t="s">
        <v>247</v>
      </c>
      <c r="G17" s="137" t="s">
        <v>248</v>
      </c>
      <c r="H17" s="242">
        <v>0</v>
      </c>
      <c r="I17" s="246">
        <v>1.4</v>
      </c>
      <c r="J17" s="249">
        <v>7.0000000000000007E-2</v>
      </c>
      <c r="K17" s="90">
        <f t="shared" si="0"/>
        <v>0</v>
      </c>
      <c r="L17" s="91">
        <f t="shared" si="1"/>
        <v>0</v>
      </c>
      <c r="M17" s="90" t="b">
        <v>0</v>
      </c>
      <c r="N17" s="72"/>
    </row>
    <row r="18" spans="1:14" ht="18">
      <c r="A18" s="84">
        <v>17</v>
      </c>
      <c r="B18" s="84">
        <v>406</v>
      </c>
      <c r="C18" s="82"/>
      <c r="D18" s="102" t="s">
        <v>246</v>
      </c>
      <c r="E18" s="184" t="s">
        <v>500</v>
      </c>
      <c r="F18" s="99" t="s">
        <v>247</v>
      </c>
      <c r="G18" s="137" t="s">
        <v>249</v>
      </c>
      <c r="H18" s="242">
        <v>0</v>
      </c>
      <c r="I18" s="246">
        <v>1.4</v>
      </c>
      <c r="J18" s="249">
        <v>7.0000000000000007E-2</v>
      </c>
      <c r="K18" s="90">
        <f t="shared" si="0"/>
        <v>0</v>
      </c>
      <c r="L18" s="91">
        <f t="shared" si="1"/>
        <v>0</v>
      </c>
      <c r="M18" s="90" t="b">
        <v>0</v>
      </c>
      <c r="N18" s="72"/>
    </row>
    <row r="19" spans="1:14" ht="18">
      <c r="A19" s="84">
        <v>18</v>
      </c>
      <c r="B19" s="84">
        <v>437</v>
      </c>
      <c r="C19" s="82"/>
      <c r="D19" s="102" t="s">
        <v>246</v>
      </c>
      <c r="E19" s="184" t="s">
        <v>501</v>
      </c>
      <c r="F19" s="99" t="s">
        <v>247</v>
      </c>
      <c r="G19" s="137" t="s">
        <v>250</v>
      </c>
      <c r="H19" s="242">
        <v>0</v>
      </c>
      <c r="I19" s="246">
        <v>1.4</v>
      </c>
      <c r="J19" s="249">
        <v>7.0000000000000007E-2</v>
      </c>
      <c r="K19" s="90">
        <f t="shared" si="0"/>
        <v>0</v>
      </c>
      <c r="L19" s="91">
        <f t="shared" si="1"/>
        <v>0</v>
      </c>
      <c r="M19" s="90" t="b">
        <v>0</v>
      </c>
      <c r="N19" s="72"/>
    </row>
    <row r="20" spans="1:14" ht="18">
      <c r="A20" s="84">
        <v>19</v>
      </c>
      <c r="B20" s="84">
        <v>165</v>
      </c>
      <c r="C20" s="82"/>
      <c r="D20" s="102" t="s">
        <v>246</v>
      </c>
      <c r="E20" s="184" t="s">
        <v>502</v>
      </c>
      <c r="F20" s="99" t="s">
        <v>247</v>
      </c>
      <c r="G20" s="137" t="s">
        <v>251</v>
      </c>
      <c r="H20" s="242">
        <v>0</v>
      </c>
      <c r="I20" s="246">
        <v>1.4</v>
      </c>
      <c r="J20" s="249">
        <v>7.0000000000000007E-2</v>
      </c>
      <c r="K20" s="90">
        <f t="shared" si="0"/>
        <v>0</v>
      </c>
      <c r="L20" s="91">
        <f t="shared" si="1"/>
        <v>0</v>
      </c>
      <c r="M20" s="90" t="b">
        <v>0</v>
      </c>
      <c r="N20" s="72"/>
    </row>
    <row r="21" spans="1:14" ht="18">
      <c r="A21" s="84">
        <v>20</v>
      </c>
      <c r="B21" s="84">
        <v>110</v>
      </c>
      <c r="C21" s="82"/>
      <c r="D21" s="102" t="s">
        <v>246</v>
      </c>
      <c r="E21" s="184" t="s">
        <v>503</v>
      </c>
      <c r="F21" s="99" t="s">
        <v>247</v>
      </c>
      <c r="G21" s="137" t="s">
        <v>252</v>
      </c>
      <c r="H21" s="242">
        <v>0</v>
      </c>
      <c r="I21" s="246">
        <v>1.4</v>
      </c>
      <c r="J21" s="249">
        <v>7.0000000000000007E-2</v>
      </c>
      <c r="K21" s="90">
        <f t="shared" si="0"/>
        <v>0</v>
      </c>
      <c r="L21" s="91">
        <f t="shared" si="1"/>
        <v>0</v>
      </c>
      <c r="M21" s="90" t="b">
        <v>0</v>
      </c>
      <c r="N21" s="72"/>
    </row>
    <row r="22" spans="1:14" ht="18">
      <c r="A22" s="84">
        <v>21</v>
      </c>
      <c r="B22" s="84">
        <v>111</v>
      </c>
      <c r="C22" s="82"/>
      <c r="D22" s="102" t="s">
        <v>246</v>
      </c>
      <c r="E22" s="184" t="s">
        <v>504</v>
      </c>
      <c r="F22" s="99" t="s">
        <v>247</v>
      </c>
      <c r="G22" s="137" t="s">
        <v>253</v>
      </c>
      <c r="H22" s="242">
        <v>0</v>
      </c>
      <c r="I22" s="246">
        <v>1.4</v>
      </c>
      <c r="J22" s="249">
        <v>7.0000000000000007E-2</v>
      </c>
      <c r="K22" s="90">
        <f t="shared" si="0"/>
        <v>0</v>
      </c>
      <c r="L22" s="91">
        <f t="shared" si="1"/>
        <v>0</v>
      </c>
      <c r="M22" s="90" t="b">
        <v>0</v>
      </c>
      <c r="N22" s="72"/>
    </row>
    <row r="23" spans="1:14" ht="18">
      <c r="A23" s="84">
        <v>22</v>
      </c>
      <c r="B23" s="84">
        <v>166</v>
      </c>
      <c r="C23" s="82"/>
      <c r="D23" s="102" t="s">
        <v>246</v>
      </c>
      <c r="E23" s="184" t="s">
        <v>505</v>
      </c>
      <c r="F23" s="99" t="s">
        <v>247</v>
      </c>
      <c r="G23" s="137" t="s">
        <v>254</v>
      </c>
      <c r="H23" s="242">
        <v>0</v>
      </c>
      <c r="I23" s="246">
        <v>1.4</v>
      </c>
      <c r="J23" s="249">
        <v>7.0000000000000007E-2</v>
      </c>
      <c r="K23" s="90">
        <f t="shared" si="0"/>
        <v>0</v>
      </c>
      <c r="L23" s="91">
        <f t="shared" si="1"/>
        <v>0</v>
      </c>
      <c r="M23" s="90" t="b">
        <v>0</v>
      </c>
      <c r="N23" s="72"/>
    </row>
    <row r="24" spans="1:14" ht="18">
      <c r="A24" s="84">
        <v>23</v>
      </c>
      <c r="B24" s="84">
        <v>167</v>
      </c>
      <c r="C24" s="82"/>
      <c r="D24" s="102" t="s">
        <v>246</v>
      </c>
      <c r="E24" s="184" t="s">
        <v>506</v>
      </c>
      <c r="F24" s="99" t="s">
        <v>247</v>
      </c>
      <c r="G24" s="137" t="s">
        <v>255</v>
      </c>
      <c r="H24" s="242">
        <v>0</v>
      </c>
      <c r="I24" s="246">
        <v>1.4</v>
      </c>
      <c r="J24" s="249">
        <v>7.0000000000000007E-2</v>
      </c>
      <c r="K24" s="90">
        <f t="shared" si="0"/>
        <v>0</v>
      </c>
      <c r="L24" s="91">
        <f t="shared" si="1"/>
        <v>0</v>
      </c>
      <c r="M24" s="90" t="b">
        <v>0</v>
      </c>
      <c r="N24" s="72"/>
    </row>
    <row r="25" spans="1:14" ht="18">
      <c r="A25" s="84">
        <v>24</v>
      </c>
      <c r="B25" s="84">
        <v>168</v>
      </c>
      <c r="C25" s="82"/>
      <c r="D25" s="102" t="s">
        <v>246</v>
      </c>
      <c r="E25" s="184" t="s">
        <v>507</v>
      </c>
      <c r="F25" s="99" t="s">
        <v>247</v>
      </c>
      <c r="G25" s="137" t="s">
        <v>256</v>
      </c>
      <c r="H25" s="242">
        <v>0</v>
      </c>
      <c r="I25" s="246">
        <v>1.4</v>
      </c>
      <c r="J25" s="249">
        <v>7.0000000000000007E-2</v>
      </c>
      <c r="K25" s="90">
        <f t="shared" si="0"/>
        <v>0</v>
      </c>
      <c r="L25" s="91">
        <f t="shared" si="1"/>
        <v>0</v>
      </c>
      <c r="M25" s="90" t="b">
        <v>0</v>
      </c>
      <c r="N25" s="72"/>
    </row>
    <row r="26" spans="1:14" ht="18">
      <c r="A26" s="84">
        <v>25</v>
      </c>
      <c r="B26" s="84">
        <v>169</v>
      </c>
      <c r="C26" s="82"/>
      <c r="D26" s="102" t="s">
        <v>246</v>
      </c>
      <c r="E26" s="184" t="s">
        <v>508</v>
      </c>
      <c r="F26" s="187" t="s">
        <v>257</v>
      </c>
      <c r="G26" s="137" t="s">
        <v>258</v>
      </c>
      <c r="H26" s="242">
        <v>0</v>
      </c>
      <c r="I26" s="246">
        <v>0.8</v>
      </c>
      <c r="J26" s="249">
        <v>7.0000000000000007E-2</v>
      </c>
      <c r="K26" s="90">
        <f t="shared" si="0"/>
        <v>0</v>
      </c>
      <c r="L26" s="91">
        <f t="shared" si="1"/>
        <v>0</v>
      </c>
      <c r="M26" s="90" t="b">
        <v>0</v>
      </c>
      <c r="N26" s="72"/>
    </row>
    <row r="27" spans="1:14" ht="18">
      <c r="A27" s="84">
        <v>26</v>
      </c>
      <c r="B27" s="84">
        <v>170</v>
      </c>
      <c r="C27" s="82"/>
      <c r="D27" s="102" t="s">
        <v>246</v>
      </c>
      <c r="E27" s="184" t="s">
        <v>509</v>
      </c>
      <c r="F27" s="187" t="s">
        <v>257</v>
      </c>
      <c r="G27" s="137" t="s">
        <v>259</v>
      </c>
      <c r="H27" s="242">
        <v>0</v>
      </c>
      <c r="I27" s="246">
        <v>0.8</v>
      </c>
      <c r="J27" s="249">
        <v>7.0000000000000007E-2</v>
      </c>
      <c r="K27" s="90">
        <f t="shared" si="0"/>
        <v>0</v>
      </c>
      <c r="L27" s="91">
        <f t="shared" si="1"/>
        <v>0</v>
      </c>
      <c r="M27" s="90" t="b">
        <v>0</v>
      </c>
      <c r="N27" s="72"/>
    </row>
    <row r="28" spans="1:14" ht="18">
      <c r="A28" s="84">
        <v>27</v>
      </c>
      <c r="B28" s="84">
        <v>38</v>
      </c>
      <c r="C28" s="82"/>
      <c r="D28" s="102" t="s">
        <v>246</v>
      </c>
      <c r="E28" s="184" t="s">
        <v>510</v>
      </c>
      <c r="F28" s="187" t="s">
        <v>257</v>
      </c>
      <c r="G28" s="137" t="s">
        <v>260</v>
      </c>
      <c r="H28" s="242">
        <v>0</v>
      </c>
      <c r="I28" s="246">
        <v>5.6</v>
      </c>
      <c r="J28" s="249">
        <v>7.0000000000000007E-2</v>
      </c>
      <c r="K28" s="90">
        <f t="shared" si="0"/>
        <v>0</v>
      </c>
      <c r="L28" s="91">
        <f t="shared" si="1"/>
        <v>0</v>
      </c>
      <c r="M28" s="90" t="b">
        <v>0</v>
      </c>
      <c r="N28" s="72"/>
    </row>
    <row r="29" spans="1:14" ht="18">
      <c r="A29" s="84">
        <v>28</v>
      </c>
      <c r="B29" s="84">
        <v>5</v>
      </c>
      <c r="C29" s="82"/>
      <c r="D29" s="102" t="s">
        <v>246</v>
      </c>
      <c r="E29" s="184" t="s">
        <v>511</v>
      </c>
      <c r="F29" s="187" t="s">
        <v>257</v>
      </c>
      <c r="G29" s="137" t="s">
        <v>261</v>
      </c>
      <c r="H29" s="242">
        <v>0</v>
      </c>
      <c r="I29" s="246">
        <v>1.4</v>
      </c>
      <c r="J29" s="249">
        <v>7.0000000000000007E-2</v>
      </c>
      <c r="K29" s="90">
        <f t="shared" si="0"/>
        <v>0</v>
      </c>
      <c r="L29" s="91">
        <f t="shared" si="1"/>
        <v>0</v>
      </c>
      <c r="M29" s="90" t="b">
        <v>0</v>
      </c>
      <c r="N29" s="72"/>
    </row>
    <row r="30" spans="1:14" ht="18">
      <c r="A30" s="84">
        <v>29</v>
      </c>
      <c r="B30" s="84">
        <v>221</v>
      </c>
      <c r="C30" s="82"/>
      <c r="D30" s="102" t="s">
        <v>246</v>
      </c>
      <c r="E30" s="184" t="s">
        <v>512</v>
      </c>
      <c r="F30" s="187" t="s">
        <v>257</v>
      </c>
      <c r="G30" s="137" t="s">
        <v>262</v>
      </c>
      <c r="H30" s="242">
        <v>0</v>
      </c>
      <c r="I30" s="246">
        <v>1.4</v>
      </c>
      <c r="J30" s="249">
        <v>7.0000000000000007E-2</v>
      </c>
      <c r="K30" s="90">
        <f t="shared" si="0"/>
        <v>0</v>
      </c>
      <c r="L30" s="91">
        <f t="shared" si="1"/>
        <v>0</v>
      </c>
      <c r="M30" s="90" t="b">
        <v>0</v>
      </c>
      <c r="N30" s="72"/>
    </row>
    <row r="31" spans="1:14" ht="18">
      <c r="A31" s="84">
        <v>30</v>
      </c>
      <c r="B31" s="84">
        <v>407</v>
      </c>
      <c r="C31" s="82"/>
      <c r="D31" s="102" t="s">
        <v>246</v>
      </c>
      <c r="E31" s="184" t="s">
        <v>513</v>
      </c>
      <c r="F31" s="187" t="s">
        <v>257</v>
      </c>
      <c r="G31" s="137" t="s">
        <v>263</v>
      </c>
      <c r="H31" s="242">
        <v>0</v>
      </c>
      <c r="I31" s="246">
        <v>0.8</v>
      </c>
      <c r="J31" s="249">
        <v>7.0000000000000007E-2</v>
      </c>
      <c r="K31" s="90">
        <f t="shared" si="0"/>
        <v>0</v>
      </c>
      <c r="L31" s="91">
        <f t="shared" si="1"/>
        <v>0</v>
      </c>
      <c r="M31" s="90" t="b">
        <v>0</v>
      </c>
      <c r="N31" s="72"/>
    </row>
    <row r="32" spans="1:14" ht="18">
      <c r="A32" s="84">
        <v>31</v>
      </c>
      <c r="B32" s="84">
        <v>17</v>
      </c>
      <c r="C32" s="82"/>
      <c r="D32" s="102" t="s">
        <v>246</v>
      </c>
      <c r="E32" s="184" t="s">
        <v>514</v>
      </c>
      <c r="F32" s="187" t="s">
        <v>257</v>
      </c>
      <c r="G32" s="137" t="s">
        <v>264</v>
      </c>
      <c r="H32" s="242">
        <v>0</v>
      </c>
      <c r="I32" s="246">
        <v>0.8</v>
      </c>
      <c r="J32" s="249">
        <v>7.0000000000000007E-2</v>
      </c>
      <c r="K32" s="90">
        <f t="shared" si="0"/>
        <v>0</v>
      </c>
      <c r="L32" s="91">
        <f t="shared" si="1"/>
        <v>0</v>
      </c>
      <c r="M32" s="90" t="b">
        <v>0</v>
      </c>
      <c r="N32" s="72"/>
    </row>
    <row r="33" spans="1:14" ht="18">
      <c r="A33" s="84">
        <v>32</v>
      </c>
      <c r="B33" s="84">
        <v>18</v>
      </c>
      <c r="C33" s="82"/>
      <c r="D33" s="102" t="s">
        <v>246</v>
      </c>
      <c r="E33" s="184" t="s">
        <v>515</v>
      </c>
      <c r="F33" s="187" t="s">
        <v>257</v>
      </c>
      <c r="G33" s="137" t="s">
        <v>265</v>
      </c>
      <c r="H33" s="242">
        <v>0</v>
      </c>
      <c r="I33" s="246">
        <v>0.8</v>
      </c>
      <c r="J33" s="249">
        <v>7.0000000000000007E-2</v>
      </c>
      <c r="K33" s="90">
        <f t="shared" si="0"/>
        <v>0</v>
      </c>
      <c r="L33" s="91">
        <f t="shared" si="1"/>
        <v>0</v>
      </c>
      <c r="M33" s="90" t="b">
        <v>0</v>
      </c>
      <c r="N33" s="72"/>
    </row>
    <row r="34" spans="1:14" ht="18">
      <c r="A34" s="84">
        <v>33</v>
      </c>
      <c r="B34" s="84">
        <v>408</v>
      </c>
      <c r="C34" s="82"/>
      <c r="D34" s="102" t="s">
        <v>246</v>
      </c>
      <c r="E34" s="184" t="s">
        <v>516</v>
      </c>
      <c r="F34" s="187" t="s">
        <v>257</v>
      </c>
      <c r="G34" s="137" t="s">
        <v>266</v>
      </c>
      <c r="H34" s="242">
        <v>0</v>
      </c>
      <c r="I34" s="246">
        <v>0.8</v>
      </c>
      <c r="J34" s="249">
        <v>7.0000000000000007E-2</v>
      </c>
      <c r="K34" s="90">
        <f t="shared" si="0"/>
        <v>0</v>
      </c>
      <c r="L34" s="91">
        <f t="shared" si="1"/>
        <v>0</v>
      </c>
      <c r="M34" s="90" t="b">
        <v>0</v>
      </c>
      <c r="N34" s="72"/>
    </row>
    <row r="35" spans="1:14" ht="18">
      <c r="A35" s="84">
        <v>34</v>
      </c>
      <c r="B35" s="84">
        <v>222</v>
      </c>
      <c r="C35" s="82"/>
      <c r="D35" s="102" t="s">
        <v>246</v>
      </c>
      <c r="E35" s="184" t="s">
        <v>517</v>
      </c>
      <c r="F35" s="187" t="s">
        <v>257</v>
      </c>
      <c r="G35" s="188" t="s">
        <v>267</v>
      </c>
      <c r="H35" s="242">
        <v>0</v>
      </c>
      <c r="I35" s="246">
        <v>0.9</v>
      </c>
      <c r="J35" s="249">
        <v>7.0000000000000007E-2</v>
      </c>
      <c r="K35" s="90">
        <f t="shared" si="0"/>
        <v>0</v>
      </c>
      <c r="L35" s="91">
        <f t="shared" si="1"/>
        <v>0</v>
      </c>
      <c r="M35" s="90" t="b">
        <v>0</v>
      </c>
      <c r="N35" s="72"/>
    </row>
    <row r="36" spans="1:14" ht="18">
      <c r="A36" s="84">
        <v>35</v>
      </c>
      <c r="B36" s="84">
        <v>171</v>
      </c>
      <c r="C36" s="82"/>
      <c r="D36" s="102" t="s">
        <v>246</v>
      </c>
      <c r="E36" s="184" t="s">
        <v>518</v>
      </c>
      <c r="F36" s="187" t="s">
        <v>257</v>
      </c>
      <c r="G36" s="137" t="s">
        <v>268</v>
      </c>
      <c r="H36" s="242">
        <v>0</v>
      </c>
      <c r="I36" s="246">
        <v>0.8</v>
      </c>
      <c r="J36" s="249">
        <v>7.0000000000000007E-2</v>
      </c>
      <c r="K36" s="90">
        <f t="shared" si="0"/>
        <v>0</v>
      </c>
      <c r="L36" s="91">
        <f t="shared" si="1"/>
        <v>0</v>
      </c>
      <c r="M36" s="90" t="b">
        <v>0</v>
      </c>
      <c r="N36" s="72"/>
    </row>
    <row r="37" spans="1:14" ht="18">
      <c r="A37" s="84">
        <v>36</v>
      </c>
      <c r="B37" s="84">
        <v>172</v>
      </c>
      <c r="C37" s="82"/>
      <c r="D37" s="102" t="s">
        <v>246</v>
      </c>
      <c r="E37" s="184" t="s">
        <v>519</v>
      </c>
      <c r="F37" s="187" t="s">
        <v>257</v>
      </c>
      <c r="G37" s="137" t="s">
        <v>269</v>
      </c>
      <c r="H37" s="242">
        <v>0</v>
      </c>
      <c r="I37" s="246">
        <v>0.8</v>
      </c>
      <c r="J37" s="249">
        <v>7.0000000000000007E-2</v>
      </c>
      <c r="K37" s="90">
        <f t="shared" si="0"/>
        <v>0</v>
      </c>
      <c r="L37" s="91">
        <f t="shared" si="1"/>
        <v>0</v>
      </c>
      <c r="M37" s="90" t="b">
        <v>0</v>
      </c>
      <c r="N37" s="72"/>
    </row>
    <row r="38" spans="1:14" ht="18">
      <c r="A38" s="84">
        <v>37</v>
      </c>
      <c r="B38" s="84">
        <v>173</v>
      </c>
      <c r="C38" s="82"/>
      <c r="D38" s="102" t="s">
        <v>246</v>
      </c>
      <c r="E38" s="184" t="s">
        <v>520</v>
      </c>
      <c r="F38" s="187" t="s">
        <v>257</v>
      </c>
      <c r="G38" s="188" t="s">
        <v>270</v>
      </c>
      <c r="H38" s="242">
        <v>0</v>
      </c>
      <c r="I38" s="246">
        <v>1.3</v>
      </c>
      <c r="J38" s="249">
        <v>7.0000000000000007E-2</v>
      </c>
      <c r="K38" s="90">
        <f t="shared" si="0"/>
        <v>0</v>
      </c>
      <c r="L38" s="91">
        <f t="shared" si="1"/>
        <v>0</v>
      </c>
      <c r="M38" s="90" t="b">
        <v>0</v>
      </c>
      <c r="N38" s="72"/>
    </row>
    <row r="39" spans="1:14" ht="18">
      <c r="A39" s="84">
        <v>38</v>
      </c>
      <c r="B39" s="84">
        <v>174</v>
      </c>
      <c r="C39" s="82"/>
      <c r="D39" s="102" t="s">
        <v>246</v>
      </c>
      <c r="E39" s="184" t="s">
        <v>521</v>
      </c>
      <c r="F39" s="187" t="s">
        <v>257</v>
      </c>
      <c r="G39" s="137" t="s">
        <v>271</v>
      </c>
      <c r="H39" s="242">
        <v>0</v>
      </c>
      <c r="I39" s="246">
        <v>0.8</v>
      </c>
      <c r="J39" s="249">
        <v>7.0000000000000007E-2</v>
      </c>
      <c r="K39" s="90">
        <f t="shared" si="0"/>
        <v>0</v>
      </c>
      <c r="L39" s="91">
        <f t="shared" si="1"/>
        <v>0</v>
      </c>
      <c r="M39" s="90" t="b">
        <v>0</v>
      </c>
      <c r="N39" s="72"/>
    </row>
    <row r="40" spans="1:14" ht="18">
      <c r="A40" s="84">
        <v>39</v>
      </c>
      <c r="B40" s="84">
        <v>175</v>
      </c>
      <c r="C40" s="82"/>
      <c r="D40" s="102" t="s">
        <v>246</v>
      </c>
      <c r="E40" s="184" t="s">
        <v>522</v>
      </c>
      <c r="F40" s="187" t="s">
        <v>257</v>
      </c>
      <c r="G40" s="137" t="s">
        <v>272</v>
      </c>
      <c r="H40" s="242">
        <v>0</v>
      </c>
      <c r="I40" s="246">
        <v>0.8</v>
      </c>
      <c r="J40" s="249">
        <v>7.0000000000000007E-2</v>
      </c>
      <c r="K40" s="90">
        <f t="shared" si="0"/>
        <v>0</v>
      </c>
      <c r="L40" s="91">
        <f t="shared" si="1"/>
        <v>0</v>
      </c>
      <c r="M40" s="90" t="b">
        <v>0</v>
      </c>
      <c r="N40" s="72"/>
    </row>
    <row r="41" spans="1:14" ht="18">
      <c r="A41" s="84">
        <v>40</v>
      </c>
      <c r="B41" s="84">
        <v>425</v>
      </c>
      <c r="C41" s="82"/>
      <c r="D41" s="102" t="s">
        <v>246</v>
      </c>
      <c r="E41" s="184" t="s">
        <v>523</v>
      </c>
      <c r="F41" s="187" t="s">
        <v>257</v>
      </c>
      <c r="G41" s="188" t="s">
        <v>273</v>
      </c>
      <c r="H41" s="242">
        <v>0</v>
      </c>
      <c r="I41" s="246">
        <v>5.75</v>
      </c>
      <c r="J41" s="249">
        <v>7.0000000000000007E-2</v>
      </c>
      <c r="K41" s="90">
        <f t="shared" si="0"/>
        <v>0</v>
      </c>
      <c r="L41" s="91">
        <f t="shared" si="1"/>
        <v>0</v>
      </c>
      <c r="M41" s="90" t="b">
        <v>0</v>
      </c>
      <c r="N41" s="72"/>
    </row>
    <row r="42" spans="1:14" ht="18">
      <c r="A42" s="84">
        <v>41</v>
      </c>
      <c r="B42" s="84">
        <v>438</v>
      </c>
      <c r="C42" s="82"/>
      <c r="D42" s="102" t="s">
        <v>246</v>
      </c>
      <c r="E42" s="184" t="s">
        <v>524</v>
      </c>
      <c r="F42" s="187" t="s">
        <v>257</v>
      </c>
      <c r="G42" s="137" t="s">
        <v>274</v>
      </c>
      <c r="H42" s="242">
        <v>0</v>
      </c>
      <c r="I42" s="246">
        <v>0.8</v>
      </c>
      <c r="J42" s="249">
        <v>7.0000000000000007E-2</v>
      </c>
      <c r="K42" s="90">
        <f t="shared" si="0"/>
        <v>0</v>
      </c>
      <c r="L42" s="91">
        <f t="shared" si="1"/>
        <v>0</v>
      </c>
      <c r="M42" s="90" t="b">
        <v>0</v>
      </c>
      <c r="N42" s="72"/>
    </row>
    <row r="43" spans="1:14" ht="18">
      <c r="A43" s="84">
        <v>42</v>
      </c>
      <c r="B43" s="84">
        <v>199</v>
      </c>
      <c r="C43" s="82"/>
      <c r="D43" s="102" t="s">
        <v>246</v>
      </c>
      <c r="E43" s="184" t="s">
        <v>525</v>
      </c>
      <c r="F43" s="187" t="s">
        <v>257</v>
      </c>
      <c r="G43" s="137" t="s">
        <v>275</v>
      </c>
      <c r="H43" s="242">
        <v>0</v>
      </c>
      <c r="I43" s="246">
        <v>0.8</v>
      </c>
      <c r="J43" s="249">
        <v>7.0000000000000007E-2</v>
      </c>
      <c r="K43" s="90">
        <f t="shared" si="0"/>
        <v>0</v>
      </c>
      <c r="L43" s="91">
        <f t="shared" si="1"/>
        <v>0</v>
      </c>
      <c r="M43" s="90" t="b">
        <v>0</v>
      </c>
      <c r="N43" s="72"/>
    </row>
    <row r="44" spans="1:14" ht="18">
      <c r="A44" s="84">
        <v>43</v>
      </c>
      <c r="B44" s="84">
        <v>200</v>
      </c>
      <c r="C44" s="82"/>
      <c r="D44" s="102" t="s">
        <v>246</v>
      </c>
      <c r="E44" s="184" t="s">
        <v>526</v>
      </c>
      <c r="F44" s="101" t="s">
        <v>276</v>
      </c>
      <c r="G44" s="137" t="s">
        <v>277</v>
      </c>
      <c r="H44" s="242">
        <v>0</v>
      </c>
      <c r="I44" s="246">
        <v>1.5</v>
      </c>
      <c r="J44" s="249">
        <v>7.0000000000000007E-2</v>
      </c>
      <c r="K44" s="90">
        <f t="shared" si="0"/>
        <v>0</v>
      </c>
      <c r="L44" s="91">
        <f t="shared" si="1"/>
        <v>0</v>
      </c>
      <c r="M44" s="90" t="b">
        <v>0</v>
      </c>
      <c r="N44" s="72"/>
    </row>
    <row r="45" spans="1:14" ht="18">
      <c r="A45" s="84">
        <v>44</v>
      </c>
      <c r="B45" s="84">
        <v>426</v>
      </c>
      <c r="C45" s="82"/>
      <c r="D45" s="102" t="s">
        <v>246</v>
      </c>
      <c r="E45" s="184" t="s">
        <v>527</v>
      </c>
      <c r="F45" s="101" t="s">
        <v>278</v>
      </c>
      <c r="G45" s="137" t="s">
        <v>279</v>
      </c>
      <c r="H45" s="242">
        <v>0</v>
      </c>
      <c r="I45" s="246">
        <v>1.75</v>
      </c>
      <c r="J45" s="249">
        <v>7.0000000000000007E-2</v>
      </c>
      <c r="K45" s="90">
        <f t="shared" si="0"/>
        <v>0</v>
      </c>
      <c r="L45" s="91">
        <f t="shared" si="1"/>
        <v>0</v>
      </c>
      <c r="M45" s="90" t="b">
        <v>0</v>
      </c>
      <c r="N45" s="72"/>
    </row>
    <row r="46" spans="1:14" ht="18">
      <c r="A46" s="84">
        <v>45</v>
      </c>
      <c r="B46" s="84">
        <v>427</v>
      </c>
      <c r="C46" s="82"/>
      <c r="D46" s="102" t="s">
        <v>246</v>
      </c>
      <c r="E46" s="184" t="s">
        <v>528</v>
      </c>
      <c r="F46" s="101" t="s">
        <v>278</v>
      </c>
      <c r="G46" s="137" t="s">
        <v>280</v>
      </c>
      <c r="H46" s="242">
        <v>0</v>
      </c>
      <c r="I46" s="246">
        <v>1.75</v>
      </c>
      <c r="J46" s="249">
        <v>7.0000000000000007E-2</v>
      </c>
      <c r="K46" s="90">
        <f t="shared" si="0"/>
        <v>0</v>
      </c>
      <c r="L46" s="91">
        <f t="shared" si="1"/>
        <v>0</v>
      </c>
      <c r="M46" s="90" t="b">
        <v>0</v>
      </c>
      <c r="N46" s="72"/>
    </row>
    <row r="47" spans="1:14" ht="18">
      <c r="A47" s="84">
        <v>46</v>
      </c>
      <c r="B47" s="84">
        <v>68</v>
      </c>
      <c r="C47" s="82"/>
      <c r="D47" s="102" t="s">
        <v>246</v>
      </c>
      <c r="E47" s="184" t="s">
        <v>529</v>
      </c>
      <c r="F47" s="101" t="s">
        <v>281</v>
      </c>
      <c r="G47" s="188" t="s">
        <v>282</v>
      </c>
      <c r="H47" s="242">
        <v>0</v>
      </c>
      <c r="I47" s="246">
        <v>1</v>
      </c>
      <c r="J47" s="249">
        <v>7.0000000000000007E-2</v>
      </c>
      <c r="K47" s="90">
        <f t="shared" si="0"/>
        <v>0</v>
      </c>
      <c r="L47" s="91">
        <f t="shared" si="1"/>
        <v>0</v>
      </c>
      <c r="M47" s="90" t="b">
        <v>0</v>
      </c>
      <c r="N47" s="72"/>
    </row>
    <row r="48" spans="1:14" ht="18">
      <c r="A48" s="84">
        <v>47</v>
      </c>
      <c r="B48" s="84">
        <v>47</v>
      </c>
      <c r="C48" s="82"/>
      <c r="D48" s="102" t="s">
        <v>246</v>
      </c>
      <c r="E48" s="184" t="s">
        <v>530</v>
      </c>
      <c r="F48" s="101" t="s">
        <v>281</v>
      </c>
      <c r="G48" s="137" t="s">
        <v>283</v>
      </c>
      <c r="H48" s="242">
        <v>0</v>
      </c>
      <c r="I48" s="246">
        <v>0.5</v>
      </c>
      <c r="J48" s="249">
        <v>7.0000000000000007E-2</v>
      </c>
      <c r="K48" s="90">
        <f t="shared" si="0"/>
        <v>0</v>
      </c>
      <c r="L48" s="91">
        <f t="shared" si="1"/>
        <v>0</v>
      </c>
      <c r="M48" s="90" t="b">
        <v>0</v>
      </c>
      <c r="N48" s="72"/>
    </row>
    <row r="49" spans="1:14" ht="18">
      <c r="A49" s="84">
        <v>48</v>
      </c>
      <c r="B49" s="84">
        <v>48</v>
      </c>
      <c r="C49" s="82"/>
      <c r="D49" s="102" t="s">
        <v>246</v>
      </c>
      <c r="E49" s="184" t="s">
        <v>531</v>
      </c>
      <c r="F49" s="101" t="s">
        <v>281</v>
      </c>
      <c r="G49" s="137" t="s">
        <v>284</v>
      </c>
      <c r="H49" s="242">
        <v>0</v>
      </c>
      <c r="I49" s="246">
        <v>0.5</v>
      </c>
      <c r="J49" s="249">
        <v>7.0000000000000007E-2</v>
      </c>
      <c r="K49" s="90">
        <f t="shared" si="0"/>
        <v>0</v>
      </c>
      <c r="L49" s="91">
        <f t="shared" si="1"/>
        <v>0</v>
      </c>
      <c r="M49" s="90" t="b">
        <v>0</v>
      </c>
      <c r="N49" s="72"/>
    </row>
    <row r="50" spans="1:14" ht="18">
      <c r="A50" s="84">
        <v>49</v>
      </c>
      <c r="B50" s="84">
        <v>49</v>
      </c>
      <c r="C50" s="82"/>
      <c r="D50" s="102" t="s">
        <v>246</v>
      </c>
      <c r="E50" s="184" t="s">
        <v>532</v>
      </c>
      <c r="F50" s="101" t="s">
        <v>281</v>
      </c>
      <c r="G50" s="137" t="s">
        <v>285</v>
      </c>
      <c r="H50" s="242">
        <v>0</v>
      </c>
      <c r="I50" s="246">
        <v>0.5</v>
      </c>
      <c r="J50" s="249">
        <v>7.0000000000000007E-2</v>
      </c>
      <c r="K50" s="90">
        <f t="shared" si="0"/>
        <v>0</v>
      </c>
      <c r="L50" s="91">
        <f t="shared" si="1"/>
        <v>0</v>
      </c>
      <c r="M50" s="90" t="b">
        <v>0</v>
      </c>
      <c r="N50" s="72"/>
    </row>
    <row r="51" spans="1:14" ht="18">
      <c r="A51" s="84">
        <v>50</v>
      </c>
      <c r="B51" s="84">
        <v>209</v>
      </c>
      <c r="C51" s="82"/>
      <c r="D51" s="102" t="s">
        <v>246</v>
      </c>
      <c r="E51" s="184" t="s">
        <v>533</v>
      </c>
      <c r="F51" s="101" t="s">
        <v>281</v>
      </c>
      <c r="G51" s="137" t="s">
        <v>286</v>
      </c>
      <c r="H51" s="242">
        <v>0</v>
      </c>
      <c r="I51" s="246">
        <v>0.5</v>
      </c>
      <c r="J51" s="249">
        <v>7.0000000000000007E-2</v>
      </c>
      <c r="K51" s="90">
        <f t="shared" si="0"/>
        <v>0</v>
      </c>
      <c r="L51" s="91">
        <f t="shared" si="1"/>
        <v>0</v>
      </c>
      <c r="M51" s="90" t="b">
        <v>0</v>
      </c>
      <c r="N51" s="72"/>
    </row>
    <row r="52" spans="1:14" ht="18">
      <c r="A52" s="84">
        <v>51</v>
      </c>
      <c r="B52" s="84">
        <v>400</v>
      </c>
      <c r="C52" s="82"/>
      <c r="D52" s="102" t="s">
        <v>246</v>
      </c>
      <c r="E52" s="184" t="s">
        <v>534</v>
      </c>
      <c r="F52" s="101" t="s">
        <v>281</v>
      </c>
      <c r="G52" s="137" t="s">
        <v>287</v>
      </c>
      <c r="H52" s="242">
        <v>0</v>
      </c>
      <c r="I52" s="246">
        <v>0.45</v>
      </c>
      <c r="J52" s="249">
        <v>7.0000000000000007E-2</v>
      </c>
      <c r="K52" s="90">
        <f t="shared" si="0"/>
        <v>0</v>
      </c>
      <c r="L52" s="91">
        <f t="shared" si="1"/>
        <v>0</v>
      </c>
      <c r="M52" s="90" t="b">
        <v>0</v>
      </c>
      <c r="N52" s="72"/>
    </row>
    <row r="53" spans="1:14" ht="18">
      <c r="A53" s="84">
        <v>52</v>
      </c>
      <c r="B53" s="84">
        <v>410</v>
      </c>
      <c r="C53" s="82"/>
      <c r="D53" s="102" t="s">
        <v>246</v>
      </c>
      <c r="E53" s="184" t="s">
        <v>535</v>
      </c>
      <c r="F53" s="101" t="s">
        <v>281</v>
      </c>
      <c r="G53" s="137" t="s">
        <v>288</v>
      </c>
      <c r="H53" s="242">
        <v>0</v>
      </c>
      <c r="I53" s="246">
        <v>8.5</v>
      </c>
      <c r="J53" s="249">
        <v>7.0000000000000007E-2</v>
      </c>
      <c r="K53" s="90">
        <f t="shared" si="0"/>
        <v>0</v>
      </c>
      <c r="L53" s="91">
        <f t="shared" si="1"/>
        <v>0</v>
      </c>
      <c r="M53" s="90" t="b">
        <v>0</v>
      </c>
      <c r="N53" s="72"/>
    </row>
    <row r="54" spans="1:14" ht="18">
      <c r="A54" s="84">
        <v>53</v>
      </c>
      <c r="B54" s="84">
        <v>41</v>
      </c>
      <c r="C54" s="82"/>
      <c r="D54" s="102" t="s">
        <v>246</v>
      </c>
      <c r="E54" s="184" t="s">
        <v>536</v>
      </c>
      <c r="F54" s="101" t="s">
        <v>281</v>
      </c>
      <c r="G54" s="137" t="s">
        <v>289</v>
      </c>
      <c r="H54" s="242">
        <v>0</v>
      </c>
      <c r="I54" s="246">
        <v>0.45</v>
      </c>
      <c r="J54" s="249">
        <v>7.0000000000000007E-2</v>
      </c>
      <c r="K54" s="90">
        <f t="shared" si="0"/>
        <v>0</v>
      </c>
      <c r="L54" s="91">
        <f t="shared" si="1"/>
        <v>0</v>
      </c>
      <c r="M54" s="90" t="b">
        <v>0</v>
      </c>
      <c r="N54" s="72"/>
    </row>
    <row r="55" spans="1:14" ht="18">
      <c r="A55" s="84">
        <v>54</v>
      </c>
      <c r="B55" s="84">
        <v>203</v>
      </c>
      <c r="C55" s="82"/>
      <c r="D55" s="102" t="s">
        <v>246</v>
      </c>
      <c r="E55" s="184" t="s">
        <v>537</v>
      </c>
      <c r="F55" s="101" t="s">
        <v>281</v>
      </c>
      <c r="G55" s="137" t="s">
        <v>290</v>
      </c>
      <c r="H55" s="242">
        <v>0</v>
      </c>
      <c r="I55" s="246">
        <v>0.45</v>
      </c>
      <c r="J55" s="249">
        <v>7.0000000000000007E-2</v>
      </c>
      <c r="K55" s="90">
        <f t="shared" si="0"/>
        <v>0</v>
      </c>
      <c r="L55" s="91">
        <f t="shared" si="1"/>
        <v>0</v>
      </c>
      <c r="M55" s="90" t="b">
        <v>0</v>
      </c>
      <c r="N55" s="72"/>
    </row>
    <row r="56" spans="1:14" ht="18">
      <c r="A56" s="84">
        <v>55</v>
      </c>
      <c r="B56" s="84">
        <v>310</v>
      </c>
      <c r="C56" s="82"/>
      <c r="D56" s="102" t="s">
        <v>246</v>
      </c>
      <c r="E56" s="184" t="s">
        <v>538</v>
      </c>
      <c r="F56" s="101" t="s">
        <v>281</v>
      </c>
      <c r="G56" s="137" t="s">
        <v>291</v>
      </c>
      <c r="H56" s="242">
        <v>0</v>
      </c>
      <c r="I56" s="246">
        <v>0.45</v>
      </c>
      <c r="J56" s="249">
        <v>7.0000000000000007E-2</v>
      </c>
      <c r="K56" s="90">
        <f t="shared" si="0"/>
        <v>0</v>
      </c>
      <c r="L56" s="91">
        <f t="shared" si="1"/>
        <v>0</v>
      </c>
      <c r="M56" s="90" t="b">
        <v>0</v>
      </c>
      <c r="N56" s="72"/>
    </row>
    <row r="57" spans="1:14" ht="18">
      <c r="A57" s="84">
        <v>56</v>
      </c>
      <c r="B57" s="84">
        <v>439</v>
      </c>
      <c r="C57" s="82"/>
      <c r="D57" s="102" t="s">
        <v>246</v>
      </c>
      <c r="E57" s="184" t="s">
        <v>539</v>
      </c>
      <c r="F57" s="101" t="s">
        <v>281</v>
      </c>
      <c r="G57" s="137" t="s">
        <v>292</v>
      </c>
      <c r="H57" s="242">
        <v>0</v>
      </c>
      <c r="I57" s="246">
        <v>0.45</v>
      </c>
      <c r="J57" s="249">
        <v>7.0000000000000007E-2</v>
      </c>
      <c r="K57" s="90">
        <f t="shared" si="0"/>
        <v>0</v>
      </c>
      <c r="L57" s="91">
        <f t="shared" si="1"/>
        <v>0</v>
      </c>
      <c r="M57" s="90" t="b">
        <v>0</v>
      </c>
      <c r="N57" s="72"/>
    </row>
    <row r="58" spans="1:14" ht="18">
      <c r="A58" s="84">
        <v>57</v>
      </c>
      <c r="B58" s="84">
        <v>428</v>
      </c>
      <c r="C58" s="82"/>
      <c r="D58" s="102" t="s">
        <v>246</v>
      </c>
      <c r="E58" s="184" t="s">
        <v>540</v>
      </c>
      <c r="F58" s="101" t="s">
        <v>281</v>
      </c>
      <c r="G58" s="137" t="s">
        <v>293</v>
      </c>
      <c r="H58" s="242">
        <v>0</v>
      </c>
      <c r="I58" s="246">
        <v>0.45</v>
      </c>
      <c r="J58" s="249">
        <v>7.0000000000000007E-2</v>
      </c>
      <c r="K58" s="90">
        <f t="shared" si="0"/>
        <v>0</v>
      </c>
      <c r="L58" s="91">
        <f t="shared" si="1"/>
        <v>0</v>
      </c>
      <c r="M58" s="90" t="b">
        <v>0</v>
      </c>
      <c r="N58" s="72"/>
    </row>
    <row r="59" spans="1:14" ht="18">
      <c r="A59" s="84">
        <v>58</v>
      </c>
      <c r="B59" s="84">
        <v>10</v>
      </c>
      <c r="C59" s="82"/>
      <c r="D59" s="102" t="s">
        <v>246</v>
      </c>
      <c r="E59" s="184" t="s">
        <v>541</v>
      </c>
      <c r="F59" s="101" t="s">
        <v>281</v>
      </c>
      <c r="G59" s="188" t="s">
        <v>294</v>
      </c>
      <c r="H59" s="242">
        <v>0</v>
      </c>
      <c r="I59" s="246">
        <v>0.45</v>
      </c>
      <c r="J59" s="249">
        <v>7.0000000000000007E-2</v>
      </c>
      <c r="K59" s="90">
        <f t="shared" si="0"/>
        <v>0</v>
      </c>
      <c r="L59" s="91">
        <f t="shared" si="1"/>
        <v>0</v>
      </c>
      <c r="M59" s="90" t="b">
        <v>0</v>
      </c>
      <c r="N59" s="72"/>
    </row>
    <row r="60" spans="1:14" ht="18">
      <c r="A60" s="84">
        <v>59</v>
      </c>
      <c r="B60" s="84">
        <v>178</v>
      </c>
      <c r="C60" s="82"/>
      <c r="D60" s="102" t="s">
        <v>246</v>
      </c>
      <c r="E60" s="184" t="s">
        <v>542</v>
      </c>
      <c r="F60" s="101" t="s">
        <v>281</v>
      </c>
      <c r="G60" s="137" t="s">
        <v>295</v>
      </c>
      <c r="H60" s="242">
        <v>0</v>
      </c>
      <c r="I60" s="246">
        <v>0.5</v>
      </c>
      <c r="J60" s="249">
        <v>7.0000000000000007E-2</v>
      </c>
      <c r="K60" s="90">
        <f t="shared" si="0"/>
        <v>0</v>
      </c>
      <c r="L60" s="91">
        <f t="shared" si="1"/>
        <v>0</v>
      </c>
      <c r="M60" s="90" t="b">
        <v>0</v>
      </c>
      <c r="N60" s="72"/>
    </row>
    <row r="61" spans="1:14" ht="18">
      <c r="A61" s="84">
        <v>60</v>
      </c>
      <c r="B61" s="84">
        <v>211</v>
      </c>
      <c r="C61" s="82"/>
      <c r="D61" s="102" t="s">
        <v>246</v>
      </c>
      <c r="E61" s="184" t="s">
        <v>543</v>
      </c>
      <c r="F61" s="101" t="s">
        <v>281</v>
      </c>
      <c r="G61" s="137" t="s">
        <v>296</v>
      </c>
      <c r="H61" s="242">
        <v>0</v>
      </c>
      <c r="I61" s="246">
        <v>1</v>
      </c>
      <c r="J61" s="249">
        <v>7.0000000000000007E-2</v>
      </c>
      <c r="K61" s="90">
        <f t="shared" si="0"/>
        <v>0</v>
      </c>
      <c r="L61" s="91">
        <f t="shared" si="1"/>
        <v>0</v>
      </c>
      <c r="M61" s="90" t="b">
        <v>0</v>
      </c>
      <c r="N61" s="72"/>
    </row>
    <row r="62" spans="1:14" ht="18">
      <c r="A62" s="84">
        <v>61</v>
      </c>
      <c r="B62" s="84">
        <v>212</v>
      </c>
      <c r="C62" s="82"/>
      <c r="D62" s="102" t="s">
        <v>246</v>
      </c>
      <c r="E62" s="184" t="s">
        <v>544</v>
      </c>
      <c r="F62" s="101" t="s">
        <v>281</v>
      </c>
      <c r="G62" s="137" t="s">
        <v>297</v>
      </c>
      <c r="H62" s="242">
        <v>0</v>
      </c>
      <c r="I62" s="246">
        <v>0.75</v>
      </c>
      <c r="J62" s="249">
        <v>7.0000000000000007E-2</v>
      </c>
      <c r="K62" s="90">
        <f t="shared" si="0"/>
        <v>0</v>
      </c>
      <c r="L62" s="91">
        <f t="shared" si="1"/>
        <v>0</v>
      </c>
      <c r="M62" s="90" t="b">
        <v>0</v>
      </c>
      <c r="N62" s="72"/>
    </row>
    <row r="63" spans="1:14" ht="18">
      <c r="A63" s="84">
        <v>62</v>
      </c>
      <c r="B63" s="84">
        <v>52</v>
      </c>
      <c r="C63" s="82"/>
      <c r="D63" s="102" t="s">
        <v>246</v>
      </c>
      <c r="E63" s="184" t="s">
        <v>545</v>
      </c>
      <c r="F63" s="101" t="s">
        <v>281</v>
      </c>
      <c r="G63" s="137" t="s">
        <v>298</v>
      </c>
      <c r="H63" s="242">
        <v>0</v>
      </c>
      <c r="I63" s="246">
        <v>0.75</v>
      </c>
      <c r="J63" s="249">
        <v>7.0000000000000007E-2</v>
      </c>
      <c r="K63" s="90">
        <f t="shared" si="0"/>
        <v>0</v>
      </c>
      <c r="L63" s="91">
        <f t="shared" si="1"/>
        <v>0</v>
      </c>
      <c r="M63" s="90" t="b">
        <v>0</v>
      </c>
      <c r="N63" s="72"/>
    </row>
    <row r="64" spans="1:14" ht="18">
      <c r="A64" s="84">
        <v>63</v>
      </c>
      <c r="B64" s="84">
        <v>114</v>
      </c>
      <c r="C64" s="82"/>
      <c r="D64" s="102" t="s">
        <v>246</v>
      </c>
      <c r="E64" s="184" t="s">
        <v>546</v>
      </c>
      <c r="F64" s="101" t="s">
        <v>281</v>
      </c>
      <c r="G64" s="137" t="s">
        <v>299</v>
      </c>
      <c r="H64" s="242">
        <v>0</v>
      </c>
      <c r="I64" s="246">
        <v>0.75</v>
      </c>
      <c r="J64" s="249">
        <v>7.0000000000000007E-2</v>
      </c>
      <c r="K64" s="90">
        <f t="shared" si="0"/>
        <v>0</v>
      </c>
      <c r="L64" s="91">
        <f t="shared" si="1"/>
        <v>0</v>
      </c>
      <c r="M64" s="90" t="b">
        <v>0</v>
      </c>
      <c r="N64" s="72"/>
    </row>
    <row r="65" spans="1:14" ht="18">
      <c r="A65" s="84">
        <v>64</v>
      </c>
      <c r="B65" s="84">
        <v>205</v>
      </c>
      <c r="C65" s="82"/>
      <c r="D65" s="102" t="s">
        <v>246</v>
      </c>
      <c r="E65" s="184" t="s">
        <v>547</v>
      </c>
      <c r="F65" s="101" t="s">
        <v>281</v>
      </c>
      <c r="G65" s="137" t="s">
        <v>300</v>
      </c>
      <c r="H65" s="242">
        <v>0</v>
      </c>
      <c r="I65" s="246">
        <v>0.5</v>
      </c>
      <c r="J65" s="249">
        <v>7.0000000000000007E-2</v>
      </c>
      <c r="K65" s="90">
        <f t="shared" si="0"/>
        <v>0</v>
      </c>
      <c r="L65" s="91">
        <f t="shared" si="1"/>
        <v>0</v>
      </c>
      <c r="M65" s="90" t="b">
        <v>0</v>
      </c>
      <c r="N65" s="72"/>
    </row>
    <row r="66" spans="1:14" ht="18">
      <c r="A66" s="84">
        <v>65</v>
      </c>
      <c r="B66" s="84">
        <v>213</v>
      </c>
      <c r="C66" s="82"/>
      <c r="D66" s="102" t="s">
        <v>246</v>
      </c>
      <c r="E66" s="184" t="s">
        <v>548</v>
      </c>
      <c r="F66" s="101" t="s">
        <v>301</v>
      </c>
      <c r="G66" s="137" t="s">
        <v>302</v>
      </c>
      <c r="H66" s="242">
        <v>0</v>
      </c>
      <c r="I66" s="246">
        <v>1.75</v>
      </c>
      <c r="J66" s="249">
        <v>7.0000000000000007E-2</v>
      </c>
      <c r="K66" s="90">
        <f t="shared" ref="K66:K129" si="2">I66*H66*L66</f>
        <v>0</v>
      </c>
      <c r="L66" s="91">
        <f t="shared" si="1"/>
        <v>0</v>
      </c>
      <c r="M66" s="90" t="b">
        <v>0</v>
      </c>
      <c r="N66" s="72"/>
    </row>
    <row r="67" spans="1:14" ht="18">
      <c r="A67" s="84">
        <v>66</v>
      </c>
      <c r="B67" s="84">
        <v>219</v>
      </c>
      <c r="C67" s="82"/>
      <c r="D67" s="102" t="s">
        <v>246</v>
      </c>
      <c r="E67" s="184" t="s">
        <v>549</v>
      </c>
      <c r="F67" s="101" t="s">
        <v>301</v>
      </c>
      <c r="G67" s="137" t="s">
        <v>303</v>
      </c>
      <c r="H67" s="242">
        <v>0</v>
      </c>
      <c r="I67" s="246">
        <v>16</v>
      </c>
      <c r="J67" s="249">
        <v>7.0000000000000007E-2</v>
      </c>
      <c r="K67" s="90">
        <f t="shared" si="2"/>
        <v>0</v>
      </c>
      <c r="L67" s="91">
        <f t="shared" ref="L67:L130" si="3">IF(M67=TRUE,1,0)</f>
        <v>0</v>
      </c>
      <c r="M67" s="90" t="b">
        <v>0</v>
      </c>
      <c r="N67" s="72"/>
    </row>
    <row r="68" spans="1:14" ht="18">
      <c r="A68" s="84">
        <v>67</v>
      </c>
      <c r="B68" s="84">
        <v>401</v>
      </c>
      <c r="C68" s="82"/>
      <c r="D68" s="102" t="s">
        <v>246</v>
      </c>
      <c r="E68" s="184" t="s">
        <v>550</v>
      </c>
      <c r="F68" s="101" t="s">
        <v>301</v>
      </c>
      <c r="G68" s="188" t="s">
        <v>304</v>
      </c>
      <c r="H68" s="242">
        <v>0</v>
      </c>
      <c r="I68" s="246">
        <v>2.5</v>
      </c>
      <c r="J68" s="249">
        <v>7.0000000000000007E-2</v>
      </c>
      <c r="K68" s="90">
        <f t="shared" si="2"/>
        <v>0</v>
      </c>
      <c r="L68" s="91">
        <f t="shared" si="3"/>
        <v>0</v>
      </c>
      <c r="M68" s="90" t="b">
        <v>0</v>
      </c>
      <c r="N68" s="72"/>
    </row>
    <row r="69" spans="1:14" ht="18">
      <c r="A69" s="84">
        <v>68</v>
      </c>
      <c r="B69" s="84">
        <v>430</v>
      </c>
      <c r="C69" s="82"/>
      <c r="D69" s="102" t="s">
        <v>246</v>
      </c>
      <c r="E69" s="184" t="s">
        <v>551</v>
      </c>
      <c r="F69" s="101" t="s">
        <v>301</v>
      </c>
      <c r="G69" s="188" t="s">
        <v>305</v>
      </c>
      <c r="H69" s="242">
        <v>0</v>
      </c>
      <c r="I69" s="246">
        <v>2.5</v>
      </c>
      <c r="J69" s="249">
        <v>7.0000000000000007E-2</v>
      </c>
      <c r="K69" s="90">
        <f t="shared" si="2"/>
        <v>0</v>
      </c>
      <c r="L69" s="91">
        <f t="shared" si="3"/>
        <v>0</v>
      </c>
      <c r="M69" s="90" t="b">
        <v>0</v>
      </c>
      <c r="N69" s="72"/>
    </row>
    <row r="70" spans="1:14" ht="18">
      <c r="A70" s="84">
        <v>69</v>
      </c>
      <c r="B70" s="84">
        <v>180</v>
      </c>
      <c r="C70" s="82"/>
      <c r="D70" s="102" t="s">
        <v>246</v>
      </c>
      <c r="E70" s="184" t="s">
        <v>552</v>
      </c>
      <c r="F70" s="101" t="s">
        <v>301</v>
      </c>
      <c r="G70" s="188" t="s">
        <v>306</v>
      </c>
      <c r="H70" s="242">
        <v>0</v>
      </c>
      <c r="I70" s="246">
        <v>1.25</v>
      </c>
      <c r="J70" s="249">
        <v>7.0000000000000007E-2</v>
      </c>
      <c r="K70" s="90">
        <f t="shared" si="2"/>
        <v>0</v>
      </c>
      <c r="L70" s="91">
        <f t="shared" si="3"/>
        <v>0</v>
      </c>
      <c r="M70" s="90" t="b">
        <v>0</v>
      </c>
      <c r="N70" s="72"/>
    </row>
    <row r="71" spans="1:14" ht="18">
      <c r="A71" s="84">
        <v>70</v>
      </c>
      <c r="B71" s="84">
        <v>431</v>
      </c>
      <c r="C71" s="82"/>
      <c r="D71" s="102" t="s">
        <v>246</v>
      </c>
      <c r="E71" s="184" t="s">
        <v>553</v>
      </c>
      <c r="F71" s="101" t="s">
        <v>301</v>
      </c>
      <c r="G71" s="137" t="s">
        <v>307</v>
      </c>
      <c r="H71" s="242">
        <v>0</v>
      </c>
      <c r="I71" s="246">
        <v>3</v>
      </c>
      <c r="J71" s="249">
        <v>7.0000000000000007E-2</v>
      </c>
      <c r="K71" s="90">
        <f t="shared" si="2"/>
        <v>0</v>
      </c>
      <c r="L71" s="91">
        <f t="shared" si="3"/>
        <v>0</v>
      </c>
      <c r="M71" s="90" t="b">
        <v>0</v>
      </c>
      <c r="N71" s="72"/>
    </row>
    <row r="72" spans="1:14" ht="18">
      <c r="A72" s="84">
        <v>71</v>
      </c>
      <c r="B72" s="84">
        <v>43</v>
      </c>
      <c r="C72" s="82"/>
      <c r="D72" s="102" t="s">
        <v>246</v>
      </c>
      <c r="E72" s="184" t="s">
        <v>554</v>
      </c>
      <c r="F72" s="101" t="s">
        <v>301</v>
      </c>
      <c r="G72" s="188" t="s">
        <v>2356</v>
      </c>
      <c r="H72" s="242">
        <v>0</v>
      </c>
      <c r="I72" s="246">
        <v>1.5</v>
      </c>
      <c r="J72" s="249">
        <v>7.0000000000000007E-2</v>
      </c>
      <c r="K72" s="90">
        <f t="shared" si="2"/>
        <v>0</v>
      </c>
      <c r="L72" s="91">
        <f t="shared" si="3"/>
        <v>0</v>
      </c>
      <c r="M72" s="90" t="b">
        <v>0</v>
      </c>
      <c r="N72" s="72"/>
    </row>
    <row r="73" spans="1:14" ht="18">
      <c r="A73" s="84">
        <v>72</v>
      </c>
      <c r="B73" s="84">
        <v>218</v>
      </c>
      <c r="C73" s="82"/>
      <c r="D73" s="102" t="s">
        <v>246</v>
      </c>
      <c r="E73" s="184" t="s">
        <v>555</v>
      </c>
      <c r="F73" s="101" t="s">
        <v>308</v>
      </c>
      <c r="G73" s="137" t="s">
        <v>309</v>
      </c>
      <c r="H73" s="242">
        <v>0</v>
      </c>
      <c r="I73" s="246">
        <v>0.9</v>
      </c>
      <c r="J73" s="249">
        <v>7.0000000000000007E-2</v>
      </c>
      <c r="K73" s="90">
        <f t="shared" si="2"/>
        <v>0</v>
      </c>
      <c r="L73" s="91">
        <f t="shared" si="3"/>
        <v>0</v>
      </c>
      <c r="M73" s="90" t="b">
        <v>0</v>
      </c>
      <c r="N73" s="72"/>
    </row>
    <row r="74" spans="1:14" ht="18">
      <c r="A74" s="84">
        <v>73</v>
      </c>
      <c r="B74" s="84">
        <v>220</v>
      </c>
      <c r="C74" s="82"/>
      <c r="D74" s="102" t="s">
        <v>246</v>
      </c>
      <c r="E74" s="184" t="s">
        <v>556</v>
      </c>
      <c r="F74" s="101" t="s">
        <v>308</v>
      </c>
      <c r="G74" s="137" t="s">
        <v>310</v>
      </c>
      <c r="H74" s="242">
        <v>0</v>
      </c>
      <c r="I74" s="246">
        <v>1.6</v>
      </c>
      <c r="J74" s="249">
        <v>7.0000000000000007E-2</v>
      </c>
      <c r="K74" s="90">
        <f t="shared" si="2"/>
        <v>0</v>
      </c>
      <c r="L74" s="91">
        <f t="shared" si="3"/>
        <v>0</v>
      </c>
      <c r="M74" s="90" t="b">
        <v>0</v>
      </c>
      <c r="N74" s="72"/>
    </row>
    <row r="75" spans="1:14" ht="18">
      <c r="A75" s="84">
        <v>74</v>
      </c>
      <c r="B75" s="84">
        <v>440</v>
      </c>
      <c r="C75" s="82"/>
      <c r="D75" s="102" t="s">
        <v>246</v>
      </c>
      <c r="E75" s="184" t="s">
        <v>557</v>
      </c>
      <c r="F75" s="101" t="s">
        <v>308</v>
      </c>
      <c r="G75" s="188" t="s">
        <v>2355</v>
      </c>
      <c r="H75" s="242">
        <v>0</v>
      </c>
      <c r="I75" s="246">
        <v>2.1</v>
      </c>
      <c r="J75" s="249">
        <v>7.0000000000000007E-2</v>
      </c>
      <c r="K75" s="90">
        <f t="shared" si="2"/>
        <v>0</v>
      </c>
      <c r="L75" s="91">
        <f t="shared" si="3"/>
        <v>0</v>
      </c>
      <c r="M75" s="90" t="b">
        <v>0</v>
      </c>
      <c r="N75" s="72"/>
    </row>
    <row r="76" spans="1:14" ht="18">
      <c r="A76" s="84">
        <v>75</v>
      </c>
      <c r="B76" s="84">
        <v>403</v>
      </c>
      <c r="C76" s="82"/>
      <c r="D76" s="102" t="s">
        <v>246</v>
      </c>
      <c r="E76" s="184" t="s">
        <v>558</v>
      </c>
      <c r="F76" s="101" t="s">
        <v>308</v>
      </c>
      <c r="G76" s="137" t="s">
        <v>311</v>
      </c>
      <c r="H76" s="242">
        <v>0</v>
      </c>
      <c r="I76" s="246">
        <v>2.1</v>
      </c>
      <c r="J76" s="249">
        <v>7.0000000000000007E-2</v>
      </c>
      <c r="K76" s="90">
        <f t="shared" si="2"/>
        <v>0</v>
      </c>
      <c r="L76" s="91">
        <f t="shared" si="3"/>
        <v>0</v>
      </c>
      <c r="M76" s="90" t="b">
        <v>0</v>
      </c>
      <c r="N76" s="72"/>
    </row>
    <row r="77" spans="1:14" ht="18">
      <c r="A77" s="84">
        <v>76</v>
      </c>
      <c r="B77" s="84">
        <v>392</v>
      </c>
      <c r="C77" s="82"/>
      <c r="D77" s="102" t="s">
        <v>246</v>
      </c>
      <c r="E77" s="184" t="s">
        <v>559</v>
      </c>
      <c r="F77" s="101" t="s">
        <v>312</v>
      </c>
      <c r="G77" s="137" t="s">
        <v>313</v>
      </c>
      <c r="H77" s="242">
        <v>0</v>
      </c>
      <c r="I77" s="246">
        <v>0.8</v>
      </c>
      <c r="J77" s="249">
        <v>7.0000000000000007E-2</v>
      </c>
      <c r="K77" s="90">
        <f t="shared" si="2"/>
        <v>0</v>
      </c>
      <c r="L77" s="91">
        <f t="shared" si="3"/>
        <v>0</v>
      </c>
      <c r="M77" s="90" t="b">
        <v>0</v>
      </c>
      <c r="N77" s="72"/>
    </row>
    <row r="78" spans="1:14" ht="18">
      <c r="A78" s="84">
        <v>77</v>
      </c>
      <c r="B78" s="84">
        <v>393</v>
      </c>
      <c r="C78" s="82"/>
      <c r="D78" s="102" t="s">
        <v>246</v>
      </c>
      <c r="E78" s="184" t="s">
        <v>560</v>
      </c>
      <c r="F78" s="101" t="s">
        <v>312</v>
      </c>
      <c r="G78" s="137" t="s">
        <v>314</v>
      </c>
      <c r="H78" s="242">
        <v>0</v>
      </c>
      <c r="I78" s="246">
        <v>0.65</v>
      </c>
      <c r="J78" s="249">
        <v>7.0000000000000007E-2</v>
      </c>
      <c r="K78" s="90">
        <f t="shared" si="2"/>
        <v>0</v>
      </c>
      <c r="L78" s="91">
        <f t="shared" si="3"/>
        <v>0</v>
      </c>
      <c r="M78" s="90" t="b">
        <v>0</v>
      </c>
      <c r="N78" s="72"/>
    </row>
    <row r="79" spans="1:14" ht="18">
      <c r="A79" s="84">
        <v>78</v>
      </c>
      <c r="B79" s="84">
        <v>394</v>
      </c>
      <c r="C79" s="82"/>
      <c r="D79" s="102" t="s">
        <v>246</v>
      </c>
      <c r="E79" s="184" t="s">
        <v>561</v>
      </c>
      <c r="F79" s="101" t="s">
        <v>312</v>
      </c>
      <c r="G79" s="137" t="s">
        <v>315</v>
      </c>
      <c r="H79" s="242">
        <v>0</v>
      </c>
      <c r="I79" s="246">
        <v>0.65</v>
      </c>
      <c r="J79" s="249">
        <v>7.0000000000000007E-2</v>
      </c>
      <c r="K79" s="90">
        <f t="shared" si="2"/>
        <v>0</v>
      </c>
      <c r="L79" s="91">
        <f t="shared" si="3"/>
        <v>0</v>
      </c>
      <c r="M79" s="90" t="b">
        <v>0</v>
      </c>
      <c r="N79" s="72"/>
    </row>
    <row r="80" spans="1:14" ht="18">
      <c r="A80" s="84">
        <v>79</v>
      </c>
      <c r="B80" s="84">
        <v>441</v>
      </c>
      <c r="C80" s="82"/>
      <c r="D80" s="102" t="s">
        <v>246</v>
      </c>
      <c r="E80" s="184" t="s">
        <v>562</v>
      </c>
      <c r="F80" s="101" t="s">
        <v>312</v>
      </c>
      <c r="G80" s="137" t="s">
        <v>316</v>
      </c>
      <c r="H80" s="242">
        <v>0</v>
      </c>
      <c r="I80" s="246">
        <v>0.4</v>
      </c>
      <c r="J80" s="249">
        <v>7.0000000000000007E-2</v>
      </c>
      <c r="K80" s="90">
        <f t="shared" si="2"/>
        <v>0</v>
      </c>
      <c r="L80" s="91">
        <f t="shared" si="3"/>
        <v>0</v>
      </c>
      <c r="M80" s="90" t="b">
        <v>0</v>
      </c>
      <c r="N80" s="72"/>
    </row>
    <row r="81" spans="1:14" ht="18">
      <c r="A81" s="84">
        <v>80</v>
      </c>
      <c r="B81" s="84">
        <v>306</v>
      </c>
      <c r="C81" s="82"/>
      <c r="D81" s="102" t="s">
        <v>246</v>
      </c>
      <c r="E81" s="184" t="s">
        <v>563</v>
      </c>
      <c r="F81" s="101" t="s">
        <v>312</v>
      </c>
      <c r="G81" s="137" t="s">
        <v>317</v>
      </c>
      <c r="H81" s="242">
        <v>0</v>
      </c>
      <c r="I81" s="246">
        <v>0.65</v>
      </c>
      <c r="J81" s="249">
        <v>7.0000000000000007E-2</v>
      </c>
      <c r="K81" s="90">
        <f t="shared" si="2"/>
        <v>0</v>
      </c>
      <c r="L81" s="91">
        <f t="shared" si="3"/>
        <v>0</v>
      </c>
      <c r="M81" s="90" t="b">
        <v>0</v>
      </c>
      <c r="N81" s="72"/>
    </row>
    <row r="82" spans="1:14" ht="18">
      <c r="A82" s="84">
        <v>81</v>
      </c>
      <c r="B82" s="84">
        <v>223</v>
      </c>
      <c r="C82" s="82"/>
      <c r="D82" s="102" t="s">
        <v>246</v>
      </c>
      <c r="E82" s="184" t="s">
        <v>564</v>
      </c>
      <c r="F82" s="101" t="s">
        <v>312</v>
      </c>
      <c r="G82" s="188" t="s">
        <v>318</v>
      </c>
      <c r="H82" s="242">
        <v>0</v>
      </c>
      <c r="I82" s="246">
        <v>0.35</v>
      </c>
      <c r="J82" s="249">
        <v>7.0000000000000007E-2</v>
      </c>
      <c r="K82" s="90">
        <f t="shared" si="2"/>
        <v>0</v>
      </c>
      <c r="L82" s="91">
        <f t="shared" si="3"/>
        <v>0</v>
      </c>
      <c r="M82" s="90" t="b">
        <v>0</v>
      </c>
      <c r="N82" s="72"/>
    </row>
    <row r="83" spans="1:14" ht="18">
      <c r="A83" s="84">
        <v>82</v>
      </c>
      <c r="B83" s="84">
        <v>116</v>
      </c>
      <c r="C83" s="82"/>
      <c r="D83" s="102" t="s">
        <v>246</v>
      </c>
      <c r="E83" s="184" t="s">
        <v>565</v>
      </c>
      <c r="F83" s="101" t="s">
        <v>312</v>
      </c>
      <c r="G83" s="188" t="s">
        <v>319</v>
      </c>
      <c r="H83" s="242">
        <v>0</v>
      </c>
      <c r="I83" s="246">
        <v>0.4</v>
      </c>
      <c r="J83" s="249">
        <v>7.0000000000000007E-2</v>
      </c>
      <c r="K83" s="90">
        <f t="shared" si="2"/>
        <v>0</v>
      </c>
      <c r="L83" s="91">
        <f t="shared" si="3"/>
        <v>0</v>
      </c>
      <c r="M83" s="90" t="b">
        <v>0</v>
      </c>
      <c r="N83" s="72"/>
    </row>
    <row r="84" spans="1:14" ht="18">
      <c r="A84" s="84">
        <v>83</v>
      </c>
      <c r="B84" s="84">
        <v>20</v>
      </c>
      <c r="C84" s="82"/>
      <c r="D84" s="102" t="s">
        <v>246</v>
      </c>
      <c r="E84" s="184" t="s">
        <v>566</v>
      </c>
      <c r="F84" s="101" t="s">
        <v>320</v>
      </c>
      <c r="G84" s="137" t="s">
        <v>321</v>
      </c>
      <c r="H84" s="242">
        <v>0</v>
      </c>
      <c r="I84" s="246">
        <v>1.25</v>
      </c>
      <c r="J84" s="249">
        <v>7.0000000000000007E-2</v>
      </c>
      <c r="K84" s="90">
        <f t="shared" si="2"/>
        <v>0</v>
      </c>
      <c r="L84" s="91">
        <f t="shared" si="3"/>
        <v>0</v>
      </c>
      <c r="M84" s="90" t="b">
        <v>0</v>
      </c>
      <c r="N84" s="72"/>
    </row>
    <row r="85" spans="1:14" ht="18">
      <c r="A85" s="84">
        <v>84</v>
      </c>
      <c r="B85" s="84">
        <v>395</v>
      </c>
      <c r="C85" s="82"/>
      <c r="D85" s="102" t="s">
        <v>246</v>
      </c>
      <c r="E85" s="184" t="s">
        <v>567</v>
      </c>
      <c r="F85" s="101" t="s">
        <v>320</v>
      </c>
      <c r="G85" s="188" t="s">
        <v>322</v>
      </c>
      <c r="H85" s="242">
        <v>0</v>
      </c>
      <c r="I85" s="246">
        <v>1.25</v>
      </c>
      <c r="J85" s="249">
        <v>7.0000000000000007E-2</v>
      </c>
      <c r="K85" s="90">
        <f t="shared" si="2"/>
        <v>0</v>
      </c>
      <c r="L85" s="91">
        <f t="shared" si="3"/>
        <v>0</v>
      </c>
      <c r="M85" s="90" t="b">
        <v>0</v>
      </c>
      <c r="N85" s="72"/>
    </row>
    <row r="86" spans="1:14" ht="18">
      <c r="A86" s="84">
        <v>85</v>
      </c>
      <c r="B86" s="84">
        <v>217</v>
      </c>
      <c r="C86" s="82"/>
      <c r="D86" s="102" t="s">
        <v>246</v>
      </c>
      <c r="E86" s="184" t="s">
        <v>568</v>
      </c>
      <c r="F86" s="101" t="s">
        <v>320</v>
      </c>
      <c r="G86" s="137" t="s">
        <v>323</v>
      </c>
      <c r="H86" s="242">
        <v>0</v>
      </c>
      <c r="I86" s="246">
        <v>1.25</v>
      </c>
      <c r="J86" s="249">
        <v>7.0000000000000007E-2</v>
      </c>
      <c r="K86" s="90">
        <f t="shared" si="2"/>
        <v>0</v>
      </c>
      <c r="L86" s="91">
        <f t="shared" si="3"/>
        <v>0</v>
      </c>
      <c r="M86" s="90" t="b">
        <v>0</v>
      </c>
      <c r="N86" s="72"/>
    </row>
    <row r="87" spans="1:14" ht="18">
      <c r="A87" s="84">
        <v>86</v>
      </c>
      <c r="B87" s="84">
        <v>396</v>
      </c>
      <c r="C87" s="82"/>
      <c r="D87" s="102" t="s">
        <v>246</v>
      </c>
      <c r="E87" s="184" t="s">
        <v>569</v>
      </c>
      <c r="F87" s="101" t="s">
        <v>320</v>
      </c>
      <c r="G87" s="137" t="s">
        <v>324</v>
      </c>
      <c r="H87" s="242">
        <v>0</v>
      </c>
      <c r="I87" s="246">
        <v>1.25</v>
      </c>
      <c r="J87" s="249">
        <v>7.0000000000000007E-2</v>
      </c>
      <c r="K87" s="90">
        <f t="shared" si="2"/>
        <v>0</v>
      </c>
      <c r="L87" s="91">
        <f t="shared" si="3"/>
        <v>0</v>
      </c>
      <c r="M87" s="90" t="b">
        <v>0</v>
      </c>
      <c r="N87" s="72"/>
    </row>
    <row r="88" spans="1:14" ht="18">
      <c r="A88" s="84">
        <v>87</v>
      </c>
      <c r="B88" s="84">
        <v>372</v>
      </c>
      <c r="C88" s="82"/>
      <c r="D88" s="102" t="s">
        <v>246</v>
      </c>
      <c r="E88" s="184" t="s">
        <v>570</v>
      </c>
      <c r="F88" s="101" t="s">
        <v>320</v>
      </c>
      <c r="G88" s="137" t="s">
        <v>325</v>
      </c>
      <c r="H88" s="242">
        <v>0</v>
      </c>
      <c r="I88" s="246">
        <v>0.35</v>
      </c>
      <c r="J88" s="249">
        <v>7.0000000000000007E-2</v>
      </c>
      <c r="K88" s="90">
        <f t="shared" si="2"/>
        <v>0</v>
      </c>
      <c r="L88" s="91">
        <f t="shared" si="3"/>
        <v>0</v>
      </c>
      <c r="M88" s="90" t="b">
        <v>0</v>
      </c>
      <c r="N88" s="72"/>
    </row>
    <row r="89" spans="1:14" ht="18">
      <c r="A89" s="84">
        <v>88</v>
      </c>
      <c r="B89" s="84">
        <v>215</v>
      </c>
      <c r="C89" s="82"/>
      <c r="D89" s="102" t="s">
        <v>246</v>
      </c>
      <c r="E89" s="184" t="s">
        <v>571</v>
      </c>
      <c r="F89" s="101" t="s">
        <v>320</v>
      </c>
      <c r="G89" s="137" t="s">
        <v>326</v>
      </c>
      <c r="H89" s="242">
        <v>0</v>
      </c>
      <c r="I89" s="246">
        <v>0.35</v>
      </c>
      <c r="J89" s="249">
        <v>7.0000000000000007E-2</v>
      </c>
      <c r="K89" s="90">
        <f t="shared" si="2"/>
        <v>0</v>
      </c>
      <c r="L89" s="91">
        <f t="shared" si="3"/>
        <v>0</v>
      </c>
      <c r="M89" s="90" t="b">
        <v>0</v>
      </c>
      <c r="N89" s="72"/>
    </row>
    <row r="90" spans="1:14" ht="18">
      <c r="A90" s="84">
        <v>89</v>
      </c>
      <c r="B90" s="84">
        <v>210</v>
      </c>
      <c r="C90" s="82"/>
      <c r="D90" s="102" t="s">
        <v>246</v>
      </c>
      <c r="E90" s="184" t="s">
        <v>572</v>
      </c>
      <c r="F90" s="101" t="s">
        <v>320</v>
      </c>
      <c r="G90" s="137" t="s">
        <v>327</v>
      </c>
      <c r="H90" s="242">
        <v>0</v>
      </c>
      <c r="I90" s="246">
        <v>0.35</v>
      </c>
      <c r="J90" s="249">
        <v>7.0000000000000007E-2</v>
      </c>
      <c r="K90" s="90">
        <f t="shared" si="2"/>
        <v>0</v>
      </c>
      <c r="L90" s="91">
        <f t="shared" si="3"/>
        <v>0</v>
      </c>
      <c r="M90" s="90" t="b">
        <v>0</v>
      </c>
      <c r="N90" s="72"/>
    </row>
    <row r="91" spans="1:14" ht="15.6">
      <c r="A91" s="84">
        <v>90</v>
      </c>
      <c r="B91" s="84">
        <v>225</v>
      </c>
      <c r="C91" s="84"/>
      <c r="D91" s="102" t="s">
        <v>246</v>
      </c>
      <c r="E91" s="184" t="s">
        <v>573</v>
      </c>
      <c r="F91" s="101" t="s">
        <v>345</v>
      </c>
      <c r="G91" s="137" t="s">
        <v>328</v>
      </c>
      <c r="H91" s="242">
        <v>0</v>
      </c>
      <c r="I91" s="246">
        <v>0.5</v>
      </c>
      <c r="J91" s="249">
        <v>7.0000000000000007E-2</v>
      </c>
      <c r="K91" s="90">
        <f t="shared" si="2"/>
        <v>0</v>
      </c>
      <c r="L91" s="91">
        <f t="shared" si="3"/>
        <v>0</v>
      </c>
      <c r="M91" s="90" t="b">
        <v>0</v>
      </c>
      <c r="N91" s="72"/>
    </row>
    <row r="92" spans="1:14" ht="15.6">
      <c r="A92" s="84">
        <v>91</v>
      </c>
      <c r="B92" s="84"/>
      <c r="C92" s="84"/>
      <c r="D92" s="102" t="s">
        <v>246</v>
      </c>
      <c r="E92" s="184" t="s">
        <v>574</v>
      </c>
      <c r="F92" s="101" t="s">
        <v>345</v>
      </c>
      <c r="G92" s="188" t="s">
        <v>329</v>
      </c>
      <c r="H92" s="242">
        <v>0</v>
      </c>
      <c r="I92" s="246">
        <v>1.9</v>
      </c>
      <c r="J92" s="249">
        <v>7.0000000000000007E-2</v>
      </c>
      <c r="K92" s="90">
        <f t="shared" si="2"/>
        <v>0</v>
      </c>
      <c r="L92" s="91">
        <f t="shared" si="3"/>
        <v>0</v>
      </c>
      <c r="M92" s="90" t="b">
        <v>0</v>
      </c>
      <c r="N92" s="72"/>
    </row>
    <row r="93" spans="1:14" ht="15.6">
      <c r="A93" s="84">
        <v>92</v>
      </c>
      <c r="B93" s="83"/>
      <c r="C93" s="83"/>
      <c r="D93" s="102" t="s">
        <v>246</v>
      </c>
      <c r="E93" s="184" t="s">
        <v>575</v>
      </c>
      <c r="F93" s="101" t="s">
        <v>345</v>
      </c>
      <c r="G93" s="137" t="s">
        <v>330</v>
      </c>
      <c r="H93" s="242">
        <v>0</v>
      </c>
      <c r="I93" s="246">
        <v>0.5</v>
      </c>
      <c r="J93" s="249">
        <v>7.0000000000000007E-2</v>
      </c>
      <c r="K93" s="90">
        <f t="shared" si="2"/>
        <v>0</v>
      </c>
      <c r="L93" s="91">
        <f t="shared" si="3"/>
        <v>0</v>
      </c>
      <c r="M93" s="90" t="b">
        <v>0</v>
      </c>
    </row>
    <row r="94" spans="1:14" ht="15.6">
      <c r="A94" s="84">
        <v>93</v>
      </c>
      <c r="B94" s="83"/>
      <c r="C94" s="83"/>
      <c r="D94" s="102" t="s">
        <v>246</v>
      </c>
      <c r="E94" s="184" t="s">
        <v>576</v>
      </c>
      <c r="F94" s="101" t="s">
        <v>345</v>
      </c>
      <c r="G94" s="188" t="s">
        <v>331</v>
      </c>
      <c r="H94" s="242">
        <v>0</v>
      </c>
      <c r="I94" s="246">
        <v>1.5</v>
      </c>
      <c r="J94" s="249">
        <v>7.0000000000000007E-2</v>
      </c>
      <c r="K94" s="90">
        <f t="shared" si="2"/>
        <v>0</v>
      </c>
      <c r="L94" s="91">
        <f t="shared" si="3"/>
        <v>0</v>
      </c>
      <c r="M94" s="90" t="b">
        <v>0</v>
      </c>
    </row>
    <row r="95" spans="1:14" ht="15.6">
      <c r="A95" s="84">
        <v>94</v>
      </c>
      <c r="B95" s="83"/>
      <c r="C95" s="83"/>
      <c r="D95" s="102" t="s">
        <v>246</v>
      </c>
      <c r="E95" s="184" t="s">
        <v>577</v>
      </c>
      <c r="F95" s="101" t="s">
        <v>345</v>
      </c>
      <c r="G95" s="188" t="s">
        <v>332</v>
      </c>
      <c r="H95" s="242">
        <v>0</v>
      </c>
      <c r="I95" s="246">
        <v>0.75</v>
      </c>
      <c r="J95" s="249">
        <v>7.0000000000000007E-2</v>
      </c>
      <c r="K95" s="90">
        <f t="shared" si="2"/>
        <v>0</v>
      </c>
      <c r="L95" s="91">
        <f t="shared" si="3"/>
        <v>0</v>
      </c>
      <c r="M95" s="90" t="b">
        <v>0</v>
      </c>
    </row>
    <row r="96" spans="1:14" ht="15.6">
      <c r="A96" s="84">
        <v>95</v>
      </c>
      <c r="B96" s="83"/>
      <c r="C96" s="83"/>
      <c r="D96" s="102" t="s">
        <v>246</v>
      </c>
      <c r="E96" s="184" t="s">
        <v>578</v>
      </c>
      <c r="F96" s="101" t="s">
        <v>345</v>
      </c>
      <c r="G96" s="188" t="s">
        <v>333</v>
      </c>
      <c r="H96" s="242">
        <v>0</v>
      </c>
      <c r="I96" s="246">
        <v>1</v>
      </c>
      <c r="J96" s="249">
        <v>7.0000000000000007E-2</v>
      </c>
      <c r="K96" s="90">
        <f t="shared" si="2"/>
        <v>0</v>
      </c>
      <c r="L96" s="91">
        <f t="shared" si="3"/>
        <v>0</v>
      </c>
      <c r="M96" s="90" t="b">
        <v>0</v>
      </c>
    </row>
    <row r="97" spans="1:13" ht="15.6">
      <c r="A97" s="84">
        <v>96</v>
      </c>
      <c r="B97" s="83"/>
      <c r="C97" s="83"/>
      <c r="D97" s="102" t="s">
        <v>246</v>
      </c>
      <c r="E97" s="184" t="s">
        <v>579</v>
      </c>
      <c r="F97" s="101" t="s">
        <v>345</v>
      </c>
      <c r="G97" s="188" t="s">
        <v>334</v>
      </c>
      <c r="H97" s="242">
        <v>0</v>
      </c>
      <c r="I97" s="247">
        <v>1.1000000000000001</v>
      </c>
      <c r="J97" s="249">
        <v>7.0000000000000007E-2</v>
      </c>
      <c r="K97" s="90">
        <f t="shared" si="2"/>
        <v>0</v>
      </c>
      <c r="L97" s="91">
        <f t="shared" si="3"/>
        <v>0</v>
      </c>
      <c r="M97" s="90" t="b">
        <v>0</v>
      </c>
    </row>
    <row r="98" spans="1:13" ht="15.6">
      <c r="A98" s="84">
        <v>97</v>
      </c>
      <c r="B98" s="83"/>
      <c r="C98" s="83"/>
      <c r="D98" s="102" t="s">
        <v>246</v>
      </c>
      <c r="E98" s="184" t="s">
        <v>580</v>
      </c>
      <c r="F98" s="101" t="s">
        <v>345</v>
      </c>
      <c r="G98" s="137" t="s">
        <v>335</v>
      </c>
      <c r="H98" s="242">
        <v>0</v>
      </c>
      <c r="I98" s="246">
        <v>3</v>
      </c>
      <c r="J98" s="249">
        <v>7.0000000000000007E-2</v>
      </c>
      <c r="K98" s="90">
        <f t="shared" si="2"/>
        <v>0</v>
      </c>
      <c r="L98" s="91">
        <f t="shared" si="3"/>
        <v>0</v>
      </c>
      <c r="M98" s="90" t="b">
        <v>0</v>
      </c>
    </row>
    <row r="99" spans="1:13" ht="15.6">
      <c r="A99" s="84">
        <v>98</v>
      </c>
      <c r="B99" s="83"/>
      <c r="C99" s="83"/>
      <c r="D99" s="102" t="s">
        <v>246</v>
      </c>
      <c r="E99" s="184" t="s">
        <v>581</v>
      </c>
      <c r="F99" s="101" t="s">
        <v>345</v>
      </c>
      <c r="G99" s="137" t="s">
        <v>336</v>
      </c>
      <c r="H99" s="242">
        <v>0</v>
      </c>
      <c r="I99" s="246">
        <v>1.4</v>
      </c>
      <c r="J99" s="249">
        <v>7.0000000000000007E-2</v>
      </c>
      <c r="K99" s="90">
        <f t="shared" si="2"/>
        <v>0</v>
      </c>
      <c r="L99" s="91">
        <f t="shared" si="3"/>
        <v>0</v>
      </c>
      <c r="M99" s="90" t="b">
        <v>0</v>
      </c>
    </row>
    <row r="100" spans="1:13" ht="15.6">
      <c r="A100" s="84">
        <v>99</v>
      </c>
      <c r="B100" s="83"/>
      <c r="C100" s="83"/>
      <c r="D100" s="102" t="s">
        <v>246</v>
      </c>
      <c r="E100" s="184" t="s">
        <v>582</v>
      </c>
      <c r="F100" s="101" t="s">
        <v>345</v>
      </c>
      <c r="G100" s="188" t="s">
        <v>337</v>
      </c>
      <c r="H100" s="242">
        <v>0</v>
      </c>
      <c r="I100" s="246">
        <v>2.35</v>
      </c>
      <c r="J100" s="249">
        <v>7.0000000000000007E-2</v>
      </c>
      <c r="K100" s="90">
        <f t="shared" si="2"/>
        <v>0</v>
      </c>
      <c r="L100" s="91">
        <f t="shared" si="3"/>
        <v>0</v>
      </c>
      <c r="M100" s="90" t="b">
        <v>0</v>
      </c>
    </row>
    <row r="101" spans="1:13" ht="15.6">
      <c r="A101" s="84">
        <v>100</v>
      </c>
      <c r="B101" s="83"/>
      <c r="C101" s="83"/>
      <c r="D101" s="102" t="s">
        <v>246</v>
      </c>
      <c r="E101" s="184" t="s">
        <v>583</v>
      </c>
      <c r="F101" s="101" t="s">
        <v>345</v>
      </c>
      <c r="G101" s="137" t="s">
        <v>338</v>
      </c>
      <c r="H101" s="242">
        <v>0</v>
      </c>
      <c r="I101" s="246">
        <v>1</v>
      </c>
      <c r="J101" s="249">
        <v>7.0000000000000007E-2</v>
      </c>
      <c r="K101" s="90">
        <f t="shared" si="2"/>
        <v>0</v>
      </c>
      <c r="L101" s="91">
        <f t="shared" si="3"/>
        <v>0</v>
      </c>
      <c r="M101" s="90" t="b">
        <v>0</v>
      </c>
    </row>
    <row r="102" spans="1:13" ht="15.6">
      <c r="A102" s="84">
        <v>101</v>
      </c>
      <c r="B102" s="83"/>
      <c r="C102" s="83"/>
      <c r="D102" s="102" t="s">
        <v>246</v>
      </c>
      <c r="E102" s="184" t="s">
        <v>584</v>
      </c>
      <c r="F102" s="101" t="s">
        <v>345</v>
      </c>
      <c r="G102" s="137" t="s">
        <v>339</v>
      </c>
      <c r="H102" s="242">
        <v>0</v>
      </c>
      <c r="I102" s="246">
        <v>1.35</v>
      </c>
      <c r="J102" s="249">
        <v>7.0000000000000007E-2</v>
      </c>
      <c r="K102" s="90">
        <f t="shared" si="2"/>
        <v>0</v>
      </c>
      <c r="L102" s="91">
        <f t="shared" si="3"/>
        <v>0</v>
      </c>
      <c r="M102" s="90" t="b">
        <v>0</v>
      </c>
    </row>
    <row r="103" spans="1:13" ht="15.6">
      <c r="A103" s="84">
        <v>102</v>
      </c>
      <c r="B103" s="83"/>
      <c r="C103" s="83"/>
      <c r="D103" s="102" t="s">
        <v>246</v>
      </c>
      <c r="E103" s="184" t="s">
        <v>585</v>
      </c>
      <c r="F103" s="101" t="s">
        <v>345</v>
      </c>
      <c r="G103" s="188" t="s">
        <v>340</v>
      </c>
      <c r="H103" s="242">
        <v>0</v>
      </c>
      <c r="I103" s="246">
        <v>1.85</v>
      </c>
      <c r="J103" s="249">
        <v>7.0000000000000007E-2</v>
      </c>
      <c r="K103" s="90">
        <f t="shared" si="2"/>
        <v>0</v>
      </c>
      <c r="L103" s="91">
        <f t="shared" si="3"/>
        <v>0</v>
      </c>
      <c r="M103" s="90" t="b">
        <v>0</v>
      </c>
    </row>
    <row r="104" spans="1:13" ht="15.6">
      <c r="A104" s="84">
        <v>103</v>
      </c>
      <c r="B104" s="83"/>
      <c r="C104" s="83"/>
      <c r="D104" s="102" t="s">
        <v>246</v>
      </c>
      <c r="E104" s="184" t="s">
        <v>586</v>
      </c>
      <c r="F104" s="101" t="s">
        <v>345</v>
      </c>
      <c r="G104" s="188" t="s">
        <v>341</v>
      </c>
      <c r="H104" s="242">
        <v>0</v>
      </c>
      <c r="I104" s="246">
        <v>1.85</v>
      </c>
      <c r="J104" s="249">
        <v>7.0000000000000007E-2</v>
      </c>
      <c r="K104" s="90">
        <f t="shared" si="2"/>
        <v>0</v>
      </c>
      <c r="L104" s="91">
        <f t="shared" si="3"/>
        <v>0</v>
      </c>
      <c r="M104" s="90" t="b">
        <v>0</v>
      </c>
    </row>
    <row r="105" spans="1:13" ht="15.6">
      <c r="A105" s="84">
        <v>104</v>
      </c>
      <c r="B105" s="83"/>
      <c r="C105" s="83"/>
      <c r="D105" s="102" t="s">
        <v>246</v>
      </c>
      <c r="E105" s="184" t="s">
        <v>587</v>
      </c>
      <c r="F105" s="101" t="s">
        <v>345</v>
      </c>
      <c r="G105" s="188" t="s">
        <v>342</v>
      </c>
      <c r="H105" s="242">
        <v>0</v>
      </c>
      <c r="I105" s="246">
        <v>1.85</v>
      </c>
      <c r="J105" s="249">
        <v>7.0000000000000007E-2</v>
      </c>
      <c r="K105" s="90">
        <f t="shared" si="2"/>
        <v>0</v>
      </c>
      <c r="L105" s="91">
        <f t="shared" si="3"/>
        <v>0</v>
      </c>
      <c r="M105" s="90" t="b">
        <v>0</v>
      </c>
    </row>
    <row r="106" spans="1:13" ht="15.6">
      <c r="A106" s="84">
        <v>105</v>
      </c>
      <c r="B106" s="83"/>
      <c r="C106" s="83"/>
      <c r="D106" s="102" t="s">
        <v>246</v>
      </c>
      <c r="E106" s="184" t="s">
        <v>588</v>
      </c>
      <c r="F106" s="101" t="s">
        <v>345</v>
      </c>
      <c r="G106" s="137" t="s">
        <v>343</v>
      </c>
      <c r="H106" s="242">
        <v>0</v>
      </c>
      <c r="I106" s="246">
        <v>0.75</v>
      </c>
      <c r="J106" s="249">
        <v>7.0000000000000007E-2</v>
      </c>
      <c r="K106" s="90">
        <f t="shared" si="2"/>
        <v>0</v>
      </c>
      <c r="L106" s="91">
        <f t="shared" si="3"/>
        <v>0</v>
      </c>
      <c r="M106" s="90" t="b">
        <v>0</v>
      </c>
    </row>
    <row r="107" spans="1:13" ht="15.6">
      <c r="A107" s="84">
        <v>106</v>
      </c>
      <c r="B107" s="83"/>
      <c r="C107" s="83"/>
      <c r="D107" s="102" t="s">
        <v>246</v>
      </c>
      <c r="E107" s="184" t="s">
        <v>589</v>
      </c>
      <c r="F107" s="101" t="s">
        <v>345</v>
      </c>
      <c r="G107" s="137" t="s">
        <v>344</v>
      </c>
      <c r="H107" s="242">
        <v>0</v>
      </c>
      <c r="I107" s="246">
        <v>1</v>
      </c>
      <c r="J107" s="249">
        <v>7.0000000000000007E-2</v>
      </c>
      <c r="K107" s="90">
        <f t="shared" si="2"/>
        <v>0</v>
      </c>
      <c r="L107" s="91">
        <f t="shared" si="3"/>
        <v>0</v>
      </c>
      <c r="M107" s="90" t="b">
        <v>0</v>
      </c>
    </row>
    <row r="108" spans="1:13" ht="31.2">
      <c r="A108" s="84">
        <v>107</v>
      </c>
      <c r="B108" s="83"/>
      <c r="C108" s="83"/>
      <c r="D108" s="102" t="s">
        <v>246</v>
      </c>
      <c r="E108" s="184" t="s">
        <v>590</v>
      </c>
      <c r="F108" s="190" t="s">
        <v>356</v>
      </c>
      <c r="G108" s="137" t="s">
        <v>346</v>
      </c>
      <c r="H108" s="242">
        <v>0</v>
      </c>
      <c r="I108" s="246">
        <v>2.5</v>
      </c>
      <c r="J108" s="249">
        <v>7.0000000000000007E-2</v>
      </c>
      <c r="K108" s="90">
        <f t="shared" si="2"/>
        <v>0</v>
      </c>
      <c r="L108" s="91">
        <f t="shared" si="3"/>
        <v>0</v>
      </c>
      <c r="M108" s="90" t="b">
        <v>0</v>
      </c>
    </row>
    <row r="109" spans="1:13" ht="31.2">
      <c r="A109" s="84">
        <v>108</v>
      </c>
      <c r="B109" s="83"/>
      <c r="C109" s="83"/>
      <c r="D109" s="102" t="s">
        <v>246</v>
      </c>
      <c r="E109" s="184" t="s">
        <v>591</v>
      </c>
      <c r="F109" s="190" t="s">
        <v>356</v>
      </c>
      <c r="G109" s="137" t="s">
        <v>347</v>
      </c>
      <c r="H109" s="242">
        <v>0</v>
      </c>
      <c r="I109" s="246">
        <v>2.1</v>
      </c>
      <c r="J109" s="249">
        <v>7.0000000000000007E-2</v>
      </c>
      <c r="K109" s="90">
        <f t="shared" si="2"/>
        <v>0</v>
      </c>
      <c r="L109" s="91">
        <f t="shared" si="3"/>
        <v>0</v>
      </c>
      <c r="M109" s="90" t="b">
        <v>0</v>
      </c>
    </row>
    <row r="110" spans="1:13" ht="31.2">
      <c r="A110" s="84">
        <v>109</v>
      </c>
      <c r="B110" s="83"/>
      <c r="C110" s="83"/>
      <c r="D110" s="102" t="s">
        <v>246</v>
      </c>
      <c r="E110" s="184" t="s">
        <v>592</v>
      </c>
      <c r="F110" s="190" t="s">
        <v>356</v>
      </c>
      <c r="G110" s="137" t="s">
        <v>348</v>
      </c>
      <c r="H110" s="242">
        <v>0</v>
      </c>
      <c r="I110" s="246">
        <v>2.8</v>
      </c>
      <c r="J110" s="249">
        <v>7.0000000000000007E-2</v>
      </c>
      <c r="K110" s="90">
        <f t="shared" si="2"/>
        <v>0</v>
      </c>
      <c r="L110" s="91">
        <f t="shared" si="3"/>
        <v>0</v>
      </c>
      <c r="M110" s="90" t="b">
        <v>0</v>
      </c>
    </row>
    <row r="111" spans="1:13" ht="31.2">
      <c r="A111" s="84">
        <v>110</v>
      </c>
      <c r="B111" s="83"/>
      <c r="C111" s="83"/>
      <c r="D111" s="102" t="s">
        <v>246</v>
      </c>
      <c r="E111" s="184" t="s">
        <v>593</v>
      </c>
      <c r="F111" s="190" t="s">
        <v>356</v>
      </c>
      <c r="G111" s="137" t="s">
        <v>349</v>
      </c>
      <c r="H111" s="242">
        <v>0</v>
      </c>
      <c r="I111" s="246">
        <v>2.5</v>
      </c>
      <c r="J111" s="249">
        <v>7.0000000000000007E-2</v>
      </c>
      <c r="K111" s="90">
        <f t="shared" si="2"/>
        <v>0</v>
      </c>
      <c r="L111" s="91">
        <f t="shared" si="3"/>
        <v>0</v>
      </c>
      <c r="M111" s="90" t="b">
        <v>0</v>
      </c>
    </row>
    <row r="112" spans="1:13" ht="31.2">
      <c r="A112" s="84">
        <v>111</v>
      </c>
      <c r="B112" s="83"/>
      <c r="C112" s="83"/>
      <c r="D112" s="102" t="s">
        <v>246</v>
      </c>
      <c r="E112" s="184" t="s">
        <v>594</v>
      </c>
      <c r="F112" s="190" t="s">
        <v>356</v>
      </c>
      <c r="G112" s="188" t="s">
        <v>350</v>
      </c>
      <c r="H112" s="242">
        <v>0</v>
      </c>
      <c r="I112" s="246">
        <v>2.1</v>
      </c>
      <c r="J112" s="249">
        <v>7.0000000000000007E-2</v>
      </c>
      <c r="K112" s="90">
        <f t="shared" si="2"/>
        <v>0</v>
      </c>
      <c r="L112" s="91">
        <f t="shared" si="3"/>
        <v>0</v>
      </c>
      <c r="M112" s="90" t="b">
        <v>0</v>
      </c>
    </row>
    <row r="113" spans="1:13" ht="31.2">
      <c r="A113" s="84">
        <v>112</v>
      </c>
      <c r="B113" s="83"/>
      <c r="C113" s="83"/>
      <c r="D113" s="102" t="s">
        <v>246</v>
      </c>
      <c r="E113" s="184" t="s">
        <v>595</v>
      </c>
      <c r="F113" s="190" t="s">
        <v>356</v>
      </c>
      <c r="G113" s="137" t="s">
        <v>351</v>
      </c>
      <c r="H113" s="242">
        <v>0</v>
      </c>
      <c r="I113" s="246">
        <v>2.1</v>
      </c>
      <c r="J113" s="249">
        <v>7.0000000000000007E-2</v>
      </c>
      <c r="K113" s="90">
        <f t="shared" si="2"/>
        <v>0</v>
      </c>
      <c r="L113" s="91">
        <f t="shared" si="3"/>
        <v>0</v>
      </c>
      <c r="M113" s="90" t="b">
        <v>0</v>
      </c>
    </row>
    <row r="114" spans="1:13" ht="31.2">
      <c r="A114" s="84">
        <v>113</v>
      </c>
      <c r="B114" s="83"/>
      <c r="C114" s="83"/>
      <c r="D114" s="102" t="s">
        <v>246</v>
      </c>
      <c r="E114" s="184" t="s">
        <v>596</v>
      </c>
      <c r="F114" s="190" t="s">
        <v>356</v>
      </c>
      <c r="G114" s="137" t="s">
        <v>352</v>
      </c>
      <c r="H114" s="242">
        <v>0</v>
      </c>
      <c r="I114" s="246">
        <v>2.1</v>
      </c>
      <c r="J114" s="249">
        <v>7.0000000000000007E-2</v>
      </c>
      <c r="K114" s="90">
        <f t="shared" si="2"/>
        <v>0</v>
      </c>
      <c r="L114" s="91">
        <f t="shared" si="3"/>
        <v>0</v>
      </c>
      <c r="M114" s="90" t="b">
        <v>0</v>
      </c>
    </row>
    <row r="115" spans="1:13" ht="31.2">
      <c r="A115" s="84">
        <v>114</v>
      </c>
      <c r="B115" s="83"/>
      <c r="C115" s="83"/>
      <c r="D115" s="102" t="s">
        <v>246</v>
      </c>
      <c r="E115" s="184" t="s">
        <v>597</v>
      </c>
      <c r="F115" s="190" t="s">
        <v>356</v>
      </c>
      <c r="G115" s="137" t="s">
        <v>353</v>
      </c>
      <c r="H115" s="242">
        <v>0</v>
      </c>
      <c r="I115" s="246">
        <v>2.1</v>
      </c>
      <c r="J115" s="249">
        <v>7.0000000000000007E-2</v>
      </c>
      <c r="K115" s="90">
        <f t="shared" si="2"/>
        <v>0</v>
      </c>
      <c r="L115" s="91">
        <f t="shared" si="3"/>
        <v>0</v>
      </c>
      <c r="M115" s="90" t="b">
        <v>0</v>
      </c>
    </row>
    <row r="116" spans="1:13" ht="31.2">
      <c r="A116" s="84">
        <v>115</v>
      </c>
      <c r="B116" s="83"/>
      <c r="C116" s="83"/>
      <c r="D116" s="102" t="s">
        <v>246</v>
      </c>
      <c r="E116" s="184" t="s">
        <v>598</v>
      </c>
      <c r="F116" s="190" t="s">
        <v>356</v>
      </c>
      <c r="G116" s="137" t="s">
        <v>354</v>
      </c>
      <c r="H116" s="242">
        <v>0</v>
      </c>
      <c r="I116" s="246">
        <v>2.1</v>
      </c>
      <c r="J116" s="249">
        <v>7.0000000000000007E-2</v>
      </c>
      <c r="K116" s="90">
        <f t="shared" si="2"/>
        <v>0</v>
      </c>
      <c r="L116" s="91">
        <f t="shared" si="3"/>
        <v>0</v>
      </c>
      <c r="M116" s="90" t="b">
        <v>0</v>
      </c>
    </row>
    <row r="117" spans="1:13" ht="31.2">
      <c r="A117" s="84">
        <v>116</v>
      </c>
      <c r="B117" s="83"/>
      <c r="C117" s="83"/>
      <c r="D117" s="102" t="s">
        <v>246</v>
      </c>
      <c r="E117" s="184" t="s">
        <v>599</v>
      </c>
      <c r="F117" s="190" t="s">
        <v>356</v>
      </c>
      <c r="G117" s="188" t="s">
        <v>355</v>
      </c>
      <c r="H117" s="242">
        <v>0</v>
      </c>
      <c r="I117" s="246">
        <v>2.1</v>
      </c>
      <c r="J117" s="249">
        <v>7.0000000000000007E-2</v>
      </c>
      <c r="K117" s="90">
        <f t="shared" si="2"/>
        <v>0</v>
      </c>
      <c r="L117" s="91">
        <f t="shared" si="3"/>
        <v>0</v>
      </c>
      <c r="M117" s="90" t="b">
        <v>0</v>
      </c>
    </row>
    <row r="118" spans="1:13" ht="15.6">
      <c r="A118" s="84">
        <v>117</v>
      </c>
      <c r="B118" s="83"/>
      <c r="C118" s="83"/>
      <c r="D118" s="102" t="s">
        <v>246</v>
      </c>
      <c r="E118" s="184" t="s">
        <v>600</v>
      </c>
      <c r="F118" s="101" t="s">
        <v>357</v>
      </c>
      <c r="G118" s="188" t="s">
        <v>358</v>
      </c>
      <c r="H118" s="242">
        <v>0</v>
      </c>
      <c r="I118" s="246">
        <v>1.25</v>
      </c>
      <c r="J118" s="249">
        <v>7.0000000000000007E-2</v>
      </c>
      <c r="K118" s="90">
        <f t="shared" si="2"/>
        <v>0</v>
      </c>
      <c r="L118" s="91">
        <f t="shared" si="3"/>
        <v>0</v>
      </c>
      <c r="M118" s="90" t="b">
        <v>0</v>
      </c>
    </row>
    <row r="119" spans="1:13" ht="15.6">
      <c r="A119" s="84">
        <v>118</v>
      </c>
      <c r="B119" s="83"/>
      <c r="C119" s="83"/>
      <c r="D119" s="102" t="s">
        <v>246</v>
      </c>
      <c r="E119" s="184" t="s">
        <v>601</v>
      </c>
      <c r="F119" s="101" t="s">
        <v>357</v>
      </c>
      <c r="G119" s="137" t="s">
        <v>359</v>
      </c>
      <c r="H119" s="242">
        <v>0</v>
      </c>
      <c r="I119" s="246">
        <v>1.25</v>
      </c>
      <c r="J119" s="249">
        <v>7.0000000000000007E-2</v>
      </c>
      <c r="K119" s="90">
        <f t="shared" si="2"/>
        <v>0</v>
      </c>
      <c r="L119" s="91">
        <f t="shared" si="3"/>
        <v>0</v>
      </c>
      <c r="M119" s="90" t="b">
        <v>0</v>
      </c>
    </row>
    <row r="120" spans="1:13" ht="15.6">
      <c r="A120" s="84">
        <v>119</v>
      </c>
      <c r="B120" s="83"/>
      <c r="C120" s="83"/>
      <c r="D120" s="102" t="s">
        <v>246</v>
      </c>
      <c r="E120" s="184" t="s">
        <v>602</v>
      </c>
      <c r="F120" s="101" t="s">
        <v>357</v>
      </c>
      <c r="G120" s="137" t="s">
        <v>360</v>
      </c>
      <c r="H120" s="242">
        <v>0</v>
      </c>
      <c r="I120" s="246">
        <v>1</v>
      </c>
      <c r="J120" s="249">
        <v>7.0000000000000007E-2</v>
      </c>
      <c r="K120" s="90">
        <f t="shared" si="2"/>
        <v>0</v>
      </c>
      <c r="L120" s="91">
        <f t="shared" si="3"/>
        <v>0</v>
      </c>
      <c r="M120" s="90" t="b">
        <v>0</v>
      </c>
    </row>
    <row r="121" spans="1:13" ht="15.6">
      <c r="A121" s="84">
        <v>120</v>
      </c>
      <c r="B121" s="83"/>
      <c r="C121" s="83"/>
      <c r="D121" s="102" t="s">
        <v>246</v>
      </c>
      <c r="E121" s="184" t="s">
        <v>603</v>
      </c>
      <c r="F121" s="101" t="s">
        <v>357</v>
      </c>
      <c r="G121" s="137" t="s">
        <v>361</v>
      </c>
      <c r="H121" s="242">
        <v>0</v>
      </c>
      <c r="I121" s="246">
        <v>1.75</v>
      </c>
      <c r="J121" s="249">
        <v>7.0000000000000007E-2</v>
      </c>
      <c r="K121" s="90">
        <f t="shared" si="2"/>
        <v>0</v>
      </c>
      <c r="L121" s="91">
        <f t="shared" si="3"/>
        <v>0</v>
      </c>
      <c r="M121" s="90" t="b">
        <v>0</v>
      </c>
    </row>
    <row r="122" spans="1:13" ht="15.6">
      <c r="A122" s="84">
        <v>121</v>
      </c>
      <c r="B122" s="83"/>
      <c r="C122" s="83"/>
      <c r="D122" s="102" t="s">
        <v>246</v>
      </c>
      <c r="E122" s="184" t="s">
        <v>604</v>
      </c>
      <c r="F122" s="101" t="s">
        <v>357</v>
      </c>
      <c r="G122" s="137" t="s">
        <v>362</v>
      </c>
      <c r="H122" s="242">
        <v>0</v>
      </c>
      <c r="I122" s="246">
        <v>4.5</v>
      </c>
      <c r="J122" s="249">
        <v>7.0000000000000007E-2</v>
      </c>
      <c r="K122" s="90">
        <f t="shared" si="2"/>
        <v>0</v>
      </c>
      <c r="L122" s="91">
        <f t="shared" si="3"/>
        <v>0</v>
      </c>
      <c r="M122" s="90" t="b">
        <v>0</v>
      </c>
    </row>
    <row r="123" spans="1:13" ht="15.6">
      <c r="A123" s="84">
        <v>122</v>
      </c>
      <c r="B123" s="83"/>
      <c r="C123" s="83"/>
      <c r="D123" s="102" t="s">
        <v>246</v>
      </c>
      <c r="E123" s="184" t="s">
        <v>605</v>
      </c>
      <c r="F123" s="101" t="s">
        <v>357</v>
      </c>
      <c r="G123" s="137" t="s">
        <v>363</v>
      </c>
      <c r="H123" s="242">
        <v>0</v>
      </c>
      <c r="I123" s="246">
        <v>6.5</v>
      </c>
      <c r="J123" s="249">
        <v>7.0000000000000007E-2</v>
      </c>
      <c r="K123" s="90">
        <f t="shared" si="2"/>
        <v>0</v>
      </c>
      <c r="L123" s="91">
        <f t="shared" si="3"/>
        <v>0</v>
      </c>
      <c r="M123" s="90" t="b">
        <v>0</v>
      </c>
    </row>
    <row r="124" spans="1:13" ht="15.6">
      <c r="A124" s="84">
        <v>123</v>
      </c>
      <c r="B124" s="83"/>
      <c r="C124" s="83"/>
      <c r="D124" s="102" t="s">
        <v>246</v>
      </c>
      <c r="E124" s="184" t="s">
        <v>606</v>
      </c>
      <c r="F124" s="101" t="s">
        <v>357</v>
      </c>
      <c r="G124" s="137" t="s">
        <v>364</v>
      </c>
      <c r="H124" s="242">
        <v>0</v>
      </c>
      <c r="I124" s="246">
        <v>1</v>
      </c>
      <c r="J124" s="249">
        <v>7.0000000000000007E-2</v>
      </c>
      <c r="K124" s="90">
        <f t="shared" si="2"/>
        <v>0</v>
      </c>
      <c r="L124" s="91">
        <f t="shared" si="3"/>
        <v>0</v>
      </c>
      <c r="M124" s="90" t="b">
        <v>0</v>
      </c>
    </row>
    <row r="125" spans="1:13" ht="15.6">
      <c r="A125" s="84">
        <v>124</v>
      </c>
      <c r="B125" s="83"/>
      <c r="C125" s="83"/>
      <c r="D125" s="102" t="s">
        <v>246</v>
      </c>
      <c r="E125" s="184" t="s">
        <v>607</v>
      </c>
      <c r="F125" s="101" t="s">
        <v>357</v>
      </c>
      <c r="G125" s="137" t="s">
        <v>365</v>
      </c>
      <c r="H125" s="242">
        <v>0</v>
      </c>
      <c r="I125" s="246">
        <v>2</v>
      </c>
      <c r="J125" s="249">
        <v>7.0000000000000007E-2</v>
      </c>
      <c r="K125" s="90">
        <f t="shared" si="2"/>
        <v>0</v>
      </c>
      <c r="L125" s="91">
        <f t="shared" si="3"/>
        <v>0</v>
      </c>
      <c r="M125" s="90" t="b">
        <v>0</v>
      </c>
    </row>
    <row r="126" spans="1:13" ht="15.6">
      <c r="A126" s="84">
        <v>125</v>
      </c>
      <c r="B126" s="83"/>
      <c r="C126" s="83"/>
      <c r="D126" s="102" t="s">
        <v>246</v>
      </c>
      <c r="E126" s="184" t="s">
        <v>608</v>
      </c>
      <c r="F126" s="101" t="s">
        <v>357</v>
      </c>
      <c r="G126" s="137" t="s">
        <v>366</v>
      </c>
      <c r="H126" s="242">
        <v>0</v>
      </c>
      <c r="I126" s="246">
        <v>2.5</v>
      </c>
      <c r="J126" s="249">
        <v>7.0000000000000007E-2</v>
      </c>
      <c r="K126" s="90">
        <f t="shared" si="2"/>
        <v>0</v>
      </c>
      <c r="L126" s="91">
        <f t="shared" si="3"/>
        <v>0</v>
      </c>
      <c r="M126" s="90" t="b">
        <v>0</v>
      </c>
    </row>
    <row r="127" spans="1:13" ht="15.6">
      <c r="A127" s="84">
        <v>126</v>
      </c>
      <c r="B127" s="83"/>
      <c r="C127" s="83"/>
      <c r="D127" s="102" t="s">
        <v>246</v>
      </c>
      <c r="E127" s="184" t="s">
        <v>609</v>
      </c>
      <c r="F127" s="101" t="s">
        <v>357</v>
      </c>
      <c r="G127" s="137" t="s">
        <v>367</v>
      </c>
      <c r="H127" s="242">
        <v>0</v>
      </c>
      <c r="I127" s="246">
        <v>2.5</v>
      </c>
      <c r="J127" s="249">
        <v>7.0000000000000007E-2</v>
      </c>
      <c r="K127" s="90">
        <f t="shared" si="2"/>
        <v>0</v>
      </c>
      <c r="L127" s="91">
        <f t="shared" si="3"/>
        <v>0</v>
      </c>
      <c r="M127" s="90" t="b">
        <v>0</v>
      </c>
    </row>
    <row r="128" spans="1:13" ht="15.6">
      <c r="A128" s="84">
        <v>127</v>
      </c>
      <c r="B128" s="83"/>
      <c r="C128" s="83"/>
      <c r="D128" s="102" t="s">
        <v>246</v>
      </c>
      <c r="E128" s="184" t="s">
        <v>610</v>
      </c>
      <c r="F128" s="101" t="s">
        <v>357</v>
      </c>
      <c r="G128" s="137" t="s">
        <v>368</v>
      </c>
      <c r="H128" s="242">
        <v>0</v>
      </c>
      <c r="I128" s="246">
        <v>2.25</v>
      </c>
      <c r="J128" s="249">
        <v>7.0000000000000007E-2</v>
      </c>
      <c r="K128" s="90">
        <f t="shared" si="2"/>
        <v>0</v>
      </c>
      <c r="L128" s="91">
        <f t="shared" si="3"/>
        <v>0</v>
      </c>
      <c r="M128" s="90" t="b">
        <v>0</v>
      </c>
    </row>
    <row r="129" spans="1:13" ht="15.6">
      <c r="A129" s="84">
        <v>128</v>
      </c>
      <c r="B129" s="83"/>
      <c r="C129" s="83"/>
      <c r="D129" s="102" t="s">
        <v>246</v>
      </c>
      <c r="E129" s="184" t="s">
        <v>611</v>
      </c>
      <c r="F129" s="101" t="s">
        <v>357</v>
      </c>
      <c r="G129" s="137" t="s">
        <v>369</v>
      </c>
      <c r="H129" s="242">
        <v>0</v>
      </c>
      <c r="I129" s="246">
        <v>1</v>
      </c>
      <c r="J129" s="249">
        <v>7.0000000000000007E-2</v>
      </c>
      <c r="K129" s="90">
        <f t="shared" si="2"/>
        <v>0</v>
      </c>
      <c r="L129" s="91">
        <f t="shared" si="3"/>
        <v>0</v>
      </c>
      <c r="M129" s="90" t="b">
        <v>0</v>
      </c>
    </row>
    <row r="130" spans="1:13" ht="15.6">
      <c r="A130" s="84">
        <v>129</v>
      </c>
      <c r="B130" s="83"/>
      <c r="C130" s="83"/>
      <c r="D130" s="102" t="s">
        <v>246</v>
      </c>
      <c r="E130" s="184" t="s">
        <v>612</v>
      </c>
      <c r="F130" s="101" t="s">
        <v>357</v>
      </c>
      <c r="G130" s="137" t="s">
        <v>370</v>
      </c>
      <c r="H130" s="242">
        <v>0</v>
      </c>
      <c r="I130" s="246">
        <v>2.5</v>
      </c>
      <c r="J130" s="249">
        <v>7.0000000000000007E-2</v>
      </c>
      <c r="K130" s="90">
        <f t="shared" ref="K130:K193" si="4">I130*H130*L130</f>
        <v>0</v>
      </c>
      <c r="L130" s="91">
        <f t="shared" si="3"/>
        <v>0</v>
      </c>
      <c r="M130" s="90" t="b">
        <v>0</v>
      </c>
    </row>
    <row r="131" spans="1:13" ht="15.6">
      <c r="A131" s="84">
        <v>130</v>
      </c>
      <c r="B131" s="83"/>
      <c r="C131" s="83"/>
      <c r="D131" s="102" t="s">
        <v>246</v>
      </c>
      <c r="E131" s="184" t="s">
        <v>613</v>
      </c>
      <c r="F131" s="101" t="s">
        <v>357</v>
      </c>
      <c r="G131" s="137" t="s">
        <v>371</v>
      </c>
      <c r="H131" s="242">
        <v>0</v>
      </c>
      <c r="I131" s="246">
        <v>2.5</v>
      </c>
      <c r="J131" s="249">
        <v>7.0000000000000007E-2</v>
      </c>
      <c r="K131" s="90">
        <f t="shared" si="4"/>
        <v>0</v>
      </c>
      <c r="L131" s="91">
        <f t="shared" ref="L131:L194" si="5">IF(M131=TRUE,1,0)</f>
        <v>0</v>
      </c>
      <c r="M131" s="90" t="b">
        <v>0</v>
      </c>
    </row>
    <row r="132" spans="1:13" ht="15.6">
      <c r="A132" s="84">
        <v>131</v>
      </c>
      <c r="B132" s="83"/>
      <c r="C132" s="83"/>
      <c r="D132" s="102" t="s">
        <v>246</v>
      </c>
      <c r="E132" s="184" t="s">
        <v>614</v>
      </c>
      <c r="F132" s="101" t="s">
        <v>357</v>
      </c>
      <c r="G132" s="137" t="s">
        <v>372</v>
      </c>
      <c r="H132" s="242">
        <v>0</v>
      </c>
      <c r="I132" s="246">
        <v>1</v>
      </c>
      <c r="J132" s="249">
        <v>7.0000000000000007E-2</v>
      </c>
      <c r="K132" s="90">
        <f t="shared" si="4"/>
        <v>0</v>
      </c>
      <c r="L132" s="91">
        <f t="shared" si="5"/>
        <v>0</v>
      </c>
      <c r="M132" s="90" t="b">
        <v>0</v>
      </c>
    </row>
    <row r="133" spans="1:13" ht="15.6">
      <c r="A133" s="84">
        <v>132</v>
      </c>
      <c r="B133" s="83"/>
      <c r="C133" s="83"/>
      <c r="D133" s="102" t="s">
        <v>246</v>
      </c>
      <c r="E133" s="184" t="s">
        <v>615</v>
      </c>
      <c r="F133" s="101" t="s">
        <v>357</v>
      </c>
      <c r="G133" s="137" t="s">
        <v>373</v>
      </c>
      <c r="H133" s="242">
        <v>0</v>
      </c>
      <c r="I133" s="246">
        <v>1</v>
      </c>
      <c r="J133" s="249">
        <v>7.0000000000000007E-2</v>
      </c>
      <c r="K133" s="90">
        <f t="shared" si="4"/>
        <v>0</v>
      </c>
      <c r="L133" s="91">
        <f t="shared" si="5"/>
        <v>0</v>
      </c>
      <c r="M133" s="90" t="b">
        <v>0</v>
      </c>
    </row>
    <row r="134" spans="1:13" ht="15.6">
      <c r="A134" s="84">
        <v>133</v>
      </c>
      <c r="B134" s="83"/>
      <c r="C134" s="83"/>
      <c r="D134" s="102" t="s">
        <v>246</v>
      </c>
      <c r="E134" s="184" t="s">
        <v>616</v>
      </c>
      <c r="F134" s="101" t="s">
        <v>357</v>
      </c>
      <c r="G134" s="137" t="s">
        <v>374</v>
      </c>
      <c r="H134" s="242">
        <v>0</v>
      </c>
      <c r="I134" s="246">
        <v>1</v>
      </c>
      <c r="J134" s="249">
        <v>7.0000000000000007E-2</v>
      </c>
      <c r="K134" s="90">
        <f t="shared" si="4"/>
        <v>0</v>
      </c>
      <c r="L134" s="91">
        <f t="shared" si="5"/>
        <v>0</v>
      </c>
      <c r="M134" s="90" t="b">
        <v>0</v>
      </c>
    </row>
    <row r="135" spans="1:13" ht="15.6">
      <c r="A135" s="84">
        <v>134</v>
      </c>
      <c r="B135" s="83"/>
      <c r="C135" s="83"/>
      <c r="D135" s="102" t="s">
        <v>246</v>
      </c>
      <c r="E135" s="184" t="s">
        <v>617</v>
      </c>
      <c r="F135" s="101" t="s">
        <v>357</v>
      </c>
      <c r="G135" s="137" t="s">
        <v>375</v>
      </c>
      <c r="H135" s="242">
        <v>0</v>
      </c>
      <c r="I135" s="246">
        <v>2</v>
      </c>
      <c r="J135" s="249">
        <v>7.0000000000000007E-2</v>
      </c>
      <c r="K135" s="90">
        <f t="shared" si="4"/>
        <v>0</v>
      </c>
      <c r="L135" s="91">
        <f t="shared" si="5"/>
        <v>0</v>
      </c>
      <c r="M135" s="90" t="b">
        <v>0</v>
      </c>
    </row>
    <row r="136" spans="1:13" ht="15.6">
      <c r="A136" s="84">
        <v>135</v>
      </c>
      <c r="B136" s="83"/>
      <c r="C136" s="83"/>
      <c r="D136" s="102" t="s">
        <v>246</v>
      </c>
      <c r="E136" s="184" t="s">
        <v>618</v>
      </c>
      <c r="F136" s="101" t="s">
        <v>357</v>
      </c>
      <c r="G136" s="188" t="s">
        <v>376</v>
      </c>
      <c r="H136" s="242">
        <v>0</v>
      </c>
      <c r="I136" s="246">
        <v>2.5</v>
      </c>
      <c r="J136" s="249">
        <v>7.0000000000000007E-2</v>
      </c>
      <c r="K136" s="90">
        <f t="shared" si="4"/>
        <v>0</v>
      </c>
      <c r="L136" s="91">
        <f t="shared" si="5"/>
        <v>0</v>
      </c>
      <c r="M136" s="90" t="b">
        <v>0</v>
      </c>
    </row>
    <row r="137" spans="1:13" ht="15.6">
      <c r="A137" s="84">
        <v>136</v>
      </c>
      <c r="B137" s="83"/>
      <c r="C137" s="83"/>
      <c r="D137" s="102" t="s">
        <v>246</v>
      </c>
      <c r="E137" s="184" t="s">
        <v>619</v>
      </c>
      <c r="F137" s="101" t="s">
        <v>393</v>
      </c>
      <c r="G137" s="188" t="s">
        <v>377</v>
      </c>
      <c r="H137" s="242">
        <v>0</v>
      </c>
      <c r="I137" s="246">
        <v>1.25</v>
      </c>
      <c r="J137" s="249">
        <v>7.0000000000000007E-2</v>
      </c>
      <c r="K137" s="90">
        <f t="shared" si="4"/>
        <v>0</v>
      </c>
      <c r="L137" s="91">
        <f t="shared" si="5"/>
        <v>0</v>
      </c>
      <c r="M137" s="90" t="b">
        <v>0</v>
      </c>
    </row>
    <row r="138" spans="1:13" ht="15.6">
      <c r="A138" s="84">
        <v>137</v>
      </c>
      <c r="B138" s="83"/>
      <c r="C138" s="83"/>
      <c r="D138" s="102" t="s">
        <v>246</v>
      </c>
      <c r="E138" s="184" t="s">
        <v>620</v>
      </c>
      <c r="F138" s="101" t="s">
        <v>393</v>
      </c>
      <c r="G138" s="137" t="s">
        <v>378</v>
      </c>
      <c r="H138" s="242">
        <v>0</v>
      </c>
      <c r="I138" s="246">
        <v>1.4</v>
      </c>
      <c r="J138" s="249">
        <v>7.0000000000000007E-2</v>
      </c>
      <c r="K138" s="90">
        <f t="shared" si="4"/>
        <v>0</v>
      </c>
      <c r="L138" s="91">
        <f t="shared" si="5"/>
        <v>0</v>
      </c>
      <c r="M138" s="90" t="b">
        <v>0</v>
      </c>
    </row>
    <row r="139" spans="1:13" ht="15.6">
      <c r="A139" s="84">
        <v>138</v>
      </c>
      <c r="B139" s="83"/>
      <c r="C139" s="83"/>
      <c r="D139" s="102" t="s">
        <v>246</v>
      </c>
      <c r="E139" s="184" t="s">
        <v>621</v>
      </c>
      <c r="F139" s="101" t="s">
        <v>393</v>
      </c>
      <c r="G139" s="188" t="s">
        <v>379</v>
      </c>
      <c r="H139" s="242">
        <v>0</v>
      </c>
      <c r="I139" s="246">
        <v>0.8</v>
      </c>
      <c r="J139" s="249">
        <v>7.0000000000000007E-2</v>
      </c>
      <c r="K139" s="90">
        <f t="shared" si="4"/>
        <v>0</v>
      </c>
      <c r="L139" s="91">
        <f t="shared" si="5"/>
        <v>0</v>
      </c>
      <c r="M139" s="90" t="b">
        <v>0</v>
      </c>
    </row>
    <row r="140" spans="1:13" ht="15.6">
      <c r="A140" s="84">
        <v>139</v>
      </c>
      <c r="B140" s="83"/>
      <c r="C140" s="83"/>
      <c r="D140" s="102" t="s">
        <v>246</v>
      </c>
      <c r="E140" s="184" t="s">
        <v>622</v>
      </c>
      <c r="F140" s="101" t="s">
        <v>393</v>
      </c>
      <c r="G140" s="137" t="s">
        <v>380</v>
      </c>
      <c r="H140" s="242">
        <v>0</v>
      </c>
      <c r="I140" s="246">
        <v>1.5</v>
      </c>
      <c r="J140" s="249">
        <v>7.0000000000000007E-2</v>
      </c>
      <c r="K140" s="90">
        <f t="shared" si="4"/>
        <v>0</v>
      </c>
      <c r="L140" s="91">
        <f t="shared" si="5"/>
        <v>0</v>
      </c>
      <c r="M140" s="90" t="b">
        <v>0</v>
      </c>
    </row>
    <row r="141" spans="1:13" ht="15.6">
      <c r="A141" s="84">
        <v>140</v>
      </c>
      <c r="B141" s="83"/>
      <c r="C141" s="83"/>
      <c r="D141" s="102" t="s">
        <v>246</v>
      </c>
      <c r="E141" s="184" t="s">
        <v>623</v>
      </c>
      <c r="F141" s="101" t="s">
        <v>393</v>
      </c>
      <c r="G141" s="188" t="s">
        <v>381</v>
      </c>
      <c r="H141" s="242">
        <v>0</v>
      </c>
      <c r="I141" s="246">
        <v>5.5</v>
      </c>
      <c r="J141" s="249">
        <v>7.0000000000000007E-2</v>
      </c>
      <c r="K141" s="90">
        <f t="shared" si="4"/>
        <v>0</v>
      </c>
      <c r="L141" s="91">
        <f t="shared" si="5"/>
        <v>0</v>
      </c>
      <c r="M141" s="90" t="b">
        <v>0</v>
      </c>
    </row>
    <row r="142" spans="1:13" ht="15.6">
      <c r="A142" s="84">
        <v>141</v>
      </c>
      <c r="B142" s="83"/>
      <c r="C142" s="83"/>
      <c r="D142" s="102" t="s">
        <v>246</v>
      </c>
      <c r="E142" s="184" t="s">
        <v>624</v>
      </c>
      <c r="F142" s="101" t="s">
        <v>393</v>
      </c>
      <c r="G142" s="188" t="s">
        <v>382</v>
      </c>
      <c r="H142" s="242">
        <v>0</v>
      </c>
      <c r="I142" s="246">
        <v>0.6</v>
      </c>
      <c r="J142" s="249">
        <v>7.0000000000000007E-2</v>
      </c>
      <c r="K142" s="90">
        <f t="shared" si="4"/>
        <v>0</v>
      </c>
      <c r="L142" s="91">
        <f t="shared" si="5"/>
        <v>0</v>
      </c>
      <c r="M142" s="90" t="b">
        <v>0</v>
      </c>
    </row>
    <row r="143" spans="1:13" ht="15.6">
      <c r="A143" s="84">
        <v>142</v>
      </c>
      <c r="B143" s="83"/>
      <c r="C143" s="83"/>
      <c r="D143" s="102" t="s">
        <v>246</v>
      </c>
      <c r="E143" s="184" t="s">
        <v>625</v>
      </c>
      <c r="F143" s="101" t="s">
        <v>393</v>
      </c>
      <c r="G143" s="137" t="s">
        <v>383</v>
      </c>
      <c r="H143" s="242">
        <v>0</v>
      </c>
      <c r="I143" s="246">
        <v>1.3</v>
      </c>
      <c r="J143" s="249">
        <v>7.0000000000000007E-2</v>
      </c>
      <c r="K143" s="90">
        <f t="shared" si="4"/>
        <v>0</v>
      </c>
      <c r="L143" s="91">
        <f t="shared" si="5"/>
        <v>0</v>
      </c>
      <c r="M143" s="90" t="b">
        <v>0</v>
      </c>
    </row>
    <row r="144" spans="1:13" ht="15.6">
      <c r="A144" s="84">
        <v>143</v>
      </c>
      <c r="B144" s="83"/>
      <c r="C144" s="83"/>
      <c r="D144" s="102" t="s">
        <v>246</v>
      </c>
      <c r="E144" s="184" t="s">
        <v>626</v>
      </c>
      <c r="F144" s="101" t="s">
        <v>393</v>
      </c>
      <c r="G144" s="137" t="s">
        <v>384</v>
      </c>
      <c r="H144" s="242">
        <v>0</v>
      </c>
      <c r="I144" s="246">
        <v>1.5</v>
      </c>
      <c r="J144" s="249">
        <v>7.0000000000000007E-2</v>
      </c>
      <c r="K144" s="90">
        <f t="shared" si="4"/>
        <v>0</v>
      </c>
      <c r="L144" s="91">
        <f t="shared" si="5"/>
        <v>0</v>
      </c>
      <c r="M144" s="90" t="b">
        <v>0</v>
      </c>
    </row>
    <row r="145" spans="1:13" ht="15.6">
      <c r="A145" s="84">
        <v>144</v>
      </c>
      <c r="B145" s="83"/>
      <c r="C145" s="83"/>
      <c r="D145" s="102" t="s">
        <v>246</v>
      </c>
      <c r="E145" s="184" t="s">
        <v>627</v>
      </c>
      <c r="F145" s="101" t="s">
        <v>393</v>
      </c>
      <c r="G145" s="137" t="s">
        <v>385</v>
      </c>
      <c r="H145" s="242">
        <v>0</v>
      </c>
      <c r="I145" s="246">
        <v>1.5</v>
      </c>
      <c r="J145" s="249">
        <v>7.0000000000000007E-2</v>
      </c>
      <c r="K145" s="90">
        <f t="shared" si="4"/>
        <v>0</v>
      </c>
      <c r="L145" s="91">
        <f t="shared" si="5"/>
        <v>0</v>
      </c>
      <c r="M145" s="90" t="b">
        <v>0</v>
      </c>
    </row>
    <row r="146" spans="1:13" ht="15.6">
      <c r="A146" s="84">
        <v>145</v>
      </c>
      <c r="B146" s="83"/>
      <c r="C146" s="83"/>
      <c r="D146" s="102" t="s">
        <v>246</v>
      </c>
      <c r="E146" s="184" t="s">
        <v>628</v>
      </c>
      <c r="F146" s="101" t="s">
        <v>393</v>
      </c>
      <c r="G146" s="137" t="s">
        <v>386</v>
      </c>
      <c r="H146" s="242">
        <v>0</v>
      </c>
      <c r="I146" s="246">
        <v>1.5</v>
      </c>
      <c r="J146" s="249">
        <v>7.0000000000000007E-2</v>
      </c>
      <c r="K146" s="90">
        <f t="shared" si="4"/>
        <v>0</v>
      </c>
      <c r="L146" s="91">
        <f t="shared" si="5"/>
        <v>0</v>
      </c>
      <c r="M146" s="90" t="b">
        <v>0</v>
      </c>
    </row>
    <row r="147" spans="1:13" ht="15.6">
      <c r="A147" s="84">
        <v>146</v>
      </c>
      <c r="B147" s="83"/>
      <c r="C147" s="83"/>
      <c r="D147" s="102" t="s">
        <v>246</v>
      </c>
      <c r="E147" s="184" t="s">
        <v>629</v>
      </c>
      <c r="F147" s="101" t="s">
        <v>393</v>
      </c>
      <c r="G147" s="137" t="s">
        <v>387</v>
      </c>
      <c r="H147" s="242">
        <v>0</v>
      </c>
      <c r="I147" s="246">
        <v>1</v>
      </c>
      <c r="J147" s="249">
        <v>7.0000000000000007E-2</v>
      </c>
      <c r="K147" s="90">
        <f t="shared" si="4"/>
        <v>0</v>
      </c>
      <c r="L147" s="91">
        <f t="shared" si="5"/>
        <v>0</v>
      </c>
      <c r="M147" s="90" t="b">
        <v>0</v>
      </c>
    </row>
    <row r="148" spans="1:13" ht="15.6">
      <c r="A148" s="84">
        <v>147</v>
      </c>
      <c r="B148" s="83"/>
      <c r="C148" s="83"/>
      <c r="D148" s="102" t="s">
        <v>246</v>
      </c>
      <c r="E148" s="184" t="s">
        <v>630</v>
      </c>
      <c r="F148" s="101" t="s">
        <v>393</v>
      </c>
      <c r="G148" s="188" t="s">
        <v>388</v>
      </c>
      <c r="H148" s="242">
        <v>0</v>
      </c>
      <c r="I148" s="246">
        <v>1.1000000000000001</v>
      </c>
      <c r="J148" s="249">
        <v>7.0000000000000007E-2</v>
      </c>
      <c r="K148" s="90">
        <f t="shared" si="4"/>
        <v>0</v>
      </c>
      <c r="L148" s="91">
        <f t="shared" si="5"/>
        <v>0</v>
      </c>
      <c r="M148" s="90" t="b">
        <v>0</v>
      </c>
    </row>
    <row r="149" spans="1:13" ht="15.6">
      <c r="A149" s="84">
        <v>148</v>
      </c>
      <c r="B149" s="83"/>
      <c r="C149" s="83"/>
      <c r="D149" s="102" t="s">
        <v>246</v>
      </c>
      <c r="E149" s="184" t="s">
        <v>631</v>
      </c>
      <c r="F149" s="101" t="s">
        <v>393</v>
      </c>
      <c r="G149" s="137" t="s">
        <v>389</v>
      </c>
      <c r="H149" s="242">
        <v>0</v>
      </c>
      <c r="I149" s="246">
        <v>1</v>
      </c>
      <c r="J149" s="249">
        <v>7.0000000000000007E-2</v>
      </c>
      <c r="K149" s="90">
        <f t="shared" si="4"/>
        <v>0</v>
      </c>
      <c r="L149" s="91">
        <f t="shared" si="5"/>
        <v>0</v>
      </c>
      <c r="M149" s="90" t="b">
        <v>0</v>
      </c>
    </row>
    <row r="150" spans="1:13" ht="15.6">
      <c r="A150" s="84">
        <v>149</v>
      </c>
      <c r="B150" s="83"/>
      <c r="C150" s="83"/>
      <c r="D150" s="102" t="s">
        <v>246</v>
      </c>
      <c r="E150" s="184" t="s">
        <v>632</v>
      </c>
      <c r="F150" s="101" t="s">
        <v>393</v>
      </c>
      <c r="G150" s="188" t="s">
        <v>390</v>
      </c>
      <c r="H150" s="242">
        <v>0</v>
      </c>
      <c r="I150" s="246">
        <v>1.5</v>
      </c>
      <c r="J150" s="249">
        <v>7.0000000000000007E-2</v>
      </c>
      <c r="K150" s="90">
        <f t="shared" si="4"/>
        <v>0</v>
      </c>
      <c r="L150" s="91">
        <f t="shared" si="5"/>
        <v>0</v>
      </c>
      <c r="M150" s="90" t="b">
        <v>0</v>
      </c>
    </row>
    <row r="151" spans="1:13" ht="15.6">
      <c r="A151" s="84">
        <v>150</v>
      </c>
      <c r="B151" s="83"/>
      <c r="C151" s="83"/>
      <c r="D151" s="102" t="s">
        <v>246</v>
      </c>
      <c r="E151" s="184" t="s">
        <v>633</v>
      </c>
      <c r="F151" s="101" t="s">
        <v>393</v>
      </c>
      <c r="G151" s="188" t="s">
        <v>391</v>
      </c>
      <c r="H151" s="242">
        <v>0</v>
      </c>
      <c r="I151" s="246">
        <v>1.5</v>
      </c>
      <c r="J151" s="249">
        <v>7.0000000000000007E-2</v>
      </c>
      <c r="K151" s="90">
        <f t="shared" si="4"/>
        <v>0</v>
      </c>
      <c r="L151" s="91">
        <f t="shared" si="5"/>
        <v>0</v>
      </c>
      <c r="M151" s="90" t="b">
        <v>0</v>
      </c>
    </row>
    <row r="152" spans="1:13" ht="15.6">
      <c r="A152" s="84">
        <v>151</v>
      </c>
      <c r="B152" s="83"/>
      <c r="C152" s="83"/>
      <c r="D152" s="102" t="s">
        <v>246</v>
      </c>
      <c r="E152" s="184" t="s">
        <v>634</v>
      </c>
      <c r="F152" s="101" t="s">
        <v>393</v>
      </c>
      <c r="G152" s="188" t="s">
        <v>392</v>
      </c>
      <c r="H152" s="242">
        <v>0</v>
      </c>
      <c r="I152" s="246">
        <v>1.5</v>
      </c>
      <c r="J152" s="249">
        <v>7.0000000000000007E-2</v>
      </c>
      <c r="K152" s="90">
        <f t="shared" si="4"/>
        <v>0</v>
      </c>
      <c r="L152" s="91">
        <f t="shared" si="5"/>
        <v>0</v>
      </c>
      <c r="M152" s="90" t="b">
        <v>0</v>
      </c>
    </row>
    <row r="153" spans="1:13" ht="15.6">
      <c r="A153" s="84">
        <v>152</v>
      </c>
      <c r="B153" s="83"/>
      <c r="C153" s="83"/>
      <c r="D153" s="102" t="s">
        <v>246</v>
      </c>
      <c r="E153" s="184" t="s">
        <v>635</v>
      </c>
      <c r="F153" s="101" t="s">
        <v>394</v>
      </c>
      <c r="G153" s="188" t="s">
        <v>395</v>
      </c>
      <c r="H153" s="242">
        <v>0</v>
      </c>
      <c r="I153" s="246">
        <v>2</v>
      </c>
      <c r="J153" s="249">
        <v>7.0000000000000007E-2</v>
      </c>
      <c r="K153" s="90">
        <f t="shared" si="4"/>
        <v>0</v>
      </c>
      <c r="L153" s="91">
        <f t="shared" si="5"/>
        <v>0</v>
      </c>
      <c r="M153" s="90" t="b">
        <v>0</v>
      </c>
    </row>
    <row r="154" spans="1:13" ht="15.6">
      <c r="A154" s="84">
        <v>153</v>
      </c>
      <c r="B154" s="83"/>
      <c r="C154" s="83"/>
      <c r="D154" s="102" t="s">
        <v>246</v>
      </c>
      <c r="E154" s="184" t="s">
        <v>636</v>
      </c>
      <c r="F154" s="101" t="s">
        <v>394</v>
      </c>
      <c r="G154" s="137" t="s">
        <v>396</v>
      </c>
      <c r="H154" s="242">
        <v>0</v>
      </c>
      <c r="I154" s="246">
        <v>1.5</v>
      </c>
      <c r="J154" s="249">
        <v>7.0000000000000007E-2</v>
      </c>
      <c r="K154" s="90">
        <f t="shared" si="4"/>
        <v>0</v>
      </c>
      <c r="L154" s="91">
        <f t="shared" si="5"/>
        <v>0</v>
      </c>
      <c r="M154" s="90" t="b">
        <v>0</v>
      </c>
    </row>
    <row r="155" spans="1:13" ht="15.6">
      <c r="A155" s="84">
        <v>154</v>
      </c>
      <c r="B155" s="83"/>
      <c r="C155" s="83"/>
      <c r="D155" s="102" t="s">
        <v>246</v>
      </c>
      <c r="E155" s="184" t="s">
        <v>637</v>
      </c>
      <c r="F155" s="101" t="s">
        <v>394</v>
      </c>
      <c r="G155" s="188" t="s">
        <v>397</v>
      </c>
      <c r="H155" s="242">
        <v>0</v>
      </c>
      <c r="I155" s="246">
        <v>1.4</v>
      </c>
      <c r="J155" s="249">
        <v>7.0000000000000007E-2</v>
      </c>
      <c r="K155" s="90">
        <f t="shared" si="4"/>
        <v>0</v>
      </c>
      <c r="L155" s="91">
        <f t="shared" si="5"/>
        <v>0</v>
      </c>
      <c r="M155" s="90" t="b">
        <v>0</v>
      </c>
    </row>
    <row r="156" spans="1:13" ht="15.6">
      <c r="A156" s="84">
        <v>155</v>
      </c>
      <c r="B156" s="83"/>
      <c r="C156" s="83"/>
      <c r="D156" s="102" t="s">
        <v>246</v>
      </c>
      <c r="E156" s="184" t="s">
        <v>638</v>
      </c>
      <c r="F156" s="101" t="s">
        <v>394</v>
      </c>
      <c r="G156" s="137" t="s">
        <v>398</v>
      </c>
      <c r="H156" s="242">
        <v>0</v>
      </c>
      <c r="I156" s="246">
        <v>0.85</v>
      </c>
      <c r="J156" s="249">
        <v>7.0000000000000007E-2</v>
      </c>
      <c r="K156" s="90">
        <f t="shared" si="4"/>
        <v>0</v>
      </c>
      <c r="L156" s="91">
        <f t="shared" si="5"/>
        <v>0</v>
      </c>
      <c r="M156" s="90" t="b">
        <v>0</v>
      </c>
    </row>
    <row r="157" spans="1:13" ht="15.6">
      <c r="A157" s="84">
        <v>156</v>
      </c>
      <c r="B157" s="83"/>
      <c r="C157" s="83"/>
      <c r="D157" s="102" t="s">
        <v>246</v>
      </c>
      <c r="E157" s="184" t="s">
        <v>639</v>
      </c>
      <c r="F157" s="101" t="s">
        <v>394</v>
      </c>
      <c r="G157" s="188" t="s">
        <v>399</v>
      </c>
      <c r="H157" s="242">
        <v>0</v>
      </c>
      <c r="I157" s="246">
        <v>0.9</v>
      </c>
      <c r="J157" s="249">
        <v>7.0000000000000007E-2</v>
      </c>
      <c r="K157" s="90">
        <f t="shared" si="4"/>
        <v>0</v>
      </c>
      <c r="L157" s="91">
        <f t="shared" si="5"/>
        <v>0</v>
      </c>
      <c r="M157" s="90" t="b">
        <v>0</v>
      </c>
    </row>
    <row r="158" spans="1:13" ht="15.6">
      <c r="A158" s="84">
        <v>157</v>
      </c>
      <c r="B158" s="83"/>
      <c r="C158" s="83"/>
      <c r="D158" s="102" t="s">
        <v>246</v>
      </c>
      <c r="E158" s="184" t="s">
        <v>640</v>
      </c>
      <c r="F158" s="101" t="s">
        <v>443</v>
      </c>
      <c r="G158" s="188" t="s">
        <v>400</v>
      </c>
      <c r="H158" s="242">
        <v>0</v>
      </c>
      <c r="I158" s="246">
        <v>3</v>
      </c>
      <c r="J158" s="249">
        <v>7.0000000000000007E-2</v>
      </c>
      <c r="K158" s="90">
        <f t="shared" si="4"/>
        <v>0</v>
      </c>
      <c r="L158" s="91">
        <f t="shared" si="5"/>
        <v>0</v>
      </c>
      <c r="M158" s="90" t="b">
        <v>0</v>
      </c>
    </row>
    <row r="159" spans="1:13" ht="15.6">
      <c r="A159" s="84">
        <v>158</v>
      </c>
      <c r="B159" s="83"/>
      <c r="C159" s="83"/>
      <c r="D159" s="102" t="s">
        <v>246</v>
      </c>
      <c r="E159" s="184" t="s">
        <v>641</v>
      </c>
      <c r="F159" s="101" t="s">
        <v>443</v>
      </c>
      <c r="G159" s="188" t="s">
        <v>401</v>
      </c>
      <c r="H159" s="242">
        <v>2</v>
      </c>
      <c r="I159" s="246">
        <v>1.1000000000000001</v>
      </c>
      <c r="J159" s="249">
        <v>7.0000000000000007E-2</v>
      </c>
      <c r="K159" s="90">
        <f t="shared" si="4"/>
        <v>0</v>
      </c>
      <c r="L159" s="91">
        <f t="shared" si="5"/>
        <v>0</v>
      </c>
      <c r="M159" s="90" t="b">
        <v>0</v>
      </c>
    </row>
    <row r="160" spans="1:13" ht="15.6">
      <c r="A160" s="84">
        <v>159</v>
      </c>
      <c r="B160" s="83"/>
      <c r="C160" s="83"/>
      <c r="D160" s="102" t="s">
        <v>246</v>
      </c>
      <c r="E160" s="184" t="s">
        <v>642</v>
      </c>
      <c r="F160" s="101" t="s">
        <v>443</v>
      </c>
      <c r="G160" s="188" t="s">
        <v>402</v>
      </c>
      <c r="H160" s="242">
        <v>0</v>
      </c>
      <c r="I160" s="246">
        <v>1.1000000000000001</v>
      </c>
      <c r="J160" s="249">
        <v>7.0000000000000007E-2</v>
      </c>
      <c r="K160" s="90">
        <f t="shared" si="4"/>
        <v>0</v>
      </c>
      <c r="L160" s="91">
        <f t="shared" si="5"/>
        <v>0</v>
      </c>
      <c r="M160" s="90" t="b">
        <v>0</v>
      </c>
    </row>
    <row r="161" spans="1:13" ht="15.6">
      <c r="A161" s="84">
        <v>160</v>
      </c>
      <c r="B161" s="83"/>
      <c r="C161" s="83"/>
      <c r="D161" s="102" t="s">
        <v>246</v>
      </c>
      <c r="E161" s="184" t="s">
        <v>643</v>
      </c>
      <c r="F161" s="101" t="s">
        <v>443</v>
      </c>
      <c r="G161" s="188" t="s">
        <v>403</v>
      </c>
      <c r="H161" s="242">
        <v>0</v>
      </c>
      <c r="I161" s="246">
        <v>3</v>
      </c>
      <c r="J161" s="249">
        <v>7.0000000000000007E-2</v>
      </c>
      <c r="K161" s="90">
        <f t="shared" si="4"/>
        <v>0</v>
      </c>
      <c r="L161" s="91">
        <f t="shared" si="5"/>
        <v>0</v>
      </c>
      <c r="M161" s="90" t="b">
        <v>0</v>
      </c>
    </row>
    <row r="162" spans="1:13" ht="15.6">
      <c r="A162" s="84">
        <v>161</v>
      </c>
      <c r="B162" s="83"/>
      <c r="C162" s="83"/>
      <c r="D162" s="102" t="s">
        <v>246</v>
      </c>
      <c r="E162" s="184" t="s">
        <v>644</v>
      </c>
      <c r="F162" s="101" t="s">
        <v>443</v>
      </c>
      <c r="G162" s="137" t="s">
        <v>404</v>
      </c>
      <c r="H162" s="242">
        <v>0</v>
      </c>
      <c r="I162" s="246">
        <v>0.6</v>
      </c>
      <c r="J162" s="249">
        <v>7.0000000000000007E-2</v>
      </c>
      <c r="K162" s="90">
        <f t="shared" si="4"/>
        <v>0</v>
      </c>
      <c r="L162" s="91">
        <f t="shared" si="5"/>
        <v>0</v>
      </c>
      <c r="M162" s="90" t="b">
        <v>0</v>
      </c>
    </row>
    <row r="163" spans="1:13" ht="15.6">
      <c r="A163" s="84">
        <v>162</v>
      </c>
      <c r="B163" s="83"/>
      <c r="C163" s="83"/>
      <c r="D163" s="102" t="s">
        <v>246</v>
      </c>
      <c r="E163" s="184" t="s">
        <v>645</v>
      </c>
      <c r="F163" s="101" t="s">
        <v>443</v>
      </c>
      <c r="G163" s="188" t="s">
        <v>405</v>
      </c>
      <c r="H163" s="242">
        <v>0</v>
      </c>
      <c r="I163" s="246">
        <v>0.6</v>
      </c>
      <c r="J163" s="249">
        <v>7.0000000000000007E-2</v>
      </c>
      <c r="K163" s="90">
        <f t="shared" si="4"/>
        <v>0</v>
      </c>
      <c r="L163" s="91">
        <f t="shared" si="5"/>
        <v>0</v>
      </c>
      <c r="M163" s="90" t="b">
        <v>0</v>
      </c>
    </row>
    <row r="164" spans="1:13" ht="15.6">
      <c r="A164" s="84">
        <v>163</v>
      </c>
      <c r="B164" s="83"/>
      <c r="C164" s="83"/>
      <c r="D164" s="102" t="s">
        <v>246</v>
      </c>
      <c r="E164" s="184" t="s">
        <v>646</v>
      </c>
      <c r="F164" s="101" t="s">
        <v>443</v>
      </c>
      <c r="G164" s="188" t="s">
        <v>406</v>
      </c>
      <c r="H164" s="242">
        <v>0</v>
      </c>
      <c r="I164" s="246">
        <v>0.6</v>
      </c>
      <c r="J164" s="249">
        <v>7.0000000000000007E-2</v>
      </c>
      <c r="K164" s="90">
        <f t="shared" si="4"/>
        <v>0</v>
      </c>
      <c r="L164" s="91">
        <f t="shared" si="5"/>
        <v>0</v>
      </c>
      <c r="M164" s="90" t="b">
        <v>0</v>
      </c>
    </row>
    <row r="165" spans="1:13" ht="15.6">
      <c r="A165" s="84">
        <v>164</v>
      </c>
      <c r="B165" s="83"/>
      <c r="C165" s="83"/>
      <c r="D165" s="102" t="s">
        <v>246</v>
      </c>
      <c r="E165" s="184" t="s">
        <v>647</v>
      </c>
      <c r="F165" s="101" t="s">
        <v>443</v>
      </c>
      <c r="G165" s="137" t="s">
        <v>407</v>
      </c>
      <c r="H165" s="242">
        <v>0</v>
      </c>
      <c r="I165" s="246">
        <v>0.5</v>
      </c>
      <c r="J165" s="249">
        <v>7.0000000000000007E-2</v>
      </c>
      <c r="K165" s="90">
        <f t="shared" si="4"/>
        <v>0</v>
      </c>
      <c r="L165" s="91">
        <f t="shared" si="5"/>
        <v>0</v>
      </c>
      <c r="M165" s="90" t="b">
        <v>0</v>
      </c>
    </row>
    <row r="166" spans="1:13" ht="15.6">
      <c r="A166" s="84">
        <v>165</v>
      </c>
      <c r="B166" s="83"/>
      <c r="C166" s="83"/>
      <c r="D166" s="102" t="s">
        <v>246</v>
      </c>
      <c r="E166" s="184" t="s">
        <v>648</v>
      </c>
      <c r="F166" s="101" t="s">
        <v>443</v>
      </c>
      <c r="G166" s="188" t="s">
        <v>408</v>
      </c>
      <c r="H166" s="242">
        <v>0</v>
      </c>
      <c r="I166" s="246">
        <v>0.25</v>
      </c>
      <c r="J166" s="249">
        <v>7.0000000000000007E-2</v>
      </c>
      <c r="K166" s="90">
        <f t="shared" si="4"/>
        <v>0</v>
      </c>
      <c r="L166" s="91">
        <f t="shared" si="5"/>
        <v>0</v>
      </c>
      <c r="M166" s="90" t="b">
        <v>0</v>
      </c>
    </row>
    <row r="167" spans="1:13" ht="15.6">
      <c r="A167" s="84">
        <v>166</v>
      </c>
      <c r="B167" s="83"/>
      <c r="C167" s="83"/>
      <c r="D167" s="102" t="s">
        <v>246</v>
      </c>
      <c r="E167" s="184" t="s">
        <v>649</v>
      </c>
      <c r="F167" s="101" t="s">
        <v>443</v>
      </c>
      <c r="G167" s="137" t="s">
        <v>409</v>
      </c>
      <c r="H167" s="242">
        <v>0</v>
      </c>
      <c r="I167" s="246">
        <v>0.25</v>
      </c>
      <c r="J167" s="249">
        <v>7.0000000000000007E-2</v>
      </c>
      <c r="K167" s="90">
        <f t="shared" si="4"/>
        <v>0</v>
      </c>
      <c r="L167" s="91">
        <f t="shared" si="5"/>
        <v>0</v>
      </c>
      <c r="M167" s="90" t="b">
        <v>0</v>
      </c>
    </row>
    <row r="168" spans="1:13" ht="15.6">
      <c r="A168" s="84">
        <v>167</v>
      </c>
      <c r="B168" s="83"/>
      <c r="C168" s="83"/>
      <c r="D168" s="102" t="s">
        <v>246</v>
      </c>
      <c r="E168" s="184" t="s">
        <v>650</v>
      </c>
      <c r="F168" s="101" t="s">
        <v>443</v>
      </c>
      <c r="G168" s="188" t="s">
        <v>410</v>
      </c>
      <c r="H168" s="242">
        <v>0</v>
      </c>
      <c r="I168" s="246">
        <v>0.25</v>
      </c>
      <c r="J168" s="249">
        <v>7.0000000000000007E-2</v>
      </c>
      <c r="K168" s="90">
        <f t="shared" si="4"/>
        <v>0</v>
      </c>
      <c r="L168" s="91">
        <f t="shared" si="5"/>
        <v>0</v>
      </c>
      <c r="M168" s="90" t="b">
        <v>0</v>
      </c>
    </row>
    <row r="169" spans="1:13" ht="15.6">
      <c r="A169" s="84">
        <v>168</v>
      </c>
      <c r="B169" s="83"/>
      <c r="C169" s="83"/>
      <c r="D169" s="102" t="s">
        <v>246</v>
      </c>
      <c r="E169" s="184" t="s">
        <v>651</v>
      </c>
      <c r="F169" s="101" t="s">
        <v>443</v>
      </c>
      <c r="G169" s="137" t="s">
        <v>411</v>
      </c>
      <c r="H169" s="242">
        <v>0</v>
      </c>
      <c r="I169" s="246">
        <v>0.25</v>
      </c>
      <c r="J169" s="249">
        <v>7.0000000000000007E-2</v>
      </c>
      <c r="K169" s="90">
        <f t="shared" si="4"/>
        <v>0</v>
      </c>
      <c r="L169" s="91">
        <f t="shared" si="5"/>
        <v>0</v>
      </c>
      <c r="M169" s="90" t="b">
        <v>0</v>
      </c>
    </row>
    <row r="170" spans="1:13" ht="15.6">
      <c r="A170" s="84">
        <v>169</v>
      </c>
      <c r="B170" s="83"/>
      <c r="C170" s="83"/>
      <c r="D170" s="102" t="s">
        <v>246</v>
      </c>
      <c r="E170" s="184" t="s">
        <v>652</v>
      </c>
      <c r="F170" s="101" t="s">
        <v>443</v>
      </c>
      <c r="G170" s="137" t="s">
        <v>412</v>
      </c>
      <c r="H170" s="242">
        <v>0</v>
      </c>
      <c r="I170" s="246">
        <v>0.3</v>
      </c>
      <c r="J170" s="249">
        <v>7.0000000000000007E-2</v>
      </c>
      <c r="K170" s="90">
        <f t="shared" si="4"/>
        <v>0</v>
      </c>
      <c r="L170" s="91">
        <f t="shared" si="5"/>
        <v>0</v>
      </c>
      <c r="M170" s="90" t="b">
        <v>0</v>
      </c>
    </row>
    <row r="171" spans="1:13" ht="15.6">
      <c r="A171" s="84">
        <v>170</v>
      </c>
      <c r="B171" s="83"/>
      <c r="C171" s="83"/>
      <c r="D171" s="102" t="s">
        <v>246</v>
      </c>
      <c r="E171" s="184" t="s">
        <v>653</v>
      </c>
      <c r="F171" s="101" t="s">
        <v>443</v>
      </c>
      <c r="G171" s="188" t="s">
        <v>413</v>
      </c>
      <c r="H171" s="242">
        <v>0</v>
      </c>
      <c r="I171" s="246">
        <v>0.25</v>
      </c>
      <c r="J171" s="249">
        <v>7.0000000000000007E-2</v>
      </c>
      <c r="K171" s="90">
        <f t="shared" si="4"/>
        <v>0</v>
      </c>
      <c r="L171" s="91">
        <f t="shared" si="5"/>
        <v>0</v>
      </c>
      <c r="M171" s="90" t="b">
        <v>0</v>
      </c>
    </row>
    <row r="172" spans="1:13" ht="15.6">
      <c r="A172" s="84">
        <v>171</v>
      </c>
      <c r="B172" s="83"/>
      <c r="C172" s="83"/>
      <c r="D172" s="102" t="s">
        <v>246</v>
      </c>
      <c r="E172" s="184" t="s">
        <v>654</v>
      </c>
      <c r="F172" s="101" t="s">
        <v>443</v>
      </c>
      <c r="G172" s="137" t="s">
        <v>414</v>
      </c>
      <c r="H172" s="242">
        <v>0</v>
      </c>
      <c r="I172" s="246">
        <v>0.25</v>
      </c>
      <c r="J172" s="249">
        <v>7.0000000000000007E-2</v>
      </c>
      <c r="K172" s="90">
        <f t="shared" si="4"/>
        <v>0</v>
      </c>
      <c r="L172" s="91">
        <f t="shared" si="5"/>
        <v>0</v>
      </c>
      <c r="M172" s="90" t="b">
        <v>0</v>
      </c>
    </row>
    <row r="173" spans="1:13" ht="15.6">
      <c r="A173" s="84">
        <v>172</v>
      </c>
      <c r="B173" s="83"/>
      <c r="C173" s="83"/>
      <c r="D173" s="102" t="s">
        <v>246</v>
      </c>
      <c r="E173" s="184" t="s">
        <v>655</v>
      </c>
      <c r="F173" s="101" t="s">
        <v>443</v>
      </c>
      <c r="G173" s="137" t="s">
        <v>415</v>
      </c>
      <c r="H173" s="242">
        <v>0</v>
      </c>
      <c r="I173" s="246">
        <v>0.25</v>
      </c>
      <c r="J173" s="249">
        <v>7.0000000000000007E-2</v>
      </c>
      <c r="K173" s="90">
        <f t="shared" si="4"/>
        <v>0</v>
      </c>
      <c r="L173" s="91">
        <f t="shared" si="5"/>
        <v>0</v>
      </c>
      <c r="M173" s="90" t="b">
        <v>0</v>
      </c>
    </row>
    <row r="174" spans="1:13" ht="15.6">
      <c r="A174" s="84">
        <v>173</v>
      </c>
      <c r="B174" s="83"/>
      <c r="C174" s="83"/>
      <c r="D174" s="102" t="s">
        <v>246</v>
      </c>
      <c r="E174" s="184" t="s">
        <v>656</v>
      </c>
      <c r="F174" s="101" t="s">
        <v>443</v>
      </c>
      <c r="G174" s="188" t="s">
        <v>416</v>
      </c>
      <c r="H174" s="242">
        <v>0</v>
      </c>
      <c r="I174" s="246">
        <v>3</v>
      </c>
      <c r="J174" s="249">
        <v>7.0000000000000007E-2</v>
      </c>
      <c r="K174" s="90">
        <f t="shared" si="4"/>
        <v>0</v>
      </c>
      <c r="L174" s="91">
        <f t="shared" si="5"/>
        <v>0</v>
      </c>
      <c r="M174" s="90" t="b">
        <v>0</v>
      </c>
    </row>
    <row r="175" spans="1:13" ht="15.6">
      <c r="A175" s="84">
        <v>174</v>
      </c>
      <c r="B175" s="83"/>
      <c r="C175" s="83"/>
      <c r="D175" s="102" t="s">
        <v>246</v>
      </c>
      <c r="E175" s="184" t="s">
        <v>657</v>
      </c>
      <c r="F175" s="101" t="s">
        <v>443</v>
      </c>
      <c r="G175" s="137" t="s">
        <v>417</v>
      </c>
      <c r="H175" s="242">
        <v>0</v>
      </c>
      <c r="I175" s="246">
        <v>1.1000000000000001</v>
      </c>
      <c r="J175" s="249">
        <v>7.0000000000000007E-2</v>
      </c>
      <c r="K175" s="90">
        <f t="shared" si="4"/>
        <v>0</v>
      </c>
      <c r="L175" s="91">
        <f t="shared" si="5"/>
        <v>0</v>
      </c>
      <c r="M175" s="90" t="b">
        <v>0</v>
      </c>
    </row>
    <row r="176" spans="1:13" ht="15.6">
      <c r="A176" s="84">
        <v>175</v>
      </c>
      <c r="B176" s="83"/>
      <c r="C176" s="83"/>
      <c r="D176" s="102" t="s">
        <v>246</v>
      </c>
      <c r="E176" s="184" t="s">
        <v>658</v>
      </c>
      <c r="F176" s="101" t="s">
        <v>443</v>
      </c>
      <c r="G176" s="137" t="s">
        <v>418</v>
      </c>
      <c r="H176" s="242">
        <v>0</v>
      </c>
      <c r="I176" s="246">
        <v>1.1000000000000001</v>
      </c>
      <c r="J176" s="249">
        <v>7.0000000000000007E-2</v>
      </c>
      <c r="K176" s="90">
        <f t="shared" si="4"/>
        <v>0</v>
      </c>
      <c r="L176" s="91">
        <f t="shared" si="5"/>
        <v>0</v>
      </c>
      <c r="M176" s="90" t="b">
        <v>0</v>
      </c>
    </row>
    <row r="177" spans="1:13" ht="15.6">
      <c r="A177" s="84">
        <v>176</v>
      </c>
      <c r="B177" s="83"/>
      <c r="C177" s="83"/>
      <c r="D177" s="102" t="s">
        <v>246</v>
      </c>
      <c r="E177" s="184" t="s">
        <v>659</v>
      </c>
      <c r="F177" s="101" t="s">
        <v>444</v>
      </c>
      <c r="G177" s="137" t="s">
        <v>419</v>
      </c>
      <c r="H177" s="242">
        <v>0</v>
      </c>
      <c r="I177" s="246">
        <v>1.5</v>
      </c>
      <c r="J177" s="249">
        <v>7.0000000000000007E-2</v>
      </c>
      <c r="K177" s="90">
        <f t="shared" si="4"/>
        <v>0</v>
      </c>
      <c r="L177" s="91">
        <f t="shared" si="5"/>
        <v>0</v>
      </c>
      <c r="M177" s="90" t="b">
        <v>0</v>
      </c>
    </row>
    <row r="178" spans="1:13" ht="15.6">
      <c r="A178" s="84">
        <v>177</v>
      </c>
      <c r="B178" s="83"/>
      <c r="C178" s="83"/>
      <c r="D178" s="102" t="s">
        <v>246</v>
      </c>
      <c r="E178" s="184" t="s">
        <v>660</v>
      </c>
      <c r="F178" s="101" t="s">
        <v>444</v>
      </c>
      <c r="G178" s="137" t="s">
        <v>420</v>
      </c>
      <c r="H178" s="242">
        <v>0</v>
      </c>
      <c r="I178" s="246">
        <v>1.95</v>
      </c>
      <c r="J178" s="249">
        <v>7.0000000000000007E-2</v>
      </c>
      <c r="K178" s="90">
        <f t="shared" si="4"/>
        <v>0</v>
      </c>
      <c r="L178" s="91">
        <f t="shared" si="5"/>
        <v>0</v>
      </c>
      <c r="M178" s="90" t="b">
        <v>0</v>
      </c>
    </row>
    <row r="179" spans="1:13" ht="15.6">
      <c r="A179" s="84">
        <v>178</v>
      </c>
      <c r="B179" s="83"/>
      <c r="C179" s="83"/>
      <c r="D179" s="102" t="s">
        <v>246</v>
      </c>
      <c r="E179" s="184" t="s">
        <v>661</v>
      </c>
      <c r="F179" s="101" t="s">
        <v>444</v>
      </c>
      <c r="G179" s="188" t="s">
        <v>421</v>
      </c>
      <c r="H179" s="242">
        <v>0</v>
      </c>
      <c r="I179" s="246">
        <v>4.5</v>
      </c>
      <c r="J179" s="249">
        <v>7.0000000000000007E-2</v>
      </c>
      <c r="K179" s="90">
        <f t="shared" si="4"/>
        <v>0</v>
      </c>
      <c r="L179" s="91">
        <f t="shared" si="5"/>
        <v>0</v>
      </c>
      <c r="M179" s="90" t="b">
        <v>0</v>
      </c>
    </row>
    <row r="180" spans="1:13" ht="15.6">
      <c r="A180" s="84">
        <v>179</v>
      </c>
      <c r="B180" s="83"/>
      <c r="C180" s="83"/>
      <c r="D180" s="102" t="s">
        <v>246</v>
      </c>
      <c r="E180" s="184" t="s">
        <v>662</v>
      </c>
      <c r="F180" s="101" t="s">
        <v>444</v>
      </c>
      <c r="G180" s="188" t="s">
        <v>422</v>
      </c>
      <c r="H180" s="242">
        <v>0</v>
      </c>
      <c r="I180" s="246">
        <v>4</v>
      </c>
      <c r="J180" s="249">
        <v>7.0000000000000007E-2</v>
      </c>
      <c r="K180" s="90">
        <f t="shared" si="4"/>
        <v>0</v>
      </c>
      <c r="L180" s="91">
        <f t="shared" si="5"/>
        <v>0</v>
      </c>
      <c r="M180" s="90" t="b">
        <v>0</v>
      </c>
    </row>
    <row r="181" spans="1:13" ht="15.6">
      <c r="A181" s="84">
        <v>180</v>
      </c>
      <c r="B181" s="83"/>
      <c r="C181" s="83"/>
      <c r="D181" s="102" t="s">
        <v>246</v>
      </c>
      <c r="E181" s="184" t="s">
        <v>663</v>
      </c>
      <c r="F181" s="101" t="s">
        <v>444</v>
      </c>
      <c r="G181" s="188" t="s">
        <v>423</v>
      </c>
      <c r="H181" s="242">
        <v>0</v>
      </c>
      <c r="I181" s="246">
        <v>3.5</v>
      </c>
      <c r="J181" s="249">
        <v>7.0000000000000007E-2</v>
      </c>
      <c r="K181" s="90">
        <f t="shared" si="4"/>
        <v>0</v>
      </c>
      <c r="L181" s="91">
        <f t="shared" si="5"/>
        <v>0</v>
      </c>
      <c r="M181" s="90" t="b">
        <v>0</v>
      </c>
    </row>
    <row r="182" spans="1:13" ht="15.6">
      <c r="A182" s="84">
        <v>181</v>
      </c>
      <c r="B182" s="83"/>
      <c r="C182" s="83"/>
      <c r="D182" s="102" t="s">
        <v>246</v>
      </c>
      <c r="E182" s="184" t="s">
        <v>664</v>
      </c>
      <c r="F182" s="101" t="s">
        <v>444</v>
      </c>
      <c r="G182" s="188" t="s">
        <v>424</v>
      </c>
      <c r="H182" s="242">
        <v>0</v>
      </c>
      <c r="I182" s="246">
        <v>7.5</v>
      </c>
      <c r="J182" s="249">
        <v>7.0000000000000007E-2</v>
      </c>
      <c r="K182" s="90">
        <f t="shared" si="4"/>
        <v>0</v>
      </c>
      <c r="L182" s="91">
        <f t="shared" si="5"/>
        <v>0</v>
      </c>
      <c r="M182" s="90" t="b">
        <v>0</v>
      </c>
    </row>
    <row r="183" spans="1:13" ht="15.6">
      <c r="A183" s="84">
        <v>182</v>
      </c>
      <c r="B183" s="83"/>
      <c r="C183" s="83"/>
      <c r="D183" s="102" t="s">
        <v>246</v>
      </c>
      <c r="E183" s="184" t="s">
        <v>665</v>
      </c>
      <c r="F183" s="101" t="s">
        <v>444</v>
      </c>
      <c r="G183" s="188" t="s">
        <v>425</v>
      </c>
      <c r="H183" s="242">
        <v>0</v>
      </c>
      <c r="I183" s="246">
        <v>2.8</v>
      </c>
      <c r="J183" s="249">
        <v>7.0000000000000007E-2</v>
      </c>
      <c r="K183" s="90">
        <f t="shared" si="4"/>
        <v>0</v>
      </c>
      <c r="L183" s="91">
        <f t="shared" si="5"/>
        <v>0</v>
      </c>
      <c r="M183" s="90" t="b">
        <v>0</v>
      </c>
    </row>
    <row r="184" spans="1:13" ht="15.6">
      <c r="A184" s="84">
        <v>183</v>
      </c>
      <c r="B184" s="83"/>
      <c r="C184" s="83"/>
      <c r="D184" s="102" t="s">
        <v>246</v>
      </c>
      <c r="E184" s="184" t="s">
        <v>666</v>
      </c>
      <c r="F184" s="101" t="s">
        <v>444</v>
      </c>
      <c r="G184" s="188" t="s">
        <v>426</v>
      </c>
      <c r="H184" s="242">
        <v>0</v>
      </c>
      <c r="I184" s="246">
        <v>3.8</v>
      </c>
      <c r="J184" s="249">
        <v>7.0000000000000007E-2</v>
      </c>
      <c r="K184" s="90">
        <f t="shared" si="4"/>
        <v>0</v>
      </c>
      <c r="L184" s="91">
        <f t="shared" si="5"/>
        <v>0</v>
      </c>
      <c r="M184" s="90" t="b">
        <v>0</v>
      </c>
    </row>
    <row r="185" spans="1:13" ht="15.6">
      <c r="A185" s="84">
        <v>184</v>
      </c>
      <c r="B185" s="83"/>
      <c r="C185" s="83"/>
      <c r="D185" s="102" t="s">
        <v>246</v>
      </c>
      <c r="E185" s="184" t="s">
        <v>667</v>
      </c>
      <c r="F185" s="101" t="s">
        <v>444</v>
      </c>
      <c r="G185" s="188" t="s">
        <v>427</v>
      </c>
      <c r="H185" s="242">
        <v>0</v>
      </c>
      <c r="I185" s="246">
        <v>0.25</v>
      </c>
      <c r="J185" s="249">
        <v>7.0000000000000007E-2</v>
      </c>
      <c r="K185" s="90">
        <f t="shared" si="4"/>
        <v>0</v>
      </c>
      <c r="L185" s="91">
        <f t="shared" si="5"/>
        <v>0</v>
      </c>
      <c r="M185" s="90" t="b">
        <v>0</v>
      </c>
    </row>
    <row r="186" spans="1:13" ht="15.6">
      <c r="A186" s="84">
        <v>185</v>
      </c>
      <c r="B186" s="83"/>
      <c r="C186" s="83"/>
      <c r="D186" s="102" t="s">
        <v>246</v>
      </c>
      <c r="E186" s="184" t="s">
        <v>668</v>
      </c>
      <c r="F186" s="101" t="s">
        <v>444</v>
      </c>
      <c r="G186" s="188" t="s">
        <v>428</v>
      </c>
      <c r="H186" s="242">
        <v>0</v>
      </c>
      <c r="I186" s="246">
        <v>0.25</v>
      </c>
      <c r="J186" s="249">
        <v>7.0000000000000007E-2</v>
      </c>
      <c r="K186" s="90">
        <f t="shared" si="4"/>
        <v>0</v>
      </c>
      <c r="L186" s="91">
        <f t="shared" si="5"/>
        <v>0</v>
      </c>
      <c r="M186" s="90" t="b">
        <v>0</v>
      </c>
    </row>
    <row r="187" spans="1:13" ht="15.6">
      <c r="A187" s="84">
        <v>186</v>
      </c>
      <c r="B187" s="83"/>
      <c r="C187" s="83"/>
      <c r="D187" s="102" t="s">
        <v>246</v>
      </c>
      <c r="E187" s="184" t="s">
        <v>669</v>
      </c>
      <c r="F187" s="101" t="s">
        <v>444</v>
      </c>
      <c r="G187" s="137" t="s">
        <v>429</v>
      </c>
      <c r="H187" s="242">
        <v>0</v>
      </c>
      <c r="I187" s="246">
        <v>2.5</v>
      </c>
      <c r="J187" s="249">
        <v>7.0000000000000007E-2</v>
      </c>
      <c r="K187" s="90">
        <f t="shared" si="4"/>
        <v>0</v>
      </c>
      <c r="L187" s="91">
        <f t="shared" si="5"/>
        <v>0</v>
      </c>
      <c r="M187" s="90" t="b">
        <v>0</v>
      </c>
    </row>
    <row r="188" spans="1:13" ht="15.6">
      <c r="A188" s="84">
        <v>187</v>
      </c>
      <c r="B188" s="83"/>
      <c r="C188" s="83"/>
      <c r="D188" s="102" t="s">
        <v>246</v>
      </c>
      <c r="E188" s="184" t="s">
        <v>670</v>
      </c>
      <c r="F188" s="101" t="s">
        <v>444</v>
      </c>
      <c r="G188" s="137" t="s">
        <v>430</v>
      </c>
      <c r="H188" s="242">
        <v>0</v>
      </c>
      <c r="I188" s="246">
        <v>7.5</v>
      </c>
      <c r="J188" s="249">
        <v>7.0000000000000007E-2</v>
      </c>
      <c r="K188" s="90">
        <f t="shared" si="4"/>
        <v>0</v>
      </c>
      <c r="L188" s="91">
        <f t="shared" si="5"/>
        <v>0</v>
      </c>
      <c r="M188" s="90" t="b">
        <v>0</v>
      </c>
    </row>
    <row r="189" spans="1:13" ht="15.6">
      <c r="A189" s="84">
        <v>188</v>
      </c>
      <c r="B189" s="83"/>
      <c r="C189" s="83"/>
      <c r="D189" s="102" t="s">
        <v>246</v>
      </c>
      <c r="E189" s="184" t="s">
        <v>671</v>
      </c>
      <c r="F189" s="101" t="s">
        <v>444</v>
      </c>
      <c r="G189" s="137" t="s">
        <v>431</v>
      </c>
      <c r="H189" s="242">
        <v>0</v>
      </c>
      <c r="I189" s="246">
        <v>3</v>
      </c>
      <c r="J189" s="249">
        <v>7.0000000000000007E-2</v>
      </c>
      <c r="K189" s="90">
        <f t="shared" si="4"/>
        <v>0</v>
      </c>
      <c r="L189" s="91">
        <f t="shared" si="5"/>
        <v>0</v>
      </c>
      <c r="M189" s="90" t="b">
        <v>0</v>
      </c>
    </row>
    <row r="190" spans="1:13" ht="15.6">
      <c r="A190" s="84">
        <v>189</v>
      </c>
      <c r="B190" s="83"/>
      <c r="C190" s="83"/>
      <c r="D190" s="102" t="s">
        <v>246</v>
      </c>
      <c r="E190" s="184" t="s">
        <v>672</v>
      </c>
      <c r="F190" s="101" t="s">
        <v>444</v>
      </c>
      <c r="G190" s="188" t="s">
        <v>432</v>
      </c>
      <c r="H190" s="242">
        <v>0</v>
      </c>
      <c r="I190" s="246">
        <v>1.1000000000000001</v>
      </c>
      <c r="J190" s="249">
        <v>7.0000000000000007E-2</v>
      </c>
      <c r="K190" s="90">
        <f t="shared" si="4"/>
        <v>0</v>
      </c>
      <c r="L190" s="91">
        <f t="shared" si="5"/>
        <v>0</v>
      </c>
      <c r="M190" s="90" t="b">
        <v>0</v>
      </c>
    </row>
    <row r="191" spans="1:13" ht="15.6">
      <c r="A191" s="84">
        <v>190</v>
      </c>
      <c r="B191" s="83"/>
      <c r="C191" s="83"/>
      <c r="D191" s="102" t="s">
        <v>246</v>
      </c>
      <c r="E191" s="184" t="s">
        <v>673</v>
      </c>
      <c r="F191" s="101" t="s">
        <v>444</v>
      </c>
      <c r="G191" s="188" t="s">
        <v>433</v>
      </c>
      <c r="H191" s="242">
        <v>0</v>
      </c>
      <c r="I191" s="246">
        <v>1.75</v>
      </c>
      <c r="J191" s="249">
        <v>7.0000000000000007E-2</v>
      </c>
      <c r="K191" s="90">
        <f t="shared" si="4"/>
        <v>0</v>
      </c>
      <c r="L191" s="91">
        <f t="shared" si="5"/>
        <v>0</v>
      </c>
      <c r="M191" s="90" t="b">
        <v>0</v>
      </c>
    </row>
    <row r="192" spans="1:13" ht="15.6">
      <c r="A192" s="84">
        <v>191</v>
      </c>
      <c r="B192" s="83"/>
      <c r="C192" s="83"/>
      <c r="D192" s="102" t="s">
        <v>246</v>
      </c>
      <c r="E192" s="184" t="s">
        <v>674</v>
      </c>
      <c r="F192" s="101" t="s">
        <v>444</v>
      </c>
      <c r="G192" s="188" t="s">
        <v>434</v>
      </c>
      <c r="H192" s="242">
        <v>0</v>
      </c>
      <c r="I192" s="246">
        <v>6</v>
      </c>
      <c r="J192" s="249">
        <v>7.0000000000000007E-2</v>
      </c>
      <c r="K192" s="90">
        <f t="shared" si="4"/>
        <v>0</v>
      </c>
      <c r="L192" s="91">
        <f t="shared" si="5"/>
        <v>0</v>
      </c>
      <c r="M192" s="90" t="b">
        <v>0</v>
      </c>
    </row>
    <row r="193" spans="1:13" ht="15.6">
      <c r="A193" s="84">
        <v>192</v>
      </c>
      <c r="B193" s="83"/>
      <c r="C193" s="83"/>
      <c r="D193" s="102" t="s">
        <v>246</v>
      </c>
      <c r="E193" s="184" t="s">
        <v>675</v>
      </c>
      <c r="F193" s="101" t="s">
        <v>444</v>
      </c>
      <c r="G193" s="188" t="s">
        <v>435</v>
      </c>
      <c r="H193" s="242">
        <v>0</v>
      </c>
      <c r="I193" s="246">
        <v>5.5</v>
      </c>
      <c r="J193" s="249">
        <v>7.0000000000000007E-2</v>
      </c>
      <c r="K193" s="90">
        <f t="shared" si="4"/>
        <v>0</v>
      </c>
      <c r="L193" s="91">
        <f t="shared" si="5"/>
        <v>0</v>
      </c>
      <c r="M193" s="90" t="b">
        <v>0</v>
      </c>
    </row>
    <row r="194" spans="1:13" ht="15.6">
      <c r="A194" s="84">
        <v>193</v>
      </c>
      <c r="B194" s="83"/>
      <c r="C194" s="83"/>
      <c r="D194" s="102" t="s">
        <v>246</v>
      </c>
      <c r="E194" s="184" t="s">
        <v>676</v>
      </c>
      <c r="F194" s="101" t="s">
        <v>444</v>
      </c>
      <c r="G194" s="188" t="s">
        <v>436</v>
      </c>
      <c r="H194" s="242">
        <v>0</v>
      </c>
      <c r="I194" s="246">
        <v>5</v>
      </c>
      <c r="J194" s="249">
        <v>7.0000000000000007E-2</v>
      </c>
      <c r="K194" s="90">
        <f t="shared" ref="K194:K232" si="6">I194*H194*L194</f>
        <v>0</v>
      </c>
      <c r="L194" s="91">
        <f t="shared" si="5"/>
        <v>0</v>
      </c>
      <c r="M194" s="90" t="b">
        <v>0</v>
      </c>
    </row>
    <row r="195" spans="1:13" ht="15.6">
      <c r="A195" s="84">
        <v>194</v>
      </c>
      <c r="B195" s="83"/>
      <c r="C195" s="83"/>
      <c r="D195" s="102" t="s">
        <v>246</v>
      </c>
      <c r="E195" s="184" t="s">
        <v>677</v>
      </c>
      <c r="F195" s="101" t="s">
        <v>444</v>
      </c>
      <c r="G195" s="188" t="s">
        <v>437</v>
      </c>
      <c r="H195" s="242">
        <v>0</v>
      </c>
      <c r="I195" s="246">
        <v>3.5</v>
      </c>
      <c r="J195" s="249">
        <v>7.0000000000000007E-2</v>
      </c>
      <c r="K195" s="90">
        <f t="shared" si="6"/>
        <v>0</v>
      </c>
      <c r="L195" s="91">
        <f t="shared" ref="L195:L232" si="7">IF(M195=TRUE,1,0)</f>
        <v>0</v>
      </c>
      <c r="M195" s="90" t="b">
        <v>0</v>
      </c>
    </row>
    <row r="196" spans="1:13" ht="15.6">
      <c r="A196" s="84">
        <v>195</v>
      </c>
      <c r="B196" s="83"/>
      <c r="C196" s="83"/>
      <c r="D196" s="102" t="s">
        <v>246</v>
      </c>
      <c r="E196" s="184" t="s">
        <v>678</v>
      </c>
      <c r="F196" s="101" t="s">
        <v>444</v>
      </c>
      <c r="G196" s="137" t="s">
        <v>438</v>
      </c>
      <c r="H196" s="242">
        <v>0</v>
      </c>
      <c r="I196" s="246">
        <v>0.45</v>
      </c>
      <c r="J196" s="249">
        <v>7.0000000000000007E-2</v>
      </c>
      <c r="K196" s="90">
        <f t="shared" si="6"/>
        <v>0</v>
      </c>
      <c r="L196" s="91">
        <f t="shared" si="7"/>
        <v>0</v>
      </c>
      <c r="M196" s="90" t="b">
        <v>0</v>
      </c>
    </row>
    <row r="197" spans="1:13" ht="15.6">
      <c r="A197" s="84">
        <v>196</v>
      </c>
      <c r="B197" s="83"/>
      <c r="C197" s="83"/>
      <c r="D197" s="102" t="s">
        <v>246</v>
      </c>
      <c r="E197" s="184" t="s">
        <v>679</v>
      </c>
      <c r="F197" s="101" t="s">
        <v>444</v>
      </c>
      <c r="G197" s="137" t="s">
        <v>439</v>
      </c>
      <c r="H197" s="242">
        <v>0</v>
      </c>
      <c r="I197" s="246">
        <v>1.8</v>
      </c>
      <c r="J197" s="249">
        <v>7.0000000000000007E-2</v>
      </c>
      <c r="K197" s="90">
        <f t="shared" si="6"/>
        <v>0</v>
      </c>
      <c r="L197" s="91">
        <f t="shared" si="7"/>
        <v>0</v>
      </c>
      <c r="M197" s="90" t="b">
        <v>0</v>
      </c>
    </row>
    <row r="198" spans="1:13" ht="15.6">
      <c r="A198" s="84">
        <v>197</v>
      </c>
      <c r="B198" s="83"/>
      <c r="C198" s="83"/>
      <c r="D198" s="102" t="s">
        <v>246</v>
      </c>
      <c r="E198" s="184" t="s">
        <v>680</v>
      </c>
      <c r="F198" s="101" t="s">
        <v>444</v>
      </c>
      <c r="G198" s="137" t="s">
        <v>440</v>
      </c>
      <c r="H198" s="242">
        <v>0</v>
      </c>
      <c r="I198" s="246">
        <v>2.2000000000000002</v>
      </c>
      <c r="J198" s="249">
        <v>7.0000000000000007E-2</v>
      </c>
      <c r="K198" s="90">
        <f t="shared" si="6"/>
        <v>0</v>
      </c>
      <c r="L198" s="91">
        <f t="shared" si="7"/>
        <v>0</v>
      </c>
      <c r="M198" s="90" t="b">
        <v>0</v>
      </c>
    </row>
    <row r="199" spans="1:13" ht="15.6">
      <c r="A199" s="84">
        <v>198</v>
      </c>
      <c r="B199" s="83"/>
      <c r="C199" s="83"/>
      <c r="D199" s="102" t="s">
        <v>246</v>
      </c>
      <c r="E199" s="184" t="s">
        <v>681</v>
      </c>
      <c r="F199" s="101" t="s">
        <v>444</v>
      </c>
      <c r="G199" s="137" t="s">
        <v>441</v>
      </c>
      <c r="H199" s="242">
        <v>0</v>
      </c>
      <c r="I199" s="246">
        <v>2.5</v>
      </c>
      <c r="J199" s="249">
        <v>7.0000000000000007E-2</v>
      </c>
      <c r="K199" s="90">
        <f t="shared" si="6"/>
        <v>0</v>
      </c>
      <c r="L199" s="91">
        <f t="shared" si="7"/>
        <v>0</v>
      </c>
      <c r="M199" s="90" t="b">
        <v>0</v>
      </c>
    </row>
    <row r="200" spans="1:13" ht="15.6">
      <c r="A200" s="84">
        <v>199</v>
      </c>
      <c r="B200" s="83"/>
      <c r="C200" s="83"/>
      <c r="D200" s="102" t="s">
        <v>246</v>
      </c>
      <c r="E200" s="184" t="s">
        <v>682</v>
      </c>
      <c r="F200" s="101" t="s">
        <v>444</v>
      </c>
      <c r="G200" s="137" t="s">
        <v>442</v>
      </c>
      <c r="H200" s="242">
        <v>0</v>
      </c>
      <c r="I200" s="246">
        <v>2.75</v>
      </c>
      <c r="J200" s="249">
        <v>7.0000000000000007E-2</v>
      </c>
      <c r="K200" s="90">
        <f t="shared" si="6"/>
        <v>0</v>
      </c>
      <c r="L200" s="91">
        <f t="shared" si="7"/>
        <v>0</v>
      </c>
      <c r="M200" s="90" t="b">
        <v>0</v>
      </c>
    </row>
    <row r="201" spans="1:13" ht="15.6">
      <c r="A201" s="84">
        <v>200</v>
      </c>
      <c r="B201" s="83"/>
      <c r="C201" s="83"/>
      <c r="D201" s="102" t="s">
        <v>246</v>
      </c>
      <c r="E201" s="184" t="s">
        <v>683</v>
      </c>
      <c r="F201" s="101" t="s">
        <v>461</v>
      </c>
      <c r="G201" s="137" t="s">
        <v>445</v>
      </c>
      <c r="H201" s="242">
        <v>0</v>
      </c>
      <c r="I201" s="246">
        <v>0.35</v>
      </c>
      <c r="J201" s="249">
        <v>7.0000000000000007E-2</v>
      </c>
      <c r="K201" s="90">
        <f t="shared" si="6"/>
        <v>0</v>
      </c>
      <c r="L201" s="91">
        <f t="shared" si="7"/>
        <v>0</v>
      </c>
      <c r="M201" s="90" t="b">
        <v>0</v>
      </c>
    </row>
    <row r="202" spans="1:13" ht="15.6">
      <c r="A202" s="84">
        <v>201</v>
      </c>
      <c r="B202" s="83"/>
      <c r="C202" s="83"/>
      <c r="D202" s="102" t="s">
        <v>246</v>
      </c>
      <c r="E202" s="184" t="s">
        <v>684</v>
      </c>
      <c r="F202" s="101" t="s">
        <v>461</v>
      </c>
      <c r="G202" s="137" t="s">
        <v>446</v>
      </c>
      <c r="H202" s="242">
        <v>0</v>
      </c>
      <c r="I202" s="246">
        <v>0.35</v>
      </c>
      <c r="J202" s="249">
        <v>7.0000000000000007E-2</v>
      </c>
      <c r="K202" s="90">
        <f t="shared" si="6"/>
        <v>0</v>
      </c>
      <c r="L202" s="91">
        <f t="shared" si="7"/>
        <v>0</v>
      </c>
      <c r="M202" s="90" t="b">
        <v>0</v>
      </c>
    </row>
    <row r="203" spans="1:13" ht="15.6">
      <c r="A203" s="84">
        <v>202</v>
      </c>
      <c r="B203" s="83"/>
      <c r="C203" s="83"/>
      <c r="D203" s="102" t="s">
        <v>246</v>
      </c>
      <c r="E203" s="184" t="s">
        <v>685</v>
      </c>
      <c r="F203" s="101" t="s">
        <v>462</v>
      </c>
      <c r="G203" s="188" t="s">
        <v>447</v>
      </c>
      <c r="H203" s="242">
        <v>0</v>
      </c>
      <c r="I203" s="246">
        <v>0.4</v>
      </c>
      <c r="J203" s="249">
        <v>7.0000000000000007E-2</v>
      </c>
      <c r="K203" s="90">
        <f t="shared" si="6"/>
        <v>0</v>
      </c>
      <c r="L203" s="91">
        <f t="shared" si="7"/>
        <v>0</v>
      </c>
      <c r="M203" s="90" t="b">
        <v>0</v>
      </c>
    </row>
    <row r="204" spans="1:13" ht="15.6">
      <c r="A204" s="84">
        <v>203</v>
      </c>
      <c r="B204" s="83"/>
      <c r="C204" s="83"/>
      <c r="D204" s="102" t="s">
        <v>246</v>
      </c>
      <c r="E204" s="184" t="s">
        <v>686</v>
      </c>
      <c r="F204" s="101" t="s">
        <v>462</v>
      </c>
      <c r="G204" s="188" t="s">
        <v>448</v>
      </c>
      <c r="H204" s="242">
        <v>0</v>
      </c>
      <c r="I204" s="246">
        <v>0.6</v>
      </c>
      <c r="J204" s="249">
        <v>7.0000000000000007E-2</v>
      </c>
      <c r="K204" s="90">
        <f t="shared" si="6"/>
        <v>0</v>
      </c>
      <c r="L204" s="91">
        <f t="shared" si="7"/>
        <v>0</v>
      </c>
      <c r="M204" s="90" t="b">
        <v>0</v>
      </c>
    </row>
    <row r="205" spans="1:13" ht="15.6">
      <c r="A205" s="84">
        <v>204</v>
      </c>
      <c r="B205" s="83"/>
      <c r="C205" s="83"/>
      <c r="D205" s="102" t="s">
        <v>246</v>
      </c>
      <c r="E205" s="184" t="s">
        <v>687</v>
      </c>
      <c r="F205" s="101" t="s">
        <v>462</v>
      </c>
      <c r="G205" s="189" t="s">
        <v>449</v>
      </c>
      <c r="H205" s="242">
        <v>0</v>
      </c>
      <c r="I205" s="246">
        <v>0.6</v>
      </c>
      <c r="J205" s="249">
        <v>7.0000000000000007E-2</v>
      </c>
      <c r="K205" s="90">
        <f t="shared" si="6"/>
        <v>0</v>
      </c>
      <c r="L205" s="91">
        <f t="shared" si="7"/>
        <v>0</v>
      </c>
      <c r="M205" s="90" t="b">
        <v>0</v>
      </c>
    </row>
    <row r="206" spans="1:13" ht="15.6">
      <c r="A206" s="84">
        <v>205</v>
      </c>
      <c r="B206" s="83"/>
      <c r="C206" s="83"/>
      <c r="D206" s="102" t="s">
        <v>246</v>
      </c>
      <c r="E206" s="184" t="s">
        <v>688</v>
      </c>
      <c r="F206" s="101" t="s">
        <v>462</v>
      </c>
      <c r="G206" s="137" t="s">
        <v>450</v>
      </c>
      <c r="H206" s="242">
        <v>0</v>
      </c>
      <c r="I206" s="246">
        <v>0.7</v>
      </c>
      <c r="J206" s="249">
        <v>7.0000000000000007E-2</v>
      </c>
      <c r="K206" s="90">
        <f t="shared" si="6"/>
        <v>0</v>
      </c>
      <c r="L206" s="91">
        <f t="shared" si="7"/>
        <v>0</v>
      </c>
      <c r="M206" s="90" t="b">
        <v>0</v>
      </c>
    </row>
    <row r="207" spans="1:13" ht="15.6">
      <c r="A207" s="84">
        <v>206</v>
      </c>
      <c r="B207" s="83"/>
      <c r="C207" s="83"/>
      <c r="D207" s="102" t="s">
        <v>246</v>
      </c>
      <c r="E207" s="184" t="s">
        <v>689</v>
      </c>
      <c r="F207" s="101" t="s">
        <v>462</v>
      </c>
      <c r="G207" s="137" t="s">
        <v>451</v>
      </c>
      <c r="H207" s="242">
        <v>0</v>
      </c>
      <c r="I207" s="246">
        <v>0.85</v>
      </c>
      <c r="J207" s="249">
        <v>7.0000000000000007E-2</v>
      </c>
      <c r="K207" s="90">
        <f t="shared" si="6"/>
        <v>0</v>
      </c>
      <c r="L207" s="91">
        <f t="shared" si="7"/>
        <v>0</v>
      </c>
      <c r="M207" s="90" t="b">
        <v>0</v>
      </c>
    </row>
    <row r="208" spans="1:13" ht="15.6">
      <c r="A208" s="84">
        <v>207</v>
      </c>
      <c r="B208" s="83"/>
      <c r="C208" s="83"/>
      <c r="D208" s="102" t="s">
        <v>246</v>
      </c>
      <c r="E208" s="184" t="s">
        <v>690</v>
      </c>
      <c r="F208" s="101" t="s">
        <v>462</v>
      </c>
      <c r="G208" s="137" t="s">
        <v>452</v>
      </c>
      <c r="H208" s="242">
        <v>0</v>
      </c>
      <c r="I208" s="246">
        <v>0.4</v>
      </c>
      <c r="J208" s="249">
        <v>7.0000000000000007E-2</v>
      </c>
      <c r="K208" s="90">
        <f t="shared" si="6"/>
        <v>0</v>
      </c>
      <c r="L208" s="91">
        <f t="shared" si="7"/>
        <v>0</v>
      </c>
      <c r="M208" s="90" t="b">
        <v>0</v>
      </c>
    </row>
    <row r="209" spans="1:13" ht="15.6">
      <c r="A209" s="84">
        <v>208</v>
      </c>
      <c r="B209" s="83"/>
      <c r="C209" s="83"/>
      <c r="D209" s="102" t="s">
        <v>246</v>
      </c>
      <c r="E209" s="184" t="s">
        <v>691</v>
      </c>
      <c r="F209" s="101" t="s">
        <v>462</v>
      </c>
      <c r="G209" s="137" t="s">
        <v>453</v>
      </c>
      <c r="H209" s="242">
        <v>0</v>
      </c>
      <c r="I209" s="246">
        <v>4.2</v>
      </c>
      <c r="J209" s="249">
        <v>7.0000000000000007E-2</v>
      </c>
      <c r="K209" s="90">
        <f t="shared" si="6"/>
        <v>0</v>
      </c>
      <c r="L209" s="91">
        <f t="shared" si="7"/>
        <v>0</v>
      </c>
      <c r="M209" s="90" t="b">
        <v>0</v>
      </c>
    </row>
    <row r="210" spans="1:13" ht="15.6">
      <c r="A210" s="84">
        <v>209</v>
      </c>
      <c r="B210" s="83"/>
      <c r="C210" s="83"/>
      <c r="D210" s="102" t="s">
        <v>246</v>
      </c>
      <c r="E210" s="184" t="s">
        <v>692</v>
      </c>
      <c r="F210" s="101" t="s">
        <v>462</v>
      </c>
      <c r="G210" s="137" t="s">
        <v>454</v>
      </c>
      <c r="H210" s="242">
        <v>0</v>
      </c>
      <c r="I210" s="246">
        <v>0.9</v>
      </c>
      <c r="J210" s="249">
        <v>7.0000000000000007E-2</v>
      </c>
      <c r="K210" s="90">
        <f t="shared" si="6"/>
        <v>0</v>
      </c>
      <c r="L210" s="91">
        <f t="shared" si="7"/>
        <v>0</v>
      </c>
      <c r="M210" s="90" t="b">
        <v>0</v>
      </c>
    </row>
    <row r="211" spans="1:13" ht="15.6">
      <c r="A211" s="84">
        <v>210</v>
      </c>
      <c r="B211" s="83"/>
      <c r="C211" s="83"/>
      <c r="D211" s="102" t="s">
        <v>246</v>
      </c>
      <c r="E211" s="184" t="s">
        <v>693</v>
      </c>
      <c r="F211" s="101" t="s">
        <v>462</v>
      </c>
      <c r="G211" s="188" t="s">
        <v>455</v>
      </c>
      <c r="H211" s="242">
        <v>0</v>
      </c>
      <c r="I211" s="246">
        <v>1.3</v>
      </c>
      <c r="J211" s="249">
        <v>7.0000000000000007E-2</v>
      </c>
      <c r="K211" s="90">
        <f t="shared" si="6"/>
        <v>0</v>
      </c>
      <c r="L211" s="91">
        <f t="shared" si="7"/>
        <v>0</v>
      </c>
      <c r="M211" s="90" t="b">
        <v>0</v>
      </c>
    </row>
    <row r="212" spans="1:13" ht="15.6">
      <c r="A212" s="84">
        <v>211</v>
      </c>
      <c r="B212" s="83"/>
      <c r="C212" s="83"/>
      <c r="D212" s="102" t="s">
        <v>246</v>
      </c>
      <c r="E212" s="184" t="s">
        <v>694</v>
      </c>
      <c r="F212" s="101" t="s">
        <v>462</v>
      </c>
      <c r="G212" s="188" t="s">
        <v>456</v>
      </c>
      <c r="H212" s="242">
        <v>0</v>
      </c>
      <c r="I212" s="246">
        <v>2.5</v>
      </c>
      <c r="J212" s="249">
        <v>7.0000000000000007E-2</v>
      </c>
      <c r="K212" s="90">
        <f t="shared" si="6"/>
        <v>0</v>
      </c>
      <c r="L212" s="91">
        <f t="shared" si="7"/>
        <v>0</v>
      </c>
      <c r="M212" s="90" t="b">
        <v>0</v>
      </c>
    </row>
    <row r="213" spans="1:13" ht="15.6">
      <c r="A213" s="84">
        <v>212</v>
      </c>
      <c r="B213" s="83"/>
      <c r="C213" s="83"/>
      <c r="D213" s="102" t="s">
        <v>246</v>
      </c>
      <c r="E213" s="184" t="s">
        <v>687</v>
      </c>
      <c r="F213" s="101" t="s">
        <v>462</v>
      </c>
      <c r="G213" s="137" t="s">
        <v>457</v>
      </c>
      <c r="H213" s="242">
        <v>0</v>
      </c>
      <c r="I213" s="246">
        <v>1.25</v>
      </c>
      <c r="J213" s="249">
        <v>7.0000000000000007E-2</v>
      </c>
      <c r="K213" s="90">
        <f t="shared" si="6"/>
        <v>0</v>
      </c>
      <c r="L213" s="91">
        <f t="shared" si="7"/>
        <v>0</v>
      </c>
      <c r="M213" s="90" t="b">
        <v>0</v>
      </c>
    </row>
    <row r="214" spans="1:13" ht="15.6">
      <c r="A214" s="84">
        <v>213</v>
      </c>
      <c r="B214" s="83"/>
      <c r="C214" s="83"/>
      <c r="D214" s="102" t="s">
        <v>246</v>
      </c>
      <c r="E214" s="184" t="s">
        <v>695</v>
      </c>
      <c r="F214" s="101" t="s">
        <v>462</v>
      </c>
      <c r="G214" s="137" t="s">
        <v>458</v>
      </c>
      <c r="H214" s="242">
        <v>0</v>
      </c>
      <c r="I214" s="246">
        <v>1.25</v>
      </c>
      <c r="J214" s="249">
        <v>7.0000000000000007E-2</v>
      </c>
      <c r="K214" s="90">
        <f t="shared" si="6"/>
        <v>0</v>
      </c>
      <c r="L214" s="91">
        <f t="shared" si="7"/>
        <v>0</v>
      </c>
      <c r="M214" s="90" t="b">
        <v>0</v>
      </c>
    </row>
    <row r="215" spans="1:13" ht="15.6">
      <c r="A215" s="84">
        <v>214</v>
      </c>
      <c r="B215" s="83"/>
      <c r="C215" s="83"/>
      <c r="D215" s="102" t="s">
        <v>246</v>
      </c>
      <c r="E215" s="184" t="s">
        <v>696</v>
      </c>
      <c r="F215" s="101" t="s">
        <v>462</v>
      </c>
      <c r="G215" s="137" t="s">
        <v>459</v>
      </c>
      <c r="H215" s="242">
        <v>0</v>
      </c>
      <c r="I215" s="246">
        <v>1.4</v>
      </c>
      <c r="J215" s="249">
        <v>7.0000000000000007E-2</v>
      </c>
      <c r="K215" s="90">
        <f t="shared" si="6"/>
        <v>0</v>
      </c>
      <c r="L215" s="91">
        <f t="shared" si="7"/>
        <v>0</v>
      </c>
      <c r="M215" s="90" t="b">
        <v>0</v>
      </c>
    </row>
    <row r="216" spans="1:13" ht="15.6">
      <c r="A216" s="84">
        <v>215</v>
      </c>
      <c r="B216" s="83"/>
      <c r="C216" s="83"/>
      <c r="D216" s="102" t="s">
        <v>246</v>
      </c>
      <c r="E216" s="184" t="s">
        <v>697</v>
      </c>
      <c r="F216" s="101" t="s">
        <v>460</v>
      </c>
      <c r="G216" s="137" t="s">
        <v>463</v>
      </c>
      <c r="H216" s="242">
        <v>0</v>
      </c>
      <c r="I216" s="246">
        <v>0.95</v>
      </c>
      <c r="J216" s="249">
        <v>7.0000000000000007E-2</v>
      </c>
      <c r="K216" s="90">
        <f t="shared" si="6"/>
        <v>0</v>
      </c>
      <c r="L216" s="91">
        <f t="shared" si="7"/>
        <v>0</v>
      </c>
      <c r="M216" s="90" t="b">
        <v>0</v>
      </c>
    </row>
    <row r="217" spans="1:13" ht="15.6">
      <c r="A217" s="84">
        <v>216</v>
      </c>
      <c r="B217" s="83"/>
      <c r="C217" s="83"/>
      <c r="D217" s="102" t="s">
        <v>246</v>
      </c>
      <c r="E217" s="184" t="s">
        <v>698</v>
      </c>
      <c r="F217" s="101" t="s">
        <v>460</v>
      </c>
      <c r="G217" s="137" t="s">
        <v>464</v>
      </c>
      <c r="H217" s="242">
        <v>0</v>
      </c>
      <c r="I217" s="246">
        <v>0.95</v>
      </c>
      <c r="J217" s="249">
        <v>7.0000000000000007E-2</v>
      </c>
      <c r="K217" s="90">
        <f t="shared" si="6"/>
        <v>0</v>
      </c>
      <c r="L217" s="91">
        <f t="shared" si="7"/>
        <v>0</v>
      </c>
      <c r="M217" s="90" t="b">
        <v>0</v>
      </c>
    </row>
    <row r="218" spans="1:13" ht="15.6">
      <c r="A218" s="84">
        <v>217</v>
      </c>
      <c r="B218" s="83"/>
      <c r="C218" s="83"/>
      <c r="D218" s="102" t="s">
        <v>246</v>
      </c>
      <c r="E218" s="184" t="s">
        <v>699</v>
      </c>
      <c r="F218" s="101" t="s">
        <v>460</v>
      </c>
      <c r="G218" s="137" t="s">
        <v>465</v>
      </c>
      <c r="H218" s="242">
        <v>0</v>
      </c>
      <c r="I218" s="246">
        <v>0.95</v>
      </c>
      <c r="J218" s="249">
        <v>7.0000000000000007E-2</v>
      </c>
      <c r="K218" s="90">
        <f t="shared" si="6"/>
        <v>0</v>
      </c>
      <c r="L218" s="91">
        <f t="shared" si="7"/>
        <v>0</v>
      </c>
      <c r="M218" s="90" t="b">
        <v>0</v>
      </c>
    </row>
    <row r="219" spans="1:13" ht="15.6">
      <c r="A219" s="84">
        <v>218</v>
      </c>
      <c r="B219" s="83"/>
      <c r="C219" s="83"/>
      <c r="D219" s="102" t="s">
        <v>246</v>
      </c>
      <c r="E219" s="184" t="s">
        <v>700</v>
      </c>
      <c r="F219" s="101" t="s">
        <v>466</v>
      </c>
      <c r="G219" s="137" t="s">
        <v>467</v>
      </c>
      <c r="H219" s="242">
        <v>0</v>
      </c>
      <c r="I219" s="246">
        <v>0.5</v>
      </c>
      <c r="J219" s="249">
        <v>7.0000000000000007E-2</v>
      </c>
      <c r="K219" s="90">
        <f t="shared" si="6"/>
        <v>0</v>
      </c>
      <c r="L219" s="91">
        <f t="shared" si="7"/>
        <v>0</v>
      </c>
      <c r="M219" s="90" t="b">
        <v>0</v>
      </c>
    </row>
    <row r="220" spans="1:13" ht="15.6">
      <c r="A220" s="84">
        <v>219</v>
      </c>
      <c r="B220" s="83"/>
      <c r="C220" s="83"/>
      <c r="D220" s="102" t="s">
        <v>246</v>
      </c>
      <c r="E220" s="184" t="s">
        <v>701</v>
      </c>
      <c r="F220" s="101" t="s">
        <v>466</v>
      </c>
      <c r="G220" s="137" t="s">
        <v>468</v>
      </c>
      <c r="H220" s="242">
        <v>0</v>
      </c>
      <c r="I220" s="246">
        <v>0.4</v>
      </c>
      <c r="J220" s="249">
        <v>7.0000000000000007E-2</v>
      </c>
      <c r="K220" s="90">
        <f t="shared" si="6"/>
        <v>0</v>
      </c>
      <c r="L220" s="91">
        <f t="shared" si="7"/>
        <v>0</v>
      </c>
      <c r="M220" s="90" t="b">
        <v>0</v>
      </c>
    </row>
    <row r="221" spans="1:13" ht="15.6">
      <c r="A221" s="84">
        <v>220</v>
      </c>
      <c r="B221" s="83"/>
      <c r="C221" s="83"/>
      <c r="D221" s="102" t="s">
        <v>246</v>
      </c>
      <c r="E221" s="184" t="s">
        <v>702</v>
      </c>
      <c r="F221" s="101" t="s">
        <v>466</v>
      </c>
      <c r="G221" s="137" t="s">
        <v>469</v>
      </c>
      <c r="H221" s="242">
        <v>0</v>
      </c>
      <c r="I221" s="246">
        <v>0.4</v>
      </c>
      <c r="J221" s="249">
        <v>7.0000000000000007E-2</v>
      </c>
      <c r="K221" s="90">
        <f t="shared" si="6"/>
        <v>0</v>
      </c>
      <c r="L221" s="91">
        <f t="shared" si="7"/>
        <v>0</v>
      </c>
      <c r="M221" s="90" t="b">
        <v>0</v>
      </c>
    </row>
    <row r="222" spans="1:13" ht="15.6">
      <c r="A222" s="84">
        <v>221</v>
      </c>
      <c r="B222" s="83"/>
      <c r="C222" s="83"/>
      <c r="D222" s="102" t="s">
        <v>246</v>
      </c>
      <c r="E222" s="184" t="s">
        <v>703</v>
      </c>
      <c r="F222" s="101" t="s">
        <v>466</v>
      </c>
      <c r="G222" s="137" t="s">
        <v>470</v>
      </c>
      <c r="H222" s="242">
        <v>0</v>
      </c>
      <c r="I222" s="246">
        <v>0.4</v>
      </c>
      <c r="J222" s="249">
        <v>7.0000000000000007E-2</v>
      </c>
      <c r="K222" s="90">
        <f t="shared" si="6"/>
        <v>0</v>
      </c>
      <c r="L222" s="91">
        <f t="shared" si="7"/>
        <v>0</v>
      </c>
      <c r="M222" s="90" t="b">
        <v>0</v>
      </c>
    </row>
    <row r="223" spans="1:13" ht="15.6">
      <c r="A223" s="84">
        <v>222</v>
      </c>
      <c r="B223" s="83"/>
      <c r="C223" s="83"/>
      <c r="D223" s="102" t="s">
        <v>246</v>
      </c>
      <c r="E223" s="184" t="s">
        <v>704</v>
      </c>
      <c r="F223" s="101" t="s">
        <v>471</v>
      </c>
      <c r="G223" s="188" t="s">
        <v>472</v>
      </c>
      <c r="H223" s="242">
        <v>0</v>
      </c>
      <c r="I223" s="246">
        <v>1.3</v>
      </c>
      <c r="J223" s="249">
        <v>7.0000000000000007E-2</v>
      </c>
      <c r="K223" s="90">
        <f t="shared" si="6"/>
        <v>0</v>
      </c>
      <c r="L223" s="91">
        <f t="shared" si="7"/>
        <v>0</v>
      </c>
      <c r="M223" s="90" t="b">
        <v>0</v>
      </c>
    </row>
    <row r="224" spans="1:13" ht="15.6">
      <c r="A224" s="84">
        <v>223</v>
      </c>
      <c r="B224" s="83"/>
      <c r="C224" s="83"/>
      <c r="D224" s="102" t="s">
        <v>246</v>
      </c>
      <c r="E224" s="184" t="s">
        <v>705</v>
      </c>
      <c r="F224" s="101" t="s">
        <v>471</v>
      </c>
      <c r="G224" s="137" t="s">
        <v>473</v>
      </c>
      <c r="H224" s="242">
        <v>0</v>
      </c>
      <c r="I224" s="246">
        <v>1.3</v>
      </c>
      <c r="J224" s="249">
        <v>7.0000000000000007E-2</v>
      </c>
      <c r="K224" s="90">
        <f t="shared" si="6"/>
        <v>0</v>
      </c>
      <c r="L224" s="91">
        <f t="shared" si="7"/>
        <v>0</v>
      </c>
      <c r="M224" s="90" t="b">
        <v>0</v>
      </c>
    </row>
    <row r="225" spans="1:13" ht="15.6">
      <c r="A225" s="84">
        <v>224</v>
      </c>
      <c r="B225" s="83"/>
      <c r="C225" s="83"/>
      <c r="D225" s="102" t="s">
        <v>246</v>
      </c>
      <c r="E225" s="184" t="s">
        <v>706</v>
      </c>
      <c r="F225" s="101" t="s">
        <v>471</v>
      </c>
      <c r="G225" s="188" t="s">
        <v>474</v>
      </c>
      <c r="H225" s="242">
        <v>0</v>
      </c>
      <c r="I225" s="246">
        <v>1.3</v>
      </c>
      <c r="J225" s="249">
        <v>7.0000000000000007E-2</v>
      </c>
      <c r="K225" s="90">
        <f t="shared" si="6"/>
        <v>0</v>
      </c>
      <c r="L225" s="91">
        <f t="shared" si="7"/>
        <v>0</v>
      </c>
      <c r="M225" s="90" t="b">
        <v>0</v>
      </c>
    </row>
    <row r="226" spans="1:13" ht="15.6">
      <c r="A226" s="84">
        <v>225</v>
      </c>
      <c r="B226" s="83"/>
      <c r="C226" s="83"/>
      <c r="D226" s="102" t="s">
        <v>246</v>
      </c>
      <c r="E226" s="184" t="s">
        <v>707</v>
      </c>
      <c r="F226" s="101" t="s">
        <v>475</v>
      </c>
      <c r="G226" s="137" t="s">
        <v>476</v>
      </c>
      <c r="H226" s="242">
        <v>0</v>
      </c>
      <c r="I226" s="246">
        <v>2.75</v>
      </c>
      <c r="J226" s="249">
        <v>7.0000000000000007E-2</v>
      </c>
      <c r="K226" s="90">
        <f t="shared" si="6"/>
        <v>0</v>
      </c>
      <c r="L226" s="91">
        <f t="shared" si="7"/>
        <v>0</v>
      </c>
      <c r="M226" s="90" t="b">
        <v>0</v>
      </c>
    </row>
    <row r="227" spans="1:13" ht="15.6">
      <c r="A227" s="84">
        <v>226</v>
      </c>
      <c r="B227" s="83"/>
      <c r="C227" s="83"/>
      <c r="D227" s="102" t="s">
        <v>246</v>
      </c>
      <c r="E227" s="184" t="s">
        <v>708</v>
      </c>
      <c r="F227" s="101" t="s">
        <v>475</v>
      </c>
      <c r="G227" s="137" t="s">
        <v>477</v>
      </c>
      <c r="H227" s="242">
        <v>0</v>
      </c>
      <c r="I227" s="246">
        <v>2.75</v>
      </c>
      <c r="J227" s="249">
        <v>7.0000000000000007E-2</v>
      </c>
      <c r="K227" s="90">
        <f t="shared" si="6"/>
        <v>0</v>
      </c>
      <c r="L227" s="91">
        <f t="shared" si="7"/>
        <v>0</v>
      </c>
      <c r="M227" s="90" t="b">
        <v>0</v>
      </c>
    </row>
    <row r="228" spans="1:13" ht="15.6">
      <c r="A228" s="84">
        <v>227</v>
      </c>
      <c r="B228" s="83"/>
      <c r="C228" s="83"/>
      <c r="D228" s="102" t="s">
        <v>246</v>
      </c>
      <c r="E228" s="184" t="s">
        <v>709</v>
      </c>
      <c r="F228" s="101" t="s">
        <v>475</v>
      </c>
      <c r="G228" s="137" t="s">
        <v>478</v>
      </c>
      <c r="H228" s="242">
        <v>0</v>
      </c>
      <c r="I228" s="246">
        <v>2.75</v>
      </c>
      <c r="J228" s="249">
        <v>7.0000000000000007E-2</v>
      </c>
      <c r="K228" s="90">
        <f t="shared" si="6"/>
        <v>0</v>
      </c>
      <c r="L228" s="91">
        <f t="shared" si="7"/>
        <v>0</v>
      </c>
      <c r="M228" s="90" t="b">
        <v>0</v>
      </c>
    </row>
    <row r="229" spans="1:13" ht="15.6">
      <c r="A229" s="84">
        <v>228</v>
      </c>
      <c r="B229" s="83"/>
      <c r="C229" s="83"/>
      <c r="D229" s="102" t="s">
        <v>246</v>
      </c>
      <c r="E229" s="184" t="s">
        <v>710</v>
      </c>
      <c r="F229" s="101" t="s">
        <v>475</v>
      </c>
      <c r="G229" s="137" t="s">
        <v>479</v>
      </c>
      <c r="H229" s="242">
        <v>0</v>
      </c>
      <c r="I229" s="246">
        <v>2.75</v>
      </c>
      <c r="J229" s="249">
        <v>7.0000000000000007E-2</v>
      </c>
      <c r="K229" s="90">
        <f t="shared" si="6"/>
        <v>0</v>
      </c>
      <c r="L229" s="91">
        <f t="shared" si="7"/>
        <v>0</v>
      </c>
      <c r="M229" s="90" t="b">
        <v>0</v>
      </c>
    </row>
    <row r="230" spans="1:13" ht="15.6">
      <c r="A230" s="84">
        <v>229</v>
      </c>
      <c r="B230" s="83"/>
      <c r="C230" s="83"/>
      <c r="D230" s="102" t="s">
        <v>246</v>
      </c>
      <c r="E230" s="184" t="s">
        <v>711</v>
      </c>
      <c r="F230" s="101" t="s">
        <v>475</v>
      </c>
      <c r="G230" s="137" t="s">
        <v>480</v>
      </c>
      <c r="H230" s="242">
        <v>0</v>
      </c>
      <c r="I230" s="246">
        <v>2.75</v>
      </c>
      <c r="J230" s="249">
        <v>7.0000000000000007E-2</v>
      </c>
      <c r="K230" s="90">
        <f t="shared" si="6"/>
        <v>0</v>
      </c>
      <c r="L230" s="91">
        <f t="shared" si="7"/>
        <v>0</v>
      </c>
      <c r="M230" s="90" t="b">
        <v>0</v>
      </c>
    </row>
    <row r="231" spans="1:13" ht="15.6">
      <c r="A231" s="84">
        <v>230</v>
      </c>
      <c r="B231" s="83"/>
      <c r="C231" s="83"/>
      <c r="D231" s="102" t="s">
        <v>246</v>
      </c>
      <c r="E231" s="184" t="s">
        <v>712</v>
      </c>
      <c r="F231" s="101" t="s">
        <v>481</v>
      </c>
      <c r="G231" s="137" t="s">
        <v>482</v>
      </c>
      <c r="H231" s="242">
        <v>0</v>
      </c>
      <c r="I231" s="246">
        <v>0.3</v>
      </c>
      <c r="J231" s="249">
        <v>7.0000000000000007E-2</v>
      </c>
      <c r="K231" s="90">
        <f t="shared" si="6"/>
        <v>0</v>
      </c>
      <c r="L231" s="91">
        <f t="shared" si="7"/>
        <v>0</v>
      </c>
      <c r="M231" s="90" t="b">
        <v>0</v>
      </c>
    </row>
    <row r="232" spans="1:13" ht="15.6">
      <c r="A232" s="84">
        <v>231</v>
      </c>
      <c r="B232" s="83"/>
      <c r="C232" s="83"/>
      <c r="D232" s="102" t="s">
        <v>246</v>
      </c>
      <c r="E232" s="184" t="s">
        <v>713</v>
      </c>
      <c r="F232" s="101" t="s">
        <v>481</v>
      </c>
      <c r="G232" s="137" t="s">
        <v>483</v>
      </c>
      <c r="H232" s="242">
        <v>0</v>
      </c>
      <c r="I232" s="246">
        <v>0.8</v>
      </c>
      <c r="J232" s="249">
        <v>7.0000000000000007E-2</v>
      </c>
      <c r="K232" s="90">
        <f t="shared" si="6"/>
        <v>0</v>
      </c>
      <c r="L232" s="91">
        <f t="shared" si="7"/>
        <v>0</v>
      </c>
      <c r="M232" s="90" t="b">
        <v>0</v>
      </c>
    </row>
    <row r="233" spans="1:13" ht="27.6">
      <c r="D233" s="183"/>
      <c r="G233" s="105"/>
      <c r="H233" s="243"/>
      <c r="J233" s="250" t="s">
        <v>1527</v>
      </c>
      <c r="K233" s="194">
        <f>SUM(K2:K232)</f>
        <v>55.000000000000007</v>
      </c>
    </row>
    <row r="234" spans="1:13" ht="32.4">
      <c r="D234" s="102"/>
      <c r="G234" s="103"/>
      <c r="H234" s="275" t="s">
        <v>1528</v>
      </c>
      <c r="I234" s="274"/>
      <c r="J234" s="274"/>
      <c r="K234" s="197">
        <v>100</v>
      </c>
    </row>
    <row r="235" spans="1:13" ht="15.6">
      <c r="D235" s="102"/>
      <c r="G235" s="103"/>
      <c r="H235" s="244"/>
    </row>
    <row r="236" spans="1:13" ht="15.6">
      <c r="D236" s="102"/>
      <c r="G236" s="103"/>
      <c r="H236" s="244"/>
    </row>
    <row r="237" spans="1:13" ht="15.6">
      <c r="D237" s="102"/>
      <c r="G237" s="103"/>
      <c r="H237" s="244"/>
    </row>
    <row r="238" spans="1:13" ht="15.6">
      <c r="D238" s="102"/>
      <c r="G238" s="103"/>
      <c r="H238" s="244"/>
    </row>
    <row r="239" spans="1:13" ht="15.6">
      <c r="D239" s="102"/>
      <c r="G239" s="104"/>
      <c r="H239" s="245"/>
    </row>
    <row r="240" spans="1:13" ht="15.6">
      <c r="D240" s="102"/>
      <c r="G240" s="104"/>
      <c r="H240" s="245"/>
    </row>
    <row r="241" spans="4:8" ht="15.6">
      <c r="D241" s="102"/>
      <c r="G241" s="103"/>
      <c r="H241" s="244"/>
    </row>
    <row r="242" spans="4:8" ht="15.6">
      <c r="D242" s="102"/>
      <c r="G242" s="103"/>
      <c r="H242" s="244"/>
    </row>
    <row r="243" spans="4:8" ht="15.6">
      <c r="D243" s="102"/>
      <c r="G243" s="103"/>
      <c r="H243" s="244"/>
    </row>
    <row r="9188" spans="13:13">
      <c r="M9188" t="b">
        <v>1</v>
      </c>
    </row>
  </sheetData>
  <mergeCells count="1">
    <mergeCell ref="H234:J234"/>
  </mergeCells>
  <conditionalFormatting sqref="N2:N93">
    <cfRule type="containsText" dxfId="18" priority="6" operator="containsText" text="TRUE">
      <formula>NOT(ISERROR(SEARCH("TRUE",N2)))</formula>
    </cfRule>
  </conditionalFormatting>
  <conditionalFormatting sqref="M2:M232">
    <cfRule type="containsText" dxfId="17" priority="2" operator="containsText" text="TRUE">
      <formula>NOT(ISERROR(SEARCH("TRUE",M2)))</formula>
    </cfRule>
  </conditionalFormatting>
  <conditionalFormatting sqref="K233">
    <cfRule type="expression" dxfId="16" priority="1">
      <formula>$K$233&gt;=$K$234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</xdr:col>
                    <xdr:colOff>373380</xdr:colOff>
                    <xdr:row>2</xdr:row>
                    <xdr:rowOff>7620</xdr:rowOff>
                  </from>
                  <to>
                    <xdr:col>3</xdr:col>
                    <xdr:colOff>426720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</xdr:col>
                    <xdr:colOff>373380</xdr:colOff>
                    <xdr:row>3</xdr:row>
                    <xdr:rowOff>7620</xdr:rowOff>
                  </from>
                  <to>
                    <xdr:col>3</xdr:col>
                    <xdr:colOff>426720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</xdr:col>
                    <xdr:colOff>365760</xdr:colOff>
                    <xdr:row>4</xdr:row>
                    <xdr:rowOff>0</xdr:rowOff>
                  </from>
                  <to>
                    <xdr:col>3</xdr:col>
                    <xdr:colOff>419100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Check Box 5">
              <controlPr defaultSize="0" autoFill="0" autoLine="0" autoPict="0">
                <anchor moveWithCells="1">
                  <from>
                    <xdr:col>2</xdr:col>
                    <xdr:colOff>350520</xdr:colOff>
                    <xdr:row>5</xdr:row>
                    <xdr:rowOff>7620</xdr:rowOff>
                  </from>
                  <to>
                    <xdr:col>3</xdr:col>
                    <xdr:colOff>411480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Check Box 6">
              <controlPr defaultSize="0" autoFill="0" autoLine="0" autoPict="0">
                <anchor moveWithCells="1">
                  <from>
                    <xdr:col>2</xdr:col>
                    <xdr:colOff>365760</xdr:colOff>
                    <xdr:row>6</xdr:row>
                    <xdr:rowOff>0</xdr:rowOff>
                  </from>
                  <to>
                    <xdr:col>3</xdr:col>
                    <xdr:colOff>419100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Check Box 7">
              <controlPr defaultSize="0" autoFill="0" autoLine="0" autoPict="0">
                <anchor moveWithCells="1">
                  <from>
                    <xdr:col>2</xdr:col>
                    <xdr:colOff>365760</xdr:colOff>
                    <xdr:row>7</xdr:row>
                    <xdr:rowOff>0</xdr:rowOff>
                  </from>
                  <to>
                    <xdr:col>3</xdr:col>
                    <xdr:colOff>419100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Check Box 8">
              <controlPr defaultSize="0" autoFill="0" autoLine="0" autoPict="0">
                <anchor moveWithCells="1">
                  <from>
                    <xdr:col>2</xdr:col>
                    <xdr:colOff>365760</xdr:colOff>
                    <xdr:row>8</xdr:row>
                    <xdr:rowOff>0</xdr:rowOff>
                  </from>
                  <to>
                    <xdr:col>3</xdr:col>
                    <xdr:colOff>419100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Check Box 9">
              <controlPr defaultSize="0" autoFill="0" autoLine="0" autoPict="0">
                <anchor moveWithCells="1">
                  <from>
                    <xdr:col>2</xdr:col>
                    <xdr:colOff>365760</xdr:colOff>
                    <xdr:row>9</xdr:row>
                    <xdr:rowOff>0</xdr:rowOff>
                  </from>
                  <to>
                    <xdr:col>3</xdr:col>
                    <xdr:colOff>419100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2</xdr:col>
                    <xdr:colOff>365760</xdr:colOff>
                    <xdr:row>10</xdr:row>
                    <xdr:rowOff>7620</xdr:rowOff>
                  </from>
                  <to>
                    <xdr:col>3</xdr:col>
                    <xdr:colOff>419100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3" name="Check Box 11">
              <controlPr defaultSize="0" autoFill="0" autoLine="0" autoPict="0">
                <anchor moveWithCells="1">
                  <from>
                    <xdr:col>2</xdr:col>
                    <xdr:colOff>365760</xdr:colOff>
                    <xdr:row>11</xdr:row>
                    <xdr:rowOff>7620</xdr:rowOff>
                  </from>
                  <to>
                    <xdr:col>3</xdr:col>
                    <xdr:colOff>419100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4" name="Check Box 12">
              <controlPr defaultSize="0" autoFill="0" autoLine="0" autoPict="0">
                <anchor moveWithCells="1">
                  <from>
                    <xdr:col>2</xdr:col>
                    <xdr:colOff>365760</xdr:colOff>
                    <xdr:row>12</xdr:row>
                    <xdr:rowOff>0</xdr:rowOff>
                  </from>
                  <to>
                    <xdr:col>3</xdr:col>
                    <xdr:colOff>419100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5" name="Check Box 13">
              <controlPr defaultSize="0" autoFill="0" autoLine="0" autoPict="0">
                <anchor moveWithCells="1">
                  <from>
                    <xdr:col>2</xdr:col>
                    <xdr:colOff>365760</xdr:colOff>
                    <xdr:row>13</xdr:row>
                    <xdr:rowOff>7620</xdr:rowOff>
                  </from>
                  <to>
                    <xdr:col>3</xdr:col>
                    <xdr:colOff>419100</xdr:colOff>
                    <xdr:row>13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6" name="Check Box 14">
              <controlPr defaultSize="0" autoFill="0" autoLine="0" autoPict="0">
                <anchor moveWithCells="1">
                  <from>
                    <xdr:col>2</xdr:col>
                    <xdr:colOff>365760</xdr:colOff>
                    <xdr:row>14</xdr:row>
                    <xdr:rowOff>0</xdr:rowOff>
                  </from>
                  <to>
                    <xdr:col>3</xdr:col>
                    <xdr:colOff>419100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7" name="Check Box 15">
              <controlPr defaultSize="0" autoFill="0" autoLine="0" autoPict="0">
                <anchor moveWithCells="1">
                  <from>
                    <xdr:col>2</xdr:col>
                    <xdr:colOff>365760</xdr:colOff>
                    <xdr:row>15</xdr:row>
                    <xdr:rowOff>0</xdr:rowOff>
                  </from>
                  <to>
                    <xdr:col>3</xdr:col>
                    <xdr:colOff>419100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8" name="Check Box 16">
              <controlPr defaultSize="0" autoFill="0" autoLine="0" autoPict="0">
                <anchor moveWithCells="1">
                  <from>
                    <xdr:col>2</xdr:col>
                    <xdr:colOff>365760</xdr:colOff>
                    <xdr:row>16</xdr:row>
                    <xdr:rowOff>0</xdr:rowOff>
                  </from>
                  <to>
                    <xdr:col>3</xdr:col>
                    <xdr:colOff>419100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9" name="Check Box 17">
              <controlPr defaultSize="0" autoFill="0" autoLine="0" autoPict="0">
                <anchor moveWithCells="1">
                  <from>
                    <xdr:col>2</xdr:col>
                    <xdr:colOff>365760</xdr:colOff>
                    <xdr:row>17</xdr:row>
                    <xdr:rowOff>0</xdr:rowOff>
                  </from>
                  <to>
                    <xdr:col>3</xdr:col>
                    <xdr:colOff>419100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0" name="Check Box 18">
              <controlPr defaultSize="0" autoFill="0" autoLine="0" autoPict="0">
                <anchor moveWithCells="1">
                  <from>
                    <xdr:col>2</xdr:col>
                    <xdr:colOff>365760</xdr:colOff>
                    <xdr:row>18</xdr:row>
                    <xdr:rowOff>0</xdr:rowOff>
                  </from>
                  <to>
                    <xdr:col>3</xdr:col>
                    <xdr:colOff>419100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1" name="Check Box 19">
              <controlPr defaultSize="0" autoFill="0" autoLine="0" autoPict="0">
                <anchor moveWithCells="1">
                  <from>
                    <xdr:col>2</xdr:col>
                    <xdr:colOff>365760</xdr:colOff>
                    <xdr:row>19</xdr:row>
                    <xdr:rowOff>0</xdr:rowOff>
                  </from>
                  <to>
                    <xdr:col>3</xdr:col>
                    <xdr:colOff>419100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2" name="Check Box 20">
              <controlPr defaultSize="0" autoFill="0" autoLine="0" autoPict="0">
                <anchor moveWithCells="1">
                  <from>
                    <xdr:col>2</xdr:col>
                    <xdr:colOff>365760</xdr:colOff>
                    <xdr:row>20</xdr:row>
                    <xdr:rowOff>0</xdr:rowOff>
                  </from>
                  <to>
                    <xdr:col>3</xdr:col>
                    <xdr:colOff>419100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3" name="Check Box 21">
              <controlPr defaultSize="0" autoFill="0" autoLine="0" autoPict="0">
                <anchor moveWithCells="1">
                  <from>
                    <xdr:col>2</xdr:col>
                    <xdr:colOff>365760</xdr:colOff>
                    <xdr:row>21</xdr:row>
                    <xdr:rowOff>0</xdr:rowOff>
                  </from>
                  <to>
                    <xdr:col>3</xdr:col>
                    <xdr:colOff>419100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4" name="Check Box 22">
              <controlPr defaultSize="0" autoFill="0" autoLine="0" autoPict="0">
                <anchor moveWithCells="1">
                  <from>
                    <xdr:col>2</xdr:col>
                    <xdr:colOff>365760</xdr:colOff>
                    <xdr:row>22</xdr:row>
                    <xdr:rowOff>0</xdr:rowOff>
                  </from>
                  <to>
                    <xdr:col>3</xdr:col>
                    <xdr:colOff>419100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5" name="Check Box 23">
              <controlPr defaultSize="0" autoFill="0" autoLine="0" autoPict="0">
                <anchor moveWithCells="1">
                  <from>
                    <xdr:col>2</xdr:col>
                    <xdr:colOff>365760</xdr:colOff>
                    <xdr:row>23</xdr:row>
                    <xdr:rowOff>0</xdr:rowOff>
                  </from>
                  <to>
                    <xdr:col>3</xdr:col>
                    <xdr:colOff>419100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6" name="Check Box 24">
              <controlPr defaultSize="0" autoFill="0" autoLine="0" autoPict="0">
                <anchor moveWithCells="1">
                  <from>
                    <xdr:col>2</xdr:col>
                    <xdr:colOff>365760</xdr:colOff>
                    <xdr:row>24</xdr:row>
                    <xdr:rowOff>0</xdr:rowOff>
                  </from>
                  <to>
                    <xdr:col>3</xdr:col>
                    <xdr:colOff>419100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7" name="Check Box 25">
              <controlPr defaultSize="0" autoFill="0" autoLine="0" autoPict="0">
                <anchor moveWithCells="1">
                  <from>
                    <xdr:col>2</xdr:col>
                    <xdr:colOff>365760</xdr:colOff>
                    <xdr:row>25</xdr:row>
                    <xdr:rowOff>0</xdr:rowOff>
                  </from>
                  <to>
                    <xdr:col>3</xdr:col>
                    <xdr:colOff>419100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8" name="Check Box 26">
              <controlPr defaultSize="0" autoFill="0" autoLine="0" autoPict="0">
                <anchor moveWithCells="1">
                  <from>
                    <xdr:col>2</xdr:col>
                    <xdr:colOff>365760</xdr:colOff>
                    <xdr:row>26</xdr:row>
                    <xdr:rowOff>0</xdr:rowOff>
                  </from>
                  <to>
                    <xdr:col>3</xdr:col>
                    <xdr:colOff>419100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9" name="Check Box 27">
              <controlPr defaultSize="0" autoFill="0" autoLine="0" autoPict="0">
                <anchor moveWithCells="1">
                  <from>
                    <xdr:col>2</xdr:col>
                    <xdr:colOff>365760</xdr:colOff>
                    <xdr:row>27</xdr:row>
                    <xdr:rowOff>0</xdr:rowOff>
                  </from>
                  <to>
                    <xdr:col>3</xdr:col>
                    <xdr:colOff>419100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0" name="Check Box 28">
              <controlPr defaultSize="0" autoFill="0" autoLine="0" autoPict="0">
                <anchor moveWithCells="1">
                  <from>
                    <xdr:col>2</xdr:col>
                    <xdr:colOff>365760</xdr:colOff>
                    <xdr:row>28</xdr:row>
                    <xdr:rowOff>0</xdr:rowOff>
                  </from>
                  <to>
                    <xdr:col>3</xdr:col>
                    <xdr:colOff>419100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1" name="Check Box 29">
              <controlPr defaultSize="0" autoFill="0" autoLine="0" autoPict="0">
                <anchor moveWithCells="1">
                  <from>
                    <xdr:col>2</xdr:col>
                    <xdr:colOff>365760</xdr:colOff>
                    <xdr:row>29</xdr:row>
                    <xdr:rowOff>0</xdr:rowOff>
                  </from>
                  <to>
                    <xdr:col>3</xdr:col>
                    <xdr:colOff>419100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2" name="Check Box 30">
              <controlPr defaultSize="0" autoFill="0" autoLine="0" autoPict="0">
                <anchor moveWithCells="1">
                  <from>
                    <xdr:col>2</xdr:col>
                    <xdr:colOff>365760</xdr:colOff>
                    <xdr:row>30</xdr:row>
                    <xdr:rowOff>0</xdr:rowOff>
                  </from>
                  <to>
                    <xdr:col>3</xdr:col>
                    <xdr:colOff>419100</xdr:colOff>
                    <xdr:row>30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3" name="Check Box 31">
              <controlPr defaultSize="0" autoFill="0" autoLine="0" autoPict="0">
                <anchor moveWithCells="1">
                  <from>
                    <xdr:col>2</xdr:col>
                    <xdr:colOff>365760</xdr:colOff>
                    <xdr:row>31</xdr:row>
                    <xdr:rowOff>0</xdr:rowOff>
                  </from>
                  <to>
                    <xdr:col>3</xdr:col>
                    <xdr:colOff>419100</xdr:colOff>
                    <xdr:row>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4" name="Check Box 32">
              <controlPr defaultSize="0" autoFill="0" autoLine="0" autoPict="0">
                <anchor moveWithCells="1">
                  <from>
                    <xdr:col>2</xdr:col>
                    <xdr:colOff>365760</xdr:colOff>
                    <xdr:row>32</xdr:row>
                    <xdr:rowOff>0</xdr:rowOff>
                  </from>
                  <to>
                    <xdr:col>3</xdr:col>
                    <xdr:colOff>419100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5" name="Check Box 33">
              <controlPr defaultSize="0" autoFill="0" autoLine="0" autoPict="0">
                <anchor moveWithCells="1">
                  <from>
                    <xdr:col>2</xdr:col>
                    <xdr:colOff>365760</xdr:colOff>
                    <xdr:row>33</xdr:row>
                    <xdr:rowOff>0</xdr:rowOff>
                  </from>
                  <to>
                    <xdr:col>3</xdr:col>
                    <xdr:colOff>419100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6" name="Check Box 34">
              <controlPr defaultSize="0" autoFill="0" autoLine="0" autoPict="0">
                <anchor moveWithCells="1">
                  <from>
                    <xdr:col>2</xdr:col>
                    <xdr:colOff>365760</xdr:colOff>
                    <xdr:row>34</xdr:row>
                    <xdr:rowOff>7620</xdr:rowOff>
                  </from>
                  <to>
                    <xdr:col>3</xdr:col>
                    <xdr:colOff>419100</xdr:colOff>
                    <xdr:row>34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7" name="Check Box 35">
              <controlPr defaultSize="0" autoFill="0" autoLine="0" autoPict="0">
                <anchor moveWithCells="1">
                  <from>
                    <xdr:col>2</xdr:col>
                    <xdr:colOff>365760</xdr:colOff>
                    <xdr:row>35</xdr:row>
                    <xdr:rowOff>0</xdr:rowOff>
                  </from>
                  <to>
                    <xdr:col>3</xdr:col>
                    <xdr:colOff>419100</xdr:colOff>
                    <xdr:row>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8" name="Check Box 36">
              <controlPr defaultSize="0" autoFill="0" autoLine="0" autoPict="0">
                <anchor moveWithCells="1">
                  <from>
                    <xdr:col>2</xdr:col>
                    <xdr:colOff>365760</xdr:colOff>
                    <xdr:row>36</xdr:row>
                    <xdr:rowOff>0</xdr:rowOff>
                  </from>
                  <to>
                    <xdr:col>3</xdr:col>
                    <xdr:colOff>419100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9" name="Check Box 37">
              <controlPr defaultSize="0" autoFill="0" autoLine="0" autoPict="0">
                <anchor moveWithCells="1">
                  <from>
                    <xdr:col>2</xdr:col>
                    <xdr:colOff>365760</xdr:colOff>
                    <xdr:row>37</xdr:row>
                    <xdr:rowOff>0</xdr:rowOff>
                  </from>
                  <to>
                    <xdr:col>3</xdr:col>
                    <xdr:colOff>419100</xdr:colOff>
                    <xdr:row>37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0" name="Check Box 38">
              <controlPr defaultSize="0" autoFill="0" autoLine="0" autoPict="0">
                <anchor moveWithCells="1">
                  <from>
                    <xdr:col>2</xdr:col>
                    <xdr:colOff>365760</xdr:colOff>
                    <xdr:row>38</xdr:row>
                    <xdr:rowOff>0</xdr:rowOff>
                  </from>
                  <to>
                    <xdr:col>3</xdr:col>
                    <xdr:colOff>419100</xdr:colOff>
                    <xdr:row>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1" name="Check Box 39">
              <controlPr defaultSize="0" autoFill="0" autoLine="0" autoPict="0">
                <anchor moveWithCells="1">
                  <from>
                    <xdr:col>2</xdr:col>
                    <xdr:colOff>365760</xdr:colOff>
                    <xdr:row>39</xdr:row>
                    <xdr:rowOff>0</xdr:rowOff>
                  </from>
                  <to>
                    <xdr:col>3</xdr:col>
                    <xdr:colOff>419100</xdr:colOff>
                    <xdr:row>39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42" name="Check Box 40">
              <controlPr defaultSize="0" autoFill="0" autoLine="0" autoPict="0">
                <anchor moveWithCells="1">
                  <from>
                    <xdr:col>2</xdr:col>
                    <xdr:colOff>365760</xdr:colOff>
                    <xdr:row>40</xdr:row>
                    <xdr:rowOff>0</xdr:rowOff>
                  </from>
                  <to>
                    <xdr:col>3</xdr:col>
                    <xdr:colOff>419100</xdr:colOff>
                    <xdr:row>40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43" name="Check Box 41">
              <controlPr defaultSize="0" autoFill="0" autoLine="0" autoPict="0">
                <anchor moveWithCells="1">
                  <from>
                    <xdr:col>2</xdr:col>
                    <xdr:colOff>365760</xdr:colOff>
                    <xdr:row>42</xdr:row>
                    <xdr:rowOff>0</xdr:rowOff>
                  </from>
                  <to>
                    <xdr:col>3</xdr:col>
                    <xdr:colOff>419100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44" name="Check Box 42">
              <controlPr defaultSize="0" autoFill="0" autoLine="0" autoPict="0">
                <anchor moveWithCells="1">
                  <from>
                    <xdr:col>2</xdr:col>
                    <xdr:colOff>365760</xdr:colOff>
                    <xdr:row>41</xdr:row>
                    <xdr:rowOff>0</xdr:rowOff>
                  </from>
                  <to>
                    <xdr:col>3</xdr:col>
                    <xdr:colOff>419100</xdr:colOff>
                    <xdr:row>41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45" name="Check Box 43">
              <controlPr defaultSize="0" autoFill="0" autoLine="0" autoPict="0">
                <anchor moveWithCells="1">
                  <from>
                    <xdr:col>2</xdr:col>
                    <xdr:colOff>365760</xdr:colOff>
                    <xdr:row>43</xdr:row>
                    <xdr:rowOff>0</xdr:rowOff>
                  </from>
                  <to>
                    <xdr:col>3</xdr:col>
                    <xdr:colOff>419100</xdr:colOff>
                    <xdr:row>43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46" name="Check Box 44">
              <controlPr defaultSize="0" autoFill="0" autoLine="0" autoPict="0">
                <anchor moveWithCells="1">
                  <from>
                    <xdr:col>2</xdr:col>
                    <xdr:colOff>365760</xdr:colOff>
                    <xdr:row>44</xdr:row>
                    <xdr:rowOff>0</xdr:rowOff>
                  </from>
                  <to>
                    <xdr:col>3</xdr:col>
                    <xdr:colOff>419100</xdr:colOff>
                    <xdr:row>44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7" name="Check Box 45">
              <controlPr defaultSize="0" autoFill="0" autoLine="0" autoPict="0">
                <anchor moveWithCells="1">
                  <from>
                    <xdr:col>2</xdr:col>
                    <xdr:colOff>365760</xdr:colOff>
                    <xdr:row>45</xdr:row>
                    <xdr:rowOff>0</xdr:rowOff>
                  </from>
                  <to>
                    <xdr:col>3</xdr:col>
                    <xdr:colOff>419100</xdr:colOff>
                    <xdr:row>45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8" name="Check Box 46">
              <controlPr defaultSize="0" autoFill="0" autoLine="0" autoPict="0">
                <anchor moveWithCells="1">
                  <from>
                    <xdr:col>2</xdr:col>
                    <xdr:colOff>365760</xdr:colOff>
                    <xdr:row>46</xdr:row>
                    <xdr:rowOff>0</xdr:rowOff>
                  </from>
                  <to>
                    <xdr:col>3</xdr:col>
                    <xdr:colOff>419100</xdr:colOff>
                    <xdr:row>46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49" name="Check Box 47">
              <controlPr defaultSize="0" autoFill="0" autoLine="0" autoPict="0">
                <anchor moveWithCells="1">
                  <from>
                    <xdr:col>2</xdr:col>
                    <xdr:colOff>365760</xdr:colOff>
                    <xdr:row>47</xdr:row>
                    <xdr:rowOff>0</xdr:rowOff>
                  </from>
                  <to>
                    <xdr:col>3</xdr:col>
                    <xdr:colOff>419100</xdr:colOff>
                    <xdr:row>47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50" name="Check Box 48">
              <controlPr defaultSize="0" autoFill="0" autoLine="0" autoPict="0">
                <anchor moveWithCells="1">
                  <from>
                    <xdr:col>2</xdr:col>
                    <xdr:colOff>365760</xdr:colOff>
                    <xdr:row>48</xdr:row>
                    <xdr:rowOff>0</xdr:rowOff>
                  </from>
                  <to>
                    <xdr:col>3</xdr:col>
                    <xdr:colOff>419100</xdr:colOff>
                    <xdr:row>48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51" name="Check Box 49">
              <controlPr defaultSize="0" autoFill="0" autoLine="0" autoPict="0">
                <anchor moveWithCells="1">
                  <from>
                    <xdr:col>2</xdr:col>
                    <xdr:colOff>365760</xdr:colOff>
                    <xdr:row>49</xdr:row>
                    <xdr:rowOff>0</xdr:rowOff>
                  </from>
                  <to>
                    <xdr:col>3</xdr:col>
                    <xdr:colOff>419100</xdr:colOff>
                    <xdr:row>49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52" name="Check Box 50">
              <controlPr defaultSize="0" autoFill="0" autoLine="0" autoPict="0">
                <anchor moveWithCells="1">
                  <from>
                    <xdr:col>2</xdr:col>
                    <xdr:colOff>365760</xdr:colOff>
                    <xdr:row>50</xdr:row>
                    <xdr:rowOff>0</xdr:rowOff>
                  </from>
                  <to>
                    <xdr:col>3</xdr:col>
                    <xdr:colOff>419100</xdr:colOff>
                    <xdr:row>50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53" name="Check Box 51">
              <controlPr defaultSize="0" autoFill="0" autoLine="0" autoPict="0">
                <anchor moveWithCells="1">
                  <from>
                    <xdr:col>2</xdr:col>
                    <xdr:colOff>365760</xdr:colOff>
                    <xdr:row>51</xdr:row>
                    <xdr:rowOff>0</xdr:rowOff>
                  </from>
                  <to>
                    <xdr:col>3</xdr:col>
                    <xdr:colOff>419100</xdr:colOff>
                    <xdr:row>51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54" name="Check Box 52">
              <controlPr defaultSize="0" autoFill="0" autoLine="0" autoPict="0">
                <anchor moveWithCells="1">
                  <from>
                    <xdr:col>2</xdr:col>
                    <xdr:colOff>365760</xdr:colOff>
                    <xdr:row>52</xdr:row>
                    <xdr:rowOff>0</xdr:rowOff>
                  </from>
                  <to>
                    <xdr:col>3</xdr:col>
                    <xdr:colOff>419100</xdr:colOff>
                    <xdr:row>52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55" name="Check Box 53">
              <controlPr defaultSize="0" autoFill="0" autoLine="0" autoPict="0">
                <anchor moveWithCells="1">
                  <from>
                    <xdr:col>2</xdr:col>
                    <xdr:colOff>365760</xdr:colOff>
                    <xdr:row>53</xdr:row>
                    <xdr:rowOff>0</xdr:rowOff>
                  </from>
                  <to>
                    <xdr:col>3</xdr:col>
                    <xdr:colOff>419100</xdr:colOff>
                    <xdr:row>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56" name="Check Box 54">
              <controlPr defaultSize="0" autoFill="0" autoLine="0" autoPict="0">
                <anchor moveWithCells="1">
                  <from>
                    <xdr:col>2</xdr:col>
                    <xdr:colOff>365760</xdr:colOff>
                    <xdr:row>54</xdr:row>
                    <xdr:rowOff>0</xdr:rowOff>
                  </from>
                  <to>
                    <xdr:col>3</xdr:col>
                    <xdr:colOff>419100</xdr:colOff>
                    <xdr:row>54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57" name="Check Box 55">
              <controlPr defaultSize="0" autoFill="0" autoLine="0" autoPict="0">
                <anchor moveWithCells="1">
                  <from>
                    <xdr:col>2</xdr:col>
                    <xdr:colOff>365760</xdr:colOff>
                    <xdr:row>55</xdr:row>
                    <xdr:rowOff>0</xdr:rowOff>
                  </from>
                  <to>
                    <xdr:col>3</xdr:col>
                    <xdr:colOff>419100</xdr:colOff>
                    <xdr:row>55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58" name="Check Box 56">
              <controlPr defaultSize="0" autoFill="0" autoLine="0" autoPict="0">
                <anchor moveWithCells="1">
                  <from>
                    <xdr:col>2</xdr:col>
                    <xdr:colOff>365760</xdr:colOff>
                    <xdr:row>56</xdr:row>
                    <xdr:rowOff>0</xdr:rowOff>
                  </from>
                  <to>
                    <xdr:col>3</xdr:col>
                    <xdr:colOff>419100</xdr:colOff>
                    <xdr:row>56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59" name="Check Box 57">
              <controlPr defaultSize="0" autoFill="0" autoLine="0" autoPict="0">
                <anchor moveWithCells="1">
                  <from>
                    <xdr:col>2</xdr:col>
                    <xdr:colOff>365760</xdr:colOff>
                    <xdr:row>57</xdr:row>
                    <xdr:rowOff>0</xdr:rowOff>
                  </from>
                  <to>
                    <xdr:col>3</xdr:col>
                    <xdr:colOff>419100</xdr:colOff>
                    <xdr:row>57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60" name="Check Box 58">
              <controlPr defaultSize="0" autoFill="0" autoLine="0" autoPict="0">
                <anchor moveWithCells="1">
                  <from>
                    <xdr:col>2</xdr:col>
                    <xdr:colOff>365760</xdr:colOff>
                    <xdr:row>58</xdr:row>
                    <xdr:rowOff>0</xdr:rowOff>
                  </from>
                  <to>
                    <xdr:col>3</xdr:col>
                    <xdr:colOff>419100</xdr:colOff>
                    <xdr:row>58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61" name="Check Box 59">
              <controlPr defaultSize="0" autoFill="0" autoLine="0" autoPict="0">
                <anchor moveWithCells="1">
                  <from>
                    <xdr:col>2</xdr:col>
                    <xdr:colOff>365760</xdr:colOff>
                    <xdr:row>59</xdr:row>
                    <xdr:rowOff>7620</xdr:rowOff>
                  </from>
                  <to>
                    <xdr:col>3</xdr:col>
                    <xdr:colOff>419100</xdr:colOff>
                    <xdr:row>59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8" r:id="rId62" name="Check Box 60">
              <controlPr defaultSize="0" autoFill="0" autoLine="0" autoPict="0">
                <anchor moveWithCells="1">
                  <from>
                    <xdr:col>2</xdr:col>
                    <xdr:colOff>365760</xdr:colOff>
                    <xdr:row>60</xdr:row>
                    <xdr:rowOff>0</xdr:rowOff>
                  </from>
                  <to>
                    <xdr:col>3</xdr:col>
                    <xdr:colOff>419100</xdr:colOff>
                    <xdr:row>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63" name="Check Box 61">
              <controlPr defaultSize="0" autoFill="0" autoLine="0" autoPict="0">
                <anchor moveWithCells="1">
                  <from>
                    <xdr:col>2</xdr:col>
                    <xdr:colOff>365760</xdr:colOff>
                    <xdr:row>61</xdr:row>
                    <xdr:rowOff>7620</xdr:rowOff>
                  </from>
                  <to>
                    <xdr:col>3</xdr:col>
                    <xdr:colOff>419100</xdr:colOff>
                    <xdr:row>61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64" name="Check Box 62">
              <controlPr defaultSize="0" autoFill="0" autoLine="0" autoPict="0">
                <anchor moveWithCells="1">
                  <from>
                    <xdr:col>2</xdr:col>
                    <xdr:colOff>365760</xdr:colOff>
                    <xdr:row>62</xdr:row>
                    <xdr:rowOff>0</xdr:rowOff>
                  </from>
                  <to>
                    <xdr:col>3</xdr:col>
                    <xdr:colOff>419100</xdr:colOff>
                    <xdr:row>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65" name="Check Box 63">
              <controlPr defaultSize="0" autoFill="0" autoLine="0" autoPict="0">
                <anchor moveWithCells="1">
                  <from>
                    <xdr:col>2</xdr:col>
                    <xdr:colOff>365760</xdr:colOff>
                    <xdr:row>63</xdr:row>
                    <xdr:rowOff>0</xdr:rowOff>
                  </from>
                  <to>
                    <xdr:col>3</xdr:col>
                    <xdr:colOff>419100</xdr:colOff>
                    <xdr:row>63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66" name="Check Box 64">
              <controlPr defaultSize="0" autoFill="0" autoLine="0" autoPict="0">
                <anchor moveWithCells="1">
                  <from>
                    <xdr:col>2</xdr:col>
                    <xdr:colOff>365760</xdr:colOff>
                    <xdr:row>64</xdr:row>
                    <xdr:rowOff>0</xdr:rowOff>
                  </from>
                  <to>
                    <xdr:col>3</xdr:col>
                    <xdr:colOff>419100</xdr:colOff>
                    <xdr:row>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67" name="Check Box 65">
              <controlPr defaultSize="0" autoFill="0" autoLine="0" autoPict="0">
                <anchor moveWithCells="1">
                  <from>
                    <xdr:col>2</xdr:col>
                    <xdr:colOff>365760</xdr:colOff>
                    <xdr:row>65</xdr:row>
                    <xdr:rowOff>0</xdr:rowOff>
                  </from>
                  <to>
                    <xdr:col>3</xdr:col>
                    <xdr:colOff>419100</xdr:colOff>
                    <xdr:row>65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68" name="Check Box 66">
              <controlPr defaultSize="0" autoFill="0" autoLine="0" autoPict="0">
                <anchor moveWithCells="1">
                  <from>
                    <xdr:col>2</xdr:col>
                    <xdr:colOff>365760</xdr:colOff>
                    <xdr:row>66</xdr:row>
                    <xdr:rowOff>0</xdr:rowOff>
                  </from>
                  <to>
                    <xdr:col>3</xdr:col>
                    <xdr:colOff>419100</xdr:colOff>
                    <xdr:row>66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69" name="Check Box 67">
              <controlPr defaultSize="0" autoFill="0" autoLine="0" autoPict="0">
                <anchor moveWithCells="1">
                  <from>
                    <xdr:col>2</xdr:col>
                    <xdr:colOff>365760</xdr:colOff>
                    <xdr:row>67</xdr:row>
                    <xdr:rowOff>0</xdr:rowOff>
                  </from>
                  <to>
                    <xdr:col>3</xdr:col>
                    <xdr:colOff>419100</xdr:colOff>
                    <xdr:row>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70" name="Check Box 68">
              <controlPr defaultSize="0" autoFill="0" autoLine="0" autoPict="0">
                <anchor moveWithCells="1">
                  <from>
                    <xdr:col>2</xdr:col>
                    <xdr:colOff>365760</xdr:colOff>
                    <xdr:row>68</xdr:row>
                    <xdr:rowOff>0</xdr:rowOff>
                  </from>
                  <to>
                    <xdr:col>3</xdr:col>
                    <xdr:colOff>419100</xdr:colOff>
                    <xdr:row>68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71" name="Check Box 69">
              <controlPr defaultSize="0" autoFill="0" autoLine="0" autoPict="0">
                <anchor moveWithCells="1">
                  <from>
                    <xdr:col>2</xdr:col>
                    <xdr:colOff>365760</xdr:colOff>
                    <xdr:row>69</xdr:row>
                    <xdr:rowOff>0</xdr:rowOff>
                  </from>
                  <to>
                    <xdr:col>3</xdr:col>
                    <xdr:colOff>419100</xdr:colOff>
                    <xdr:row>69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72" name="Check Box 70">
              <controlPr defaultSize="0" autoFill="0" autoLine="0" autoPict="0">
                <anchor moveWithCells="1">
                  <from>
                    <xdr:col>2</xdr:col>
                    <xdr:colOff>365760</xdr:colOff>
                    <xdr:row>70</xdr:row>
                    <xdr:rowOff>0</xdr:rowOff>
                  </from>
                  <to>
                    <xdr:col>3</xdr:col>
                    <xdr:colOff>419100</xdr:colOff>
                    <xdr:row>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73" name="Check Box 71">
              <controlPr defaultSize="0" autoFill="0" autoLine="0" autoPict="0">
                <anchor moveWithCells="1">
                  <from>
                    <xdr:col>2</xdr:col>
                    <xdr:colOff>365760</xdr:colOff>
                    <xdr:row>71</xdr:row>
                    <xdr:rowOff>0</xdr:rowOff>
                  </from>
                  <to>
                    <xdr:col>3</xdr:col>
                    <xdr:colOff>419100</xdr:colOff>
                    <xdr:row>71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74" name="Check Box 72">
              <controlPr defaultSize="0" autoFill="0" autoLine="0" autoPict="0">
                <anchor moveWithCells="1">
                  <from>
                    <xdr:col>2</xdr:col>
                    <xdr:colOff>365760</xdr:colOff>
                    <xdr:row>72</xdr:row>
                    <xdr:rowOff>0</xdr:rowOff>
                  </from>
                  <to>
                    <xdr:col>3</xdr:col>
                    <xdr:colOff>419100</xdr:colOff>
                    <xdr:row>72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75" name="Check Box 73">
              <controlPr defaultSize="0" autoFill="0" autoLine="0" autoPict="0">
                <anchor moveWithCells="1">
                  <from>
                    <xdr:col>2</xdr:col>
                    <xdr:colOff>365760</xdr:colOff>
                    <xdr:row>73</xdr:row>
                    <xdr:rowOff>0</xdr:rowOff>
                  </from>
                  <to>
                    <xdr:col>3</xdr:col>
                    <xdr:colOff>419100</xdr:colOff>
                    <xdr:row>73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76" name="Check Box 74">
              <controlPr defaultSize="0" autoFill="0" autoLine="0" autoPict="0">
                <anchor moveWithCells="1">
                  <from>
                    <xdr:col>2</xdr:col>
                    <xdr:colOff>365760</xdr:colOff>
                    <xdr:row>74</xdr:row>
                    <xdr:rowOff>0</xdr:rowOff>
                  </from>
                  <to>
                    <xdr:col>3</xdr:col>
                    <xdr:colOff>419100</xdr:colOff>
                    <xdr:row>74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77" name="Check Box 75">
              <controlPr defaultSize="0" autoFill="0" autoLine="0" autoPict="0">
                <anchor moveWithCells="1">
                  <from>
                    <xdr:col>2</xdr:col>
                    <xdr:colOff>365760</xdr:colOff>
                    <xdr:row>75</xdr:row>
                    <xdr:rowOff>0</xdr:rowOff>
                  </from>
                  <to>
                    <xdr:col>3</xdr:col>
                    <xdr:colOff>419100</xdr:colOff>
                    <xdr:row>75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78" name="Check Box 76">
              <controlPr defaultSize="0" autoFill="0" autoLine="0" autoPict="0">
                <anchor moveWithCells="1">
                  <from>
                    <xdr:col>2</xdr:col>
                    <xdr:colOff>365760</xdr:colOff>
                    <xdr:row>76</xdr:row>
                    <xdr:rowOff>0</xdr:rowOff>
                  </from>
                  <to>
                    <xdr:col>3</xdr:col>
                    <xdr:colOff>419100</xdr:colOff>
                    <xdr:row>76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79" name="Check Box 77">
              <controlPr defaultSize="0" autoFill="0" autoLine="0" autoPict="0">
                <anchor moveWithCells="1">
                  <from>
                    <xdr:col>2</xdr:col>
                    <xdr:colOff>365760</xdr:colOff>
                    <xdr:row>77</xdr:row>
                    <xdr:rowOff>0</xdr:rowOff>
                  </from>
                  <to>
                    <xdr:col>3</xdr:col>
                    <xdr:colOff>419100</xdr:colOff>
                    <xdr:row>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80" name="Check Box 78">
              <controlPr defaultSize="0" autoFill="0" autoLine="0" autoPict="0">
                <anchor moveWithCells="1">
                  <from>
                    <xdr:col>2</xdr:col>
                    <xdr:colOff>365760</xdr:colOff>
                    <xdr:row>78</xdr:row>
                    <xdr:rowOff>0</xdr:rowOff>
                  </from>
                  <to>
                    <xdr:col>3</xdr:col>
                    <xdr:colOff>419100</xdr:colOff>
                    <xdr:row>78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81" name="Check Box 79">
              <controlPr defaultSize="0" autoFill="0" autoLine="0" autoPict="0">
                <anchor moveWithCells="1">
                  <from>
                    <xdr:col>2</xdr:col>
                    <xdr:colOff>365760</xdr:colOff>
                    <xdr:row>79</xdr:row>
                    <xdr:rowOff>0</xdr:rowOff>
                  </from>
                  <to>
                    <xdr:col>3</xdr:col>
                    <xdr:colOff>419100</xdr:colOff>
                    <xdr:row>79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82" name="Check Box 80">
              <controlPr defaultSize="0" autoFill="0" autoLine="0" autoPict="0">
                <anchor moveWithCells="1">
                  <from>
                    <xdr:col>2</xdr:col>
                    <xdr:colOff>365760</xdr:colOff>
                    <xdr:row>80</xdr:row>
                    <xdr:rowOff>0</xdr:rowOff>
                  </from>
                  <to>
                    <xdr:col>3</xdr:col>
                    <xdr:colOff>419100</xdr:colOff>
                    <xdr:row>80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83" name="Check Box 81">
              <controlPr defaultSize="0" autoFill="0" autoLine="0" autoPict="0">
                <anchor moveWithCells="1">
                  <from>
                    <xdr:col>2</xdr:col>
                    <xdr:colOff>365760</xdr:colOff>
                    <xdr:row>81</xdr:row>
                    <xdr:rowOff>0</xdr:rowOff>
                  </from>
                  <to>
                    <xdr:col>3</xdr:col>
                    <xdr:colOff>419100</xdr:colOff>
                    <xdr:row>81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84" name="Check Box 82">
              <controlPr defaultSize="0" autoFill="0" autoLine="0" autoPict="0">
                <anchor moveWithCells="1">
                  <from>
                    <xdr:col>2</xdr:col>
                    <xdr:colOff>365760</xdr:colOff>
                    <xdr:row>82</xdr:row>
                    <xdr:rowOff>7620</xdr:rowOff>
                  </from>
                  <to>
                    <xdr:col>3</xdr:col>
                    <xdr:colOff>419100</xdr:colOff>
                    <xdr:row>82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85" name="Check Box 83">
              <controlPr defaultSize="0" autoFill="0" autoLine="0" autoPict="0">
                <anchor moveWithCells="1">
                  <from>
                    <xdr:col>2</xdr:col>
                    <xdr:colOff>365760</xdr:colOff>
                    <xdr:row>83</xdr:row>
                    <xdr:rowOff>0</xdr:rowOff>
                  </from>
                  <to>
                    <xdr:col>3</xdr:col>
                    <xdr:colOff>419100</xdr:colOff>
                    <xdr:row>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2" r:id="rId86" name="Check Box 84">
              <controlPr defaultSize="0" autoFill="0" autoLine="0" autoPict="0">
                <anchor moveWithCells="1">
                  <from>
                    <xdr:col>2</xdr:col>
                    <xdr:colOff>365760</xdr:colOff>
                    <xdr:row>84</xdr:row>
                    <xdr:rowOff>0</xdr:rowOff>
                  </from>
                  <to>
                    <xdr:col>3</xdr:col>
                    <xdr:colOff>419100</xdr:colOff>
                    <xdr:row>84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87" name="Check Box 85">
              <controlPr defaultSize="0" autoFill="0" autoLine="0" autoPict="0">
                <anchor moveWithCells="1">
                  <from>
                    <xdr:col>2</xdr:col>
                    <xdr:colOff>365760</xdr:colOff>
                    <xdr:row>85</xdr:row>
                    <xdr:rowOff>0</xdr:rowOff>
                  </from>
                  <to>
                    <xdr:col>3</xdr:col>
                    <xdr:colOff>419100</xdr:colOff>
                    <xdr:row>85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88" name="Check Box 86">
              <controlPr defaultSize="0" autoFill="0" autoLine="0" autoPict="0">
                <anchor moveWithCells="1">
                  <from>
                    <xdr:col>2</xdr:col>
                    <xdr:colOff>365760</xdr:colOff>
                    <xdr:row>86</xdr:row>
                    <xdr:rowOff>0</xdr:rowOff>
                  </from>
                  <to>
                    <xdr:col>3</xdr:col>
                    <xdr:colOff>419100</xdr:colOff>
                    <xdr:row>86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89" name="Check Box 87">
              <controlPr defaultSize="0" autoFill="0" autoLine="0" autoPict="0">
                <anchor moveWithCells="1">
                  <from>
                    <xdr:col>2</xdr:col>
                    <xdr:colOff>365760</xdr:colOff>
                    <xdr:row>87</xdr:row>
                    <xdr:rowOff>0</xdr:rowOff>
                  </from>
                  <to>
                    <xdr:col>3</xdr:col>
                    <xdr:colOff>419100</xdr:colOff>
                    <xdr:row>87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90" name="Check Box 88">
              <controlPr defaultSize="0" autoFill="0" autoLine="0" autoPict="0">
                <anchor moveWithCells="1">
                  <from>
                    <xdr:col>2</xdr:col>
                    <xdr:colOff>365760</xdr:colOff>
                    <xdr:row>88</xdr:row>
                    <xdr:rowOff>0</xdr:rowOff>
                  </from>
                  <to>
                    <xdr:col>3</xdr:col>
                    <xdr:colOff>419100</xdr:colOff>
                    <xdr:row>88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7" r:id="rId91" name="Check Box 89">
              <controlPr defaultSize="0" autoFill="0" autoLine="0" autoPict="0">
                <anchor moveWithCells="1">
                  <from>
                    <xdr:col>2</xdr:col>
                    <xdr:colOff>365760</xdr:colOff>
                    <xdr:row>89</xdr:row>
                    <xdr:rowOff>0</xdr:rowOff>
                  </from>
                  <to>
                    <xdr:col>3</xdr:col>
                    <xdr:colOff>419100</xdr:colOff>
                    <xdr:row>89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92" name="Check Box 90">
              <controlPr defaultSize="0" autoFill="0" autoLine="0" autoPict="0">
                <anchor moveWithCells="1">
                  <from>
                    <xdr:col>2</xdr:col>
                    <xdr:colOff>365760</xdr:colOff>
                    <xdr:row>90</xdr:row>
                    <xdr:rowOff>0</xdr:rowOff>
                  </from>
                  <to>
                    <xdr:col>3</xdr:col>
                    <xdr:colOff>419100</xdr:colOff>
                    <xdr:row>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0" r:id="rId93" name="Check Box 182">
              <controlPr defaultSize="0" autoFill="0" autoLine="0" autoPict="0">
                <anchor moveWithCells="1">
                  <from>
                    <xdr:col>2</xdr:col>
                    <xdr:colOff>365760</xdr:colOff>
                    <xdr:row>0</xdr:row>
                    <xdr:rowOff>655320</xdr:rowOff>
                  </from>
                  <to>
                    <xdr:col>2</xdr:col>
                    <xdr:colOff>792480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1" r:id="rId94" name="Check Box 183">
              <controlPr defaultSize="0" autoFill="0" autoLine="0" autoPict="0">
                <anchor moveWithCells="1">
                  <from>
                    <xdr:col>2</xdr:col>
                    <xdr:colOff>373380</xdr:colOff>
                    <xdr:row>91</xdr:row>
                    <xdr:rowOff>83820</xdr:rowOff>
                  </from>
                  <to>
                    <xdr:col>3</xdr:col>
                    <xdr:colOff>426720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2" r:id="rId95" name="Check Box 184">
              <controlPr defaultSize="0" autoFill="0" autoLine="0" autoPict="0">
                <anchor moveWithCells="1">
                  <from>
                    <xdr:col>2</xdr:col>
                    <xdr:colOff>365760</xdr:colOff>
                    <xdr:row>91</xdr:row>
                    <xdr:rowOff>373380</xdr:rowOff>
                  </from>
                  <to>
                    <xdr:col>3</xdr:col>
                    <xdr:colOff>419100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3" r:id="rId96" name="Check Box 185">
              <controlPr defaultSize="0" autoFill="0" autoLine="0" autoPict="0">
                <anchor moveWithCells="1">
                  <from>
                    <xdr:col>2</xdr:col>
                    <xdr:colOff>365760</xdr:colOff>
                    <xdr:row>93</xdr:row>
                    <xdr:rowOff>0</xdr:rowOff>
                  </from>
                  <to>
                    <xdr:col>3</xdr:col>
                    <xdr:colOff>419100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4" r:id="rId97" name="Check Box 186">
              <controlPr defaultSize="0" autoFill="0" autoLine="0" autoPict="0">
                <anchor moveWithCells="1">
                  <from>
                    <xdr:col>2</xdr:col>
                    <xdr:colOff>350520</xdr:colOff>
                    <xdr:row>93</xdr:row>
                    <xdr:rowOff>297180</xdr:rowOff>
                  </from>
                  <to>
                    <xdr:col>3</xdr:col>
                    <xdr:colOff>411480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5" r:id="rId98" name="Check Box 187">
              <controlPr defaultSize="0" autoFill="0" autoLine="0" autoPict="0">
                <anchor moveWithCells="1">
                  <from>
                    <xdr:col>2</xdr:col>
                    <xdr:colOff>365760</xdr:colOff>
                    <xdr:row>95</xdr:row>
                    <xdr:rowOff>0</xdr:rowOff>
                  </from>
                  <to>
                    <xdr:col>3</xdr:col>
                    <xdr:colOff>419100</xdr:colOff>
                    <xdr:row>96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6" r:id="rId99" name="Check Box 188">
              <controlPr defaultSize="0" autoFill="0" autoLine="0" autoPict="0">
                <anchor moveWithCells="1">
                  <from>
                    <xdr:col>2</xdr:col>
                    <xdr:colOff>365760</xdr:colOff>
                    <xdr:row>96</xdr:row>
                    <xdr:rowOff>0</xdr:rowOff>
                  </from>
                  <to>
                    <xdr:col>3</xdr:col>
                    <xdr:colOff>419100</xdr:colOff>
                    <xdr:row>97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7" r:id="rId100" name="Check Box 189">
              <controlPr defaultSize="0" autoFill="0" autoLine="0" autoPict="0">
                <anchor moveWithCells="1">
                  <from>
                    <xdr:col>2</xdr:col>
                    <xdr:colOff>365760</xdr:colOff>
                    <xdr:row>97</xdr:row>
                    <xdr:rowOff>0</xdr:rowOff>
                  </from>
                  <to>
                    <xdr:col>3</xdr:col>
                    <xdr:colOff>419100</xdr:colOff>
                    <xdr:row>98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8" r:id="rId101" name="Check Box 190">
              <controlPr defaultSize="0" autoFill="0" autoLine="0" autoPict="0">
                <anchor moveWithCells="1">
                  <from>
                    <xdr:col>2</xdr:col>
                    <xdr:colOff>365760</xdr:colOff>
                    <xdr:row>98</xdr:row>
                    <xdr:rowOff>0</xdr:rowOff>
                  </from>
                  <to>
                    <xdr:col>3</xdr:col>
                    <xdr:colOff>419100</xdr:colOff>
                    <xdr:row>99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9" r:id="rId102" name="Check Box 191">
              <controlPr defaultSize="0" autoFill="0" autoLine="0" autoPict="0">
                <anchor moveWithCells="1">
                  <from>
                    <xdr:col>2</xdr:col>
                    <xdr:colOff>365760</xdr:colOff>
                    <xdr:row>99</xdr:row>
                    <xdr:rowOff>0</xdr:rowOff>
                  </from>
                  <to>
                    <xdr:col>3</xdr:col>
                    <xdr:colOff>419100</xdr:colOff>
                    <xdr:row>100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0" r:id="rId103" name="Check Box 192">
              <controlPr defaultSize="0" autoFill="0" autoLine="0" autoPict="0">
                <anchor moveWithCells="1">
                  <from>
                    <xdr:col>2</xdr:col>
                    <xdr:colOff>365760</xdr:colOff>
                    <xdr:row>100</xdr:row>
                    <xdr:rowOff>0</xdr:rowOff>
                  </from>
                  <to>
                    <xdr:col>3</xdr:col>
                    <xdr:colOff>419100</xdr:colOff>
                    <xdr:row>101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1" r:id="rId104" name="Check Box 193">
              <controlPr defaultSize="0" autoFill="0" autoLine="0" autoPict="0">
                <anchor moveWithCells="1">
                  <from>
                    <xdr:col>2</xdr:col>
                    <xdr:colOff>365760</xdr:colOff>
                    <xdr:row>101</xdr:row>
                    <xdr:rowOff>0</xdr:rowOff>
                  </from>
                  <to>
                    <xdr:col>3</xdr:col>
                    <xdr:colOff>419100</xdr:colOff>
                    <xdr:row>102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2" r:id="rId105" name="Check Box 194">
              <controlPr defaultSize="0" autoFill="0" autoLine="0" autoPict="0">
                <anchor moveWithCells="1">
                  <from>
                    <xdr:col>2</xdr:col>
                    <xdr:colOff>365760</xdr:colOff>
                    <xdr:row>102</xdr:row>
                    <xdr:rowOff>0</xdr:rowOff>
                  </from>
                  <to>
                    <xdr:col>3</xdr:col>
                    <xdr:colOff>419100</xdr:colOff>
                    <xdr:row>103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3" r:id="rId106" name="Check Box 195">
              <controlPr defaultSize="0" autoFill="0" autoLine="0" autoPict="0">
                <anchor moveWithCells="1">
                  <from>
                    <xdr:col>2</xdr:col>
                    <xdr:colOff>365760</xdr:colOff>
                    <xdr:row>103</xdr:row>
                    <xdr:rowOff>0</xdr:rowOff>
                  </from>
                  <to>
                    <xdr:col>3</xdr:col>
                    <xdr:colOff>419100</xdr:colOff>
                    <xdr:row>104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4" r:id="rId107" name="Check Box 196">
              <controlPr defaultSize="0" autoFill="0" autoLine="0" autoPict="0">
                <anchor moveWithCells="1">
                  <from>
                    <xdr:col>2</xdr:col>
                    <xdr:colOff>365760</xdr:colOff>
                    <xdr:row>104</xdr:row>
                    <xdr:rowOff>0</xdr:rowOff>
                  </from>
                  <to>
                    <xdr:col>3</xdr:col>
                    <xdr:colOff>419100</xdr:colOff>
                    <xdr:row>105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5" r:id="rId108" name="Check Box 197">
              <controlPr defaultSize="0" autoFill="0" autoLine="0" autoPict="0">
                <anchor moveWithCells="1">
                  <from>
                    <xdr:col>2</xdr:col>
                    <xdr:colOff>365760</xdr:colOff>
                    <xdr:row>105</xdr:row>
                    <xdr:rowOff>0</xdr:rowOff>
                  </from>
                  <to>
                    <xdr:col>3</xdr:col>
                    <xdr:colOff>419100</xdr:colOff>
                    <xdr:row>106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09" name="Check Box 198">
              <controlPr defaultSize="0" autoFill="0" autoLine="0" autoPict="0">
                <anchor moveWithCells="1">
                  <from>
                    <xdr:col>2</xdr:col>
                    <xdr:colOff>365760</xdr:colOff>
                    <xdr:row>106</xdr:row>
                    <xdr:rowOff>0</xdr:rowOff>
                  </from>
                  <to>
                    <xdr:col>3</xdr:col>
                    <xdr:colOff>419100</xdr:colOff>
                    <xdr:row>107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0" name="Check Box 199">
              <controlPr defaultSize="0" autoFill="0" autoLine="0" autoPict="0">
                <anchor moveWithCells="1">
                  <from>
                    <xdr:col>2</xdr:col>
                    <xdr:colOff>365760</xdr:colOff>
                    <xdr:row>106</xdr:row>
                    <xdr:rowOff>0</xdr:rowOff>
                  </from>
                  <to>
                    <xdr:col>3</xdr:col>
                    <xdr:colOff>419100</xdr:colOff>
                    <xdr:row>107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1" name="Check Box 200">
              <controlPr defaultSize="0" autoFill="0" autoLine="0" autoPict="0">
                <anchor moveWithCells="1">
                  <from>
                    <xdr:col>2</xdr:col>
                    <xdr:colOff>365760</xdr:colOff>
                    <xdr:row>107</xdr:row>
                    <xdr:rowOff>175260</xdr:rowOff>
                  </from>
                  <to>
                    <xdr:col>3</xdr:col>
                    <xdr:colOff>419100</xdr:colOff>
                    <xdr:row>107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2" name="Check Box 202">
              <controlPr defaultSize="0" autoFill="0" autoLine="0" autoPict="0">
                <anchor moveWithCells="1">
                  <from>
                    <xdr:col>2</xdr:col>
                    <xdr:colOff>365760</xdr:colOff>
                    <xdr:row>108</xdr:row>
                    <xdr:rowOff>0</xdr:rowOff>
                  </from>
                  <to>
                    <xdr:col>3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13" name="Check Box 203">
              <controlPr defaultSize="0" autoFill="0" autoLine="0" autoPict="0">
                <anchor moveWithCells="1">
                  <from>
                    <xdr:col>2</xdr:col>
                    <xdr:colOff>365760</xdr:colOff>
                    <xdr:row>108</xdr:row>
                    <xdr:rowOff>0</xdr:rowOff>
                  </from>
                  <to>
                    <xdr:col>3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14" name="Check Box 204">
              <controlPr defaultSize="0" autoFill="0" autoLine="0" autoPict="0">
                <anchor moveWithCells="1">
                  <from>
                    <xdr:col>2</xdr:col>
                    <xdr:colOff>365760</xdr:colOff>
                    <xdr:row>108</xdr:row>
                    <xdr:rowOff>0</xdr:rowOff>
                  </from>
                  <to>
                    <xdr:col>3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15" name="Check Box 205">
              <controlPr defaultSize="0" autoFill="0" autoLine="0" autoPict="0">
                <anchor moveWithCells="1">
                  <from>
                    <xdr:col>2</xdr:col>
                    <xdr:colOff>365760</xdr:colOff>
                    <xdr:row>109</xdr:row>
                    <xdr:rowOff>0</xdr:rowOff>
                  </from>
                  <to>
                    <xdr:col>3</xdr:col>
                    <xdr:colOff>419100</xdr:colOff>
                    <xdr:row>109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16" name="Check Box 206">
              <controlPr defaultSize="0" autoFill="0" autoLine="0" autoPict="0">
                <anchor moveWithCells="1">
                  <from>
                    <xdr:col>2</xdr:col>
                    <xdr:colOff>365760</xdr:colOff>
                    <xdr:row>109</xdr:row>
                    <xdr:rowOff>0</xdr:rowOff>
                  </from>
                  <to>
                    <xdr:col>3</xdr:col>
                    <xdr:colOff>419100</xdr:colOff>
                    <xdr:row>109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17" name="Check Box 207">
              <controlPr defaultSize="0" autoFill="0" autoLine="0" autoPict="0">
                <anchor moveWithCells="1">
                  <from>
                    <xdr:col>2</xdr:col>
                    <xdr:colOff>365760</xdr:colOff>
                    <xdr:row>109</xdr:row>
                    <xdr:rowOff>0</xdr:rowOff>
                  </from>
                  <to>
                    <xdr:col>3</xdr:col>
                    <xdr:colOff>419100</xdr:colOff>
                    <xdr:row>109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18" name="Check Box 208">
              <controlPr defaultSize="0" autoFill="0" autoLine="0" autoPict="0">
                <anchor moveWithCells="1">
                  <from>
                    <xdr:col>2</xdr:col>
                    <xdr:colOff>365760</xdr:colOff>
                    <xdr:row>110</xdr:row>
                    <xdr:rowOff>0</xdr:rowOff>
                  </from>
                  <to>
                    <xdr:col>3</xdr:col>
                    <xdr:colOff>419100</xdr:colOff>
                    <xdr:row>110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7" r:id="rId119" name="Check Box 209">
              <controlPr defaultSize="0" autoFill="0" autoLine="0" autoPict="0">
                <anchor moveWithCells="1">
                  <from>
                    <xdr:col>2</xdr:col>
                    <xdr:colOff>365760</xdr:colOff>
                    <xdr:row>110</xdr:row>
                    <xdr:rowOff>0</xdr:rowOff>
                  </from>
                  <to>
                    <xdr:col>3</xdr:col>
                    <xdr:colOff>419100</xdr:colOff>
                    <xdr:row>110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0" name="Check Box 210">
              <controlPr defaultSize="0" autoFill="0" autoLine="0" autoPict="0">
                <anchor moveWithCells="1">
                  <from>
                    <xdr:col>2</xdr:col>
                    <xdr:colOff>365760</xdr:colOff>
                    <xdr:row>111</xdr:row>
                    <xdr:rowOff>0</xdr:rowOff>
                  </from>
                  <to>
                    <xdr:col>3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1" name="Check Box 211">
              <controlPr defaultSize="0" autoFill="0" autoLine="0" autoPict="0">
                <anchor moveWithCells="1">
                  <from>
                    <xdr:col>2</xdr:col>
                    <xdr:colOff>365760</xdr:colOff>
                    <xdr:row>111</xdr:row>
                    <xdr:rowOff>0</xdr:rowOff>
                  </from>
                  <to>
                    <xdr:col>3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2" name="Check Box 212">
              <controlPr defaultSize="0" autoFill="0" autoLine="0" autoPict="0">
                <anchor moveWithCells="1">
                  <from>
                    <xdr:col>2</xdr:col>
                    <xdr:colOff>365760</xdr:colOff>
                    <xdr:row>112</xdr:row>
                    <xdr:rowOff>0</xdr:rowOff>
                  </from>
                  <to>
                    <xdr:col>3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3" name="Check Box 213">
              <controlPr defaultSize="0" autoFill="0" autoLine="0" autoPict="0">
                <anchor moveWithCells="1">
                  <from>
                    <xdr:col>2</xdr:col>
                    <xdr:colOff>365760</xdr:colOff>
                    <xdr:row>112</xdr:row>
                    <xdr:rowOff>0</xdr:rowOff>
                  </from>
                  <to>
                    <xdr:col>3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24" name="Check Box 214">
              <controlPr defaultSize="0" autoFill="0" autoLine="0" autoPict="0">
                <anchor moveWithCells="1">
                  <from>
                    <xdr:col>2</xdr:col>
                    <xdr:colOff>365760</xdr:colOff>
                    <xdr:row>112</xdr:row>
                    <xdr:rowOff>0</xdr:rowOff>
                  </from>
                  <to>
                    <xdr:col>3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25" name="Check Box 215">
              <controlPr defaultSize="0" autoFill="0" autoLine="0" autoPict="0">
                <anchor moveWithCells="1">
                  <from>
                    <xdr:col>2</xdr:col>
                    <xdr:colOff>365760</xdr:colOff>
                    <xdr:row>113</xdr:row>
                    <xdr:rowOff>0</xdr:rowOff>
                  </from>
                  <to>
                    <xdr:col>3</xdr:col>
                    <xdr:colOff>419100</xdr:colOff>
                    <xdr:row>113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26" name="Check Box 216">
              <controlPr defaultSize="0" autoFill="0" autoLine="0" autoPict="0">
                <anchor moveWithCells="1">
                  <from>
                    <xdr:col>2</xdr:col>
                    <xdr:colOff>365760</xdr:colOff>
                    <xdr:row>113</xdr:row>
                    <xdr:rowOff>0</xdr:rowOff>
                  </from>
                  <to>
                    <xdr:col>3</xdr:col>
                    <xdr:colOff>419100</xdr:colOff>
                    <xdr:row>113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5" r:id="rId127" name="Check Box 217">
              <controlPr defaultSize="0" autoFill="0" autoLine="0" autoPict="0">
                <anchor moveWithCells="1">
                  <from>
                    <xdr:col>2</xdr:col>
                    <xdr:colOff>365760</xdr:colOff>
                    <xdr:row>114</xdr:row>
                    <xdr:rowOff>0</xdr:rowOff>
                  </from>
                  <to>
                    <xdr:col>3</xdr:col>
                    <xdr:colOff>419100</xdr:colOff>
                    <xdr:row>114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28" name="Check Box 218">
              <controlPr defaultSize="0" autoFill="0" autoLine="0" autoPict="0">
                <anchor moveWithCells="1">
                  <from>
                    <xdr:col>2</xdr:col>
                    <xdr:colOff>365760</xdr:colOff>
                    <xdr:row>114</xdr:row>
                    <xdr:rowOff>0</xdr:rowOff>
                  </from>
                  <to>
                    <xdr:col>3</xdr:col>
                    <xdr:colOff>419100</xdr:colOff>
                    <xdr:row>114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29" name="Check Box 219">
              <controlPr defaultSize="0" autoFill="0" autoLine="0" autoPict="0">
                <anchor moveWithCells="1">
                  <from>
                    <xdr:col>2</xdr:col>
                    <xdr:colOff>365760</xdr:colOff>
                    <xdr:row>115</xdr:row>
                    <xdr:rowOff>0</xdr:rowOff>
                  </from>
                  <to>
                    <xdr:col>3</xdr:col>
                    <xdr:colOff>419100</xdr:colOff>
                    <xdr:row>115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0" name="Check Box 220">
              <controlPr defaultSize="0" autoFill="0" autoLine="0" autoPict="0">
                <anchor moveWithCells="1">
                  <from>
                    <xdr:col>2</xdr:col>
                    <xdr:colOff>365760</xdr:colOff>
                    <xdr:row>115</xdr:row>
                    <xdr:rowOff>0</xdr:rowOff>
                  </from>
                  <to>
                    <xdr:col>3</xdr:col>
                    <xdr:colOff>419100</xdr:colOff>
                    <xdr:row>115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1" name="Check Box 221">
              <controlPr defaultSize="0" autoFill="0" autoLine="0" autoPict="0">
                <anchor moveWithCells="1">
                  <from>
                    <xdr:col>2</xdr:col>
                    <xdr:colOff>365760</xdr:colOff>
                    <xdr:row>116</xdr:row>
                    <xdr:rowOff>0</xdr:rowOff>
                  </from>
                  <to>
                    <xdr:col>3</xdr:col>
                    <xdr:colOff>419100</xdr:colOff>
                    <xdr:row>116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2" name="Check Box 222">
              <controlPr defaultSize="0" autoFill="0" autoLine="0" autoPict="0">
                <anchor moveWithCells="1">
                  <from>
                    <xdr:col>2</xdr:col>
                    <xdr:colOff>365760</xdr:colOff>
                    <xdr:row>116</xdr:row>
                    <xdr:rowOff>0</xdr:rowOff>
                  </from>
                  <to>
                    <xdr:col>3</xdr:col>
                    <xdr:colOff>419100</xdr:colOff>
                    <xdr:row>116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3" name="Check Box 223">
              <controlPr defaultSize="0" autoFill="0" autoLine="0" autoPict="0">
                <anchor moveWithCells="1">
                  <from>
                    <xdr:col>2</xdr:col>
                    <xdr:colOff>365760</xdr:colOff>
                    <xdr:row>117</xdr:row>
                    <xdr:rowOff>0</xdr:rowOff>
                  </from>
                  <to>
                    <xdr:col>3</xdr:col>
                    <xdr:colOff>419100</xdr:colOff>
                    <xdr:row>118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4" name="Check Box 224">
              <controlPr defaultSize="0" autoFill="0" autoLine="0" autoPict="0">
                <anchor moveWithCells="1">
                  <from>
                    <xdr:col>2</xdr:col>
                    <xdr:colOff>365760</xdr:colOff>
                    <xdr:row>117</xdr:row>
                    <xdr:rowOff>0</xdr:rowOff>
                  </from>
                  <to>
                    <xdr:col>3</xdr:col>
                    <xdr:colOff>419100</xdr:colOff>
                    <xdr:row>118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3" r:id="rId135" name="Check Box 225">
              <controlPr defaultSize="0" autoFill="0" autoLine="0" autoPict="0">
                <anchor moveWithCells="1">
                  <from>
                    <xdr:col>2</xdr:col>
                    <xdr:colOff>365760</xdr:colOff>
                    <xdr:row>118</xdr:row>
                    <xdr:rowOff>0</xdr:rowOff>
                  </from>
                  <to>
                    <xdr:col>3</xdr:col>
                    <xdr:colOff>419100</xdr:colOff>
                    <xdr:row>119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36" name="Check Box 226">
              <controlPr defaultSize="0" autoFill="0" autoLine="0" autoPict="0">
                <anchor moveWithCells="1">
                  <from>
                    <xdr:col>2</xdr:col>
                    <xdr:colOff>365760</xdr:colOff>
                    <xdr:row>118</xdr:row>
                    <xdr:rowOff>0</xdr:rowOff>
                  </from>
                  <to>
                    <xdr:col>3</xdr:col>
                    <xdr:colOff>419100</xdr:colOff>
                    <xdr:row>119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37" name="Check Box 227">
              <controlPr defaultSize="0" autoFill="0" autoLine="0" autoPict="0">
                <anchor moveWithCells="1">
                  <from>
                    <xdr:col>2</xdr:col>
                    <xdr:colOff>365760</xdr:colOff>
                    <xdr:row>119</xdr:row>
                    <xdr:rowOff>0</xdr:rowOff>
                  </from>
                  <to>
                    <xdr:col>3</xdr:col>
                    <xdr:colOff>419100</xdr:colOff>
                    <xdr:row>120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38" name="Check Box 228">
              <controlPr defaultSize="0" autoFill="0" autoLine="0" autoPict="0">
                <anchor moveWithCells="1">
                  <from>
                    <xdr:col>2</xdr:col>
                    <xdr:colOff>365760</xdr:colOff>
                    <xdr:row>119</xdr:row>
                    <xdr:rowOff>0</xdr:rowOff>
                  </from>
                  <to>
                    <xdr:col>3</xdr:col>
                    <xdr:colOff>419100</xdr:colOff>
                    <xdr:row>120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39" name="Check Box 229">
              <controlPr defaultSize="0" autoFill="0" autoLine="0" autoPict="0">
                <anchor moveWithCells="1">
                  <from>
                    <xdr:col>2</xdr:col>
                    <xdr:colOff>365760</xdr:colOff>
                    <xdr:row>120</xdr:row>
                    <xdr:rowOff>0</xdr:rowOff>
                  </from>
                  <to>
                    <xdr:col>3</xdr:col>
                    <xdr:colOff>419100</xdr:colOff>
                    <xdr:row>121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0" name="Check Box 230">
              <controlPr defaultSize="0" autoFill="0" autoLine="0" autoPict="0">
                <anchor moveWithCells="1">
                  <from>
                    <xdr:col>2</xdr:col>
                    <xdr:colOff>365760</xdr:colOff>
                    <xdr:row>120</xdr:row>
                    <xdr:rowOff>0</xdr:rowOff>
                  </from>
                  <to>
                    <xdr:col>3</xdr:col>
                    <xdr:colOff>419100</xdr:colOff>
                    <xdr:row>121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1" name="Check Box 231">
              <controlPr defaultSize="0" autoFill="0" autoLine="0" autoPict="0">
                <anchor moveWithCells="1">
                  <from>
                    <xdr:col>2</xdr:col>
                    <xdr:colOff>365760</xdr:colOff>
                    <xdr:row>121</xdr:row>
                    <xdr:rowOff>0</xdr:rowOff>
                  </from>
                  <to>
                    <xdr:col>3</xdr:col>
                    <xdr:colOff>419100</xdr:colOff>
                    <xdr:row>122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2" name="Check Box 232">
              <controlPr defaultSize="0" autoFill="0" autoLine="0" autoPict="0">
                <anchor moveWithCells="1">
                  <from>
                    <xdr:col>2</xdr:col>
                    <xdr:colOff>365760</xdr:colOff>
                    <xdr:row>121</xdr:row>
                    <xdr:rowOff>0</xdr:rowOff>
                  </from>
                  <to>
                    <xdr:col>3</xdr:col>
                    <xdr:colOff>419100</xdr:colOff>
                    <xdr:row>122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1" r:id="rId143" name="Check Box 233">
              <controlPr defaultSize="0" autoFill="0" autoLine="0" autoPict="0">
                <anchor moveWithCells="1">
                  <from>
                    <xdr:col>2</xdr:col>
                    <xdr:colOff>365760</xdr:colOff>
                    <xdr:row>122</xdr:row>
                    <xdr:rowOff>0</xdr:rowOff>
                  </from>
                  <to>
                    <xdr:col>3</xdr:col>
                    <xdr:colOff>419100</xdr:colOff>
                    <xdr:row>123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4" name="Check Box 234">
              <controlPr defaultSize="0" autoFill="0" autoLine="0" autoPict="0">
                <anchor moveWithCells="1">
                  <from>
                    <xdr:col>2</xdr:col>
                    <xdr:colOff>365760</xdr:colOff>
                    <xdr:row>122</xdr:row>
                    <xdr:rowOff>0</xdr:rowOff>
                  </from>
                  <to>
                    <xdr:col>3</xdr:col>
                    <xdr:colOff>419100</xdr:colOff>
                    <xdr:row>123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5" name="Check Box 235">
              <controlPr defaultSize="0" autoFill="0" autoLine="0" autoPict="0">
                <anchor moveWithCells="1">
                  <from>
                    <xdr:col>2</xdr:col>
                    <xdr:colOff>365760</xdr:colOff>
                    <xdr:row>123</xdr:row>
                    <xdr:rowOff>0</xdr:rowOff>
                  </from>
                  <to>
                    <xdr:col>3</xdr:col>
                    <xdr:colOff>419100</xdr:colOff>
                    <xdr:row>124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6" name="Check Box 236">
              <controlPr defaultSize="0" autoFill="0" autoLine="0" autoPict="0">
                <anchor moveWithCells="1">
                  <from>
                    <xdr:col>2</xdr:col>
                    <xdr:colOff>365760</xdr:colOff>
                    <xdr:row>123</xdr:row>
                    <xdr:rowOff>0</xdr:rowOff>
                  </from>
                  <to>
                    <xdr:col>3</xdr:col>
                    <xdr:colOff>419100</xdr:colOff>
                    <xdr:row>124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47" name="Check Box 237">
              <controlPr defaultSize="0" autoFill="0" autoLine="0" autoPict="0">
                <anchor moveWithCells="1">
                  <from>
                    <xdr:col>2</xdr:col>
                    <xdr:colOff>365760</xdr:colOff>
                    <xdr:row>124</xdr:row>
                    <xdr:rowOff>0</xdr:rowOff>
                  </from>
                  <to>
                    <xdr:col>3</xdr:col>
                    <xdr:colOff>419100</xdr:colOff>
                    <xdr:row>125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48" name="Check Box 238">
              <controlPr defaultSize="0" autoFill="0" autoLine="0" autoPict="0">
                <anchor moveWithCells="1">
                  <from>
                    <xdr:col>2</xdr:col>
                    <xdr:colOff>365760</xdr:colOff>
                    <xdr:row>124</xdr:row>
                    <xdr:rowOff>0</xdr:rowOff>
                  </from>
                  <to>
                    <xdr:col>3</xdr:col>
                    <xdr:colOff>419100</xdr:colOff>
                    <xdr:row>125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49" name="Check Box 239">
              <controlPr defaultSize="0" autoFill="0" autoLine="0" autoPict="0">
                <anchor moveWithCells="1">
                  <from>
                    <xdr:col>2</xdr:col>
                    <xdr:colOff>365760</xdr:colOff>
                    <xdr:row>125</xdr:row>
                    <xdr:rowOff>0</xdr:rowOff>
                  </from>
                  <to>
                    <xdr:col>3</xdr:col>
                    <xdr:colOff>419100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0" name="Check Box 240">
              <controlPr defaultSize="0" autoFill="0" autoLine="0" autoPict="0">
                <anchor moveWithCells="1">
                  <from>
                    <xdr:col>2</xdr:col>
                    <xdr:colOff>365760</xdr:colOff>
                    <xdr:row>125</xdr:row>
                    <xdr:rowOff>0</xdr:rowOff>
                  </from>
                  <to>
                    <xdr:col>3</xdr:col>
                    <xdr:colOff>419100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9" r:id="rId151" name="Check Box 241">
              <controlPr defaultSize="0" autoFill="0" autoLine="0" autoPict="0">
                <anchor moveWithCells="1">
                  <from>
                    <xdr:col>2</xdr:col>
                    <xdr:colOff>365760</xdr:colOff>
                    <xdr:row>126</xdr:row>
                    <xdr:rowOff>0</xdr:rowOff>
                  </from>
                  <to>
                    <xdr:col>3</xdr:col>
                    <xdr:colOff>419100</xdr:colOff>
                    <xdr:row>127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2" name="Check Box 242">
              <controlPr defaultSize="0" autoFill="0" autoLine="0" autoPict="0">
                <anchor moveWithCells="1">
                  <from>
                    <xdr:col>2</xdr:col>
                    <xdr:colOff>365760</xdr:colOff>
                    <xdr:row>126</xdr:row>
                    <xdr:rowOff>0</xdr:rowOff>
                  </from>
                  <to>
                    <xdr:col>3</xdr:col>
                    <xdr:colOff>419100</xdr:colOff>
                    <xdr:row>127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3" name="Check Box 243">
              <controlPr defaultSize="0" autoFill="0" autoLine="0" autoPict="0">
                <anchor moveWithCells="1">
                  <from>
                    <xdr:col>2</xdr:col>
                    <xdr:colOff>365760</xdr:colOff>
                    <xdr:row>127</xdr:row>
                    <xdr:rowOff>0</xdr:rowOff>
                  </from>
                  <to>
                    <xdr:col>3</xdr:col>
                    <xdr:colOff>419100</xdr:colOff>
                    <xdr:row>128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4" name="Check Box 244">
              <controlPr defaultSize="0" autoFill="0" autoLine="0" autoPict="0">
                <anchor moveWithCells="1">
                  <from>
                    <xdr:col>2</xdr:col>
                    <xdr:colOff>365760</xdr:colOff>
                    <xdr:row>127</xdr:row>
                    <xdr:rowOff>0</xdr:rowOff>
                  </from>
                  <to>
                    <xdr:col>3</xdr:col>
                    <xdr:colOff>419100</xdr:colOff>
                    <xdr:row>128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5" name="Check Box 245">
              <controlPr defaultSize="0" autoFill="0" autoLine="0" autoPict="0">
                <anchor moveWithCells="1">
                  <from>
                    <xdr:col>2</xdr:col>
                    <xdr:colOff>365760</xdr:colOff>
                    <xdr:row>128</xdr:row>
                    <xdr:rowOff>0</xdr:rowOff>
                  </from>
                  <to>
                    <xdr:col>3</xdr:col>
                    <xdr:colOff>419100</xdr:colOff>
                    <xdr:row>129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6" name="Check Box 246">
              <controlPr defaultSize="0" autoFill="0" autoLine="0" autoPict="0">
                <anchor moveWithCells="1">
                  <from>
                    <xdr:col>2</xdr:col>
                    <xdr:colOff>365760</xdr:colOff>
                    <xdr:row>128</xdr:row>
                    <xdr:rowOff>0</xdr:rowOff>
                  </from>
                  <to>
                    <xdr:col>3</xdr:col>
                    <xdr:colOff>419100</xdr:colOff>
                    <xdr:row>129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7" name="Check Box 247">
              <controlPr defaultSize="0" autoFill="0" autoLine="0" autoPict="0">
                <anchor moveWithCells="1">
                  <from>
                    <xdr:col>2</xdr:col>
                    <xdr:colOff>365760</xdr:colOff>
                    <xdr:row>129</xdr:row>
                    <xdr:rowOff>0</xdr:rowOff>
                  </from>
                  <to>
                    <xdr:col>3</xdr:col>
                    <xdr:colOff>419100</xdr:colOff>
                    <xdr:row>130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58" name="Check Box 248">
              <controlPr defaultSize="0" autoFill="0" autoLine="0" autoPict="0">
                <anchor moveWithCells="1">
                  <from>
                    <xdr:col>2</xdr:col>
                    <xdr:colOff>365760</xdr:colOff>
                    <xdr:row>129</xdr:row>
                    <xdr:rowOff>0</xdr:rowOff>
                  </from>
                  <to>
                    <xdr:col>3</xdr:col>
                    <xdr:colOff>419100</xdr:colOff>
                    <xdr:row>130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7" r:id="rId159" name="Check Box 249">
              <controlPr defaultSize="0" autoFill="0" autoLine="0" autoPict="0">
                <anchor moveWithCells="1">
                  <from>
                    <xdr:col>2</xdr:col>
                    <xdr:colOff>365760</xdr:colOff>
                    <xdr:row>130</xdr:row>
                    <xdr:rowOff>0</xdr:rowOff>
                  </from>
                  <to>
                    <xdr:col>3</xdr:col>
                    <xdr:colOff>419100</xdr:colOff>
                    <xdr:row>131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0" name="Check Box 250">
              <controlPr defaultSize="0" autoFill="0" autoLine="0" autoPict="0">
                <anchor moveWithCells="1">
                  <from>
                    <xdr:col>2</xdr:col>
                    <xdr:colOff>365760</xdr:colOff>
                    <xdr:row>130</xdr:row>
                    <xdr:rowOff>0</xdr:rowOff>
                  </from>
                  <to>
                    <xdr:col>3</xdr:col>
                    <xdr:colOff>419100</xdr:colOff>
                    <xdr:row>131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1" name="Check Box 251">
              <controlPr defaultSize="0" autoFill="0" autoLine="0" autoPict="0">
                <anchor moveWithCells="1">
                  <from>
                    <xdr:col>2</xdr:col>
                    <xdr:colOff>365760</xdr:colOff>
                    <xdr:row>131</xdr:row>
                    <xdr:rowOff>0</xdr:rowOff>
                  </from>
                  <to>
                    <xdr:col>3</xdr:col>
                    <xdr:colOff>419100</xdr:colOff>
                    <xdr:row>132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2" name="Check Box 252">
              <controlPr defaultSize="0" autoFill="0" autoLine="0" autoPict="0">
                <anchor moveWithCells="1">
                  <from>
                    <xdr:col>2</xdr:col>
                    <xdr:colOff>365760</xdr:colOff>
                    <xdr:row>131</xdr:row>
                    <xdr:rowOff>0</xdr:rowOff>
                  </from>
                  <to>
                    <xdr:col>3</xdr:col>
                    <xdr:colOff>419100</xdr:colOff>
                    <xdr:row>132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3" name="Check Box 253">
              <controlPr defaultSize="0" autoFill="0" autoLine="0" autoPict="0">
                <anchor moveWithCells="1">
                  <from>
                    <xdr:col>2</xdr:col>
                    <xdr:colOff>365760</xdr:colOff>
                    <xdr:row>132</xdr:row>
                    <xdr:rowOff>0</xdr:rowOff>
                  </from>
                  <to>
                    <xdr:col>3</xdr:col>
                    <xdr:colOff>419100</xdr:colOff>
                    <xdr:row>133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4" name="Check Box 254">
              <controlPr defaultSize="0" autoFill="0" autoLine="0" autoPict="0">
                <anchor moveWithCells="1">
                  <from>
                    <xdr:col>2</xdr:col>
                    <xdr:colOff>365760</xdr:colOff>
                    <xdr:row>132</xdr:row>
                    <xdr:rowOff>0</xdr:rowOff>
                  </from>
                  <to>
                    <xdr:col>3</xdr:col>
                    <xdr:colOff>419100</xdr:colOff>
                    <xdr:row>133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5" name="Check Box 255">
              <controlPr defaultSize="0" autoFill="0" autoLine="0" autoPict="0">
                <anchor moveWithCells="1">
                  <from>
                    <xdr:col>2</xdr:col>
                    <xdr:colOff>365760</xdr:colOff>
                    <xdr:row>133</xdr:row>
                    <xdr:rowOff>0</xdr:rowOff>
                  </from>
                  <to>
                    <xdr:col>3</xdr:col>
                    <xdr:colOff>419100</xdr:colOff>
                    <xdr:row>134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6" name="Check Box 256">
              <controlPr defaultSize="0" autoFill="0" autoLine="0" autoPict="0">
                <anchor moveWithCells="1">
                  <from>
                    <xdr:col>2</xdr:col>
                    <xdr:colOff>365760</xdr:colOff>
                    <xdr:row>133</xdr:row>
                    <xdr:rowOff>0</xdr:rowOff>
                  </from>
                  <to>
                    <xdr:col>3</xdr:col>
                    <xdr:colOff>419100</xdr:colOff>
                    <xdr:row>134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5" r:id="rId167" name="Check Box 257">
              <controlPr defaultSize="0" autoFill="0" autoLine="0" autoPict="0">
                <anchor moveWithCells="1">
                  <from>
                    <xdr:col>2</xdr:col>
                    <xdr:colOff>365760</xdr:colOff>
                    <xdr:row>134</xdr:row>
                    <xdr:rowOff>0</xdr:rowOff>
                  </from>
                  <to>
                    <xdr:col>3</xdr:col>
                    <xdr:colOff>419100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2</xdr:col>
                    <xdr:colOff>365760</xdr:colOff>
                    <xdr:row>134</xdr:row>
                    <xdr:rowOff>0</xdr:rowOff>
                  </from>
                  <to>
                    <xdr:col>3</xdr:col>
                    <xdr:colOff>419100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2</xdr:col>
                    <xdr:colOff>365760</xdr:colOff>
                    <xdr:row>135</xdr:row>
                    <xdr:rowOff>0</xdr:rowOff>
                  </from>
                  <to>
                    <xdr:col>3</xdr:col>
                    <xdr:colOff>419100</xdr:colOff>
                    <xdr:row>136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2</xdr:col>
                    <xdr:colOff>365760</xdr:colOff>
                    <xdr:row>135</xdr:row>
                    <xdr:rowOff>0</xdr:rowOff>
                  </from>
                  <to>
                    <xdr:col>3</xdr:col>
                    <xdr:colOff>419100</xdr:colOff>
                    <xdr:row>136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2</xdr:col>
                    <xdr:colOff>365760</xdr:colOff>
                    <xdr:row>136</xdr:row>
                    <xdr:rowOff>0</xdr:rowOff>
                  </from>
                  <to>
                    <xdr:col>3</xdr:col>
                    <xdr:colOff>419100</xdr:colOff>
                    <xdr:row>137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2</xdr:col>
                    <xdr:colOff>365760</xdr:colOff>
                    <xdr:row>136</xdr:row>
                    <xdr:rowOff>0</xdr:rowOff>
                  </from>
                  <to>
                    <xdr:col>3</xdr:col>
                    <xdr:colOff>419100</xdr:colOff>
                    <xdr:row>137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2</xdr:col>
                    <xdr:colOff>365760</xdr:colOff>
                    <xdr:row>137</xdr:row>
                    <xdr:rowOff>0</xdr:rowOff>
                  </from>
                  <to>
                    <xdr:col>3</xdr:col>
                    <xdr:colOff>419100</xdr:colOff>
                    <xdr:row>138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2</xdr:col>
                    <xdr:colOff>365760</xdr:colOff>
                    <xdr:row>137</xdr:row>
                    <xdr:rowOff>0</xdr:rowOff>
                  </from>
                  <to>
                    <xdr:col>3</xdr:col>
                    <xdr:colOff>419100</xdr:colOff>
                    <xdr:row>138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3" r:id="rId175" name="Check Box 265">
              <controlPr defaultSize="0" autoFill="0" autoLine="0" autoPict="0">
                <anchor moveWithCells="1">
                  <from>
                    <xdr:col>2</xdr:col>
                    <xdr:colOff>365760</xdr:colOff>
                    <xdr:row>138</xdr:row>
                    <xdr:rowOff>0</xdr:rowOff>
                  </from>
                  <to>
                    <xdr:col>3</xdr:col>
                    <xdr:colOff>419100</xdr:colOff>
                    <xdr:row>139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6" name="Check Box 266">
              <controlPr defaultSize="0" autoFill="0" autoLine="0" autoPict="0">
                <anchor moveWithCells="1">
                  <from>
                    <xdr:col>2</xdr:col>
                    <xdr:colOff>365760</xdr:colOff>
                    <xdr:row>138</xdr:row>
                    <xdr:rowOff>0</xdr:rowOff>
                  </from>
                  <to>
                    <xdr:col>3</xdr:col>
                    <xdr:colOff>419100</xdr:colOff>
                    <xdr:row>139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7" name="Check Box 267">
              <controlPr defaultSize="0" autoFill="0" autoLine="0" autoPict="0">
                <anchor moveWithCells="1">
                  <from>
                    <xdr:col>2</xdr:col>
                    <xdr:colOff>365760</xdr:colOff>
                    <xdr:row>139</xdr:row>
                    <xdr:rowOff>0</xdr:rowOff>
                  </from>
                  <to>
                    <xdr:col>3</xdr:col>
                    <xdr:colOff>419100</xdr:colOff>
                    <xdr:row>140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8" name="Check Box 268">
              <controlPr defaultSize="0" autoFill="0" autoLine="0" autoPict="0">
                <anchor moveWithCells="1">
                  <from>
                    <xdr:col>2</xdr:col>
                    <xdr:colOff>365760</xdr:colOff>
                    <xdr:row>139</xdr:row>
                    <xdr:rowOff>0</xdr:rowOff>
                  </from>
                  <to>
                    <xdr:col>3</xdr:col>
                    <xdr:colOff>419100</xdr:colOff>
                    <xdr:row>140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9" name="Check Box 269">
              <controlPr defaultSize="0" autoFill="0" autoLine="0" autoPict="0">
                <anchor moveWithCells="1">
                  <from>
                    <xdr:col>2</xdr:col>
                    <xdr:colOff>365760</xdr:colOff>
                    <xdr:row>140</xdr:row>
                    <xdr:rowOff>0</xdr:rowOff>
                  </from>
                  <to>
                    <xdr:col>3</xdr:col>
                    <xdr:colOff>419100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80" name="Check Box 270">
              <controlPr defaultSize="0" autoFill="0" autoLine="0" autoPict="0">
                <anchor moveWithCells="1">
                  <from>
                    <xdr:col>2</xdr:col>
                    <xdr:colOff>365760</xdr:colOff>
                    <xdr:row>140</xdr:row>
                    <xdr:rowOff>0</xdr:rowOff>
                  </from>
                  <to>
                    <xdr:col>3</xdr:col>
                    <xdr:colOff>419100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1" name="Check Box 271">
              <controlPr defaultSize="0" autoFill="0" autoLine="0" autoPict="0">
                <anchor moveWithCells="1">
                  <from>
                    <xdr:col>2</xdr:col>
                    <xdr:colOff>365760</xdr:colOff>
                    <xdr:row>141</xdr:row>
                    <xdr:rowOff>0</xdr:rowOff>
                  </from>
                  <to>
                    <xdr:col>3</xdr:col>
                    <xdr:colOff>419100</xdr:colOff>
                    <xdr:row>142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2" name="Check Box 272">
              <controlPr defaultSize="0" autoFill="0" autoLine="0" autoPict="0">
                <anchor moveWithCells="1">
                  <from>
                    <xdr:col>2</xdr:col>
                    <xdr:colOff>365760</xdr:colOff>
                    <xdr:row>141</xdr:row>
                    <xdr:rowOff>0</xdr:rowOff>
                  </from>
                  <to>
                    <xdr:col>3</xdr:col>
                    <xdr:colOff>419100</xdr:colOff>
                    <xdr:row>142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1" r:id="rId183" name="Check Box 273">
              <controlPr defaultSize="0" autoFill="0" autoLine="0" autoPict="0">
                <anchor moveWithCells="1">
                  <from>
                    <xdr:col>2</xdr:col>
                    <xdr:colOff>365760</xdr:colOff>
                    <xdr:row>142</xdr:row>
                    <xdr:rowOff>0</xdr:rowOff>
                  </from>
                  <to>
                    <xdr:col>3</xdr:col>
                    <xdr:colOff>419100</xdr:colOff>
                    <xdr:row>143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4" name="Check Box 274">
              <controlPr defaultSize="0" autoFill="0" autoLine="0" autoPict="0">
                <anchor moveWithCells="1">
                  <from>
                    <xdr:col>2</xdr:col>
                    <xdr:colOff>365760</xdr:colOff>
                    <xdr:row>142</xdr:row>
                    <xdr:rowOff>0</xdr:rowOff>
                  </from>
                  <to>
                    <xdr:col>3</xdr:col>
                    <xdr:colOff>419100</xdr:colOff>
                    <xdr:row>143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5" name="Check Box 275">
              <controlPr defaultSize="0" autoFill="0" autoLine="0" autoPict="0">
                <anchor moveWithCells="1">
                  <from>
                    <xdr:col>2</xdr:col>
                    <xdr:colOff>365760</xdr:colOff>
                    <xdr:row>143</xdr:row>
                    <xdr:rowOff>0</xdr:rowOff>
                  </from>
                  <to>
                    <xdr:col>3</xdr:col>
                    <xdr:colOff>419100</xdr:colOff>
                    <xdr:row>144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6" name="Check Box 276">
              <controlPr defaultSize="0" autoFill="0" autoLine="0" autoPict="0">
                <anchor moveWithCells="1">
                  <from>
                    <xdr:col>2</xdr:col>
                    <xdr:colOff>365760</xdr:colOff>
                    <xdr:row>143</xdr:row>
                    <xdr:rowOff>0</xdr:rowOff>
                  </from>
                  <to>
                    <xdr:col>3</xdr:col>
                    <xdr:colOff>419100</xdr:colOff>
                    <xdr:row>144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7" name="Check Box 277">
              <controlPr defaultSize="0" autoFill="0" autoLine="0" autoPict="0">
                <anchor moveWithCells="1">
                  <from>
                    <xdr:col>2</xdr:col>
                    <xdr:colOff>365760</xdr:colOff>
                    <xdr:row>144</xdr:row>
                    <xdr:rowOff>0</xdr:rowOff>
                  </from>
                  <to>
                    <xdr:col>3</xdr:col>
                    <xdr:colOff>419100</xdr:colOff>
                    <xdr:row>145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8" name="Check Box 278">
              <controlPr defaultSize="0" autoFill="0" autoLine="0" autoPict="0">
                <anchor moveWithCells="1">
                  <from>
                    <xdr:col>2</xdr:col>
                    <xdr:colOff>365760</xdr:colOff>
                    <xdr:row>144</xdr:row>
                    <xdr:rowOff>0</xdr:rowOff>
                  </from>
                  <to>
                    <xdr:col>3</xdr:col>
                    <xdr:colOff>419100</xdr:colOff>
                    <xdr:row>145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9" name="Check Box 279">
              <controlPr defaultSize="0" autoFill="0" autoLine="0" autoPict="0">
                <anchor moveWithCells="1">
                  <from>
                    <xdr:col>2</xdr:col>
                    <xdr:colOff>365760</xdr:colOff>
                    <xdr:row>145</xdr:row>
                    <xdr:rowOff>0</xdr:rowOff>
                  </from>
                  <to>
                    <xdr:col>3</xdr:col>
                    <xdr:colOff>419100</xdr:colOff>
                    <xdr:row>146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90" name="Check Box 280">
              <controlPr defaultSize="0" autoFill="0" autoLine="0" autoPict="0">
                <anchor moveWithCells="1">
                  <from>
                    <xdr:col>2</xdr:col>
                    <xdr:colOff>365760</xdr:colOff>
                    <xdr:row>145</xdr:row>
                    <xdr:rowOff>0</xdr:rowOff>
                  </from>
                  <to>
                    <xdr:col>3</xdr:col>
                    <xdr:colOff>419100</xdr:colOff>
                    <xdr:row>146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9" r:id="rId191" name="Check Box 281">
              <controlPr defaultSize="0" autoFill="0" autoLine="0" autoPict="0">
                <anchor moveWithCells="1">
                  <from>
                    <xdr:col>2</xdr:col>
                    <xdr:colOff>365760</xdr:colOff>
                    <xdr:row>146</xdr:row>
                    <xdr:rowOff>0</xdr:rowOff>
                  </from>
                  <to>
                    <xdr:col>3</xdr:col>
                    <xdr:colOff>419100</xdr:colOff>
                    <xdr:row>147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92" name="Check Box 282">
              <controlPr defaultSize="0" autoFill="0" autoLine="0" autoPict="0">
                <anchor moveWithCells="1">
                  <from>
                    <xdr:col>2</xdr:col>
                    <xdr:colOff>365760</xdr:colOff>
                    <xdr:row>146</xdr:row>
                    <xdr:rowOff>0</xdr:rowOff>
                  </from>
                  <to>
                    <xdr:col>3</xdr:col>
                    <xdr:colOff>419100</xdr:colOff>
                    <xdr:row>147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3" name="Check Box 283">
              <controlPr defaultSize="0" autoFill="0" autoLine="0" autoPict="0">
                <anchor moveWithCells="1">
                  <from>
                    <xdr:col>2</xdr:col>
                    <xdr:colOff>365760</xdr:colOff>
                    <xdr:row>147</xdr:row>
                    <xdr:rowOff>0</xdr:rowOff>
                  </from>
                  <to>
                    <xdr:col>3</xdr:col>
                    <xdr:colOff>419100</xdr:colOff>
                    <xdr:row>148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4" name="Check Box 284">
              <controlPr defaultSize="0" autoFill="0" autoLine="0" autoPict="0">
                <anchor moveWithCells="1">
                  <from>
                    <xdr:col>2</xdr:col>
                    <xdr:colOff>365760</xdr:colOff>
                    <xdr:row>147</xdr:row>
                    <xdr:rowOff>0</xdr:rowOff>
                  </from>
                  <to>
                    <xdr:col>3</xdr:col>
                    <xdr:colOff>419100</xdr:colOff>
                    <xdr:row>148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5" name="Check Box 285">
              <controlPr defaultSize="0" autoFill="0" autoLine="0" autoPict="0">
                <anchor moveWithCells="1">
                  <from>
                    <xdr:col>2</xdr:col>
                    <xdr:colOff>365760</xdr:colOff>
                    <xdr:row>148</xdr:row>
                    <xdr:rowOff>0</xdr:rowOff>
                  </from>
                  <to>
                    <xdr:col>3</xdr:col>
                    <xdr:colOff>419100</xdr:colOff>
                    <xdr:row>149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4" r:id="rId196" name="Check Box 286">
              <controlPr defaultSize="0" autoFill="0" autoLine="0" autoPict="0">
                <anchor moveWithCells="1">
                  <from>
                    <xdr:col>2</xdr:col>
                    <xdr:colOff>365760</xdr:colOff>
                    <xdr:row>148</xdr:row>
                    <xdr:rowOff>0</xdr:rowOff>
                  </from>
                  <to>
                    <xdr:col>3</xdr:col>
                    <xdr:colOff>419100</xdr:colOff>
                    <xdr:row>149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5" r:id="rId197" name="Check Box 287">
              <controlPr defaultSize="0" autoFill="0" autoLine="0" autoPict="0">
                <anchor moveWithCells="1">
                  <from>
                    <xdr:col>2</xdr:col>
                    <xdr:colOff>365760</xdr:colOff>
                    <xdr:row>149</xdr:row>
                    <xdr:rowOff>0</xdr:rowOff>
                  </from>
                  <to>
                    <xdr:col>3</xdr:col>
                    <xdr:colOff>419100</xdr:colOff>
                    <xdr:row>150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6" r:id="rId198" name="Check Box 288">
              <controlPr defaultSize="0" autoFill="0" autoLine="0" autoPict="0">
                <anchor moveWithCells="1">
                  <from>
                    <xdr:col>2</xdr:col>
                    <xdr:colOff>365760</xdr:colOff>
                    <xdr:row>149</xdr:row>
                    <xdr:rowOff>0</xdr:rowOff>
                  </from>
                  <to>
                    <xdr:col>3</xdr:col>
                    <xdr:colOff>419100</xdr:colOff>
                    <xdr:row>150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7" r:id="rId199" name="Check Box 289">
              <controlPr defaultSize="0" autoFill="0" autoLine="0" autoPict="0">
                <anchor moveWithCells="1">
                  <from>
                    <xdr:col>2</xdr:col>
                    <xdr:colOff>365760</xdr:colOff>
                    <xdr:row>150</xdr:row>
                    <xdr:rowOff>0</xdr:rowOff>
                  </from>
                  <to>
                    <xdr:col>3</xdr:col>
                    <xdr:colOff>419100</xdr:colOff>
                    <xdr:row>151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8" r:id="rId200" name="Check Box 290">
              <controlPr defaultSize="0" autoFill="0" autoLine="0" autoPict="0">
                <anchor moveWithCells="1">
                  <from>
                    <xdr:col>2</xdr:col>
                    <xdr:colOff>365760</xdr:colOff>
                    <xdr:row>150</xdr:row>
                    <xdr:rowOff>0</xdr:rowOff>
                  </from>
                  <to>
                    <xdr:col>3</xdr:col>
                    <xdr:colOff>419100</xdr:colOff>
                    <xdr:row>151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9" r:id="rId201" name="Check Box 291">
              <controlPr defaultSize="0" autoFill="0" autoLine="0" autoPict="0">
                <anchor moveWithCells="1">
                  <from>
                    <xdr:col>2</xdr:col>
                    <xdr:colOff>365760</xdr:colOff>
                    <xdr:row>151</xdr:row>
                    <xdr:rowOff>0</xdr:rowOff>
                  </from>
                  <to>
                    <xdr:col>3</xdr:col>
                    <xdr:colOff>419100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0" r:id="rId202" name="Check Box 292">
              <controlPr defaultSize="0" autoFill="0" autoLine="0" autoPict="0">
                <anchor moveWithCells="1">
                  <from>
                    <xdr:col>2</xdr:col>
                    <xdr:colOff>365760</xdr:colOff>
                    <xdr:row>151</xdr:row>
                    <xdr:rowOff>0</xdr:rowOff>
                  </from>
                  <to>
                    <xdr:col>3</xdr:col>
                    <xdr:colOff>419100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1" r:id="rId203" name="Check Box 293">
              <controlPr defaultSize="0" autoFill="0" autoLine="0" autoPict="0">
                <anchor moveWithCells="1">
                  <from>
                    <xdr:col>2</xdr:col>
                    <xdr:colOff>365760</xdr:colOff>
                    <xdr:row>152</xdr:row>
                    <xdr:rowOff>0</xdr:rowOff>
                  </from>
                  <to>
                    <xdr:col>3</xdr:col>
                    <xdr:colOff>419100</xdr:colOff>
                    <xdr:row>153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2" r:id="rId204" name="Check Box 294">
              <controlPr defaultSize="0" autoFill="0" autoLine="0" autoPict="0">
                <anchor moveWithCells="1">
                  <from>
                    <xdr:col>2</xdr:col>
                    <xdr:colOff>365760</xdr:colOff>
                    <xdr:row>152</xdr:row>
                    <xdr:rowOff>0</xdr:rowOff>
                  </from>
                  <to>
                    <xdr:col>3</xdr:col>
                    <xdr:colOff>419100</xdr:colOff>
                    <xdr:row>153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" r:id="rId205" name="Check Box 295">
              <controlPr defaultSize="0" autoFill="0" autoLine="0" autoPict="0">
                <anchor moveWithCells="1">
                  <from>
                    <xdr:col>2</xdr:col>
                    <xdr:colOff>365760</xdr:colOff>
                    <xdr:row>153</xdr:row>
                    <xdr:rowOff>0</xdr:rowOff>
                  </from>
                  <to>
                    <xdr:col>3</xdr:col>
                    <xdr:colOff>419100</xdr:colOff>
                    <xdr:row>154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4" r:id="rId206" name="Check Box 296">
              <controlPr defaultSize="0" autoFill="0" autoLine="0" autoPict="0">
                <anchor moveWithCells="1">
                  <from>
                    <xdr:col>2</xdr:col>
                    <xdr:colOff>365760</xdr:colOff>
                    <xdr:row>153</xdr:row>
                    <xdr:rowOff>0</xdr:rowOff>
                  </from>
                  <to>
                    <xdr:col>3</xdr:col>
                    <xdr:colOff>419100</xdr:colOff>
                    <xdr:row>154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5" r:id="rId207" name="Check Box 297">
              <controlPr defaultSize="0" autoFill="0" autoLine="0" autoPict="0">
                <anchor moveWithCells="1">
                  <from>
                    <xdr:col>2</xdr:col>
                    <xdr:colOff>365760</xdr:colOff>
                    <xdr:row>154</xdr:row>
                    <xdr:rowOff>0</xdr:rowOff>
                  </from>
                  <to>
                    <xdr:col>3</xdr:col>
                    <xdr:colOff>419100</xdr:colOff>
                    <xdr:row>155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6" r:id="rId208" name="Check Box 298">
              <controlPr defaultSize="0" autoFill="0" autoLine="0" autoPict="0">
                <anchor moveWithCells="1">
                  <from>
                    <xdr:col>2</xdr:col>
                    <xdr:colOff>365760</xdr:colOff>
                    <xdr:row>154</xdr:row>
                    <xdr:rowOff>0</xdr:rowOff>
                  </from>
                  <to>
                    <xdr:col>3</xdr:col>
                    <xdr:colOff>419100</xdr:colOff>
                    <xdr:row>155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7" r:id="rId209" name="Check Box 299">
              <controlPr defaultSize="0" autoFill="0" autoLine="0" autoPict="0">
                <anchor moveWithCells="1">
                  <from>
                    <xdr:col>2</xdr:col>
                    <xdr:colOff>365760</xdr:colOff>
                    <xdr:row>155</xdr:row>
                    <xdr:rowOff>0</xdr:rowOff>
                  </from>
                  <to>
                    <xdr:col>3</xdr:col>
                    <xdr:colOff>419100</xdr:colOff>
                    <xdr:row>156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8" r:id="rId210" name="Check Box 300">
              <controlPr defaultSize="0" autoFill="0" autoLine="0" autoPict="0">
                <anchor moveWithCells="1">
                  <from>
                    <xdr:col>2</xdr:col>
                    <xdr:colOff>365760</xdr:colOff>
                    <xdr:row>155</xdr:row>
                    <xdr:rowOff>0</xdr:rowOff>
                  </from>
                  <to>
                    <xdr:col>3</xdr:col>
                    <xdr:colOff>419100</xdr:colOff>
                    <xdr:row>156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9" r:id="rId211" name="Check Box 301">
              <controlPr defaultSize="0" autoFill="0" autoLine="0" autoPict="0">
                <anchor moveWithCells="1">
                  <from>
                    <xdr:col>2</xdr:col>
                    <xdr:colOff>365760</xdr:colOff>
                    <xdr:row>156</xdr:row>
                    <xdr:rowOff>0</xdr:rowOff>
                  </from>
                  <to>
                    <xdr:col>3</xdr:col>
                    <xdr:colOff>419100</xdr:colOff>
                    <xdr:row>157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0" r:id="rId212" name="Check Box 302">
              <controlPr defaultSize="0" autoFill="0" autoLine="0" autoPict="0">
                <anchor moveWithCells="1">
                  <from>
                    <xdr:col>2</xdr:col>
                    <xdr:colOff>365760</xdr:colOff>
                    <xdr:row>156</xdr:row>
                    <xdr:rowOff>0</xdr:rowOff>
                  </from>
                  <to>
                    <xdr:col>3</xdr:col>
                    <xdr:colOff>419100</xdr:colOff>
                    <xdr:row>157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1" r:id="rId213" name="Check Box 303">
              <controlPr defaultSize="0" autoFill="0" autoLine="0" autoPict="0">
                <anchor moveWithCells="1">
                  <from>
                    <xdr:col>2</xdr:col>
                    <xdr:colOff>365760</xdr:colOff>
                    <xdr:row>157</xdr:row>
                    <xdr:rowOff>76200</xdr:rowOff>
                  </from>
                  <to>
                    <xdr:col>3</xdr:col>
                    <xdr:colOff>419100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3" r:id="rId214" name="Check Box 305">
              <controlPr defaultSize="0" autoFill="0" autoLine="0" autoPict="0">
                <anchor moveWithCells="1">
                  <from>
                    <xdr:col>2</xdr:col>
                    <xdr:colOff>365760</xdr:colOff>
                    <xdr:row>158</xdr:row>
                    <xdr:rowOff>0</xdr:rowOff>
                  </from>
                  <to>
                    <xdr:col>3</xdr:col>
                    <xdr:colOff>419100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4" r:id="rId215" name="Check Box 306">
              <controlPr defaultSize="0" autoFill="0" autoLine="0" autoPict="0">
                <anchor moveWithCells="1">
                  <from>
                    <xdr:col>2</xdr:col>
                    <xdr:colOff>365760</xdr:colOff>
                    <xdr:row>158</xdr:row>
                    <xdr:rowOff>0</xdr:rowOff>
                  </from>
                  <to>
                    <xdr:col>3</xdr:col>
                    <xdr:colOff>419100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" r:id="rId216" name="Check Box 307">
              <controlPr defaultSize="0" autoFill="0" autoLine="0" autoPict="0">
                <anchor moveWithCells="1">
                  <from>
                    <xdr:col>2</xdr:col>
                    <xdr:colOff>365760</xdr:colOff>
                    <xdr:row>159</xdr:row>
                    <xdr:rowOff>0</xdr:rowOff>
                  </from>
                  <to>
                    <xdr:col>3</xdr:col>
                    <xdr:colOff>419100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6" r:id="rId217" name="Check Box 308">
              <controlPr defaultSize="0" autoFill="0" autoLine="0" autoPict="0">
                <anchor moveWithCells="1">
                  <from>
                    <xdr:col>2</xdr:col>
                    <xdr:colOff>365760</xdr:colOff>
                    <xdr:row>159</xdr:row>
                    <xdr:rowOff>0</xdr:rowOff>
                  </from>
                  <to>
                    <xdr:col>3</xdr:col>
                    <xdr:colOff>419100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7" r:id="rId218" name="Check Box 309">
              <controlPr defaultSize="0" autoFill="0" autoLine="0" autoPict="0">
                <anchor moveWithCells="1">
                  <from>
                    <xdr:col>2</xdr:col>
                    <xdr:colOff>365760</xdr:colOff>
                    <xdr:row>160</xdr:row>
                    <xdr:rowOff>0</xdr:rowOff>
                  </from>
                  <to>
                    <xdr:col>3</xdr:col>
                    <xdr:colOff>419100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8" r:id="rId219" name="Check Box 310">
              <controlPr defaultSize="0" autoFill="0" autoLine="0" autoPict="0">
                <anchor moveWithCells="1">
                  <from>
                    <xdr:col>2</xdr:col>
                    <xdr:colOff>365760</xdr:colOff>
                    <xdr:row>160</xdr:row>
                    <xdr:rowOff>0</xdr:rowOff>
                  </from>
                  <to>
                    <xdr:col>3</xdr:col>
                    <xdr:colOff>419100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9" r:id="rId220" name="Check Box 311">
              <controlPr defaultSize="0" autoFill="0" autoLine="0" autoPict="0">
                <anchor moveWithCells="1">
                  <from>
                    <xdr:col>2</xdr:col>
                    <xdr:colOff>365760</xdr:colOff>
                    <xdr:row>161</xdr:row>
                    <xdr:rowOff>0</xdr:rowOff>
                  </from>
                  <to>
                    <xdr:col>3</xdr:col>
                    <xdr:colOff>419100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0" r:id="rId221" name="Check Box 312">
              <controlPr defaultSize="0" autoFill="0" autoLine="0" autoPict="0">
                <anchor moveWithCells="1">
                  <from>
                    <xdr:col>2</xdr:col>
                    <xdr:colOff>365760</xdr:colOff>
                    <xdr:row>161</xdr:row>
                    <xdr:rowOff>0</xdr:rowOff>
                  </from>
                  <to>
                    <xdr:col>3</xdr:col>
                    <xdr:colOff>419100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1" r:id="rId222" name="Check Box 313">
              <controlPr defaultSize="0" autoFill="0" autoLine="0" autoPict="0">
                <anchor moveWithCells="1">
                  <from>
                    <xdr:col>2</xdr:col>
                    <xdr:colOff>365760</xdr:colOff>
                    <xdr:row>162</xdr:row>
                    <xdr:rowOff>0</xdr:rowOff>
                  </from>
                  <to>
                    <xdr:col>3</xdr:col>
                    <xdr:colOff>419100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2" r:id="rId223" name="Check Box 314">
              <controlPr defaultSize="0" autoFill="0" autoLine="0" autoPict="0">
                <anchor moveWithCells="1">
                  <from>
                    <xdr:col>2</xdr:col>
                    <xdr:colOff>365760</xdr:colOff>
                    <xdr:row>162</xdr:row>
                    <xdr:rowOff>0</xdr:rowOff>
                  </from>
                  <to>
                    <xdr:col>3</xdr:col>
                    <xdr:colOff>419100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3" r:id="rId224" name="Check Box 315">
              <controlPr defaultSize="0" autoFill="0" autoLine="0" autoPict="0">
                <anchor moveWithCells="1">
                  <from>
                    <xdr:col>2</xdr:col>
                    <xdr:colOff>365760</xdr:colOff>
                    <xdr:row>163</xdr:row>
                    <xdr:rowOff>0</xdr:rowOff>
                  </from>
                  <to>
                    <xdr:col>3</xdr:col>
                    <xdr:colOff>419100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4" r:id="rId225" name="Check Box 316">
              <controlPr defaultSize="0" autoFill="0" autoLine="0" autoPict="0">
                <anchor moveWithCells="1">
                  <from>
                    <xdr:col>2</xdr:col>
                    <xdr:colOff>365760</xdr:colOff>
                    <xdr:row>163</xdr:row>
                    <xdr:rowOff>0</xdr:rowOff>
                  </from>
                  <to>
                    <xdr:col>3</xdr:col>
                    <xdr:colOff>419100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5" r:id="rId226" name="Check Box 317">
              <controlPr defaultSize="0" autoFill="0" autoLine="0" autoPict="0">
                <anchor moveWithCells="1">
                  <from>
                    <xdr:col>2</xdr:col>
                    <xdr:colOff>365760</xdr:colOff>
                    <xdr:row>164</xdr:row>
                    <xdr:rowOff>0</xdr:rowOff>
                  </from>
                  <to>
                    <xdr:col>3</xdr:col>
                    <xdr:colOff>419100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6" r:id="rId227" name="Check Box 318">
              <controlPr defaultSize="0" autoFill="0" autoLine="0" autoPict="0">
                <anchor moveWithCells="1">
                  <from>
                    <xdr:col>2</xdr:col>
                    <xdr:colOff>365760</xdr:colOff>
                    <xdr:row>164</xdr:row>
                    <xdr:rowOff>0</xdr:rowOff>
                  </from>
                  <to>
                    <xdr:col>3</xdr:col>
                    <xdr:colOff>419100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7" r:id="rId228" name="Check Box 319">
              <controlPr defaultSize="0" autoFill="0" autoLine="0" autoPict="0">
                <anchor moveWithCells="1">
                  <from>
                    <xdr:col>2</xdr:col>
                    <xdr:colOff>365760</xdr:colOff>
                    <xdr:row>165</xdr:row>
                    <xdr:rowOff>0</xdr:rowOff>
                  </from>
                  <to>
                    <xdr:col>3</xdr:col>
                    <xdr:colOff>419100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8" r:id="rId229" name="Check Box 320">
              <controlPr defaultSize="0" autoFill="0" autoLine="0" autoPict="0">
                <anchor moveWithCells="1">
                  <from>
                    <xdr:col>2</xdr:col>
                    <xdr:colOff>365760</xdr:colOff>
                    <xdr:row>165</xdr:row>
                    <xdr:rowOff>0</xdr:rowOff>
                  </from>
                  <to>
                    <xdr:col>3</xdr:col>
                    <xdr:colOff>419100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9" r:id="rId230" name="Check Box 321">
              <controlPr defaultSize="0" autoFill="0" autoLine="0" autoPict="0">
                <anchor moveWithCells="1">
                  <from>
                    <xdr:col>2</xdr:col>
                    <xdr:colOff>365760</xdr:colOff>
                    <xdr:row>166</xdr:row>
                    <xdr:rowOff>0</xdr:rowOff>
                  </from>
                  <to>
                    <xdr:col>3</xdr:col>
                    <xdr:colOff>419100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0" r:id="rId231" name="Check Box 322">
              <controlPr defaultSize="0" autoFill="0" autoLine="0" autoPict="0">
                <anchor moveWithCells="1">
                  <from>
                    <xdr:col>2</xdr:col>
                    <xdr:colOff>365760</xdr:colOff>
                    <xdr:row>166</xdr:row>
                    <xdr:rowOff>0</xdr:rowOff>
                  </from>
                  <to>
                    <xdr:col>3</xdr:col>
                    <xdr:colOff>419100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1" r:id="rId232" name="Check Box 323">
              <controlPr defaultSize="0" autoFill="0" autoLine="0" autoPict="0">
                <anchor moveWithCells="1">
                  <from>
                    <xdr:col>2</xdr:col>
                    <xdr:colOff>365760</xdr:colOff>
                    <xdr:row>167</xdr:row>
                    <xdr:rowOff>0</xdr:rowOff>
                  </from>
                  <to>
                    <xdr:col>3</xdr:col>
                    <xdr:colOff>419100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2" r:id="rId233" name="Check Box 324">
              <controlPr defaultSize="0" autoFill="0" autoLine="0" autoPict="0">
                <anchor moveWithCells="1">
                  <from>
                    <xdr:col>2</xdr:col>
                    <xdr:colOff>365760</xdr:colOff>
                    <xdr:row>167</xdr:row>
                    <xdr:rowOff>0</xdr:rowOff>
                  </from>
                  <to>
                    <xdr:col>3</xdr:col>
                    <xdr:colOff>419100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3" r:id="rId234" name="Check Box 325">
              <controlPr defaultSize="0" autoFill="0" autoLine="0" autoPict="0">
                <anchor moveWithCells="1">
                  <from>
                    <xdr:col>2</xdr:col>
                    <xdr:colOff>365760</xdr:colOff>
                    <xdr:row>168</xdr:row>
                    <xdr:rowOff>0</xdr:rowOff>
                  </from>
                  <to>
                    <xdr:col>3</xdr:col>
                    <xdr:colOff>419100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4" r:id="rId235" name="Check Box 326">
              <controlPr defaultSize="0" autoFill="0" autoLine="0" autoPict="0">
                <anchor moveWithCells="1">
                  <from>
                    <xdr:col>2</xdr:col>
                    <xdr:colOff>365760</xdr:colOff>
                    <xdr:row>168</xdr:row>
                    <xdr:rowOff>0</xdr:rowOff>
                  </from>
                  <to>
                    <xdr:col>3</xdr:col>
                    <xdr:colOff>419100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5" r:id="rId236" name="Check Box 327">
              <controlPr defaultSize="0" autoFill="0" autoLine="0" autoPict="0">
                <anchor moveWithCells="1">
                  <from>
                    <xdr:col>2</xdr:col>
                    <xdr:colOff>365760</xdr:colOff>
                    <xdr:row>169</xdr:row>
                    <xdr:rowOff>0</xdr:rowOff>
                  </from>
                  <to>
                    <xdr:col>3</xdr:col>
                    <xdr:colOff>419100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6" r:id="rId237" name="Check Box 328">
              <controlPr defaultSize="0" autoFill="0" autoLine="0" autoPict="0">
                <anchor moveWithCells="1">
                  <from>
                    <xdr:col>2</xdr:col>
                    <xdr:colOff>365760</xdr:colOff>
                    <xdr:row>169</xdr:row>
                    <xdr:rowOff>0</xdr:rowOff>
                  </from>
                  <to>
                    <xdr:col>3</xdr:col>
                    <xdr:colOff>419100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7" r:id="rId238" name="Check Box 329">
              <controlPr defaultSize="0" autoFill="0" autoLine="0" autoPict="0">
                <anchor moveWithCells="1">
                  <from>
                    <xdr:col>2</xdr:col>
                    <xdr:colOff>365760</xdr:colOff>
                    <xdr:row>170</xdr:row>
                    <xdr:rowOff>0</xdr:rowOff>
                  </from>
                  <to>
                    <xdr:col>3</xdr:col>
                    <xdr:colOff>419100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8" r:id="rId239" name="Check Box 330">
              <controlPr defaultSize="0" autoFill="0" autoLine="0" autoPict="0">
                <anchor moveWithCells="1">
                  <from>
                    <xdr:col>2</xdr:col>
                    <xdr:colOff>365760</xdr:colOff>
                    <xdr:row>170</xdr:row>
                    <xdr:rowOff>0</xdr:rowOff>
                  </from>
                  <to>
                    <xdr:col>3</xdr:col>
                    <xdr:colOff>419100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9" r:id="rId240" name="Check Box 331">
              <controlPr defaultSize="0" autoFill="0" autoLine="0" autoPict="0">
                <anchor moveWithCells="1">
                  <from>
                    <xdr:col>2</xdr:col>
                    <xdr:colOff>365760</xdr:colOff>
                    <xdr:row>171</xdr:row>
                    <xdr:rowOff>0</xdr:rowOff>
                  </from>
                  <to>
                    <xdr:col>3</xdr:col>
                    <xdr:colOff>419100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0" r:id="rId241" name="Check Box 332">
              <controlPr defaultSize="0" autoFill="0" autoLine="0" autoPict="0">
                <anchor moveWithCells="1">
                  <from>
                    <xdr:col>2</xdr:col>
                    <xdr:colOff>365760</xdr:colOff>
                    <xdr:row>171</xdr:row>
                    <xdr:rowOff>0</xdr:rowOff>
                  </from>
                  <to>
                    <xdr:col>3</xdr:col>
                    <xdr:colOff>419100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1" r:id="rId242" name="Check Box 333">
              <controlPr defaultSize="0" autoFill="0" autoLine="0" autoPict="0">
                <anchor moveWithCells="1">
                  <from>
                    <xdr:col>2</xdr:col>
                    <xdr:colOff>365760</xdr:colOff>
                    <xdr:row>172</xdr:row>
                    <xdr:rowOff>0</xdr:rowOff>
                  </from>
                  <to>
                    <xdr:col>3</xdr:col>
                    <xdr:colOff>419100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2" r:id="rId243" name="Check Box 334">
              <controlPr defaultSize="0" autoFill="0" autoLine="0" autoPict="0">
                <anchor moveWithCells="1">
                  <from>
                    <xdr:col>2</xdr:col>
                    <xdr:colOff>365760</xdr:colOff>
                    <xdr:row>172</xdr:row>
                    <xdr:rowOff>0</xdr:rowOff>
                  </from>
                  <to>
                    <xdr:col>3</xdr:col>
                    <xdr:colOff>419100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3" r:id="rId244" name="Check Box 335">
              <controlPr defaultSize="0" autoFill="0" autoLine="0" autoPict="0">
                <anchor moveWithCells="1">
                  <from>
                    <xdr:col>2</xdr:col>
                    <xdr:colOff>373380</xdr:colOff>
                    <xdr:row>173</xdr:row>
                    <xdr:rowOff>22860</xdr:rowOff>
                  </from>
                  <to>
                    <xdr:col>3</xdr:col>
                    <xdr:colOff>426720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5" r:id="rId245" name="Check Box 337">
              <controlPr defaultSize="0" autoFill="0" autoLine="0" autoPict="0">
                <anchor moveWithCells="1">
                  <from>
                    <xdr:col>2</xdr:col>
                    <xdr:colOff>365760</xdr:colOff>
                    <xdr:row>174</xdr:row>
                    <xdr:rowOff>0</xdr:rowOff>
                  </from>
                  <to>
                    <xdr:col>3</xdr:col>
                    <xdr:colOff>419100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6" r:id="rId246" name="Check Box 338">
              <controlPr defaultSize="0" autoFill="0" autoLine="0" autoPict="0">
                <anchor moveWithCells="1">
                  <from>
                    <xdr:col>2</xdr:col>
                    <xdr:colOff>365760</xdr:colOff>
                    <xdr:row>174</xdr:row>
                    <xdr:rowOff>0</xdr:rowOff>
                  </from>
                  <to>
                    <xdr:col>3</xdr:col>
                    <xdr:colOff>419100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7" r:id="rId247" name="Check Box 339">
              <controlPr defaultSize="0" autoFill="0" autoLine="0" autoPict="0">
                <anchor moveWithCells="1">
                  <from>
                    <xdr:col>2</xdr:col>
                    <xdr:colOff>365760</xdr:colOff>
                    <xdr:row>175</xdr:row>
                    <xdr:rowOff>0</xdr:rowOff>
                  </from>
                  <to>
                    <xdr:col>3</xdr:col>
                    <xdr:colOff>419100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8" r:id="rId248" name="Check Box 340">
              <controlPr defaultSize="0" autoFill="0" autoLine="0" autoPict="0">
                <anchor moveWithCells="1">
                  <from>
                    <xdr:col>2</xdr:col>
                    <xdr:colOff>365760</xdr:colOff>
                    <xdr:row>175</xdr:row>
                    <xdr:rowOff>0</xdr:rowOff>
                  </from>
                  <to>
                    <xdr:col>3</xdr:col>
                    <xdr:colOff>419100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9" r:id="rId249" name="Check Box 341">
              <controlPr defaultSize="0" autoFill="0" autoLine="0" autoPict="0">
                <anchor moveWithCells="1">
                  <from>
                    <xdr:col>2</xdr:col>
                    <xdr:colOff>365760</xdr:colOff>
                    <xdr:row>176</xdr:row>
                    <xdr:rowOff>0</xdr:rowOff>
                  </from>
                  <to>
                    <xdr:col>3</xdr:col>
                    <xdr:colOff>419100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0" r:id="rId250" name="Check Box 342">
              <controlPr defaultSize="0" autoFill="0" autoLine="0" autoPict="0">
                <anchor moveWithCells="1">
                  <from>
                    <xdr:col>2</xdr:col>
                    <xdr:colOff>365760</xdr:colOff>
                    <xdr:row>176</xdr:row>
                    <xdr:rowOff>0</xdr:rowOff>
                  </from>
                  <to>
                    <xdr:col>3</xdr:col>
                    <xdr:colOff>419100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1" r:id="rId251" name="Check Box 343">
              <controlPr defaultSize="0" autoFill="0" autoLine="0" autoPict="0">
                <anchor moveWithCells="1">
                  <from>
                    <xdr:col>2</xdr:col>
                    <xdr:colOff>365760</xdr:colOff>
                    <xdr:row>177</xdr:row>
                    <xdr:rowOff>0</xdr:rowOff>
                  </from>
                  <to>
                    <xdr:col>3</xdr:col>
                    <xdr:colOff>419100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2" r:id="rId252" name="Check Box 344">
              <controlPr defaultSize="0" autoFill="0" autoLine="0" autoPict="0">
                <anchor moveWithCells="1">
                  <from>
                    <xdr:col>2</xdr:col>
                    <xdr:colOff>365760</xdr:colOff>
                    <xdr:row>177</xdr:row>
                    <xdr:rowOff>0</xdr:rowOff>
                  </from>
                  <to>
                    <xdr:col>3</xdr:col>
                    <xdr:colOff>419100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3" r:id="rId253" name="Check Box 345">
              <controlPr defaultSize="0" autoFill="0" autoLine="0" autoPict="0">
                <anchor moveWithCells="1">
                  <from>
                    <xdr:col>2</xdr:col>
                    <xdr:colOff>365760</xdr:colOff>
                    <xdr:row>178</xdr:row>
                    <xdr:rowOff>0</xdr:rowOff>
                  </from>
                  <to>
                    <xdr:col>3</xdr:col>
                    <xdr:colOff>419100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4" r:id="rId254" name="Check Box 346">
              <controlPr defaultSize="0" autoFill="0" autoLine="0" autoPict="0">
                <anchor moveWithCells="1">
                  <from>
                    <xdr:col>2</xdr:col>
                    <xdr:colOff>365760</xdr:colOff>
                    <xdr:row>178</xdr:row>
                    <xdr:rowOff>0</xdr:rowOff>
                  </from>
                  <to>
                    <xdr:col>3</xdr:col>
                    <xdr:colOff>419100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5" r:id="rId255" name="Check Box 347">
              <controlPr defaultSize="0" autoFill="0" autoLine="0" autoPict="0">
                <anchor moveWithCells="1">
                  <from>
                    <xdr:col>2</xdr:col>
                    <xdr:colOff>365760</xdr:colOff>
                    <xdr:row>179</xdr:row>
                    <xdr:rowOff>0</xdr:rowOff>
                  </from>
                  <to>
                    <xdr:col>3</xdr:col>
                    <xdr:colOff>419100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6" r:id="rId256" name="Check Box 348">
              <controlPr defaultSize="0" autoFill="0" autoLine="0" autoPict="0">
                <anchor moveWithCells="1">
                  <from>
                    <xdr:col>2</xdr:col>
                    <xdr:colOff>365760</xdr:colOff>
                    <xdr:row>179</xdr:row>
                    <xdr:rowOff>0</xdr:rowOff>
                  </from>
                  <to>
                    <xdr:col>3</xdr:col>
                    <xdr:colOff>419100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7" r:id="rId257" name="Check Box 349">
              <controlPr defaultSize="0" autoFill="0" autoLine="0" autoPict="0">
                <anchor moveWithCells="1">
                  <from>
                    <xdr:col>2</xdr:col>
                    <xdr:colOff>365760</xdr:colOff>
                    <xdr:row>180</xdr:row>
                    <xdr:rowOff>0</xdr:rowOff>
                  </from>
                  <to>
                    <xdr:col>3</xdr:col>
                    <xdr:colOff>419100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8" r:id="rId258" name="Check Box 350">
              <controlPr defaultSize="0" autoFill="0" autoLine="0" autoPict="0">
                <anchor moveWithCells="1">
                  <from>
                    <xdr:col>2</xdr:col>
                    <xdr:colOff>365760</xdr:colOff>
                    <xdr:row>180</xdr:row>
                    <xdr:rowOff>0</xdr:rowOff>
                  </from>
                  <to>
                    <xdr:col>3</xdr:col>
                    <xdr:colOff>419100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9" r:id="rId259" name="Check Box 351">
              <controlPr defaultSize="0" autoFill="0" autoLine="0" autoPict="0">
                <anchor moveWithCells="1">
                  <from>
                    <xdr:col>2</xdr:col>
                    <xdr:colOff>365760</xdr:colOff>
                    <xdr:row>181</xdr:row>
                    <xdr:rowOff>0</xdr:rowOff>
                  </from>
                  <to>
                    <xdr:col>3</xdr:col>
                    <xdr:colOff>419100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0" r:id="rId260" name="Check Box 352">
              <controlPr defaultSize="0" autoFill="0" autoLine="0" autoPict="0">
                <anchor moveWithCells="1">
                  <from>
                    <xdr:col>2</xdr:col>
                    <xdr:colOff>365760</xdr:colOff>
                    <xdr:row>181</xdr:row>
                    <xdr:rowOff>0</xdr:rowOff>
                  </from>
                  <to>
                    <xdr:col>3</xdr:col>
                    <xdr:colOff>419100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1" r:id="rId261" name="Check Box 353">
              <controlPr defaultSize="0" autoFill="0" autoLine="0" autoPict="0">
                <anchor moveWithCells="1">
                  <from>
                    <xdr:col>2</xdr:col>
                    <xdr:colOff>365760</xdr:colOff>
                    <xdr:row>182</xdr:row>
                    <xdr:rowOff>0</xdr:rowOff>
                  </from>
                  <to>
                    <xdr:col>3</xdr:col>
                    <xdr:colOff>419100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2" r:id="rId262" name="Check Box 354">
              <controlPr defaultSize="0" autoFill="0" autoLine="0" autoPict="0">
                <anchor moveWithCells="1">
                  <from>
                    <xdr:col>2</xdr:col>
                    <xdr:colOff>365760</xdr:colOff>
                    <xdr:row>182</xdr:row>
                    <xdr:rowOff>0</xdr:rowOff>
                  </from>
                  <to>
                    <xdr:col>3</xdr:col>
                    <xdr:colOff>419100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3" r:id="rId263" name="Check Box 355">
              <controlPr defaultSize="0" autoFill="0" autoLine="0" autoPict="0">
                <anchor moveWithCells="1">
                  <from>
                    <xdr:col>2</xdr:col>
                    <xdr:colOff>365760</xdr:colOff>
                    <xdr:row>183</xdr:row>
                    <xdr:rowOff>0</xdr:rowOff>
                  </from>
                  <to>
                    <xdr:col>3</xdr:col>
                    <xdr:colOff>419100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4" r:id="rId264" name="Check Box 356">
              <controlPr defaultSize="0" autoFill="0" autoLine="0" autoPict="0">
                <anchor moveWithCells="1">
                  <from>
                    <xdr:col>2</xdr:col>
                    <xdr:colOff>365760</xdr:colOff>
                    <xdr:row>183</xdr:row>
                    <xdr:rowOff>0</xdr:rowOff>
                  </from>
                  <to>
                    <xdr:col>3</xdr:col>
                    <xdr:colOff>419100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5" r:id="rId265" name="Check Box 357">
              <controlPr defaultSize="0" autoFill="0" autoLine="0" autoPict="0">
                <anchor moveWithCells="1">
                  <from>
                    <xdr:col>2</xdr:col>
                    <xdr:colOff>365760</xdr:colOff>
                    <xdr:row>184</xdr:row>
                    <xdr:rowOff>0</xdr:rowOff>
                  </from>
                  <to>
                    <xdr:col>3</xdr:col>
                    <xdr:colOff>419100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" r:id="rId266" name="Check Box 358">
              <controlPr defaultSize="0" autoFill="0" autoLine="0" autoPict="0">
                <anchor moveWithCells="1">
                  <from>
                    <xdr:col>2</xdr:col>
                    <xdr:colOff>365760</xdr:colOff>
                    <xdr:row>184</xdr:row>
                    <xdr:rowOff>0</xdr:rowOff>
                  </from>
                  <to>
                    <xdr:col>3</xdr:col>
                    <xdr:colOff>419100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7" r:id="rId267" name="Check Box 359">
              <controlPr defaultSize="0" autoFill="0" autoLine="0" autoPict="0">
                <anchor moveWithCells="1">
                  <from>
                    <xdr:col>2</xdr:col>
                    <xdr:colOff>365760</xdr:colOff>
                    <xdr:row>185</xdr:row>
                    <xdr:rowOff>0</xdr:rowOff>
                  </from>
                  <to>
                    <xdr:col>3</xdr:col>
                    <xdr:colOff>419100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8" r:id="rId268" name="Check Box 360">
              <controlPr defaultSize="0" autoFill="0" autoLine="0" autoPict="0">
                <anchor moveWithCells="1">
                  <from>
                    <xdr:col>2</xdr:col>
                    <xdr:colOff>365760</xdr:colOff>
                    <xdr:row>185</xdr:row>
                    <xdr:rowOff>0</xdr:rowOff>
                  </from>
                  <to>
                    <xdr:col>3</xdr:col>
                    <xdr:colOff>419100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9" r:id="rId269" name="Check Box 361">
              <controlPr defaultSize="0" autoFill="0" autoLine="0" autoPict="0">
                <anchor moveWithCells="1">
                  <from>
                    <xdr:col>2</xdr:col>
                    <xdr:colOff>365760</xdr:colOff>
                    <xdr:row>186</xdr:row>
                    <xdr:rowOff>0</xdr:rowOff>
                  </from>
                  <to>
                    <xdr:col>3</xdr:col>
                    <xdr:colOff>419100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0" r:id="rId270" name="Check Box 362">
              <controlPr defaultSize="0" autoFill="0" autoLine="0" autoPict="0">
                <anchor moveWithCells="1">
                  <from>
                    <xdr:col>2</xdr:col>
                    <xdr:colOff>365760</xdr:colOff>
                    <xdr:row>186</xdr:row>
                    <xdr:rowOff>0</xdr:rowOff>
                  </from>
                  <to>
                    <xdr:col>3</xdr:col>
                    <xdr:colOff>419100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1" r:id="rId271" name="Check Box 363">
              <controlPr defaultSize="0" autoFill="0" autoLine="0" autoPict="0">
                <anchor moveWithCells="1">
                  <from>
                    <xdr:col>2</xdr:col>
                    <xdr:colOff>365760</xdr:colOff>
                    <xdr:row>187</xdr:row>
                    <xdr:rowOff>0</xdr:rowOff>
                  </from>
                  <to>
                    <xdr:col>3</xdr:col>
                    <xdr:colOff>419100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2" r:id="rId272" name="Check Box 364">
              <controlPr defaultSize="0" autoFill="0" autoLine="0" autoPict="0">
                <anchor moveWithCells="1">
                  <from>
                    <xdr:col>2</xdr:col>
                    <xdr:colOff>365760</xdr:colOff>
                    <xdr:row>187</xdr:row>
                    <xdr:rowOff>0</xdr:rowOff>
                  </from>
                  <to>
                    <xdr:col>3</xdr:col>
                    <xdr:colOff>419100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3" r:id="rId273" name="Check Box 365">
              <controlPr defaultSize="0" autoFill="0" autoLine="0" autoPict="0">
                <anchor moveWithCells="1">
                  <from>
                    <xdr:col>2</xdr:col>
                    <xdr:colOff>365760</xdr:colOff>
                    <xdr:row>188</xdr:row>
                    <xdr:rowOff>0</xdr:rowOff>
                  </from>
                  <to>
                    <xdr:col>3</xdr:col>
                    <xdr:colOff>419100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4" r:id="rId274" name="Check Box 366">
              <controlPr defaultSize="0" autoFill="0" autoLine="0" autoPict="0">
                <anchor moveWithCells="1">
                  <from>
                    <xdr:col>2</xdr:col>
                    <xdr:colOff>365760</xdr:colOff>
                    <xdr:row>188</xdr:row>
                    <xdr:rowOff>0</xdr:rowOff>
                  </from>
                  <to>
                    <xdr:col>3</xdr:col>
                    <xdr:colOff>419100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5" r:id="rId275" name="Check Box 367">
              <controlPr defaultSize="0" autoFill="0" autoLine="0" autoPict="0">
                <anchor moveWithCells="1">
                  <from>
                    <xdr:col>2</xdr:col>
                    <xdr:colOff>365760</xdr:colOff>
                    <xdr:row>189</xdr:row>
                    <xdr:rowOff>0</xdr:rowOff>
                  </from>
                  <to>
                    <xdr:col>3</xdr:col>
                    <xdr:colOff>419100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6" r:id="rId276" name="Check Box 368">
              <controlPr defaultSize="0" autoFill="0" autoLine="0" autoPict="0">
                <anchor moveWithCells="1">
                  <from>
                    <xdr:col>2</xdr:col>
                    <xdr:colOff>365760</xdr:colOff>
                    <xdr:row>190</xdr:row>
                    <xdr:rowOff>60960</xdr:rowOff>
                  </from>
                  <to>
                    <xdr:col>3</xdr:col>
                    <xdr:colOff>419100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9" r:id="rId277" name="Check Box 371">
              <controlPr defaultSize="0" autoFill="0" autoLine="0" autoPict="0">
                <anchor moveWithCells="1">
                  <from>
                    <xdr:col>2</xdr:col>
                    <xdr:colOff>365760</xdr:colOff>
                    <xdr:row>191</xdr:row>
                    <xdr:rowOff>0</xdr:rowOff>
                  </from>
                  <to>
                    <xdr:col>3</xdr:col>
                    <xdr:colOff>419100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0" r:id="rId278" name="Check Box 372">
              <controlPr defaultSize="0" autoFill="0" autoLine="0" autoPict="0">
                <anchor moveWithCells="1">
                  <from>
                    <xdr:col>2</xdr:col>
                    <xdr:colOff>365760</xdr:colOff>
                    <xdr:row>191</xdr:row>
                    <xdr:rowOff>0</xdr:rowOff>
                  </from>
                  <to>
                    <xdr:col>3</xdr:col>
                    <xdr:colOff>419100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1" r:id="rId279" name="Check Box 373">
              <controlPr defaultSize="0" autoFill="0" autoLine="0" autoPict="0">
                <anchor moveWithCells="1">
                  <from>
                    <xdr:col>2</xdr:col>
                    <xdr:colOff>365760</xdr:colOff>
                    <xdr:row>192</xdr:row>
                    <xdr:rowOff>0</xdr:rowOff>
                  </from>
                  <to>
                    <xdr:col>3</xdr:col>
                    <xdr:colOff>419100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2" r:id="rId280" name="Check Box 374">
              <controlPr defaultSize="0" autoFill="0" autoLine="0" autoPict="0">
                <anchor moveWithCells="1">
                  <from>
                    <xdr:col>2</xdr:col>
                    <xdr:colOff>365760</xdr:colOff>
                    <xdr:row>192</xdr:row>
                    <xdr:rowOff>0</xdr:rowOff>
                  </from>
                  <to>
                    <xdr:col>3</xdr:col>
                    <xdr:colOff>419100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3" r:id="rId281" name="Check Box 375">
              <controlPr defaultSize="0" autoFill="0" autoLine="0" autoPict="0">
                <anchor moveWithCells="1">
                  <from>
                    <xdr:col>2</xdr:col>
                    <xdr:colOff>365760</xdr:colOff>
                    <xdr:row>193</xdr:row>
                    <xdr:rowOff>0</xdr:rowOff>
                  </from>
                  <to>
                    <xdr:col>3</xdr:col>
                    <xdr:colOff>419100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4" r:id="rId282" name="Check Box 376">
              <controlPr defaultSize="0" autoFill="0" autoLine="0" autoPict="0">
                <anchor moveWithCells="1">
                  <from>
                    <xdr:col>2</xdr:col>
                    <xdr:colOff>365760</xdr:colOff>
                    <xdr:row>193</xdr:row>
                    <xdr:rowOff>0</xdr:rowOff>
                  </from>
                  <to>
                    <xdr:col>3</xdr:col>
                    <xdr:colOff>419100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5" r:id="rId283" name="Check Box 377">
              <controlPr defaultSize="0" autoFill="0" autoLine="0" autoPict="0">
                <anchor moveWithCells="1">
                  <from>
                    <xdr:col>2</xdr:col>
                    <xdr:colOff>365760</xdr:colOff>
                    <xdr:row>194</xdr:row>
                    <xdr:rowOff>0</xdr:rowOff>
                  </from>
                  <to>
                    <xdr:col>3</xdr:col>
                    <xdr:colOff>419100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6" r:id="rId284" name="Check Box 378">
              <controlPr defaultSize="0" autoFill="0" autoLine="0" autoPict="0">
                <anchor moveWithCells="1">
                  <from>
                    <xdr:col>2</xdr:col>
                    <xdr:colOff>365760</xdr:colOff>
                    <xdr:row>194</xdr:row>
                    <xdr:rowOff>0</xdr:rowOff>
                  </from>
                  <to>
                    <xdr:col>3</xdr:col>
                    <xdr:colOff>419100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7" r:id="rId285" name="Check Box 379">
              <controlPr defaultSize="0" autoFill="0" autoLine="0" autoPict="0">
                <anchor moveWithCells="1">
                  <from>
                    <xdr:col>2</xdr:col>
                    <xdr:colOff>365760</xdr:colOff>
                    <xdr:row>195</xdr:row>
                    <xdr:rowOff>0</xdr:rowOff>
                  </from>
                  <to>
                    <xdr:col>3</xdr:col>
                    <xdr:colOff>419100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8" r:id="rId286" name="Check Box 380">
              <controlPr defaultSize="0" autoFill="0" autoLine="0" autoPict="0">
                <anchor moveWithCells="1">
                  <from>
                    <xdr:col>2</xdr:col>
                    <xdr:colOff>365760</xdr:colOff>
                    <xdr:row>195</xdr:row>
                    <xdr:rowOff>0</xdr:rowOff>
                  </from>
                  <to>
                    <xdr:col>3</xdr:col>
                    <xdr:colOff>419100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9" r:id="rId287" name="Check Box 381">
              <controlPr defaultSize="0" autoFill="0" autoLine="0" autoPict="0">
                <anchor moveWithCells="1">
                  <from>
                    <xdr:col>2</xdr:col>
                    <xdr:colOff>365760</xdr:colOff>
                    <xdr:row>196</xdr:row>
                    <xdr:rowOff>0</xdr:rowOff>
                  </from>
                  <to>
                    <xdr:col>3</xdr:col>
                    <xdr:colOff>419100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0" r:id="rId288" name="Check Box 382">
              <controlPr defaultSize="0" autoFill="0" autoLine="0" autoPict="0">
                <anchor moveWithCells="1">
                  <from>
                    <xdr:col>2</xdr:col>
                    <xdr:colOff>365760</xdr:colOff>
                    <xdr:row>196</xdr:row>
                    <xdr:rowOff>0</xdr:rowOff>
                  </from>
                  <to>
                    <xdr:col>3</xdr:col>
                    <xdr:colOff>419100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1" r:id="rId289" name="Check Box 383">
              <controlPr defaultSize="0" autoFill="0" autoLine="0" autoPict="0">
                <anchor moveWithCells="1">
                  <from>
                    <xdr:col>2</xdr:col>
                    <xdr:colOff>365760</xdr:colOff>
                    <xdr:row>197</xdr:row>
                    <xdr:rowOff>0</xdr:rowOff>
                  </from>
                  <to>
                    <xdr:col>3</xdr:col>
                    <xdr:colOff>419100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2" r:id="rId290" name="Check Box 384">
              <controlPr defaultSize="0" autoFill="0" autoLine="0" autoPict="0">
                <anchor moveWithCells="1">
                  <from>
                    <xdr:col>2</xdr:col>
                    <xdr:colOff>365760</xdr:colOff>
                    <xdr:row>197</xdr:row>
                    <xdr:rowOff>0</xdr:rowOff>
                  </from>
                  <to>
                    <xdr:col>3</xdr:col>
                    <xdr:colOff>419100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3" r:id="rId291" name="Check Box 385">
              <controlPr defaultSize="0" autoFill="0" autoLine="0" autoPict="0">
                <anchor moveWithCells="1">
                  <from>
                    <xdr:col>2</xdr:col>
                    <xdr:colOff>365760</xdr:colOff>
                    <xdr:row>198</xdr:row>
                    <xdr:rowOff>0</xdr:rowOff>
                  </from>
                  <to>
                    <xdr:col>3</xdr:col>
                    <xdr:colOff>419100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4" r:id="rId292" name="Check Box 386">
              <controlPr defaultSize="0" autoFill="0" autoLine="0" autoPict="0">
                <anchor moveWithCells="1">
                  <from>
                    <xdr:col>2</xdr:col>
                    <xdr:colOff>365760</xdr:colOff>
                    <xdr:row>198</xdr:row>
                    <xdr:rowOff>0</xdr:rowOff>
                  </from>
                  <to>
                    <xdr:col>3</xdr:col>
                    <xdr:colOff>419100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5" r:id="rId293" name="Check Box 387">
              <controlPr defaultSize="0" autoFill="0" autoLine="0" autoPict="0">
                <anchor moveWithCells="1">
                  <from>
                    <xdr:col>2</xdr:col>
                    <xdr:colOff>365760</xdr:colOff>
                    <xdr:row>199</xdr:row>
                    <xdr:rowOff>0</xdr:rowOff>
                  </from>
                  <to>
                    <xdr:col>3</xdr:col>
                    <xdr:colOff>419100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6" r:id="rId294" name="Check Box 388">
              <controlPr defaultSize="0" autoFill="0" autoLine="0" autoPict="0">
                <anchor moveWithCells="1">
                  <from>
                    <xdr:col>2</xdr:col>
                    <xdr:colOff>365760</xdr:colOff>
                    <xdr:row>199</xdr:row>
                    <xdr:rowOff>0</xdr:rowOff>
                  </from>
                  <to>
                    <xdr:col>3</xdr:col>
                    <xdr:colOff>419100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7" r:id="rId295" name="Check Box 389">
              <controlPr defaultSize="0" autoFill="0" autoLine="0" autoPict="0">
                <anchor moveWithCells="1">
                  <from>
                    <xdr:col>2</xdr:col>
                    <xdr:colOff>365760</xdr:colOff>
                    <xdr:row>200</xdr:row>
                    <xdr:rowOff>0</xdr:rowOff>
                  </from>
                  <to>
                    <xdr:col>3</xdr:col>
                    <xdr:colOff>419100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8" r:id="rId296" name="Check Box 390">
              <controlPr defaultSize="0" autoFill="0" autoLine="0" autoPict="0">
                <anchor moveWithCells="1">
                  <from>
                    <xdr:col>2</xdr:col>
                    <xdr:colOff>365760</xdr:colOff>
                    <xdr:row>200</xdr:row>
                    <xdr:rowOff>0</xdr:rowOff>
                  </from>
                  <to>
                    <xdr:col>3</xdr:col>
                    <xdr:colOff>419100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9" r:id="rId297" name="Check Box 391">
              <controlPr defaultSize="0" autoFill="0" autoLine="0" autoPict="0">
                <anchor moveWithCells="1">
                  <from>
                    <xdr:col>2</xdr:col>
                    <xdr:colOff>381000</xdr:colOff>
                    <xdr:row>201</xdr:row>
                    <xdr:rowOff>76200</xdr:rowOff>
                  </from>
                  <to>
                    <xdr:col>3</xdr:col>
                    <xdr:colOff>441960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3" r:id="rId298" name="Check Box 395">
              <controlPr defaultSize="0" autoFill="0" autoLine="0" autoPict="0">
                <anchor moveWithCells="1">
                  <from>
                    <xdr:col>2</xdr:col>
                    <xdr:colOff>350520</xdr:colOff>
                    <xdr:row>203</xdr:row>
                    <xdr:rowOff>83820</xdr:rowOff>
                  </from>
                  <to>
                    <xdr:col>3</xdr:col>
                    <xdr:colOff>411480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5" r:id="rId299" name="Check Box 397">
              <controlPr defaultSize="0" autoFill="0" autoLine="0" autoPict="0">
                <anchor moveWithCells="1">
                  <from>
                    <xdr:col>2</xdr:col>
                    <xdr:colOff>365760</xdr:colOff>
                    <xdr:row>204</xdr:row>
                    <xdr:rowOff>0</xdr:rowOff>
                  </from>
                  <to>
                    <xdr:col>3</xdr:col>
                    <xdr:colOff>419100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6" r:id="rId300" name="Check Box 398">
              <controlPr defaultSize="0" autoFill="0" autoLine="0" autoPict="0">
                <anchor moveWithCells="1">
                  <from>
                    <xdr:col>2</xdr:col>
                    <xdr:colOff>365760</xdr:colOff>
                    <xdr:row>204</xdr:row>
                    <xdr:rowOff>0</xdr:rowOff>
                  </from>
                  <to>
                    <xdr:col>3</xdr:col>
                    <xdr:colOff>419100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9" r:id="rId301" name="Check Box 401">
              <controlPr defaultSize="0" autoFill="0" autoLine="0" autoPict="0">
                <anchor moveWithCells="1">
                  <from>
                    <xdr:col>2</xdr:col>
                    <xdr:colOff>365760</xdr:colOff>
                    <xdr:row>206</xdr:row>
                    <xdr:rowOff>0</xdr:rowOff>
                  </from>
                  <to>
                    <xdr:col>3</xdr:col>
                    <xdr:colOff>419100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0" r:id="rId302" name="Check Box 402">
              <controlPr defaultSize="0" autoFill="0" autoLine="0" autoPict="0">
                <anchor moveWithCells="1">
                  <from>
                    <xdr:col>2</xdr:col>
                    <xdr:colOff>365760</xdr:colOff>
                    <xdr:row>206</xdr:row>
                    <xdr:rowOff>0</xdr:rowOff>
                  </from>
                  <to>
                    <xdr:col>3</xdr:col>
                    <xdr:colOff>419100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1" r:id="rId303" name="Check Box 403">
              <controlPr defaultSize="0" autoFill="0" autoLine="0" autoPict="0">
                <anchor moveWithCells="1">
                  <from>
                    <xdr:col>2</xdr:col>
                    <xdr:colOff>365760</xdr:colOff>
                    <xdr:row>207</xdr:row>
                    <xdr:rowOff>0</xdr:rowOff>
                  </from>
                  <to>
                    <xdr:col>3</xdr:col>
                    <xdr:colOff>419100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2" r:id="rId304" name="Check Box 404">
              <controlPr defaultSize="0" autoFill="0" autoLine="0" autoPict="0">
                <anchor moveWithCells="1">
                  <from>
                    <xdr:col>2</xdr:col>
                    <xdr:colOff>365760</xdr:colOff>
                    <xdr:row>207</xdr:row>
                    <xdr:rowOff>0</xdr:rowOff>
                  </from>
                  <to>
                    <xdr:col>3</xdr:col>
                    <xdr:colOff>419100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3" r:id="rId305" name="Check Box 405">
              <controlPr defaultSize="0" autoFill="0" autoLine="0" autoPict="0">
                <anchor moveWithCells="1">
                  <from>
                    <xdr:col>2</xdr:col>
                    <xdr:colOff>365760</xdr:colOff>
                    <xdr:row>208</xdr:row>
                    <xdr:rowOff>0</xdr:rowOff>
                  </from>
                  <to>
                    <xdr:col>3</xdr:col>
                    <xdr:colOff>419100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4" r:id="rId306" name="Check Box 406">
              <controlPr defaultSize="0" autoFill="0" autoLine="0" autoPict="0">
                <anchor moveWithCells="1">
                  <from>
                    <xdr:col>2</xdr:col>
                    <xdr:colOff>365760</xdr:colOff>
                    <xdr:row>208</xdr:row>
                    <xdr:rowOff>0</xdr:rowOff>
                  </from>
                  <to>
                    <xdr:col>3</xdr:col>
                    <xdr:colOff>419100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5" r:id="rId307" name="Check Box 407">
              <controlPr defaultSize="0" autoFill="0" autoLine="0" autoPict="0">
                <anchor moveWithCells="1">
                  <from>
                    <xdr:col>2</xdr:col>
                    <xdr:colOff>365760</xdr:colOff>
                    <xdr:row>209</xdr:row>
                    <xdr:rowOff>0</xdr:rowOff>
                  </from>
                  <to>
                    <xdr:col>3</xdr:col>
                    <xdr:colOff>419100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6" r:id="rId308" name="Check Box 408">
              <controlPr defaultSize="0" autoFill="0" autoLine="0" autoPict="0">
                <anchor moveWithCells="1">
                  <from>
                    <xdr:col>2</xdr:col>
                    <xdr:colOff>365760</xdr:colOff>
                    <xdr:row>209</xdr:row>
                    <xdr:rowOff>0</xdr:rowOff>
                  </from>
                  <to>
                    <xdr:col>3</xdr:col>
                    <xdr:colOff>419100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" r:id="rId309" name="Check Box 409">
              <controlPr defaultSize="0" autoFill="0" autoLine="0" autoPict="0">
                <anchor moveWithCells="1">
                  <from>
                    <xdr:col>2</xdr:col>
                    <xdr:colOff>365760</xdr:colOff>
                    <xdr:row>210</xdr:row>
                    <xdr:rowOff>0</xdr:rowOff>
                  </from>
                  <to>
                    <xdr:col>3</xdr:col>
                    <xdr:colOff>419100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8" r:id="rId310" name="Check Box 410">
              <controlPr defaultSize="0" autoFill="0" autoLine="0" autoPict="0">
                <anchor moveWithCells="1">
                  <from>
                    <xdr:col>2</xdr:col>
                    <xdr:colOff>365760</xdr:colOff>
                    <xdr:row>210</xdr:row>
                    <xdr:rowOff>0</xdr:rowOff>
                  </from>
                  <to>
                    <xdr:col>3</xdr:col>
                    <xdr:colOff>419100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9" r:id="rId311" name="Check Box 411">
              <controlPr defaultSize="0" autoFill="0" autoLine="0" autoPict="0">
                <anchor moveWithCells="1">
                  <from>
                    <xdr:col>2</xdr:col>
                    <xdr:colOff>365760</xdr:colOff>
                    <xdr:row>211</xdr:row>
                    <xdr:rowOff>0</xdr:rowOff>
                  </from>
                  <to>
                    <xdr:col>3</xdr:col>
                    <xdr:colOff>419100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0" r:id="rId312" name="Check Box 412">
              <controlPr defaultSize="0" autoFill="0" autoLine="0" autoPict="0">
                <anchor moveWithCells="1">
                  <from>
                    <xdr:col>2</xdr:col>
                    <xdr:colOff>365760</xdr:colOff>
                    <xdr:row>211</xdr:row>
                    <xdr:rowOff>0</xdr:rowOff>
                  </from>
                  <to>
                    <xdr:col>3</xdr:col>
                    <xdr:colOff>419100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1" r:id="rId313" name="Check Box 413">
              <controlPr defaultSize="0" autoFill="0" autoLine="0" autoPict="0">
                <anchor moveWithCells="1">
                  <from>
                    <xdr:col>2</xdr:col>
                    <xdr:colOff>365760</xdr:colOff>
                    <xdr:row>212</xdr:row>
                    <xdr:rowOff>0</xdr:rowOff>
                  </from>
                  <to>
                    <xdr:col>3</xdr:col>
                    <xdr:colOff>419100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2" r:id="rId314" name="Check Box 414">
              <controlPr defaultSize="0" autoFill="0" autoLine="0" autoPict="0">
                <anchor moveWithCells="1">
                  <from>
                    <xdr:col>2</xdr:col>
                    <xdr:colOff>365760</xdr:colOff>
                    <xdr:row>212</xdr:row>
                    <xdr:rowOff>0</xdr:rowOff>
                  </from>
                  <to>
                    <xdr:col>3</xdr:col>
                    <xdr:colOff>419100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3" r:id="rId315" name="Check Box 415">
              <controlPr defaultSize="0" autoFill="0" autoLine="0" autoPict="0">
                <anchor moveWithCells="1">
                  <from>
                    <xdr:col>2</xdr:col>
                    <xdr:colOff>365760</xdr:colOff>
                    <xdr:row>213</xdr:row>
                    <xdr:rowOff>0</xdr:rowOff>
                  </from>
                  <to>
                    <xdr:col>3</xdr:col>
                    <xdr:colOff>419100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4" r:id="rId316" name="Check Box 416">
              <controlPr defaultSize="0" autoFill="0" autoLine="0" autoPict="0">
                <anchor moveWithCells="1">
                  <from>
                    <xdr:col>2</xdr:col>
                    <xdr:colOff>365760</xdr:colOff>
                    <xdr:row>213</xdr:row>
                    <xdr:rowOff>0</xdr:rowOff>
                  </from>
                  <to>
                    <xdr:col>3</xdr:col>
                    <xdr:colOff>419100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5" r:id="rId317" name="Check Box 417">
              <controlPr defaultSize="0" autoFill="0" autoLine="0" autoPict="0">
                <anchor moveWithCells="1">
                  <from>
                    <xdr:col>2</xdr:col>
                    <xdr:colOff>365760</xdr:colOff>
                    <xdr:row>214</xdr:row>
                    <xdr:rowOff>0</xdr:rowOff>
                  </from>
                  <to>
                    <xdr:col>3</xdr:col>
                    <xdr:colOff>419100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6" r:id="rId318" name="Check Box 418">
              <controlPr defaultSize="0" autoFill="0" autoLine="0" autoPict="0">
                <anchor moveWithCells="1">
                  <from>
                    <xdr:col>2</xdr:col>
                    <xdr:colOff>365760</xdr:colOff>
                    <xdr:row>214</xdr:row>
                    <xdr:rowOff>0</xdr:rowOff>
                  </from>
                  <to>
                    <xdr:col>3</xdr:col>
                    <xdr:colOff>419100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7" r:id="rId319" name="Check Box 419">
              <controlPr defaultSize="0" autoFill="0" autoLine="0" autoPict="0">
                <anchor moveWithCells="1">
                  <from>
                    <xdr:col>2</xdr:col>
                    <xdr:colOff>365760</xdr:colOff>
                    <xdr:row>215</xdr:row>
                    <xdr:rowOff>0</xdr:rowOff>
                  </from>
                  <to>
                    <xdr:col>3</xdr:col>
                    <xdr:colOff>419100</xdr:colOff>
                    <xdr:row>216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8" r:id="rId320" name="Check Box 420">
              <controlPr defaultSize="0" autoFill="0" autoLine="0" autoPict="0">
                <anchor moveWithCells="1">
                  <from>
                    <xdr:col>2</xdr:col>
                    <xdr:colOff>365760</xdr:colOff>
                    <xdr:row>215</xdr:row>
                    <xdr:rowOff>0</xdr:rowOff>
                  </from>
                  <to>
                    <xdr:col>3</xdr:col>
                    <xdr:colOff>419100</xdr:colOff>
                    <xdr:row>216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9" r:id="rId321" name="Check Box 421">
              <controlPr defaultSize="0" autoFill="0" autoLine="0" autoPict="0">
                <anchor moveWithCells="1">
                  <from>
                    <xdr:col>2</xdr:col>
                    <xdr:colOff>365760</xdr:colOff>
                    <xdr:row>216</xdr:row>
                    <xdr:rowOff>0</xdr:rowOff>
                  </from>
                  <to>
                    <xdr:col>3</xdr:col>
                    <xdr:colOff>419100</xdr:colOff>
                    <xdr:row>217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0" r:id="rId322" name="Check Box 422">
              <controlPr defaultSize="0" autoFill="0" autoLine="0" autoPict="0">
                <anchor moveWithCells="1">
                  <from>
                    <xdr:col>2</xdr:col>
                    <xdr:colOff>365760</xdr:colOff>
                    <xdr:row>216</xdr:row>
                    <xdr:rowOff>0</xdr:rowOff>
                  </from>
                  <to>
                    <xdr:col>3</xdr:col>
                    <xdr:colOff>419100</xdr:colOff>
                    <xdr:row>217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1" r:id="rId323" name="Check Box 423">
              <controlPr defaultSize="0" autoFill="0" autoLine="0" autoPict="0">
                <anchor moveWithCells="1">
                  <from>
                    <xdr:col>2</xdr:col>
                    <xdr:colOff>365760</xdr:colOff>
                    <xdr:row>217</xdr:row>
                    <xdr:rowOff>0</xdr:rowOff>
                  </from>
                  <to>
                    <xdr:col>3</xdr:col>
                    <xdr:colOff>419100</xdr:colOff>
                    <xdr:row>218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2" r:id="rId324" name="Check Box 424">
              <controlPr defaultSize="0" autoFill="0" autoLine="0" autoPict="0">
                <anchor moveWithCells="1">
                  <from>
                    <xdr:col>2</xdr:col>
                    <xdr:colOff>365760</xdr:colOff>
                    <xdr:row>217</xdr:row>
                    <xdr:rowOff>0</xdr:rowOff>
                  </from>
                  <to>
                    <xdr:col>3</xdr:col>
                    <xdr:colOff>419100</xdr:colOff>
                    <xdr:row>218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3" r:id="rId325" name="Check Box 425">
              <controlPr defaultSize="0" autoFill="0" autoLine="0" autoPict="0">
                <anchor moveWithCells="1">
                  <from>
                    <xdr:col>2</xdr:col>
                    <xdr:colOff>365760</xdr:colOff>
                    <xdr:row>218</xdr:row>
                    <xdr:rowOff>0</xdr:rowOff>
                  </from>
                  <to>
                    <xdr:col>3</xdr:col>
                    <xdr:colOff>419100</xdr:colOff>
                    <xdr:row>219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4" r:id="rId326" name="Check Box 426">
              <controlPr defaultSize="0" autoFill="0" autoLine="0" autoPict="0">
                <anchor moveWithCells="1">
                  <from>
                    <xdr:col>2</xdr:col>
                    <xdr:colOff>365760</xdr:colOff>
                    <xdr:row>218</xdr:row>
                    <xdr:rowOff>0</xdr:rowOff>
                  </from>
                  <to>
                    <xdr:col>3</xdr:col>
                    <xdr:colOff>419100</xdr:colOff>
                    <xdr:row>219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5" r:id="rId327" name="Check Box 427">
              <controlPr defaultSize="0" autoFill="0" autoLine="0" autoPict="0">
                <anchor moveWithCells="1">
                  <from>
                    <xdr:col>2</xdr:col>
                    <xdr:colOff>365760</xdr:colOff>
                    <xdr:row>219</xdr:row>
                    <xdr:rowOff>0</xdr:rowOff>
                  </from>
                  <to>
                    <xdr:col>3</xdr:col>
                    <xdr:colOff>419100</xdr:colOff>
                    <xdr:row>220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6" r:id="rId328" name="Check Box 428">
              <controlPr defaultSize="0" autoFill="0" autoLine="0" autoPict="0">
                <anchor moveWithCells="1">
                  <from>
                    <xdr:col>2</xdr:col>
                    <xdr:colOff>365760</xdr:colOff>
                    <xdr:row>219</xdr:row>
                    <xdr:rowOff>0</xdr:rowOff>
                  </from>
                  <to>
                    <xdr:col>3</xdr:col>
                    <xdr:colOff>419100</xdr:colOff>
                    <xdr:row>220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7" r:id="rId329" name="Check Box 429">
              <controlPr defaultSize="0" autoFill="0" autoLine="0" autoPict="0">
                <anchor moveWithCells="1">
                  <from>
                    <xdr:col>2</xdr:col>
                    <xdr:colOff>365760</xdr:colOff>
                    <xdr:row>220</xdr:row>
                    <xdr:rowOff>0</xdr:rowOff>
                  </from>
                  <to>
                    <xdr:col>3</xdr:col>
                    <xdr:colOff>419100</xdr:colOff>
                    <xdr:row>221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8" r:id="rId330" name="Check Box 430">
              <controlPr defaultSize="0" autoFill="0" autoLine="0" autoPict="0">
                <anchor moveWithCells="1">
                  <from>
                    <xdr:col>2</xdr:col>
                    <xdr:colOff>365760</xdr:colOff>
                    <xdr:row>220</xdr:row>
                    <xdr:rowOff>0</xdr:rowOff>
                  </from>
                  <to>
                    <xdr:col>3</xdr:col>
                    <xdr:colOff>419100</xdr:colOff>
                    <xdr:row>221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9" r:id="rId331" name="Check Box 431">
              <controlPr defaultSize="0" autoFill="0" autoLine="0" autoPict="0">
                <anchor moveWithCells="1">
                  <from>
                    <xdr:col>2</xdr:col>
                    <xdr:colOff>365760</xdr:colOff>
                    <xdr:row>221</xdr:row>
                    <xdr:rowOff>0</xdr:rowOff>
                  </from>
                  <to>
                    <xdr:col>3</xdr:col>
                    <xdr:colOff>419100</xdr:colOff>
                    <xdr:row>222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0" r:id="rId332" name="Check Box 432">
              <controlPr defaultSize="0" autoFill="0" autoLine="0" autoPict="0">
                <anchor moveWithCells="1">
                  <from>
                    <xdr:col>2</xdr:col>
                    <xdr:colOff>365760</xdr:colOff>
                    <xdr:row>221</xdr:row>
                    <xdr:rowOff>0</xdr:rowOff>
                  </from>
                  <to>
                    <xdr:col>3</xdr:col>
                    <xdr:colOff>419100</xdr:colOff>
                    <xdr:row>222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1" r:id="rId333" name="Check Box 433">
              <controlPr defaultSize="0" autoFill="0" autoLine="0" autoPict="0">
                <anchor moveWithCells="1">
                  <from>
                    <xdr:col>2</xdr:col>
                    <xdr:colOff>365760</xdr:colOff>
                    <xdr:row>222</xdr:row>
                    <xdr:rowOff>0</xdr:rowOff>
                  </from>
                  <to>
                    <xdr:col>3</xdr:col>
                    <xdr:colOff>419100</xdr:colOff>
                    <xdr:row>223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2" r:id="rId334" name="Check Box 434">
              <controlPr defaultSize="0" autoFill="0" autoLine="0" autoPict="0">
                <anchor moveWithCells="1">
                  <from>
                    <xdr:col>2</xdr:col>
                    <xdr:colOff>365760</xdr:colOff>
                    <xdr:row>222</xdr:row>
                    <xdr:rowOff>0</xdr:rowOff>
                  </from>
                  <to>
                    <xdr:col>3</xdr:col>
                    <xdr:colOff>419100</xdr:colOff>
                    <xdr:row>223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3" r:id="rId335" name="Check Box 435">
              <controlPr defaultSize="0" autoFill="0" autoLine="0" autoPict="0">
                <anchor moveWithCells="1">
                  <from>
                    <xdr:col>2</xdr:col>
                    <xdr:colOff>365760</xdr:colOff>
                    <xdr:row>223</xdr:row>
                    <xdr:rowOff>0</xdr:rowOff>
                  </from>
                  <to>
                    <xdr:col>3</xdr:col>
                    <xdr:colOff>419100</xdr:colOff>
                    <xdr:row>224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4" r:id="rId336" name="Check Box 436">
              <controlPr defaultSize="0" autoFill="0" autoLine="0" autoPict="0">
                <anchor moveWithCells="1">
                  <from>
                    <xdr:col>2</xdr:col>
                    <xdr:colOff>365760</xdr:colOff>
                    <xdr:row>223</xdr:row>
                    <xdr:rowOff>0</xdr:rowOff>
                  </from>
                  <to>
                    <xdr:col>3</xdr:col>
                    <xdr:colOff>419100</xdr:colOff>
                    <xdr:row>224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5" r:id="rId337" name="Check Box 437">
              <controlPr defaultSize="0" autoFill="0" autoLine="0" autoPict="0">
                <anchor moveWithCells="1">
                  <from>
                    <xdr:col>2</xdr:col>
                    <xdr:colOff>373380</xdr:colOff>
                    <xdr:row>202</xdr:row>
                    <xdr:rowOff>83820</xdr:rowOff>
                  </from>
                  <to>
                    <xdr:col>3</xdr:col>
                    <xdr:colOff>426720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6" r:id="rId338" name="Check Box 438">
              <controlPr defaultSize="0" autoFill="0" autoLine="0" autoPict="0">
                <anchor moveWithCells="1">
                  <from>
                    <xdr:col>2</xdr:col>
                    <xdr:colOff>365760</xdr:colOff>
                    <xdr:row>223</xdr:row>
                    <xdr:rowOff>0</xdr:rowOff>
                  </from>
                  <to>
                    <xdr:col>3</xdr:col>
                    <xdr:colOff>419100</xdr:colOff>
                    <xdr:row>224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7" r:id="rId339" name="Check Box 439">
              <controlPr defaultSize="0" autoFill="0" autoLine="0" autoPict="0">
                <anchor moveWithCells="1">
                  <from>
                    <xdr:col>2</xdr:col>
                    <xdr:colOff>365760</xdr:colOff>
                    <xdr:row>223</xdr:row>
                    <xdr:rowOff>0</xdr:rowOff>
                  </from>
                  <to>
                    <xdr:col>3</xdr:col>
                    <xdr:colOff>419100</xdr:colOff>
                    <xdr:row>224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8" r:id="rId340" name="Check Box 440">
              <controlPr defaultSize="0" autoFill="0" autoLine="0" autoPict="0">
                <anchor moveWithCells="1">
                  <from>
                    <xdr:col>2</xdr:col>
                    <xdr:colOff>365760</xdr:colOff>
                    <xdr:row>224</xdr:row>
                    <xdr:rowOff>0</xdr:rowOff>
                  </from>
                  <to>
                    <xdr:col>3</xdr:col>
                    <xdr:colOff>419100</xdr:colOff>
                    <xdr:row>225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9" r:id="rId341" name="Check Box 441">
              <controlPr defaultSize="0" autoFill="0" autoLine="0" autoPict="0">
                <anchor moveWithCells="1">
                  <from>
                    <xdr:col>2</xdr:col>
                    <xdr:colOff>365760</xdr:colOff>
                    <xdr:row>224</xdr:row>
                    <xdr:rowOff>0</xdr:rowOff>
                  </from>
                  <to>
                    <xdr:col>3</xdr:col>
                    <xdr:colOff>419100</xdr:colOff>
                    <xdr:row>225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0" r:id="rId342" name="Check Box 442">
              <controlPr defaultSize="0" autoFill="0" autoLine="0" autoPict="0">
                <anchor moveWithCells="1">
                  <from>
                    <xdr:col>2</xdr:col>
                    <xdr:colOff>365760</xdr:colOff>
                    <xdr:row>224</xdr:row>
                    <xdr:rowOff>0</xdr:rowOff>
                  </from>
                  <to>
                    <xdr:col>3</xdr:col>
                    <xdr:colOff>419100</xdr:colOff>
                    <xdr:row>225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1" r:id="rId343" name="Check Box 443">
              <controlPr defaultSize="0" autoFill="0" autoLine="0" autoPict="0">
                <anchor moveWithCells="1">
                  <from>
                    <xdr:col>2</xdr:col>
                    <xdr:colOff>365760</xdr:colOff>
                    <xdr:row>224</xdr:row>
                    <xdr:rowOff>0</xdr:rowOff>
                  </from>
                  <to>
                    <xdr:col>3</xdr:col>
                    <xdr:colOff>419100</xdr:colOff>
                    <xdr:row>225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2" r:id="rId344" name="Check Box 444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3" r:id="rId345" name="Check Box 445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4" r:id="rId346" name="Check Box 446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9" r:id="rId347" name="Check Box 451">
              <controlPr defaultSize="0" autoFill="0" autoLine="0" autoPict="0">
                <anchor moveWithCells="1">
                  <from>
                    <xdr:col>2</xdr:col>
                    <xdr:colOff>365760</xdr:colOff>
                    <xdr:row>228</xdr:row>
                    <xdr:rowOff>182880</xdr:rowOff>
                  </from>
                  <to>
                    <xdr:col>3</xdr:col>
                    <xdr:colOff>419100</xdr:colOff>
                    <xdr:row>229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0" r:id="rId348" name="Check Box 452">
              <controlPr defaultSize="0" autoFill="0" autoLine="0" autoPict="0">
                <anchor moveWithCells="1">
                  <from>
                    <xdr:col>2</xdr:col>
                    <xdr:colOff>365760</xdr:colOff>
                    <xdr:row>229</xdr:row>
                    <xdr:rowOff>182880</xdr:rowOff>
                  </from>
                  <to>
                    <xdr:col>3</xdr:col>
                    <xdr:colOff>419100</xdr:colOff>
                    <xdr:row>230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1" r:id="rId349" name="Check Box 453">
              <controlPr defaultSize="0" autoFill="0" autoLine="0" autoPict="0">
                <anchor moveWithCells="1">
                  <from>
                    <xdr:col>2</xdr:col>
                    <xdr:colOff>365760</xdr:colOff>
                    <xdr:row>230</xdr:row>
                    <xdr:rowOff>190500</xdr:rowOff>
                  </from>
                  <to>
                    <xdr:col>3</xdr:col>
                    <xdr:colOff>419100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2" r:id="rId350" name="Check Box 454">
              <controlPr defaultSize="0" autoFill="0" autoLine="0" autoPict="0">
                <anchor moveWithCells="1">
                  <from>
                    <xdr:col>2</xdr:col>
                    <xdr:colOff>350520</xdr:colOff>
                    <xdr:row>225</xdr:row>
                    <xdr:rowOff>190500</xdr:rowOff>
                  </from>
                  <to>
                    <xdr:col>3</xdr:col>
                    <xdr:colOff>411480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4" r:id="rId351" name="Check Box 456">
              <controlPr defaultSize="0" autoFill="0" autoLine="0" autoPict="0">
                <anchor moveWithCells="1">
                  <from>
                    <xdr:col>2</xdr:col>
                    <xdr:colOff>365760</xdr:colOff>
                    <xdr:row>227</xdr:row>
                    <xdr:rowOff>0</xdr:rowOff>
                  </from>
                  <to>
                    <xdr:col>3</xdr:col>
                    <xdr:colOff>419100</xdr:colOff>
                    <xdr:row>228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5" r:id="rId352" name="Check Box 457">
              <controlPr defaultSize="0" autoFill="0" autoLine="0" autoPict="0">
                <anchor moveWithCells="1">
                  <from>
                    <xdr:col>2</xdr:col>
                    <xdr:colOff>365760</xdr:colOff>
                    <xdr:row>227</xdr:row>
                    <xdr:rowOff>0</xdr:rowOff>
                  </from>
                  <to>
                    <xdr:col>3</xdr:col>
                    <xdr:colOff>419100</xdr:colOff>
                    <xdr:row>228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6" r:id="rId353" name="Check Box 458">
              <controlPr defaultSize="0" autoFill="0" autoLine="0" autoPict="0">
                <anchor moveWithCells="1">
                  <from>
                    <xdr:col>2</xdr:col>
                    <xdr:colOff>365760</xdr:colOff>
                    <xdr:row>227</xdr:row>
                    <xdr:rowOff>0</xdr:rowOff>
                  </from>
                  <to>
                    <xdr:col>3</xdr:col>
                    <xdr:colOff>419100</xdr:colOff>
                    <xdr:row>228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7" r:id="rId354" name="Check Box 459">
              <controlPr defaultSize="0" autoFill="0" autoLine="0" autoPict="0">
                <anchor moveWithCells="1">
                  <from>
                    <xdr:col>2</xdr:col>
                    <xdr:colOff>365760</xdr:colOff>
                    <xdr:row>227</xdr:row>
                    <xdr:rowOff>0</xdr:rowOff>
                  </from>
                  <to>
                    <xdr:col>3</xdr:col>
                    <xdr:colOff>419100</xdr:colOff>
                    <xdr:row>228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8" r:id="rId355" name="Check Box 460">
              <controlPr defaultSize="0" autoFill="0" autoLine="0" autoPict="0">
                <anchor moveWithCells="1">
                  <from>
                    <xdr:col>2</xdr:col>
                    <xdr:colOff>365760</xdr:colOff>
                    <xdr:row>227</xdr:row>
                    <xdr:rowOff>0</xdr:rowOff>
                  </from>
                  <to>
                    <xdr:col>3</xdr:col>
                    <xdr:colOff>419100</xdr:colOff>
                    <xdr:row>228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4" r:id="rId356" name="Check Box 466">
              <controlPr defaultSize="0" autoFill="0" autoLine="0" autoPict="0">
                <anchor moveWithCells="1">
                  <from>
                    <xdr:col>2</xdr:col>
                    <xdr:colOff>365760</xdr:colOff>
                    <xdr:row>228</xdr:row>
                    <xdr:rowOff>7620</xdr:rowOff>
                  </from>
                  <to>
                    <xdr:col>3</xdr:col>
                    <xdr:colOff>419100</xdr:colOff>
                    <xdr:row>229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0" r:id="rId357" name="Check Box 552">
              <controlPr defaultSize="0" autoFill="0" autoLine="0" autoPict="0">
                <anchor moveWithCells="1">
                  <from>
                    <xdr:col>2</xdr:col>
                    <xdr:colOff>365760</xdr:colOff>
                    <xdr:row>205</xdr:row>
                    <xdr:rowOff>0</xdr:rowOff>
                  </from>
                  <to>
                    <xdr:col>3</xdr:col>
                    <xdr:colOff>419100</xdr:colOff>
                    <xdr:row>206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1543-2AED-4937-A817-D727A12D8441}">
  <sheetPr codeName="Tabelle2"/>
  <dimension ref="A1:AH8904"/>
  <sheetViews>
    <sheetView topLeftCell="A229" zoomScaleNormal="100" workbookViewId="0">
      <selection activeCell="F240" sqref="F240"/>
    </sheetView>
  </sheetViews>
  <sheetFormatPr baseColWidth="10" defaultColWidth="9.109375" defaultRowHeight="13.2"/>
  <cols>
    <col min="1" max="2" width="7" bestFit="1" customWidth="1"/>
    <col min="3" max="3" width="14.5546875" customWidth="1"/>
    <col min="4" max="4" width="13.88671875" bestFit="1" customWidth="1"/>
    <col min="5" max="5" width="14.109375" bestFit="1" customWidth="1"/>
    <col min="6" max="6" width="43" bestFit="1" customWidth="1"/>
    <col min="7" max="7" width="45.88671875" bestFit="1" customWidth="1"/>
    <col min="8" max="8" width="13.5546875" bestFit="1" customWidth="1"/>
    <col min="9" max="9" width="18.109375" bestFit="1" customWidth="1"/>
    <col min="10" max="10" width="15.33203125" bestFit="1" customWidth="1"/>
    <col min="11" max="11" width="9.5546875" bestFit="1" customWidth="1"/>
    <col min="12" max="12" width="21.88671875" bestFit="1" customWidth="1"/>
    <col min="13" max="13" width="14.6640625" customWidth="1"/>
    <col min="14" max="14" width="15.33203125" bestFit="1" customWidth="1"/>
    <col min="15" max="15" width="14.6640625" bestFit="1" customWidth="1"/>
    <col min="21" max="21" width="9" customWidth="1"/>
  </cols>
  <sheetData>
    <row r="1" spans="1:30" ht="42">
      <c r="A1" s="138" t="s">
        <v>73</v>
      </c>
      <c r="B1" s="138" t="s">
        <v>74</v>
      </c>
      <c r="C1" s="139"/>
      <c r="D1" s="138" t="s">
        <v>75</v>
      </c>
      <c r="E1" s="138" t="s">
        <v>76</v>
      </c>
      <c r="F1" s="173" t="s">
        <v>78</v>
      </c>
      <c r="G1" s="173" t="s">
        <v>79</v>
      </c>
      <c r="H1" s="138" t="s">
        <v>8</v>
      </c>
      <c r="I1" s="138" t="s">
        <v>715</v>
      </c>
      <c r="J1" s="140" t="s">
        <v>80</v>
      </c>
      <c r="K1" s="138" t="s">
        <v>81</v>
      </c>
      <c r="L1" s="138" t="s">
        <v>218</v>
      </c>
      <c r="M1" s="138" t="s">
        <v>228</v>
      </c>
      <c r="N1" s="140" t="s">
        <v>217</v>
      </c>
      <c r="O1" s="97" t="s">
        <v>77</v>
      </c>
    </row>
    <row r="2" spans="1:30" ht="18.75" customHeight="1">
      <c r="A2" s="141">
        <v>1</v>
      </c>
      <c r="B2" s="141">
        <v>432</v>
      </c>
      <c r="C2" s="142"/>
      <c r="D2" s="143" t="s">
        <v>714</v>
      </c>
      <c r="E2" s="144">
        <v>1010</v>
      </c>
      <c r="F2" s="176" t="s">
        <v>779</v>
      </c>
      <c r="G2" s="174" t="s">
        <v>741</v>
      </c>
      <c r="H2" s="146">
        <v>0</v>
      </c>
      <c r="I2" s="145" t="s">
        <v>765</v>
      </c>
      <c r="J2" s="147">
        <v>0.7</v>
      </c>
      <c r="K2" s="148">
        <v>7.0000000000000007E-2</v>
      </c>
      <c r="L2" s="149">
        <f>J2*H2*M2</f>
        <v>0</v>
      </c>
      <c r="M2" s="150">
        <f>IF(N2=TRUE,1,0)</f>
        <v>0</v>
      </c>
      <c r="N2" s="149" t="b">
        <v>0</v>
      </c>
      <c r="O2" s="81"/>
      <c r="P2" s="72"/>
    </row>
    <row r="3" spans="1:30" ht="18.75" customHeight="1">
      <c r="A3" s="141">
        <v>2</v>
      </c>
      <c r="B3" s="141">
        <v>433</v>
      </c>
      <c r="C3" s="142"/>
      <c r="D3" s="143" t="s">
        <v>714</v>
      </c>
      <c r="E3" s="144">
        <v>1015</v>
      </c>
      <c r="F3" s="176" t="s">
        <v>779</v>
      </c>
      <c r="G3" s="174" t="s">
        <v>741</v>
      </c>
      <c r="H3" s="146">
        <v>0</v>
      </c>
      <c r="I3" s="145" t="s">
        <v>766</v>
      </c>
      <c r="J3" s="147">
        <v>1.2</v>
      </c>
      <c r="K3" s="148">
        <v>7.0000000000000007E-2</v>
      </c>
      <c r="L3" s="149">
        <f t="shared" ref="L3:L66" si="0">J3*H3*M3</f>
        <v>0</v>
      </c>
      <c r="M3" s="150">
        <f t="shared" ref="M3:M66" si="1">IF(N3=TRUE,1,0)</f>
        <v>0</v>
      </c>
      <c r="N3" s="149" t="b">
        <v>0</v>
      </c>
      <c r="O3" s="72"/>
    </row>
    <row r="4" spans="1:30" ht="18.75" customHeight="1">
      <c r="A4" s="141">
        <v>3</v>
      </c>
      <c r="B4" s="141">
        <v>434</v>
      </c>
      <c r="C4" s="142"/>
      <c r="D4" s="143" t="s">
        <v>714</v>
      </c>
      <c r="E4" s="144">
        <v>1020</v>
      </c>
      <c r="F4" s="176" t="s">
        <v>779</v>
      </c>
      <c r="G4" s="174" t="s">
        <v>741</v>
      </c>
      <c r="H4" s="146">
        <v>0</v>
      </c>
      <c r="I4" s="145" t="s">
        <v>767</v>
      </c>
      <c r="J4" s="147">
        <v>4</v>
      </c>
      <c r="K4" s="148">
        <v>7.0000000000000007E-2</v>
      </c>
      <c r="L4" s="149">
        <f t="shared" si="0"/>
        <v>0</v>
      </c>
      <c r="M4" s="150">
        <f t="shared" si="1"/>
        <v>0</v>
      </c>
      <c r="N4" s="149" t="b">
        <v>0</v>
      </c>
      <c r="O4" s="72"/>
    </row>
    <row r="5" spans="1:30" ht="18.75" customHeight="1">
      <c r="A5" s="141">
        <v>4</v>
      </c>
      <c r="B5" s="141">
        <v>216</v>
      </c>
      <c r="C5" s="142"/>
      <c r="D5" s="143" t="s">
        <v>714</v>
      </c>
      <c r="E5" s="144">
        <v>1047</v>
      </c>
      <c r="F5" s="176" t="s">
        <v>779</v>
      </c>
      <c r="G5" s="174" t="s">
        <v>742</v>
      </c>
      <c r="H5" s="146">
        <v>0</v>
      </c>
      <c r="I5" s="145" t="s">
        <v>768</v>
      </c>
      <c r="J5" s="147">
        <v>1.55</v>
      </c>
      <c r="K5" s="148">
        <v>7.0000000000000007E-2</v>
      </c>
      <c r="L5" s="149">
        <f t="shared" si="0"/>
        <v>0</v>
      </c>
      <c r="M5" s="150">
        <f t="shared" si="1"/>
        <v>0</v>
      </c>
      <c r="N5" s="149" t="b">
        <v>0</v>
      </c>
      <c r="O5" s="72"/>
    </row>
    <row r="6" spans="1:30" ht="18.75" customHeight="1">
      <c r="A6" s="141">
        <v>5</v>
      </c>
      <c r="B6" s="141">
        <v>187</v>
      </c>
      <c r="C6" s="142"/>
      <c r="D6" s="143" t="s">
        <v>714</v>
      </c>
      <c r="E6" s="144">
        <v>1050</v>
      </c>
      <c r="F6" s="176" t="s">
        <v>779</v>
      </c>
      <c r="G6" s="174" t="s">
        <v>742</v>
      </c>
      <c r="H6" s="146">
        <v>0</v>
      </c>
      <c r="I6" s="145" t="s">
        <v>769</v>
      </c>
      <c r="J6" s="147">
        <v>2.4500000000000002</v>
      </c>
      <c r="K6" s="148">
        <v>7.0000000000000007E-2</v>
      </c>
      <c r="L6" s="149">
        <f t="shared" si="0"/>
        <v>0</v>
      </c>
      <c r="M6" s="150">
        <f t="shared" si="1"/>
        <v>0</v>
      </c>
      <c r="N6" s="149" t="b">
        <v>0</v>
      </c>
      <c r="O6" s="72"/>
    </row>
    <row r="7" spans="1:30" ht="18.75" customHeight="1">
      <c r="A7" s="141">
        <v>6</v>
      </c>
      <c r="B7" s="141">
        <v>435</v>
      </c>
      <c r="C7" s="142"/>
      <c r="D7" s="143" t="s">
        <v>714</v>
      </c>
      <c r="E7" s="144">
        <v>1052</v>
      </c>
      <c r="F7" s="176" t="s">
        <v>779</v>
      </c>
      <c r="G7" s="174" t="s">
        <v>742</v>
      </c>
      <c r="H7" s="146">
        <v>0</v>
      </c>
      <c r="I7" s="145" t="s">
        <v>719</v>
      </c>
      <c r="J7" s="147">
        <v>9.5</v>
      </c>
      <c r="K7" s="148">
        <v>7.0000000000000007E-2</v>
      </c>
      <c r="L7" s="149">
        <f t="shared" si="0"/>
        <v>0</v>
      </c>
      <c r="M7" s="150">
        <f t="shared" si="1"/>
        <v>0</v>
      </c>
      <c r="N7" s="149" t="b">
        <v>0</v>
      </c>
      <c r="O7" s="72"/>
    </row>
    <row r="8" spans="1:30" ht="18.75" customHeight="1">
      <c r="A8" s="141">
        <v>7</v>
      </c>
      <c r="B8" s="141">
        <v>366</v>
      </c>
      <c r="C8" s="142"/>
      <c r="D8" s="143" t="s">
        <v>714</v>
      </c>
      <c r="E8" s="144">
        <v>1070</v>
      </c>
      <c r="F8" s="176" t="s">
        <v>779</v>
      </c>
      <c r="G8" s="174" t="s">
        <v>743</v>
      </c>
      <c r="H8" s="146">
        <v>0</v>
      </c>
      <c r="I8" s="145" t="s">
        <v>770</v>
      </c>
      <c r="J8" s="147">
        <v>0.9</v>
      </c>
      <c r="K8" s="148">
        <v>7.0000000000000007E-2</v>
      </c>
      <c r="L8" s="149">
        <f t="shared" si="0"/>
        <v>0</v>
      </c>
      <c r="M8" s="150">
        <f t="shared" si="1"/>
        <v>0</v>
      </c>
      <c r="N8" s="149" t="b">
        <v>0</v>
      </c>
      <c r="O8" s="107"/>
      <c r="P8" s="113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</row>
    <row r="9" spans="1:30" ht="18.75" customHeight="1">
      <c r="A9" s="141">
        <v>8</v>
      </c>
      <c r="B9" s="141">
        <v>224</v>
      </c>
      <c r="C9" s="142"/>
      <c r="D9" s="143" t="s">
        <v>714</v>
      </c>
      <c r="E9" s="144">
        <v>1087</v>
      </c>
      <c r="F9" s="176" t="s">
        <v>779</v>
      </c>
      <c r="G9" s="174" t="s">
        <v>744</v>
      </c>
      <c r="H9" s="146">
        <v>0</v>
      </c>
      <c r="I9" s="145" t="s">
        <v>768</v>
      </c>
      <c r="J9" s="147">
        <v>1.55</v>
      </c>
      <c r="K9" s="148">
        <v>7.0000000000000007E-2</v>
      </c>
      <c r="L9" s="149">
        <f t="shared" si="0"/>
        <v>0</v>
      </c>
      <c r="M9" s="150">
        <f t="shared" si="1"/>
        <v>0</v>
      </c>
      <c r="N9" s="149" t="b">
        <v>0</v>
      </c>
      <c r="O9" s="107"/>
      <c r="P9" s="113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</row>
    <row r="10" spans="1:30" ht="18.75" customHeight="1">
      <c r="A10" s="141">
        <v>9</v>
      </c>
      <c r="B10" s="141">
        <v>144</v>
      </c>
      <c r="C10" s="142"/>
      <c r="D10" s="143" t="s">
        <v>714</v>
      </c>
      <c r="E10" s="151">
        <v>1095</v>
      </c>
      <c r="F10" s="176" t="s">
        <v>779</v>
      </c>
      <c r="G10" s="174" t="s">
        <v>745</v>
      </c>
      <c r="H10" s="146">
        <v>0</v>
      </c>
      <c r="I10" s="145" t="s">
        <v>768</v>
      </c>
      <c r="J10" s="147">
        <v>0.9</v>
      </c>
      <c r="K10" s="148">
        <v>7.0000000000000007E-2</v>
      </c>
      <c r="L10" s="149">
        <f t="shared" si="0"/>
        <v>0</v>
      </c>
      <c r="M10" s="150">
        <f t="shared" si="1"/>
        <v>0</v>
      </c>
      <c r="N10" s="149" t="b">
        <v>0</v>
      </c>
      <c r="O10" s="107"/>
      <c r="P10" s="113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</row>
    <row r="11" spans="1:30" ht="18.75" customHeight="1">
      <c r="A11" s="141">
        <v>10</v>
      </c>
      <c r="B11" s="141">
        <v>145</v>
      </c>
      <c r="C11" s="142"/>
      <c r="D11" s="143" t="s">
        <v>714</v>
      </c>
      <c r="E11" s="144">
        <v>1150</v>
      </c>
      <c r="F11" s="176" t="s">
        <v>779</v>
      </c>
      <c r="G11" s="174" t="s">
        <v>746</v>
      </c>
      <c r="H11" s="146">
        <v>0</v>
      </c>
      <c r="I11" s="145" t="s">
        <v>770</v>
      </c>
      <c r="J11" s="147">
        <v>0.71</v>
      </c>
      <c r="K11" s="148">
        <v>7.0000000000000007E-2</v>
      </c>
      <c r="L11" s="149">
        <f t="shared" si="0"/>
        <v>0</v>
      </c>
      <c r="M11" s="150">
        <f t="shared" si="1"/>
        <v>0</v>
      </c>
      <c r="N11" s="149" t="b">
        <v>0</v>
      </c>
      <c r="O11" s="107"/>
      <c r="P11" s="113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</row>
    <row r="12" spans="1:30" ht="18.75" customHeight="1">
      <c r="A12" s="141">
        <v>11</v>
      </c>
      <c r="B12" s="141">
        <v>369</v>
      </c>
      <c r="C12" s="142"/>
      <c r="D12" s="143" t="s">
        <v>714</v>
      </c>
      <c r="E12" s="144">
        <v>1155</v>
      </c>
      <c r="F12" s="176" t="s">
        <v>779</v>
      </c>
      <c r="G12" s="174" t="s">
        <v>747</v>
      </c>
      <c r="H12" s="146">
        <v>0</v>
      </c>
      <c r="I12" s="145" t="s">
        <v>770</v>
      </c>
      <c r="J12" s="147">
        <v>0.71</v>
      </c>
      <c r="K12" s="148">
        <v>7.0000000000000007E-2</v>
      </c>
      <c r="L12" s="149">
        <f t="shared" si="0"/>
        <v>0</v>
      </c>
      <c r="M12" s="150">
        <f t="shared" si="1"/>
        <v>0</v>
      </c>
      <c r="N12" s="149" t="b">
        <v>0</v>
      </c>
      <c r="O12" s="107"/>
      <c r="P12" s="113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</row>
    <row r="13" spans="1:30" ht="18.75" customHeight="1">
      <c r="A13" s="141">
        <v>12</v>
      </c>
      <c r="B13" s="141">
        <v>370</v>
      </c>
      <c r="C13" s="142"/>
      <c r="D13" s="143" t="s">
        <v>714</v>
      </c>
      <c r="E13" s="144">
        <v>1160</v>
      </c>
      <c r="F13" s="176" t="s">
        <v>779</v>
      </c>
      <c r="G13" s="174" t="s">
        <v>746</v>
      </c>
      <c r="H13" s="146">
        <v>0</v>
      </c>
      <c r="I13" s="145" t="s">
        <v>771</v>
      </c>
      <c r="J13" s="147">
        <v>1.75</v>
      </c>
      <c r="K13" s="148">
        <v>7.0000000000000007E-2</v>
      </c>
      <c r="L13" s="149">
        <f t="shared" si="0"/>
        <v>0</v>
      </c>
      <c r="M13" s="150">
        <f t="shared" si="1"/>
        <v>0</v>
      </c>
      <c r="N13" s="149" t="b">
        <v>0</v>
      </c>
      <c r="O13" s="107"/>
      <c r="P13" s="113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</row>
    <row r="14" spans="1:30" ht="18.75" customHeight="1">
      <c r="A14" s="141">
        <v>13</v>
      </c>
      <c r="B14" s="141">
        <v>436</v>
      </c>
      <c r="C14" s="142"/>
      <c r="D14" s="143" t="s">
        <v>714</v>
      </c>
      <c r="E14" s="144">
        <v>1162</v>
      </c>
      <c r="F14" s="176" t="s">
        <v>779</v>
      </c>
      <c r="G14" s="174" t="s">
        <v>746</v>
      </c>
      <c r="H14" s="146">
        <v>0</v>
      </c>
      <c r="I14" s="145" t="s">
        <v>769</v>
      </c>
      <c r="J14" s="147">
        <v>2</v>
      </c>
      <c r="K14" s="148">
        <v>7.0000000000000007E-2</v>
      </c>
      <c r="L14" s="149">
        <f t="shared" si="0"/>
        <v>0</v>
      </c>
      <c r="M14" s="150">
        <f t="shared" si="1"/>
        <v>0</v>
      </c>
      <c r="N14" s="149" t="b">
        <v>0</v>
      </c>
      <c r="O14" s="107"/>
      <c r="P14" s="113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</row>
    <row r="15" spans="1:30" ht="18.75" customHeight="1">
      <c r="A15" s="141">
        <v>14</v>
      </c>
      <c r="B15" s="141">
        <v>404</v>
      </c>
      <c r="C15" s="142"/>
      <c r="D15" s="143" t="s">
        <v>714</v>
      </c>
      <c r="E15" s="144">
        <v>1165</v>
      </c>
      <c r="F15" s="176" t="s">
        <v>779</v>
      </c>
      <c r="G15" s="174" t="s">
        <v>747</v>
      </c>
      <c r="H15" s="146">
        <v>0</v>
      </c>
      <c r="I15" s="145" t="s">
        <v>771</v>
      </c>
      <c r="J15" s="147">
        <v>1.75</v>
      </c>
      <c r="K15" s="148">
        <v>7.0000000000000007E-2</v>
      </c>
      <c r="L15" s="149">
        <f t="shared" si="0"/>
        <v>0</v>
      </c>
      <c r="M15" s="150">
        <f t="shared" si="1"/>
        <v>0</v>
      </c>
      <c r="N15" s="149" t="b">
        <v>0</v>
      </c>
      <c r="O15" s="107"/>
      <c r="P15" s="113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</row>
    <row r="16" spans="1:30" ht="18.75" customHeight="1">
      <c r="A16" s="141">
        <v>15</v>
      </c>
      <c r="B16" s="141">
        <v>196</v>
      </c>
      <c r="C16" s="142"/>
      <c r="D16" s="143" t="s">
        <v>714</v>
      </c>
      <c r="E16" s="144">
        <v>1167</v>
      </c>
      <c r="F16" s="176" t="s">
        <v>779</v>
      </c>
      <c r="G16" s="174" t="s">
        <v>747</v>
      </c>
      <c r="H16" s="146">
        <v>0</v>
      </c>
      <c r="I16" s="145" t="s">
        <v>769</v>
      </c>
      <c r="J16" s="147">
        <v>2</v>
      </c>
      <c r="K16" s="148">
        <v>7.0000000000000007E-2</v>
      </c>
      <c r="L16" s="149">
        <f t="shared" si="0"/>
        <v>0</v>
      </c>
      <c r="M16" s="150">
        <f t="shared" si="1"/>
        <v>0</v>
      </c>
      <c r="N16" s="149" t="b">
        <v>0</v>
      </c>
      <c r="O16" s="113"/>
      <c r="P16" s="113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</row>
    <row r="17" spans="1:18" ht="18.75" customHeight="1">
      <c r="A17" s="141">
        <v>16</v>
      </c>
      <c r="B17" s="141">
        <v>405</v>
      </c>
      <c r="C17" s="142"/>
      <c r="D17" s="143" t="s">
        <v>714</v>
      </c>
      <c r="E17" s="144">
        <v>1225</v>
      </c>
      <c r="F17" s="176" t="s">
        <v>779</v>
      </c>
      <c r="G17" s="174" t="s">
        <v>746</v>
      </c>
      <c r="H17" s="146">
        <v>0</v>
      </c>
      <c r="I17" s="145" t="s">
        <v>772</v>
      </c>
      <c r="J17" s="147">
        <v>8.65</v>
      </c>
      <c r="K17" s="148">
        <v>7.0000000000000007E-2</v>
      </c>
      <c r="L17" s="149">
        <f t="shared" si="0"/>
        <v>0</v>
      </c>
      <c r="M17" s="150">
        <f t="shared" si="1"/>
        <v>0</v>
      </c>
      <c r="N17" s="149" t="b">
        <v>0</v>
      </c>
      <c r="P17" s="113"/>
      <c r="Q17" s="107"/>
      <c r="R17" s="108"/>
    </row>
    <row r="18" spans="1:18" ht="18.75" customHeight="1">
      <c r="A18" s="141">
        <v>17</v>
      </c>
      <c r="B18" s="141">
        <v>406</v>
      </c>
      <c r="C18" s="142"/>
      <c r="D18" s="143" t="s">
        <v>714</v>
      </c>
      <c r="E18" s="144">
        <v>1235</v>
      </c>
      <c r="F18" s="176" t="s">
        <v>779</v>
      </c>
      <c r="G18" s="174" t="s">
        <v>747</v>
      </c>
      <c r="H18" s="146">
        <v>0</v>
      </c>
      <c r="I18" s="145" t="s">
        <v>772</v>
      </c>
      <c r="J18" s="147">
        <v>8.65</v>
      </c>
      <c r="K18" s="148">
        <v>7.0000000000000007E-2</v>
      </c>
      <c r="L18" s="149">
        <f t="shared" si="0"/>
        <v>0</v>
      </c>
      <c r="M18" s="150">
        <f t="shared" si="1"/>
        <v>0</v>
      </c>
      <c r="N18" s="149" t="b">
        <v>0</v>
      </c>
      <c r="P18" s="113"/>
      <c r="Q18" s="107"/>
      <c r="R18" s="108"/>
    </row>
    <row r="19" spans="1:18" ht="18.75" customHeight="1">
      <c r="A19" s="141">
        <v>18</v>
      </c>
      <c r="B19" s="141">
        <v>437</v>
      </c>
      <c r="C19" s="142"/>
      <c r="D19" s="143" t="s">
        <v>714</v>
      </c>
      <c r="E19" s="144">
        <v>1240</v>
      </c>
      <c r="F19" s="176" t="s">
        <v>779</v>
      </c>
      <c r="G19" s="174" t="s">
        <v>746</v>
      </c>
      <c r="H19" s="146">
        <v>0</v>
      </c>
      <c r="I19" s="145" t="s">
        <v>773</v>
      </c>
      <c r="J19" s="147">
        <v>17</v>
      </c>
      <c r="K19" s="148">
        <v>7.0000000000000007E-2</v>
      </c>
      <c r="L19" s="149">
        <f t="shared" si="0"/>
        <v>0</v>
      </c>
      <c r="M19" s="150">
        <f t="shared" si="1"/>
        <v>0</v>
      </c>
      <c r="N19" s="149" t="b">
        <v>0</v>
      </c>
      <c r="P19" s="113"/>
      <c r="Q19" s="107"/>
      <c r="R19" s="108"/>
    </row>
    <row r="20" spans="1:18" ht="18.75" customHeight="1">
      <c r="A20" s="141">
        <v>19</v>
      </c>
      <c r="B20" s="141">
        <v>165</v>
      </c>
      <c r="C20" s="142"/>
      <c r="D20" s="143" t="s">
        <v>714</v>
      </c>
      <c r="E20" s="144">
        <v>1245</v>
      </c>
      <c r="F20" s="176" t="s">
        <v>779</v>
      </c>
      <c r="G20" s="174" t="s">
        <v>747</v>
      </c>
      <c r="H20" s="146">
        <v>0</v>
      </c>
      <c r="I20" s="145" t="s">
        <v>773</v>
      </c>
      <c r="J20" s="147">
        <v>17</v>
      </c>
      <c r="K20" s="148">
        <v>7.0000000000000007E-2</v>
      </c>
      <c r="L20" s="149">
        <f t="shared" si="0"/>
        <v>0</v>
      </c>
      <c r="M20" s="150">
        <f t="shared" si="1"/>
        <v>0</v>
      </c>
      <c r="N20" s="149" t="b">
        <v>0</v>
      </c>
      <c r="P20" s="113"/>
      <c r="Q20" s="107"/>
      <c r="R20" s="108"/>
    </row>
    <row r="21" spans="1:18" ht="18.75" customHeight="1">
      <c r="A21" s="141">
        <v>20</v>
      </c>
      <c r="B21" s="141">
        <v>110</v>
      </c>
      <c r="C21" s="142"/>
      <c r="D21" s="143" t="s">
        <v>714</v>
      </c>
      <c r="E21" s="144">
        <v>1280</v>
      </c>
      <c r="F21" s="176" t="s">
        <v>779</v>
      </c>
      <c r="G21" s="174" t="s">
        <v>748</v>
      </c>
      <c r="H21" s="146">
        <v>0</v>
      </c>
      <c r="I21" s="145" t="s">
        <v>770</v>
      </c>
      <c r="J21" s="147">
        <v>1.55</v>
      </c>
      <c r="K21" s="148">
        <v>7.0000000000000007E-2</v>
      </c>
      <c r="L21" s="149">
        <f t="shared" si="0"/>
        <v>0</v>
      </c>
      <c r="M21" s="150">
        <f t="shared" si="1"/>
        <v>0</v>
      </c>
      <c r="N21" s="149" t="b">
        <v>0</v>
      </c>
      <c r="P21" s="113"/>
      <c r="Q21" s="107"/>
      <c r="R21" s="108"/>
    </row>
    <row r="22" spans="1:18" ht="18.75" customHeight="1">
      <c r="A22" s="141">
        <v>21</v>
      </c>
      <c r="B22" s="141">
        <v>111</v>
      </c>
      <c r="C22" s="142"/>
      <c r="D22" s="143" t="s">
        <v>714</v>
      </c>
      <c r="E22" s="144">
        <v>1295</v>
      </c>
      <c r="F22" s="176" t="s">
        <v>779</v>
      </c>
      <c r="G22" s="174" t="s">
        <v>749</v>
      </c>
      <c r="H22" s="146">
        <v>0</v>
      </c>
      <c r="I22" s="145" t="s">
        <v>718</v>
      </c>
      <c r="J22" s="147">
        <v>1</v>
      </c>
      <c r="K22" s="148">
        <v>7.0000000000000007E-2</v>
      </c>
      <c r="L22" s="149">
        <f t="shared" si="0"/>
        <v>0</v>
      </c>
      <c r="M22" s="150">
        <f t="shared" si="1"/>
        <v>0</v>
      </c>
      <c r="N22" s="149" t="b">
        <v>0</v>
      </c>
      <c r="P22" s="113"/>
      <c r="Q22" s="107"/>
      <c r="R22" s="108"/>
    </row>
    <row r="23" spans="1:18" ht="18.75" customHeight="1">
      <c r="A23" s="141">
        <v>22</v>
      </c>
      <c r="B23" s="141">
        <v>166</v>
      </c>
      <c r="C23" s="142"/>
      <c r="D23" s="143" t="s">
        <v>714</v>
      </c>
      <c r="E23" s="144">
        <v>1300</v>
      </c>
      <c r="F23" s="176" t="s">
        <v>779</v>
      </c>
      <c r="G23" s="174" t="s">
        <v>749</v>
      </c>
      <c r="H23" s="146">
        <v>0</v>
      </c>
      <c r="I23" s="145" t="s">
        <v>766</v>
      </c>
      <c r="J23" s="147">
        <v>2.4500000000000002</v>
      </c>
      <c r="K23" s="148">
        <v>7.0000000000000007E-2</v>
      </c>
      <c r="L23" s="149">
        <f t="shared" si="0"/>
        <v>0</v>
      </c>
      <c r="M23" s="150">
        <f t="shared" si="1"/>
        <v>0</v>
      </c>
      <c r="N23" s="149" t="b">
        <v>0</v>
      </c>
      <c r="P23" s="113"/>
      <c r="Q23" s="107"/>
      <c r="R23" s="108"/>
    </row>
    <row r="24" spans="1:18" ht="18.75" customHeight="1">
      <c r="A24" s="141">
        <v>23</v>
      </c>
      <c r="B24" s="141">
        <v>167</v>
      </c>
      <c r="C24" s="142"/>
      <c r="D24" s="143" t="s">
        <v>714</v>
      </c>
      <c r="E24" s="144">
        <v>1503</v>
      </c>
      <c r="F24" s="176" t="s">
        <v>779</v>
      </c>
      <c r="G24" s="174" t="s">
        <v>721</v>
      </c>
      <c r="H24" s="146">
        <v>0</v>
      </c>
      <c r="I24" s="145" t="s">
        <v>716</v>
      </c>
      <c r="J24" s="147">
        <v>0.92</v>
      </c>
      <c r="K24" s="148">
        <v>7.0000000000000007E-2</v>
      </c>
      <c r="L24" s="149">
        <f t="shared" si="0"/>
        <v>0</v>
      </c>
      <c r="M24" s="150">
        <f t="shared" si="1"/>
        <v>0</v>
      </c>
      <c r="N24" s="149" t="b">
        <v>0</v>
      </c>
      <c r="P24" s="107"/>
      <c r="Q24" s="108"/>
      <c r="R24" s="108"/>
    </row>
    <row r="25" spans="1:18" ht="18.75" customHeight="1">
      <c r="A25" s="141">
        <v>24</v>
      </c>
      <c r="B25" s="141">
        <v>168</v>
      </c>
      <c r="C25" s="142"/>
      <c r="D25" s="143" t="s">
        <v>714</v>
      </c>
      <c r="E25" s="144">
        <v>1505</v>
      </c>
      <c r="F25" s="176" t="s">
        <v>779</v>
      </c>
      <c r="G25" s="174" t="s">
        <v>721</v>
      </c>
      <c r="H25" s="146">
        <v>0</v>
      </c>
      <c r="I25" s="145" t="s">
        <v>717</v>
      </c>
      <c r="J25" s="147">
        <v>1.28</v>
      </c>
      <c r="K25" s="148">
        <v>7.0000000000000007E-2</v>
      </c>
      <c r="L25" s="149">
        <f t="shared" si="0"/>
        <v>0</v>
      </c>
      <c r="M25" s="150">
        <f t="shared" si="1"/>
        <v>0</v>
      </c>
      <c r="N25" s="149" t="b">
        <v>0</v>
      </c>
      <c r="P25" s="107"/>
      <c r="Q25" s="108"/>
      <c r="R25" s="108"/>
    </row>
    <row r="26" spans="1:18" ht="18.75" customHeight="1">
      <c r="A26" s="141">
        <v>25</v>
      </c>
      <c r="B26" s="141">
        <v>169</v>
      </c>
      <c r="C26" s="142"/>
      <c r="D26" s="143" t="s">
        <v>714</v>
      </c>
      <c r="E26" s="144">
        <v>1515</v>
      </c>
      <c r="F26" s="176" t="s">
        <v>779</v>
      </c>
      <c r="G26" s="174" t="s">
        <v>722</v>
      </c>
      <c r="H26" s="146">
        <v>0</v>
      </c>
      <c r="I26" s="145" t="s">
        <v>718</v>
      </c>
      <c r="J26" s="147">
        <v>0.97</v>
      </c>
      <c r="K26" s="148">
        <v>7.0000000000000007E-2</v>
      </c>
      <c r="L26" s="149">
        <f t="shared" si="0"/>
        <v>0</v>
      </c>
      <c r="M26" s="150">
        <f t="shared" si="1"/>
        <v>0</v>
      </c>
      <c r="N26" s="149" t="b">
        <v>0</v>
      </c>
      <c r="P26" s="107"/>
      <c r="Q26" s="108"/>
      <c r="R26" s="108"/>
    </row>
    <row r="27" spans="1:18" ht="18.75" customHeight="1">
      <c r="A27" s="141">
        <v>26</v>
      </c>
      <c r="B27" s="141">
        <v>170</v>
      </c>
      <c r="C27" s="142"/>
      <c r="D27" s="143" t="s">
        <v>714</v>
      </c>
      <c r="E27" s="144">
        <v>1518</v>
      </c>
      <c r="F27" s="176" t="s">
        <v>779</v>
      </c>
      <c r="G27" s="174" t="s">
        <v>722</v>
      </c>
      <c r="H27" s="146">
        <v>0</v>
      </c>
      <c r="I27" s="145" t="s">
        <v>716</v>
      </c>
      <c r="J27" s="147">
        <v>1.33</v>
      </c>
      <c r="K27" s="148">
        <v>7.0000000000000007E-2</v>
      </c>
      <c r="L27" s="149">
        <f t="shared" si="0"/>
        <v>0</v>
      </c>
      <c r="M27" s="150">
        <f t="shared" si="1"/>
        <v>0</v>
      </c>
      <c r="N27" s="149" t="b">
        <v>0</v>
      </c>
      <c r="P27" s="107"/>
      <c r="Q27" s="108"/>
      <c r="R27" s="108"/>
    </row>
    <row r="28" spans="1:18" ht="18.75" customHeight="1">
      <c r="A28" s="141">
        <v>27</v>
      </c>
      <c r="B28" s="141">
        <v>38</v>
      </c>
      <c r="C28" s="142"/>
      <c r="D28" s="143" t="s">
        <v>714</v>
      </c>
      <c r="E28" s="144">
        <v>1519</v>
      </c>
      <c r="F28" s="176" t="s">
        <v>779</v>
      </c>
      <c r="G28" s="174" t="s">
        <v>722</v>
      </c>
      <c r="H28" s="146">
        <v>0</v>
      </c>
      <c r="I28" s="145" t="s">
        <v>719</v>
      </c>
      <c r="J28" s="147">
        <v>11.5</v>
      </c>
      <c r="K28" s="148">
        <v>7.0000000000000007E-2</v>
      </c>
      <c r="L28" s="149">
        <f t="shared" si="0"/>
        <v>0</v>
      </c>
      <c r="M28" s="150">
        <f t="shared" si="1"/>
        <v>0</v>
      </c>
      <c r="N28" s="149" t="b">
        <v>0</v>
      </c>
      <c r="P28" s="107"/>
      <c r="Q28" s="108"/>
      <c r="R28" s="108"/>
    </row>
    <row r="29" spans="1:18" ht="18.75" customHeight="1">
      <c r="A29" s="141">
        <v>28</v>
      </c>
      <c r="B29" s="141">
        <v>5</v>
      </c>
      <c r="C29" s="142"/>
      <c r="D29" s="143" t="s">
        <v>714</v>
      </c>
      <c r="E29" s="144">
        <v>1525</v>
      </c>
      <c r="F29" s="176" t="s">
        <v>779</v>
      </c>
      <c r="G29" s="174" t="s">
        <v>750</v>
      </c>
      <c r="H29" s="146">
        <v>0</v>
      </c>
      <c r="I29" s="145" t="s">
        <v>718</v>
      </c>
      <c r="J29" s="147">
        <v>0.97</v>
      </c>
      <c r="K29" s="148">
        <v>7.0000000000000007E-2</v>
      </c>
      <c r="L29" s="149">
        <f t="shared" si="0"/>
        <v>0</v>
      </c>
      <c r="M29" s="150">
        <f t="shared" si="1"/>
        <v>0</v>
      </c>
      <c r="N29" s="149" t="b">
        <v>0</v>
      </c>
      <c r="P29" s="107"/>
      <c r="Q29" s="108"/>
      <c r="R29" s="108"/>
    </row>
    <row r="30" spans="1:18" ht="18.75" customHeight="1">
      <c r="A30" s="141">
        <v>29</v>
      </c>
      <c r="B30" s="141">
        <v>221</v>
      </c>
      <c r="C30" s="142"/>
      <c r="D30" s="143" t="s">
        <v>714</v>
      </c>
      <c r="E30" s="144">
        <v>1565</v>
      </c>
      <c r="F30" s="176" t="s">
        <v>779</v>
      </c>
      <c r="G30" s="174" t="s">
        <v>751</v>
      </c>
      <c r="H30" s="146">
        <v>0</v>
      </c>
      <c r="I30" s="145" t="s">
        <v>718</v>
      </c>
      <c r="J30" s="147">
        <v>0.97</v>
      </c>
      <c r="K30" s="148">
        <v>7.0000000000000007E-2</v>
      </c>
      <c r="L30" s="149">
        <f t="shared" si="0"/>
        <v>0</v>
      </c>
      <c r="M30" s="150">
        <f t="shared" si="1"/>
        <v>0</v>
      </c>
      <c r="N30" s="149" t="b">
        <v>0</v>
      </c>
      <c r="P30" s="107"/>
      <c r="Q30" s="108"/>
      <c r="R30" s="108"/>
    </row>
    <row r="31" spans="1:18" ht="18.75" customHeight="1">
      <c r="A31" s="141">
        <v>30</v>
      </c>
      <c r="B31" s="141">
        <v>407</v>
      </c>
      <c r="C31" s="142"/>
      <c r="D31" s="143" t="s">
        <v>714</v>
      </c>
      <c r="E31" s="144">
        <v>1575</v>
      </c>
      <c r="F31" s="176" t="s">
        <v>779</v>
      </c>
      <c r="G31" s="174" t="s">
        <v>752</v>
      </c>
      <c r="H31" s="146">
        <v>0</v>
      </c>
      <c r="I31" s="145" t="s">
        <v>718</v>
      </c>
      <c r="J31" s="147">
        <v>0.97</v>
      </c>
      <c r="K31" s="148">
        <v>7.0000000000000007E-2</v>
      </c>
      <c r="L31" s="149">
        <f t="shared" si="0"/>
        <v>0</v>
      </c>
      <c r="M31" s="150">
        <f t="shared" si="1"/>
        <v>0</v>
      </c>
      <c r="N31" s="149" t="b">
        <v>0</v>
      </c>
      <c r="P31" s="107"/>
      <c r="Q31" s="108"/>
      <c r="R31" s="108"/>
    </row>
    <row r="32" spans="1:18" ht="18.75" customHeight="1">
      <c r="A32" s="141">
        <v>31</v>
      </c>
      <c r="B32" s="141">
        <v>17</v>
      </c>
      <c r="C32" s="142"/>
      <c r="D32" s="143" t="s">
        <v>714</v>
      </c>
      <c r="E32" s="144">
        <v>1577</v>
      </c>
      <c r="F32" s="176" t="s">
        <v>779</v>
      </c>
      <c r="G32" s="174" t="s">
        <v>752</v>
      </c>
      <c r="H32" s="146">
        <v>0</v>
      </c>
      <c r="I32" s="145" t="s">
        <v>716</v>
      </c>
      <c r="J32" s="147">
        <v>1.33</v>
      </c>
      <c r="K32" s="148">
        <v>7.0000000000000007E-2</v>
      </c>
      <c r="L32" s="149">
        <f t="shared" si="0"/>
        <v>0</v>
      </c>
      <c r="M32" s="150">
        <f t="shared" si="1"/>
        <v>0</v>
      </c>
      <c r="N32" s="149" t="b">
        <v>0</v>
      </c>
      <c r="P32" s="107"/>
    </row>
    <row r="33" spans="1:20" ht="18.75" customHeight="1">
      <c r="A33" s="141">
        <v>32</v>
      </c>
      <c r="B33" s="141">
        <v>18</v>
      </c>
      <c r="C33" s="142"/>
      <c r="D33" s="143" t="s">
        <v>714</v>
      </c>
      <c r="E33" s="144">
        <v>1581</v>
      </c>
      <c r="F33" s="176" t="s">
        <v>779</v>
      </c>
      <c r="G33" s="174" t="s">
        <v>753</v>
      </c>
      <c r="H33" s="146">
        <v>0</v>
      </c>
      <c r="I33" s="145" t="s">
        <v>774</v>
      </c>
      <c r="J33" s="147">
        <v>0.39</v>
      </c>
      <c r="K33" s="148">
        <v>7.0000000000000007E-2</v>
      </c>
      <c r="L33" s="149">
        <f t="shared" si="0"/>
        <v>0</v>
      </c>
      <c r="M33" s="150">
        <f t="shared" si="1"/>
        <v>0</v>
      </c>
      <c r="N33" s="149" t="b">
        <v>0</v>
      </c>
      <c r="O33" s="72"/>
      <c r="P33" s="108"/>
      <c r="Q33" s="108"/>
      <c r="R33" s="109"/>
    </row>
    <row r="34" spans="1:20" ht="18.75" customHeight="1">
      <c r="A34" s="141">
        <v>33</v>
      </c>
      <c r="B34" s="141">
        <v>408</v>
      </c>
      <c r="C34" s="142"/>
      <c r="D34" s="143" t="s">
        <v>714</v>
      </c>
      <c r="E34" s="144">
        <v>1585</v>
      </c>
      <c r="F34" s="176" t="s">
        <v>779</v>
      </c>
      <c r="G34" s="174" t="s">
        <v>753</v>
      </c>
      <c r="H34" s="146">
        <v>0</v>
      </c>
      <c r="I34" s="145" t="s">
        <v>718</v>
      </c>
      <c r="J34" s="147">
        <v>0.72</v>
      </c>
      <c r="K34" s="148">
        <v>7.0000000000000007E-2</v>
      </c>
      <c r="L34" s="149">
        <f t="shared" si="0"/>
        <v>0</v>
      </c>
      <c r="M34" s="150">
        <f t="shared" si="1"/>
        <v>0</v>
      </c>
      <c r="N34" s="149" t="b">
        <v>0</v>
      </c>
      <c r="O34" s="72"/>
      <c r="P34" s="108"/>
      <c r="Q34" s="108"/>
      <c r="R34" s="109"/>
    </row>
    <row r="35" spans="1:20" ht="18.75" customHeight="1">
      <c r="A35" s="141">
        <v>34</v>
      </c>
      <c r="B35" s="141">
        <v>222</v>
      </c>
      <c r="C35" s="142"/>
      <c r="D35" s="143" t="s">
        <v>714</v>
      </c>
      <c r="E35" s="144">
        <v>1590</v>
      </c>
      <c r="F35" s="176" t="s">
        <v>779</v>
      </c>
      <c r="G35" s="174" t="s">
        <v>753</v>
      </c>
      <c r="H35" s="146">
        <v>0</v>
      </c>
      <c r="I35" s="145" t="s">
        <v>765</v>
      </c>
      <c r="J35" s="147">
        <v>1.1200000000000001</v>
      </c>
      <c r="K35" s="148">
        <v>7.0000000000000007E-2</v>
      </c>
      <c r="L35" s="149">
        <f t="shared" si="0"/>
        <v>0</v>
      </c>
      <c r="M35" s="150">
        <f t="shared" si="1"/>
        <v>0</v>
      </c>
      <c r="N35" s="149" t="b">
        <v>0</v>
      </c>
      <c r="O35" s="72"/>
      <c r="P35" s="108"/>
      <c r="Q35" s="108"/>
      <c r="R35" s="109"/>
    </row>
    <row r="36" spans="1:20" ht="18.75" customHeight="1">
      <c r="A36" s="141">
        <v>35</v>
      </c>
      <c r="B36" s="141">
        <v>171</v>
      </c>
      <c r="C36" s="142"/>
      <c r="D36" s="143" t="s">
        <v>714</v>
      </c>
      <c r="E36" s="144">
        <v>1595</v>
      </c>
      <c r="F36" s="176" t="s">
        <v>779</v>
      </c>
      <c r="G36" s="174" t="s">
        <v>753</v>
      </c>
      <c r="H36" s="146">
        <v>0</v>
      </c>
      <c r="I36" s="145" t="s">
        <v>766</v>
      </c>
      <c r="J36" s="147">
        <v>1.73</v>
      </c>
      <c r="K36" s="148">
        <v>7.0000000000000007E-2</v>
      </c>
      <c r="L36" s="149">
        <f t="shared" si="0"/>
        <v>0</v>
      </c>
      <c r="M36" s="150">
        <f t="shared" si="1"/>
        <v>0</v>
      </c>
      <c r="N36" s="149" t="b">
        <v>0</v>
      </c>
      <c r="O36" s="72"/>
      <c r="P36" s="108"/>
      <c r="Q36" s="108"/>
      <c r="R36" s="109"/>
    </row>
    <row r="37" spans="1:20" ht="18.75" customHeight="1">
      <c r="A37" s="141">
        <v>36</v>
      </c>
      <c r="B37" s="141">
        <v>172</v>
      </c>
      <c r="C37" s="142"/>
      <c r="D37" s="143" t="s">
        <v>714</v>
      </c>
      <c r="E37" s="144">
        <v>1600</v>
      </c>
      <c r="F37" s="176" t="s">
        <v>779</v>
      </c>
      <c r="G37" s="174" t="s">
        <v>753</v>
      </c>
      <c r="H37" s="146">
        <v>0</v>
      </c>
      <c r="I37" s="145" t="s">
        <v>775</v>
      </c>
      <c r="J37" s="147">
        <v>12.85</v>
      </c>
      <c r="K37" s="148">
        <v>7.0000000000000007E-2</v>
      </c>
      <c r="L37" s="149">
        <f t="shared" si="0"/>
        <v>0</v>
      </c>
      <c r="M37" s="150">
        <f t="shared" si="1"/>
        <v>0</v>
      </c>
      <c r="N37" s="149" t="b">
        <v>0</v>
      </c>
      <c r="O37" s="72"/>
      <c r="P37" s="108"/>
      <c r="Q37" s="108"/>
      <c r="R37" s="109"/>
    </row>
    <row r="38" spans="1:20" ht="18.75" customHeight="1">
      <c r="A38" s="141">
        <v>37</v>
      </c>
      <c r="B38" s="141">
        <v>173</v>
      </c>
      <c r="C38" s="142"/>
      <c r="D38" s="143" t="s">
        <v>714</v>
      </c>
      <c r="E38" s="144">
        <v>1612</v>
      </c>
      <c r="F38" s="176" t="s">
        <v>779</v>
      </c>
      <c r="G38" s="174" t="s">
        <v>754</v>
      </c>
      <c r="H38" s="146">
        <v>0</v>
      </c>
      <c r="I38" s="145" t="s">
        <v>768</v>
      </c>
      <c r="J38" s="147">
        <v>1.55</v>
      </c>
      <c r="K38" s="148">
        <v>7.0000000000000007E-2</v>
      </c>
      <c r="L38" s="149">
        <f t="shared" si="0"/>
        <v>0</v>
      </c>
      <c r="M38" s="150">
        <f t="shared" si="1"/>
        <v>0</v>
      </c>
      <c r="N38" s="149" t="b">
        <v>0</v>
      </c>
      <c r="O38" s="72"/>
      <c r="P38" s="108"/>
      <c r="Q38" s="108"/>
      <c r="R38" s="109"/>
    </row>
    <row r="39" spans="1:20" ht="18.75" customHeight="1">
      <c r="A39" s="141">
        <v>38</v>
      </c>
      <c r="B39" s="141">
        <v>174</v>
      </c>
      <c r="C39" s="142"/>
      <c r="D39" s="143" t="s">
        <v>714</v>
      </c>
      <c r="E39" s="144">
        <v>1615</v>
      </c>
      <c r="F39" s="176" t="s">
        <v>779</v>
      </c>
      <c r="G39" s="174" t="s">
        <v>754</v>
      </c>
      <c r="H39" s="146">
        <v>0</v>
      </c>
      <c r="I39" s="145" t="s">
        <v>775</v>
      </c>
      <c r="J39" s="147">
        <v>13.85</v>
      </c>
      <c r="K39" s="148">
        <v>7.0000000000000007E-2</v>
      </c>
      <c r="L39" s="149">
        <f t="shared" si="0"/>
        <v>0</v>
      </c>
      <c r="M39" s="150">
        <f t="shared" si="1"/>
        <v>0</v>
      </c>
      <c r="N39" s="149" t="b">
        <v>0</v>
      </c>
      <c r="O39" s="72"/>
      <c r="P39" s="108"/>
      <c r="Q39" s="108"/>
      <c r="R39" s="109"/>
    </row>
    <row r="40" spans="1:20" ht="18.75" customHeight="1">
      <c r="A40" s="141">
        <v>39</v>
      </c>
      <c r="B40" s="141">
        <v>175</v>
      </c>
      <c r="C40" s="142"/>
      <c r="D40" s="143" t="s">
        <v>714</v>
      </c>
      <c r="E40" s="144">
        <v>1455</v>
      </c>
      <c r="F40" s="176" t="s">
        <v>779</v>
      </c>
      <c r="G40" s="174" t="s">
        <v>755</v>
      </c>
      <c r="H40" s="146">
        <v>0</v>
      </c>
      <c r="I40" s="145" t="s">
        <v>776</v>
      </c>
      <c r="J40" s="147">
        <v>6</v>
      </c>
      <c r="K40" s="148">
        <v>7.0000000000000007E-2</v>
      </c>
      <c r="L40" s="149">
        <f t="shared" si="0"/>
        <v>0</v>
      </c>
      <c r="M40" s="150">
        <f t="shared" si="1"/>
        <v>0</v>
      </c>
      <c r="N40" s="149" t="b">
        <v>0</v>
      </c>
      <c r="O40" s="72"/>
      <c r="P40" s="108"/>
      <c r="Q40" s="108"/>
      <c r="R40" s="109"/>
    </row>
    <row r="41" spans="1:20" ht="18.75" customHeight="1">
      <c r="A41" s="141">
        <v>40</v>
      </c>
      <c r="B41" s="141">
        <v>425</v>
      </c>
      <c r="C41" s="142"/>
      <c r="D41" s="143" t="s">
        <v>714</v>
      </c>
      <c r="E41" s="144">
        <v>1618</v>
      </c>
      <c r="F41" s="176" t="s">
        <v>779</v>
      </c>
      <c r="G41" s="174" t="s">
        <v>756</v>
      </c>
      <c r="H41" s="146">
        <v>0</v>
      </c>
      <c r="I41" s="145" t="s">
        <v>770</v>
      </c>
      <c r="J41" s="147">
        <v>0.88</v>
      </c>
      <c r="K41" s="148">
        <v>7.0000000000000007E-2</v>
      </c>
      <c r="L41" s="149">
        <f t="shared" si="0"/>
        <v>0</v>
      </c>
      <c r="M41" s="150">
        <f t="shared" si="1"/>
        <v>0</v>
      </c>
      <c r="N41" s="149" t="b">
        <v>0</v>
      </c>
      <c r="O41" s="72"/>
      <c r="P41" s="108"/>
      <c r="Q41" s="108"/>
      <c r="R41" s="109"/>
    </row>
    <row r="42" spans="1:20" ht="18.75" customHeight="1">
      <c r="A42" s="141">
        <v>41</v>
      </c>
      <c r="B42" s="141">
        <v>438</v>
      </c>
      <c r="C42" s="142"/>
      <c r="D42" s="143" t="s">
        <v>714</v>
      </c>
      <c r="E42" s="144">
        <v>1620</v>
      </c>
      <c r="F42" s="176" t="s">
        <v>779</v>
      </c>
      <c r="G42" s="174" t="s">
        <v>756</v>
      </c>
      <c r="H42" s="146">
        <v>0</v>
      </c>
      <c r="I42" s="145" t="s">
        <v>765</v>
      </c>
      <c r="J42" s="147">
        <v>1.2</v>
      </c>
      <c r="K42" s="148">
        <v>7.0000000000000007E-2</v>
      </c>
      <c r="L42" s="149">
        <f t="shared" si="0"/>
        <v>0</v>
      </c>
      <c r="M42" s="150">
        <f t="shared" si="1"/>
        <v>0</v>
      </c>
      <c r="N42" s="149" t="b">
        <v>0</v>
      </c>
      <c r="O42" s="72"/>
      <c r="P42" s="108"/>
      <c r="Q42" s="115"/>
      <c r="R42" s="115"/>
      <c r="S42" s="115"/>
      <c r="T42" s="115"/>
    </row>
    <row r="43" spans="1:20" ht="18.75" customHeight="1">
      <c r="A43" s="141">
        <v>42</v>
      </c>
      <c r="B43" s="141">
        <v>199</v>
      </c>
      <c r="C43" s="142"/>
      <c r="D43" s="143" t="s">
        <v>714</v>
      </c>
      <c r="E43" s="144">
        <v>1622</v>
      </c>
      <c r="F43" s="176" t="s">
        <v>779</v>
      </c>
      <c r="G43" s="174" t="s">
        <v>757</v>
      </c>
      <c r="H43" s="146">
        <v>0</v>
      </c>
      <c r="I43" s="145" t="s">
        <v>765</v>
      </c>
      <c r="J43" s="147">
        <v>1.18</v>
      </c>
      <c r="K43" s="148">
        <v>7.0000000000000007E-2</v>
      </c>
      <c r="L43" s="149">
        <f t="shared" si="0"/>
        <v>0</v>
      </c>
      <c r="M43" s="150">
        <f t="shared" si="1"/>
        <v>0</v>
      </c>
      <c r="N43" s="149" t="b">
        <v>0</v>
      </c>
      <c r="O43" s="72"/>
      <c r="Q43" s="115"/>
      <c r="R43" s="115"/>
      <c r="S43" s="115"/>
      <c r="T43" s="115"/>
    </row>
    <row r="44" spans="1:20" ht="18.75" customHeight="1">
      <c r="A44" s="141">
        <v>43</v>
      </c>
      <c r="B44" s="141">
        <v>200</v>
      </c>
      <c r="C44" s="142"/>
      <c r="D44" s="143" t="s">
        <v>714</v>
      </c>
      <c r="E44" s="144">
        <v>1650</v>
      </c>
      <c r="F44" s="176" t="s">
        <v>779</v>
      </c>
      <c r="G44" s="174" t="s">
        <v>758</v>
      </c>
      <c r="H44" s="146">
        <v>0</v>
      </c>
      <c r="I44" s="145" t="s">
        <v>770</v>
      </c>
      <c r="J44" s="147">
        <v>0.9</v>
      </c>
      <c r="K44" s="148">
        <v>7.0000000000000007E-2</v>
      </c>
      <c r="L44" s="149">
        <f t="shared" si="0"/>
        <v>0</v>
      </c>
      <c r="M44" s="150">
        <f t="shared" si="1"/>
        <v>0</v>
      </c>
      <c r="N44" s="149" t="b">
        <v>0</v>
      </c>
      <c r="O44" s="72"/>
      <c r="Q44" s="115"/>
      <c r="R44" s="115"/>
      <c r="S44" s="115"/>
      <c r="T44" s="115"/>
    </row>
    <row r="45" spans="1:20" ht="18.75" customHeight="1">
      <c r="A45" s="141">
        <v>44</v>
      </c>
      <c r="B45" s="141">
        <v>426</v>
      </c>
      <c r="C45" s="142"/>
      <c r="D45" s="143" t="s">
        <v>714</v>
      </c>
      <c r="E45" s="144">
        <v>1655</v>
      </c>
      <c r="F45" s="176" t="s">
        <v>779</v>
      </c>
      <c r="G45" s="174" t="s">
        <v>758</v>
      </c>
      <c r="H45" s="146">
        <v>0</v>
      </c>
      <c r="I45" s="145" t="s">
        <v>766</v>
      </c>
      <c r="J45" s="147">
        <v>1.95</v>
      </c>
      <c r="K45" s="148">
        <v>7.0000000000000007E-2</v>
      </c>
      <c r="L45" s="149">
        <f t="shared" si="0"/>
        <v>0</v>
      </c>
      <c r="M45" s="150">
        <f t="shared" si="1"/>
        <v>0</v>
      </c>
      <c r="N45" s="149" t="b">
        <v>0</v>
      </c>
      <c r="O45" s="72"/>
      <c r="Q45" s="116"/>
      <c r="R45" s="116"/>
      <c r="S45" s="115"/>
      <c r="T45" s="115"/>
    </row>
    <row r="46" spans="1:20" ht="18.75" customHeight="1">
      <c r="A46" s="141">
        <v>45</v>
      </c>
      <c r="B46" s="141">
        <v>427</v>
      </c>
      <c r="C46" s="142"/>
      <c r="D46" s="143" t="s">
        <v>714</v>
      </c>
      <c r="E46" s="144">
        <v>1665</v>
      </c>
      <c r="F46" s="176" t="s">
        <v>779</v>
      </c>
      <c r="G46" s="174" t="s">
        <v>759</v>
      </c>
      <c r="H46" s="146">
        <v>0</v>
      </c>
      <c r="I46" s="145" t="s">
        <v>777</v>
      </c>
      <c r="J46" s="147">
        <v>1.55</v>
      </c>
      <c r="K46" s="148">
        <v>7.0000000000000007E-2</v>
      </c>
      <c r="L46" s="149">
        <f t="shared" si="0"/>
        <v>0</v>
      </c>
      <c r="M46" s="150">
        <f t="shared" si="1"/>
        <v>0</v>
      </c>
      <c r="N46" s="149" t="b">
        <v>0</v>
      </c>
      <c r="O46" s="72"/>
      <c r="Q46" s="115"/>
      <c r="R46" s="115"/>
      <c r="S46" s="115"/>
      <c r="T46" s="115"/>
    </row>
    <row r="47" spans="1:20" ht="18.75" customHeight="1">
      <c r="A47" s="141">
        <v>46</v>
      </c>
      <c r="B47" s="141">
        <v>68</v>
      </c>
      <c r="C47" s="142"/>
      <c r="D47" s="143" t="s">
        <v>714</v>
      </c>
      <c r="E47" s="144">
        <v>1667</v>
      </c>
      <c r="F47" s="176" t="s">
        <v>779</v>
      </c>
      <c r="G47" s="174" t="s">
        <v>760</v>
      </c>
      <c r="H47" s="146">
        <v>0</v>
      </c>
      <c r="I47" s="145" t="s">
        <v>777</v>
      </c>
      <c r="J47" s="147">
        <v>1.55</v>
      </c>
      <c r="K47" s="148">
        <v>7.0000000000000007E-2</v>
      </c>
      <c r="L47" s="149">
        <f t="shared" si="0"/>
        <v>0</v>
      </c>
      <c r="M47" s="150">
        <f t="shared" si="1"/>
        <v>0</v>
      </c>
      <c r="N47" s="149" t="b">
        <v>0</v>
      </c>
      <c r="O47" s="72"/>
      <c r="Q47" s="115"/>
      <c r="R47" s="115"/>
      <c r="S47" s="115"/>
      <c r="T47" s="115"/>
    </row>
    <row r="48" spans="1:20" ht="18.75" customHeight="1">
      <c r="A48" s="141">
        <v>47</v>
      </c>
      <c r="B48" s="141">
        <v>47</v>
      </c>
      <c r="C48" s="142"/>
      <c r="D48" s="143" t="s">
        <v>714</v>
      </c>
      <c r="E48" s="144">
        <v>1669</v>
      </c>
      <c r="F48" s="176" t="s">
        <v>779</v>
      </c>
      <c r="G48" s="174" t="s">
        <v>761</v>
      </c>
      <c r="H48" s="146">
        <v>0</v>
      </c>
      <c r="I48" s="145" t="s">
        <v>777</v>
      </c>
      <c r="J48" s="147">
        <v>1.55</v>
      </c>
      <c r="K48" s="148">
        <v>7.0000000000000007E-2</v>
      </c>
      <c r="L48" s="149">
        <f t="shared" si="0"/>
        <v>0</v>
      </c>
      <c r="M48" s="150">
        <f t="shared" si="1"/>
        <v>0</v>
      </c>
      <c r="N48" s="149" t="b">
        <v>0</v>
      </c>
      <c r="O48" s="72"/>
      <c r="Q48" s="115"/>
      <c r="R48" s="115"/>
      <c r="S48" s="115"/>
      <c r="T48" s="115"/>
    </row>
    <row r="49" spans="1:20" ht="18.75" customHeight="1">
      <c r="A49" s="141">
        <v>48</v>
      </c>
      <c r="B49" s="141">
        <v>48</v>
      </c>
      <c r="C49" s="142"/>
      <c r="D49" s="143" t="s">
        <v>714</v>
      </c>
      <c r="E49" s="144">
        <v>1671</v>
      </c>
      <c r="F49" s="176" t="s">
        <v>779</v>
      </c>
      <c r="G49" s="174" t="s">
        <v>762</v>
      </c>
      <c r="H49" s="146">
        <v>0</v>
      </c>
      <c r="I49" s="145" t="s">
        <v>777</v>
      </c>
      <c r="J49" s="147">
        <v>1.55</v>
      </c>
      <c r="K49" s="148">
        <v>7.0000000000000007E-2</v>
      </c>
      <c r="L49" s="149">
        <f t="shared" si="0"/>
        <v>0</v>
      </c>
      <c r="M49" s="150">
        <f t="shared" si="1"/>
        <v>0</v>
      </c>
      <c r="N49" s="149" t="b">
        <v>0</v>
      </c>
      <c r="O49" s="72"/>
      <c r="Q49" s="115"/>
      <c r="R49" s="115"/>
      <c r="S49" s="115"/>
      <c r="T49" s="115"/>
    </row>
    <row r="50" spans="1:20" ht="18.75" customHeight="1">
      <c r="A50" s="141">
        <v>49</v>
      </c>
      <c r="B50" s="141">
        <v>49</v>
      </c>
      <c r="C50" s="142"/>
      <c r="D50" s="143" t="s">
        <v>714</v>
      </c>
      <c r="E50" s="144">
        <v>1680</v>
      </c>
      <c r="F50" s="176" t="s">
        <v>779</v>
      </c>
      <c r="G50" s="174" t="s">
        <v>763</v>
      </c>
      <c r="H50" s="146">
        <v>0</v>
      </c>
      <c r="I50" s="145" t="s">
        <v>770</v>
      </c>
      <c r="J50" s="147">
        <v>0.82</v>
      </c>
      <c r="K50" s="148">
        <v>7.0000000000000007E-2</v>
      </c>
      <c r="L50" s="149">
        <f t="shared" si="0"/>
        <v>0</v>
      </c>
      <c r="M50" s="150">
        <f t="shared" si="1"/>
        <v>0</v>
      </c>
      <c r="N50" s="149" t="b">
        <v>0</v>
      </c>
      <c r="O50" s="72"/>
      <c r="Q50" s="115"/>
      <c r="R50" s="115"/>
      <c r="S50" s="115"/>
      <c r="T50" s="115"/>
    </row>
    <row r="51" spans="1:20" ht="18.75" customHeight="1">
      <c r="A51" s="141">
        <v>50</v>
      </c>
      <c r="B51" s="141">
        <v>209</v>
      </c>
      <c r="C51" s="142"/>
      <c r="D51" s="143" t="s">
        <v>714</v>
      </c>
      <c r="E51" s="144">
        <v>1685</v>
      </c>
      <c r="F51" s="176" t="s">
        <v>779</v>
      </c>
      <c r="G51" s="174" t="s">
        <v>763</v>
      </c>
      <c r="H51" s="146">
        <v>0</v>
      </c>
      <c r="I51" s="145" t="s">
        <v>778</v>
      </c>
      <c r="J51" s="147">
        <v>1.3</v>
      </c>
      <c r="K51" s="148">
        <v>7.0000000000000007E-2</v>
      </c>
      <c r="L51" s="149">
        <f t="shared" si="0"/>
        <v>0</v>
      </c>
      <c r="M51" s="150">
        <f t="shared" si="1"/>
        <v>0</v>
      </c>
      <c r="N51" s="149" t="b">
        <v>0</v>
      </c>
      <c r="O51" s="72"/>
      <c r="Q51" s="115"/>
      <c r="R51" s="115"/>
      <c r="S51" s="115"/>
      <c r="T51" s="115"/>
    </row>
    <row r="52" spans="1:20" ht="18.75" customHeight="1">
      <c r="A52" s="141">
        <v>51</v>
      </c>
      <c r="B52" s="141">
        <v>400</v>
      </c>
      <c r="C52" s="142"/>
      <c r="D52" s="143" t="s">
        <v>714</v>
      </c>
      <c r="E52" s="144">
        <v>1690</v>
      </c>
      <c r="F52" s="176" t="s">
        <v>779</v>
      </c>
      <c r="G52" s="174" t="s">
        <v>763</v>
      </c>
      <c r="H52" s="146">
        <v>0</v>
      </c>
      <c r="I52" s="145" t="s">
        <v>769</v>
      </c>
      <c r="J52" s="147">
        <v>1.55</v>
      </c>
      <c r="K52" s="148">
        <v>7.0000000000000007E-2</v>
      </c>
      <c r="L52" s="149">
        <f t="shared" si="0"/>
        <v>0</v>
      </c>
      <c r="M52" s="150">
        <f t="shared" si="1"/>
        <v>0</v>
      </c>
      <c r="N52" s="149" t="b">
        <v>0</v>
      </c>
      <c r="O52" s="72"/>
      <c r="Q52" s="115"/>
      <c r="R52" s="115"/>
      <c r="S52" s="115"/>
      <c r="T52" s="115"/>
    </row>
    <row r="53" spans="1:20" ht="18.75" customHeight="1">
      <c r="A53" s="141">
        <v>52</v>
      </c>
      <c r="B53" s="141">
        <v>410</v>
      </c>
      <c r="C53" s="142"/>
      <c r="D53" s="143" t="s">
        <v>714</v>
      </c>
      <c r="E53" s="144">
        <v>1695</v>
      </c>
      <c r="F53" s="176" t="s">
        <v>779</v>
      </c>
      <c r="G53" s="174" t="s">
        <v>763</v>
      </c>
      <c r="H53" s="146">
        <v>0</v>
      </c>
      <c r="I53" s="145" t="s">
        <v>719</v>
      </c>
      <c r="J53" s="147">
        <v>8.4</v>
      </c>
      <c r="K53" s="148">
        <v>7.0000000000000007E-2</v>
      </c>
      <c r="L53" s="149">
        <f t="shared" si="0"/>
        <v>0</v>
      </c>
      <c r="M53" s="150">
        <f t="shared" si="1"/>
        <v>0</v>
      </c>
      <c r="N53" s="149" t="b">
        <v>0</v>
      </c>
      <c r="O53" s="72"/>
      <c r="Q53" s="115"/>
      <c r="R53" s="115"/>
      <c r="S53" s="115"/>
      <c r="T53" s="115"/>
    </row>
    <row r="54" spans="1:20" ht="18.75" customHeight="1">
      <c r="A54" s="141">
        <v>53</v>
      </c>
      <c r="B54" s="141">
        <v>41</v>
      </c>
      <c r="C54" s="142"/>
      <c r="D54" s="143" t="s">
        <v>714</v>
      </c>
      <c r="E54" s="144">
        <v>1705</v>
      </c>
      <c r="F54" s="176" t="s">
        <v>779</v>
      </c>
      <c r="G54" s="174" t="s">
        <v>764</v>
      </c>
      <c r="H54" s="146">
        <v>0</v>
      </c>
      <c r="I54" s="145" t="s">
        <v>768</v>
      </c>
      <c r="J54" s="147">
        <v>1.25</v>
      </c>
      <c r="K54" s="148">
        <v>7.0000000000000007E-2</v>
      </c>
      <c r="L54" s="149">
        <f t="shared" si="0"/>
        <v>0</v>
      </c>
      <c r="M54" s="150">
        <f t="shared" si="1"/>
        <v>0</v>
      </c>
      <c r="N54" s="149" t="b">
        <v>0</v>
      </c>
      <c r="O54" s="72"/>
      <c r="Q54" s="115"/>
      <c r="R54" s="115"/>
      <c r="S54" s="115"/>
      <c r="T54" s="115"/>
    </row>
    <row r="55" spans="1:20" ht="18.75" customHeight="1">
      <c r="A55" s="141">
        <v>54</v>
      </c>
      <c r="B55" s="141">
        <v>203</v>
      </c>
      <c r="C55" s="142"/>
      <c r="D55" s="143" t="s">
        <v>714</v>
      </c>
      <c r="E55" s="144">
        <v>1710</v>
      </c>
      <c r="F55" s="176" t="s">
        <v>779</v>
      </c>
      <c r="G55" s="174" t="s">
        <v>764</v>
      </c>
      <c r="H55" s="146">
        <v>0</v>
      </c>
      <c r="I55" s="145" t="s">
        <v>778</v>
      </c>
      <c r="J55" s="147">
        <v>1.45</v>
      </c>
      <c r="K55" s="148">
        <v>7.0000000000000007E-2</v>
      </c>
      <c r="L55" s="149">
        <f t="shared" si="0"/>
        <v>0</v>
      </c>
      <c r="M55" s="150">
        <f t="shared" si="1"/>
        <v>0</v>
      </c>
      <c r="N55" s="149" t="b">
        <v>0</v>
      </c>
      <c r="O55" s="72"/>
      <c r="Q55" s="115"/>
      <c r="R55" s="115"/>
      <c r="S55" s="115"/>
      <c r="T55" s="115"/>
    </row>
    <row r="56" spans="1:20" ht="18.75" customHeight="1">
      <c r="A56" s="141">
        <v>55</v>
      </c>
      <c r="B56" s="141">
        <v>310</v>
      </c>
      <c r="C56" s="142"/>
      <c r="D56" s="143" t="s">
        <v>714</v>
      </c>
      <c r="E56" s="144">
        <v>1715</v>
      </c>
      <c r="F56" s="176" t="s">
        <v>779</v>
      </c>
      <c r="G56" s="174" t="s">
        <v>764</v>
      </c>
      <c r="H56" s="146">
        <v>0</v>
      </c>
      <c r="I56" s="145" t="s">
        <v>769</v>
      </c>
      <c r="J56" s="147">
        <v>1.75</v>
      </c>
      <c r="K56" s="148">
        <v>7.0000000000000007E-2</v>
      </c>
      <c r="L56" s="149">
        <f t="shared" si="0"/>
        <v>0</v>
      </c>
      <c r="M56" s="150">
        <f t="shared" si="1"/>
        <v>0</v>
      </c>
      <c r="N56" s="149" t="b">
        <v>0</v>
      </c>
      <c r="O56" s="72"/>
      <c r="Q56" s="115"/>
      <c r="R56" s="115"/>
      <c r="S56" s="115"/>
      <c r="T56" s="115"/>
    </row>
    <row r="57" spans="1:20" ht="18.75" customHeight="1">
      <c r="A57" s="141">
        <v>56</v>
      </c>
      <c r="B57" s="141">
        <v>439</v>
      </c>
      <c r="C57" s="142"/>
      <c r="D57" s="143" t="s">
        <v>714</v>
      </c>
      <c r="E57" s="144">
        <v>1720</v>
      </c>
      <c r="F57" s="176" t="s">
        <v>779</v>
      </c>
      <c r="G57" s="174" t="s">
        <v>764</v>
      </c>
      <c r="H57" s="146">
        <v>0</v>
      </c>
      <c r="I57" s="145" t="s">
        <v>719</v>
      </c>
      <c r="J57" s="147">
        <v>9.25</v>
      </c>
      <c r="K57" s="148">
        <v>7.0000000000000007E-2</v>
      </c>
      <c r="L57" s="149">
        <f t="shared" si="0"/>
        <v>0</v>
      </c>
      <c r="M57" s="150">
        <f t="shared" si="1"/>
        <v>0</v>
      </c>
      <c r="N57" s="149" t="b">
        <v>0</v>
      </c>
      <c r="O57" s="72"/>
      <c r="Q57" s="115"/>
      <c r="R57" s="115"/>
      <c r="S57" s="115"/>
      <c r="T57" s="115"/>
    </row>
    <row r="58" spans="1:20" ht="18.75" customHeight="1">
      <c r="A58" s="141">
        <v>57</v>
      </c>
      <c r="B58" s="141">
        <v>428</v>
      </c>
      <c r="C58" s="142"/>
      <c r="D58" s="143" t="s">
        <v>714</v>
      </c>
      <c r="E58" s="144">
        <v>2010</v>
      </c>
      <c r="F58" s="174" t="s">
        <v>780</v>
      </c>
      <c r="G58" s="174" t="s">
        <v>781</v>
      </c>
      <c r="H58" s="146">
        <v>0</v>
      </c>
      <c r="I58" s="145" t="s">
        <v>815</v>
      </c>
      <c r="J58" s="147">
        <v>0.7</v>
      </c>
      <c r="K58" s="148">
        <v>7.0000000000000007E-2</v>
      </c>
      <c r="L58" s="149">
        <f t="shared" si="0"/>
        <v>0</v>
      </c>
      <c r="M58" s="150">
        <f t="shared" si="1"/>
        <v>0</v>
      </c>
      <c r="N58" s="149" t="b">
        <v>0</v>
      </c>
      <c r="O58" s="72"/>
      <c r="Q58" s="115"/>
      <c r="R58" s="115"/>
      <c r="S58" s="115"/>
      <c r="T58" s="115"/>
    </row>
    <row r="59" spans="1:20" ht="18.75" customHeight="1">
      <c r="A59" s="141">
        <v>58</v>
      </c>
      <c r="B59" s="141">
        <v>10</v>
      </c>
      <c r="C59" s="142"/>
      <c r="D59" s="143" t="s">
        <v>714</v>
      </c>
      <c r="E59" s="144">
        <v>2015</v>
      </c>
      <c r="F59" s="174" t="s">
        <v>780</v>
      </c>
      <c r="G59" s="174" t="s">
        <v>782</v>
      </c>
      <c r="H59" s="146">
        <v>0</v>
      </c>
      <c r="I59" s="145" t="s">
        <v>815</v>
      </c>
      <c r="J59" s="147">
        <v>1.2</v>
      </c>
      <c r="K59" s="148">
        <v>7.0000000000000007E-2</v>
      </c>
      <c r="L59" s="149">
        <f t="shared" si="0"/>
        <v>0</v>
      </c>
      <c r="M59" s="150">
        <f t="shared" si="1"/>
        <v>0</v>
      </c>
      <c r="N59" s="149" t="b">
        <v>0</v>
      </c>
      <c r="O59" s="72"/>
      <c r="Q59" s="115"/>
      <c r="R59" s="115"/>
      <c r="S59" s="115"/>
      <c r="T59" s="115"/>
    </row>
    <row r="60" spans="1:20" ht="18.75" customHeight="1">
      <c r="A60" s="141">
        <v>59</v>
      </c>
      <c r="B60" s="141">
        <v>178</v>
      </c>
      <c r="C60" s="142"/>
      <c r="D60" s="143" t="s">
        <v>714</v>
      </c>
      <c r="E60" s="144">
        <v>2020</v>
      </c>
      <c r="F60" s="174" t="s">
        <v>780</v>
      </c>
      <c r="G60" s="174" t="s">
        <v>783</v>
      </c>
      <c r="H60" s="146">
        <v>0</v>
      </c>
      <c r="I60" s="145" t="s">
        <v>815</v>
      </c>
      <c r="J60" s="147">
        <v>0.65</v>
      </c>
      <c r="K60" s="148">
        <v>7.0000000000000007E-2</v>
      </c>
      <c r="L60" s="149">
        <f t="shared" si="0"/>
        <v>0</v>
      </c>
      <c r="M60" s="150">
        <f t="shared" si="1"/>
        <v>0</v>
      </c>
      <c r="N60" s="149" t="b">
        <v>0</v>
      </c>
      <c r="O60" s="72"/>
      <c r="Q60" s="115"/>
      <c r="R60" s="115"/>
      <c r="S60" s="115"/>
      <c r="T60" s="115"/>
    </row>
    <row r="61" spans="1:20" ht="18.75" customHeight="1">
      <c r="A61" s="141">
        <v>60</v>
      </c>
      <c r="B61" s="141">
        <v>211</v>
      </c>
      <c r="C61" s="142"/>
      <c r="D61" s="143" t="s">
        <v>714</v>
      </c>
      <c r="E61" s="144">
        <v>2025</v>
      </c>
      <c r="F61" s="174" t="s">
        <v>780</v>
      </c>
      <c r="G61" s="174" t="s">
        <v>784</v>
      </c>
      <c r="H61" s="146">
        <v>0</v>
      </c>
      <c r="I61" s="145" t="s">
        <v>815</v>
      </c>
      <c r="J61" s="147">
        <v>0.65</v>
      </c>
      <c r="K61" s="148">
        <v>7.0000000000000007E-2</v>
      </c>
      <c r="L61" s="149">
        <f t="shared" si="0"/>
        <v>0</v>
      </c>
      <c r="M61" s="150">
        <f t="shared" si="1"/>
        <v>0</v>
      </c>
      <c r="N61" s="149" t="b">
        <v>0</v>
      </c>
      <c r="O61" s="72"/>
      <c r="Q61" s="115"/>
      <c r="R61" s="111"/>
      <c r="S61" s="107"/>
      <c r="T61" s="107"/>
    </row>
    <row r="62" spans="1:20" ht="18.75" customHeight="1">
      <c r="A62" s="141">
        <v>61</v>
      </c>
      <c r="B62" s="141">
        <v>212</v>
      </c>
      <c r="C62" s="142"/>
      <c r="D62" s="143" t="s">
        <v>714</v>
      </c>
      <c r="E62" s="144">
        <v>2027</v>
      </c>
      <c r="F62" s="174" t="s">
        <v>780</v>
      </c>
      <c r="G62" s="174" t="s">
        <v>785</v>
      </c>
      <c r="H62" s="146">
        <v>0</v>
      </c>
      <c r="I62" s="145" t="s">
        <v>815</v>
      </c>
      <c r="J62" s="147">
        <v>0.65</v>
      </c>
      <c r="K62" s="148">
        <v>7.0000000000000007E-2</v>
      </c>
      <c r="L62" s="149">
        <f t="shared" si="0"/>
        <v>0</v>
      </c>
      <c r="M62" s="150">
        <f t="shared" si="1"/>
        <v>0</v>
      </c>
      <c r="N62" s="149" t="b">
        <v>0</v>
      </c>
      <c r="O62" s="72"/>
      <c r="Q62" s="115"/>
      <c r="R62" s="111"/>
      <c r="S62" s="107"/>
      <c r="T62" s="107"/>
    </row>
    <row r="63" spans="1:20" ht="18.75" customHeight="1">
      <c r="A63" s="141">
        <v>62</v>
      </c>
      <c r="B63" s="141">
        <v>52</v>
      </c>
      <c r="C63" s="142"/>
      <c r="D63" s="143" t="s">
        <v>714</v>
      </c>
      <c r="E63" s="144">
        <v>2030</v>
      </c>
      <c r="F63" s="174" t="s">
        <v>780</v>
      </c>
      <c r="G63" s="174" t="s">
        <v>786</v>
      </c>
      <c r="H63" s="146">
        <v>0</v>
      </c>
      <c r="I63" s="145" t="s">
        <v>815</v>
      </c>
      <c r="J63" s="147">
        <v>0.75</v>
      </c>
      <c r="K63" s="148">
        <v>7.0000000000000007E-2</v>
      </c>
      <c r="L63" s="149">
        <f t="shared" si="0"/>
        <v>0</v>
      </c>
      <c r="M63" s="150">
        <f t="shared" si="1"/>
        <v>0</v>
      </c>
      <c r="N63" s="149" t="b">
        <v>0</v>
      </c>
      <c r="O63" s="72"/>
      <c r="Q63" s="115"/>
      <c r="R63" s="111"/>
      <c r="S63" s="107"/>
      <c r="T63" s="107"/>
    </row>
    <row r="64" spans="1:20" ht="18.75" customHeight="1">
      <c r="A64" s="141">
        <v>63</v>
      </c>
      <c r="B64" s="141">
        <v>114</v>
      </c>
      <c r="C64" s="142"/>
      <c r="D64" s="143" t="s">
        <v>714</v>
      </c>
      <c r="E64" s="144">
        <v>2035</v>
      </c>
      <c r="F64" s="174" t="s">
        <v>780</v>
      </c>
      <c r="G64" s="174" t="s">
        <v>787</v>
      </c>
      <c r="H64" s="146">
        <v>0</v>
      </c>
      <c r="I64" s="145" t="s">
        <v>815</v>
      </c>
      <c r="J64" s="147">
        <v>0.65</v>
      </c>
      <c r="K64" s="148">
        <v>7.0000000000000007E-2</v>
      </c>
      <c r="L64" s="149">
        <f t="shared" si="0"/>
        <v>0</v>
      </c>
      <c r="M64" s="150">
        <f t="shared" si="1"/>
        <v>0</v>
      </c>
      <c r="N64" s="149" t="b">
        <v>0</v>
      </c>
      <c r="O64" s="72"/>
      <c r="Q64" s="115"/>
      <c r="R64" s="115"/>
      <c r="S64" s="115"/>
      <c r="T64" s="115"/>
    </row>
    <row r="65" spans="1:20" ht="18.75" customHeight="1">
      <c r="A65" s="141">
        <v>64</v>
      </c>
      <c r="B65" s="141">
        <v>205</v>
      </c>
      <c r="C65" s="142"/>
      <c r="D65" s="143" t="s">
        <v>714</v>
      </c>
      <c r="E65" s="144">
        <v>2040</v>
      </c>
      <c r="F65" s="174" t="s">
        <v>780</v>
      </c>
      <c r="G65" s="174" t="s">
        <v>788</v>
      </c>
      <c r="H65" s="146">
        <v>0</v>
      </c>
      <c r="I65" s="145" t="s">
        <v>815</v>
      </c>
      <c r="J65" s="147">
        <v>0.65</v>
      </c>
      <c r="K65" s="148">
        <v>7.0000000000000007E-2</v>
      </c>
      <c r="L65" s="149">
        <f t="shared" si="0"/>
        <v>0</v>
      </c>
      <c r="M65" s="150">
        <f t="shared" si="1"/>
        <v>0</v>
      </c>
      <c r="N65" s="149" t="b">
        <v>0</v>
      </c>
      <c r="O65" s="72"/>
      <c r="Q65" s="115"/>
      <c r="R65" s="111"/>
      <c r="S65" s="111"/>
      <c r="T65" s="111"/>
    </row>
    <row r="66" spans="1:20" ht="18.75" customHeight="1">
      <c r="A66" s="141">
        <v>65</v>
      </c>
      <c r="B66" s="141">
        <v>213</v>
      </c>
      <c r="C66" s="142"/>
      <c r="D66" s="143" t="s">
        <v>714</v>
      </c>
      <c r="E66" s="144">
        <v>2042</v>
      </c>
      <c r="F66" s="174" t="s">
        <v>780</v>
      </c>
      <c r="G66" s="174" t="s">
        <v>789</v>
      </c>
      <c r="H66" s="146">
        <v>0</v>
      </c>
      <c r="I66" s="145" t="s">
        <v>815</v>
      </c>
      <c r="J66" s="147">
        <v>0.65</v>
      </c>
      <c r="K66" s="148">
        <v>7.0000000000000007E-2</v>
      </c>
      <c r="L66" s="149">
        <f t="shared" si="0"/>
        <v>0</v>
      </c>
      <c r="M66" s="150">
        <f t="shared" si="1"/>
        <v>0</v>
      </c>
      <c r="N66" s="149" t="b">
        <v>0</v>
      </c>
      <c r="O66" s="72"/>
      <c r="Q66" s="115"/>
      <c r="R66" s="111"/>
      <c r="S66" s="107"/>
      <c r="T66" s="107"/>
    </row>
    <row r="67" spans="1:20" ht="18.75" customHeight="1">
      <c r="A67" s="141">
        <v>66</v>
      </c>
      <c r="B67" s="141">
        <v>219</v>
      </c>
      <c r="C67" s="142"/>
      <c r="D67" s="143" t="s">
        <v>714</v>
      </c>
      <c r="E67" s="144">
        <v>2050</v>
      </c>
      <c r="F67" s="174" t="s">
        <v>780</v>
      </c>
      <c r="G67" s="174" t="s">
        <v>790</v>
      </c>
      <c r="H67" s="146">
        <v>0</v>
      </c>
      <c r="I67" s="145" t="s">
        <v>815</v>
      </c>
      <c r="J67" s="147">
        <v>0.7</v>
      </c>
      <c r="K67" s="148">
        <v>7.0000000000000007E-2</v>
      </c>
      <c r="L67" s="149">
        <f t="shared" ref="L67:L130" si="2">J67*H67*M67</f>
        <v>0</v>
      </c>
      <c r="M67" s="150">
        <f t="shared" ref="M67:M128" si="3">IF(N67=TRUE,1,0)</f>
        <v>0</v>
      </c>
      <c r="N67" s="149" t="b">
        <v>0</v>
      </c>
      <c r="O67" s="72"/>
      <c r="Q67" s="115"/>
      <c r="R67" s="111"/>
      <c r="S67" s="107"/>
      <c r="T67" s="107"/>
    </row>
    <row r="68" spans="1:20" ht="18.75" customHeight="1">
      <c r="A68" s="141">
        <v>67</v>
      </c>
      <c r="B68" s="141">
        <v>401</v>
      </c>
      <c r="C68" s="142"/>
      <c r="D68" s="143" t="s">
        <v>714</v>
      </c>
      <c r="E68" s="144">
        <v>2055</v>
      </c>
      <c r="F68" s="174" t="s">
        <v>780</v>
      </c>
      <c r="G68" s="174" t="s">
        <v>791</v>
      </c>
      <c r="H68" s="146">
        <v>0</v>
      </c>
      <c r="I68" s="145" t="s">
        <v>815</v>
      </c>
      <c r="J68" s="147">
        <v>0.65</v>
      </c>
      <c r="K68" s="148">
        <v>7.0000000000000007E-2</v>
      </c>
      <c r="L68" s="149">
        <f t="shared" si="2"/>
        <v>0</v>
      </c>
      <c r="M68" s="150">
        <f t="shared" si="3"/>
        <v>0</v>
      </c>
      <c r="N68" s="149" t="b">
        <v>0</v>
      </c>
      <c r="O68" s="72"/>
      <c r="Q68" s="115"/>
      <c r="R68" s="111"/>
      <c r="S68" s="107"/>
      <c r="T68" s="107"/>
    </row>
    <row r="69" spans="1:20" ht="18.75" customHeight="1">
      <c r="A69" s="141">
        <v>68</v>
      </c>
      <c r="B69" s="141">
        <v>430</v>
      </c>
      <c r="C69" s="142"/>
      <c r="D69" s="143" t="s">
        <v>714</v>
      </c>
      <c r="E69" s="144">
        <v>2056</v>
      </c>
      <c r="F69" s="174" t="s">
        <v>780</v>
      </c>
      <c r="G69" s="174" t="s">
        <v>792</v>
      </c>
      <c r="H69" s="146">
        <v>0</v>
      </c>
      <c r="I69" s="145" t="s">
        <v>1406</v>
      </c>
      <c r="J69" s="147">
        <v>0.65</v>
      </c>
      <c r="K69" s="148">
        <v>7.0000000000000007E-2</v>
      </c>
      <c r="L69" s="149">
        <f t="shared" si="2"/>
        <v>0</v>
      </c>
      <c r="M69" s="150">
        <f t="shared" si="3"/>
        <v>0</v>
      </c>
      <c r="N69" s="149" t="b">
        <v>0</v>
      </c>
      <c r="O69" s="72"/>
      <c r="Q69" s="115"/>
      <c r="R69" s="111"/>
      <c r="S69" s="107"/>
      <c r="T69" s="107"/>
    </row>
    <row r="70" spans="1:20" ht="18.75" customHeight="1">
      <c r="A70" s="141">
        <v>69</v>
      </c>
      <c r="B70" s="141">
        <v>180</v>
      </c>
      <c r="C70" s="142"/>
      <c r="D70" s="143" t="s">
        <v>714</v>
      </c>
      <c r="E70" s="144">
        <v>2057</v>
      </c>
      <c r="F70" s="174" t="s">
        <v>780</v>
      </c>
      <c r="G70" s="174" t="s">
        <v>793</v>
      </c>
      <c r="H70" s="146">
        <v>0</v>
      </c>
      <c r="I70" s="145" t="s">
        <v>1406</v>
      </c>
      <c r="J70" s="147">
        <v>0.9</v>
      </c>
      <c r="K70" s="148">
        <v>7.0000000000000007E-2</v>
      </c>
      <c r="L70" s="149">
        <f t="shared" si="2"/>
        <v>0</v>
      </c>
      <c r="M70" s="150">
        <f t="shared" si="3"/>
        <v>0</v>
      </c>
      <c r="N70" s="149" t="b">
        <v>0</v>
      </c>
      <c r="O70" s="72"/>
      <c r="Q70" s="115"/>
      <c r="R70" s="111"/>
      <c r="S70" s="107"/>
      <c r="T70" s="107"/>
    </row>
    <row r="71" spans="1:20" ht="18.75" customHeight="1">
      <c r="A71" s="141">
        <v>70</v>
      </c>
      <c r="B71" s="141">
        <v>431</v>
      </c>
      <c r="C71" s="142"/>
      <c r="D71" s="143" t="s">
        <v>714</v>
      </c>
      <c r="E71" s="144">
        <v>2058</v>
      </c>
      <c r="F71" s="174" t="s">
        <v>780</v>
      </c>
      <c r="G71" s="174" t="s">
        <v>794</v>
      </c>
      <c r="H71" s="146">
        <v>0</v>
      </c>
      <c r="I71" s="145" t="s">
        <v>1406</v>
      </c>
      <c r="J71" s="147">
        <v>0.65</v>
      </c>
      <c r="K71" s="148">
        <v>7.0000000000000007E-2</v>
      </c>
      <c r="L71" s="149">
        <f t="shared" si="2"/>
        <v>0</v>
      </c>
      <c r="M71" s="150">
        <f t="shared" si="3"/>
        <v>0</v>
      </c>
      <c r="N71" s="149" t="b">
        <v>0</v>
      </c>
      <c r="O71" s="72"/>
      <c r="Q71" s="115"/>
      <c r="R71" s="111"/>
      <c r="S71" s="107"/>
      <c r="T71" s="107"/>
    </row>
    <row r="72" spans="1:20" ht="18.75" customHeight="1">
      <c r="A72" s="141">
        <v>71</v>
      </c>
      <c r="B72" s="141">
        <v>43</v>
      </c>
      <c r="C72" s="142"/>
      <c r="D72" s="143" t="s">
        <v>714</v>
      </c>
      <c r="E72" s="144">
        <v>2060</v>
      </c>
      <c r="F72" s="174" t="s">
        <v>780</v>
      </c>
      <c r="G72" s="174" t="s">
        <v>795</v>
      </c>
      <c r="H72" s="146">
        <v>0</v>
      </c>
      <c r="I72" s="145" t="s">
        <v>1406</v>
      </c>
      <c r="J72" s="147">
        <v>0.65</v>
      </c>
      <c r="K72" s="148">
        <v>7.0000000000000007E-2</v>
      </c>
      <c r="L72" s="149">
        <f t="shared" si="2"/>
        <v>0</v>
      </c>
      <c r="M72" s="150">
        <f t="shared" si="3"/>
        <v>0</v>
      </c>
      <c r="N72" s="149" t="b">
        <v>0</v>
      </c>
      <c r="O72" s="72"/>
      <c r="Q72" s="115"/>
      <c r="R72" s="111"/>
      <c r="S72" s="107"/>
      <c r="T72" s="107"/>
    </row>
    <row r="73" spans="1:20" ht="18.75" customHeight="1">
      <c r="A73" s="141">
        <v>72</v>
      </c>
      <c r="B73" s="141">
        <v>218</v>
      </c>
      <c r="C73" s="142"/>
      <c r="D73" s="143" t="s">
        <v>714</v>
      </c>
      <c r="E73" s="144">
        <v>2305</v>
      </c>
      <c r="F73" s="174" t="s">
        <v>816</v>
      </c>
      <c r="G73" s="174" t="s">
        <v>796</v>
      </c>
      <c r="H73" s="146">
        <v>0</v>
      </c>
      <c r="I73" s="145" t="s">
        <v>1407</v>
      </c>
      <c r="J73" s="152">
        <v>1.45</v>
      </c>
      <c r="K73" s="148">
        <v>7.0000000000000007E-2</v>
      </c>
      <c r="L73" s="149">
        <f t="shared" si="2"/>
        <v>0</v>
      </c>
      <c r="M73" s="150">
        <f t="shared" si="3"/>
        <v>0</v>
      </c>
      <c r="N73" s="149" t="b">
        <v>0</v>
      </c>
      <c r="O73" s="72"/>
      <c r="Q73" s="115"/>
      <c r="R73" s="107"/>
      <c r="S73" s="107"/>
      <c r="T73" s="107"/>
    </row>
    <row r="74" spans="1:20" ht="18.75" customHeight="1">
      <c r="A74" s="141">
        <v>73</v>
      </c>
      <c r="B74" s="141">
        <v>220</v>
      </c>
      <c r="C74" s="142"/>
      <c r="D74" s="143" t="s">
        <v>714</v>
      </c>
      <c r="E74" s="144">
        <v>2310</v>
      </c>
      <c r="F74" s="174" t="s">
        <v>816</v>
      </c>
      <c r="G74" s="174" t="s">
        <v>797</v>
      </c>
      <c r="H74" s="146">
        <v>0</v>
      </c>
      <c r="I74" s="145" t="s">
        <v>1407</v>
      </c>
      <c r="J74" s="152">
        <v>1.75</v>
      </c>
      <c r="K74" s="148">
        <v>7.0000000000000007E-2</v>
      </c>
      <c r="L74" s="149">
        <f t="shared" si="2"/>
        <v>0</v>
      </c>
      <c r="M74" s="150">
        <f t="shared" si="3"/>
        <v>0</v>
      </c>
      <c r="N74" s="149" t="b">
        <v>0</v>
      </c>
      <c r="O74" s="72"/>
      <c r="Q74" s="115"/>
      <c r="R74" s="111"/>
      <c r="S74" s="107"/>
      <c r="T74" s="107"/>
    </row>
    <row r="75" spans="1:20" ht="18.75" customHeight="1">
      <c r="A75" s="141">
        <v>74</v>
      </c>
      <c r="B75" s="141">
        <v>440</v>
      </c>
      <c r="C75" s="142"/>
      <c r="D75" s="143" t="s">
        <v>714</v>
      </c>
      <c r="E75" s="144">
        <v>2315</v>
      </c>
      <c r="F75" s="174" t="s">
        <v>816</v>
      </c>
      <c r="G75" s="174" t="s">
        <v>798</v>
      </c>
      <c r="H75" s="146">
        <v>0</v>
      </c>
      <c r="I75" s="145" t="s">
        <v>1407</v>
      </c>
      <c r="J75" s="152">
        <v>9.25</v>
      </c>
      <c r="K75" s="148">
        <v>7.0000000000000007E-2</v>
      </c>
      <c r="L75" s="149">
        <f t="shared" si="2"/>
        <v>0</v>
      </c>
      <c r="M75" s="150">
        <f t="shared" si="3"/>
        <v>0</v>
      </c>
      <c r="N75" s="149" t="b">
        <v>0</v>
      </c>
      <c r="O75" s="72"/>
      <c r="Q75" s="115"/>
      <c r="R75" s="110"/>
      <c r="S75" s="107"/>
      <c r="T75" s="107"/>
    </row>
    <row r="76" spans="1:20" ht="18.75" customHeight="1">
      <c r="A76" s="141">
        <v>75</v>
      </c>
      <c r="B76" s="141">
        <v>403</v>
      </c>
      <c r="C76" s="142"/>
      <c r="D76" s="143" t="s">
        <v>714</v>
      </c>
      <c r="E76" s="144">
        <v>2401</v>
      </c>
      <c r="F76" s="174" t="s">
        <v>817</v>
      </c>
      <c r="G76" s="174" t="s">
        <v>799</v>
      </c>
      <c r="H76" s="146">
        <v>0</v>
      </c>
      <c r="I76" s="146" t="s">
        <v>717</v>
      </c>
      <c r="J76" s="147">
        <v>0.65</v>
      </c>
      <c r="K76" s="148">
        <v>7.0000000000000007E-2</v>
      </c>
      <c r="L76" s="149">
        <f t="shared" si="2"/>
        <v>0</v>
      </c>
      <c r="M76" s="150">
        <f t="shared" si="3"/>
        <v>0</v>
      </c>
      <c r="N76" s="149" t="b">
        <v>0</v>
      </c>
      <c r="O76" s="72"/>
      <c r="Q76" s="115"/>
      <c r="R76" s="112"/>
      <c r="S76" s="107"/>
      <c r="T76" s="107"/>
    </row>
    <row r="77" spans="1:20" ht="18.75" customHeight="1">
      <c r="A77" s="141">
        <v>76</v>
      </c>
      <c r="B77" s="141">
        <v>392</v>
      </c>
      <c r="C77" s="142"/>
      <c r="D77" s="143" t="s">
        <v>714</v>
      </c>
      <c r="E77" s="144">
        <v>2402</v>
      </c>
      <c r="F77" s="174" t="s">
        <v>817</v>
      </c>
      <c r="G77" s="174" t="s">
        <v>800</v>
      </c>
      <c r="H77" s="146">
        <v>0</v>
      </c>
      <c r="I77" s="146" t="s">
        <v>718</v>
      </c>
      <c r="J77" s="147">
        <v>0.65</v>
      </c>
      <c r="K77" s="148">
        <v>7.0000000000000007E-2</v>
      </c>
      <c r="L77" s="149">
        <f t="shared" si="2"/>
        <v>0</v>
      </c>
      <c r="M77" s="150">
        <f t="shared" si="3"/>
        <v>0</v>
      </c>
      <c r="N77" s="149" t="b">
        <v>0</v>
      </c>
      <c r="O77" s="72"/>
      <c r="Q77" s="115"/>
      <c r="R77" s="110"/>
      <c r="S77" s="107"/>
      <c r="T77" s="107"/>
    </row>
    <row r="78" spans="1:20" ht="18.75" customHeight="1">
      <c r="A78" s="141">
        <v>77</v>
      </c>
      <c r="B78" s="141">
        <v>393</v>
      </c>
      <c r="C78" s="142"/>
      <c r="D78" s="143" t="s">
        <v>714</v>
      </c>
      <c r="E78" s="144">
        <v>2403</v>
      </c>
      <c r="F78" s="174" t="s">
        <v>817</v>
      </c>
      <c r="G78" s="174" t="s">
        <v>801</v>
      </c>
      <c r="H78" s="146">
        <v>0</v>
      </c>
      <c r="I78" s="146" t="s">
        <v>716</v>
      </c>
      <c r="J78" s="147">
        <v>0.65</v>
      </c>
      <c r="K78" s="148">
        <v>7.0000000000000007E-2</v>
      </c>
      <c r="L78" s="149">
        <f t="shared" si="2"/>
        <v>0</v>
      </c>
      <c r="M78" s="150">
        <f t="shared" si="3"/>
        <v>0</v>
      </c>
      <c r="N78" s="149" t="b">
        <v>0</v>
      </c>
      <c r="O78" s="72"/>
      <c r="Q78" s="115"/>
      <c r="R78" s="110"/>
      <c r="S78" s="107"/>
      <c r="T78" s="107"/>
    </row>
    <row r="79" spans="1:20" ht="18.75" customHeight="1">
      <c r="A79" s="141">
        <v>78</v>
      </c>
      <c r="B79" s="141">
        <v>394</v>
      </c>
      <c r="C79" s="142"/>
      <c r="D79" s="143" t="s">
        <v>714</v>
      </c>
      <c r="E79" s="144">
        <v>2404</v>
      </c>
      <c r="F79" s="174" t="s">
        <v>817</v>
      </c>
      <c r="G79" s="174" t="s">
        <v>802</v>
      </c>
      <c r="H79" s="146">
        <v>0</v>
      </c>
      <c r="I79" s="146" t="s">
        <v>719</v>
      </c>
      <c r="J79" s="147">
        <v>0.65</v>
      </c>
      <c r="K79" s="148">
        <v>7.0000000000000007E-2</v>
      </c>
      <c r="L79" s="149">
        <f t="shared" si="2"/>
        <v>0</v>
      </c>
      <c r="M79" s="150">
        <f t="shared" si="3"/>
        <v>0</v>
      </c>
      <c r="N79" s="149" t="b">
        <v>0</v>
      </c>
      <c r="O79" s="72"/>
      <c r="Q79" s="115"/>
      <c r="R79" s="110"/>
      <c r="S79" s="107"/>
      <c r="T79" s="107"/>
    </row>
    <row r="80" spans="1:20" ht="18.75" customHeight="1">
      <c r="A80" s="141">
        <v>79</v>
      </c>
      <c r="B80" s="141">
        <v>441</v>
      </c>
      <c r="C80" s="142"/>
      <c r="D80" s="143" t="s">
        <v>714</v>
      </c>
      <c r="E80" s="144">
        <v>2405</v>
      </c>
      <c r="F80" s="174" t="s">
        <v>817</v>
      </c>
      <c r="G80" s="174" t="s">
        <v>803</v>
      </c>
      <c r="H80" s="146">
        <v>0</v>
      </c>
      <c r="I80" s="152" t="s">
        <v>1408</v>
      </c>
      <c r="J80" s="147">
        <v>0.65</v>
      </c>
      <c r="K80" s="148">
        <v>7.0000000000000007E-2</v>
      </c>
      <c r="L80" s="149">
        <f t="shared" si="2"/>
        <v>0</v>
      </c>
      <c r="M80" s="150">
        <f t="shared" si="3"/>
        <v>0</v>
      </c>
      <c r="N80" s="149" t="b">
        <v>0</v>
      </c>
      <c r="O80" s="72"/>
      <c r="P80" s="107"/>
      <c r="Q80" s="107"/>
      <c r="R80" s="107"/>
      <c r="S80" s="107"/>
      <c r="T80" s="107"/>
    </row>
    <row r="81" spans="1:20" ht="18.75" customHeight="1">
      <c r="A81" s="141">
        <v>80</v>
      </c>
      <c r="B81" s="141">
        <v>306</v>
      </c>
      <c r="C81" s="142"/>
      <c r="D81" s="143" t="s">
        <v>714</v>
      </c>
      <c r="E81" s="144">
        <v>2407</v>
      </c>
      <c r="F81" s="174" t="s">
        <v>817</v>
      </c>
      <c r="G81" s="174" t="s">
        <v>804</v>
      </c>
      <c r="H81" s="146">
        <v>0</v>
      </c>
      <c r="I81" s="146" t="s">
        <v>723</v>
      </c>
      <c r="J81" s="147">
        <v>0.65</v>
      </c>
      <c r="K81" s="148">
        <v>7.0000000000000007E-2</v>
      </c>
      <c r="L81" s="149">
        <f t="shared" si="2"/>
        <v>0</v>
      </c>
      <c r="M81" s="150">
        <f t="shared" si="3"/>
        <v>0</v>
      </c>
      <c r="N81" s="149" t="b">
        <v>0</v>
      </c>
      <c r="O81" s="72"/>
      <c r="P81" s="107"/>
      <c r="Q81" s="107"/>
      <c r="R81" s="107"/>
      <c r="S81" s="107"/>
      <c r="T81" s="107"/>
    </row>
    <row r="82" spans="1:20" ht="18.75" customHeight="1">
      <c r="A82" s="141">
        <v>81</v>
      </c>
      <c r="B82" s="141">
        <v>223</v>
      </c>
      <c r="C82" s="142"/>
      <c r="D82" s="143" t="s">
        <v>714</v>
      </c>
      <c r="E82" s="144">
        <v>2408</v>
      </c>
      <c r="F82" s="174" t="s">
        <v>817</v>
      </c>
      <c r="G82" s="174" t="s">
        <v>805</v>
      </c>
      <c r="H82" s="146">
        <v>0</v>
      </c>
      <c r="I82" s="152" t="s">
        <v>1409</v>
      </c>
      <c r="J82" s="147">
        <v>0.65</v>
      </c>
      <c r="K82" s="148">
        <v>7.0000000000000007E-2</v>
      </c>
      <c r="L82" s="149">
        <f t="shared" si="2"/>
        <v>0</v>
      </c>
      <c r="M82" s="150">
        <f t="shared" si="3"/>
        <v>0</v>
      </c>
      <c r="N82" s="149" t="b">
        <v>0</v>
      </c>
      <c r="O82" s="72"/>
      <c r="P82" s="107"/>
      <c r="Q82" s="107"/>
      <c r="R82" s="107"/>
      <c r="S82" s="107"/>
      <c r="T82" s="107"/>
    </row>
    <row r="83" spans="1:20" ht="18.75" customHeight="1">
      <c r="A83" s="141">
        <v>82</v>
      </c>
      <c r="B83" s="141">
        <v>116</v>
      </c>
      <c r="C83" s="142"/>
      <c r="D83" s="143" t="s">
        <v>714</v>
      </c>
      <c r="E83" s="144">
        <v>2409</v>
      </c>
      <c r="F83" s="174" t="s">
        <v>817</v>
      </c>
      <c r="G83" s="174" t="s">
        <v>806</v>
      </c>
      <c r="H83" s="146">
        <v>0</v>
      </c>
      <c r="I83" s="146" t="s">
        <v>723</v>
      </c>
      <c r="J83" s="147">
        <v>0.65</v>
      </c>
      <c r="K83" s="148">
        <v>7.0000000000000007E-2</v>
      </c>
      <c r="L83" s="149">
        <f t="shared" si="2"/>
        <v>0</v>
      </c>
      <c r="M83" s="150">
        <f t="shared" si="3"/>
        <v>0</v>
      </c>
      <c r="N83" s="149" t="b">
        <v>0</v>
      </c>
      <c r="O83" s="72"/>
      <c r="Q83" s="115"/>
      <c r="R83" s="112"/>
      <c r="S83" s="107"/>
      <c r="T83" s="107"/>
    </row>
    <row r="84" spans="1:20" ht="18.75" customHeight="1">
      <c r="A84" s="141">
        <v>83</v>
      </c>
      <c r="B84" s="141">
        <v>20</v>
      </c>
      <c r="C84" s="142"/>
      <c r="D84" s="143" t="s">
        <v>714</v>
      </c>
      <c r="E84" s="144">
        <v>2410</v>
      </c>
      <c r="F84" s="174" t="s">
        <v>817</v>
      </c>
      <c r="G84" s="174" t="s">
        <v>807</v>
      </c>
      <c r="H84" s="146">
        <v>0</v>
      </c>
      <c r="I84" s="152" t="s">
        <v>1409</v>
      </c>
      <c r="J84" s="147">
        <v>0.65</v>
      </c>
      <c r="K84" s="148">
        <v>7.0000000000000007E-2</v>
      </c>
      <c r="L84" s="149">
        <f t="shared" si="2"/>
        <v>0</v>
      </c>
      <c r="M84" s="150">
        <f t="shared" si="3"/>
        <v>0</v>
      </c>
      <c r="N84" s="149" t="b">
        <v>0</v>
      </c>
      <c r="O84" s="72"/>
      <c r="Q84" s="115"/>
      <c r="R84" s="112"/>
      <c r="S84" s="107"/>
      <c r="T84" s="107"/>
    </row>
    <row r="85" spans="1:20" ht="18.75" customHeight="1">
      <c r="A85" s="141">
        <v>84</v>
      </c>
      <c r="B85" s="141">
        <v>395</v>
      </c>
      <c r="C85" s="142"/>
      <c r="D85" s="143" t="s">
        <v>714</v>
      </c>
      <c r="E85" s="144">
        <v>2411</v>
      </c>
      <c r="F85" s="174" t="s">
        <v>817</v>
      </c>
      <c r="G85" s="174" t="s">
        <v>808</v>
      </c>
      <c r="H85" s="146">
        <v>0</v>
      </c>
      <c r="I85" s="146" t="s">
        <v>723</v>
      </c>
      <c r="J85" s="147">
        <v>0.65</v>
      </c>
      <c r="K85" s="148">
        <v>7.0000000000000007E-2</v>
      </c>
      <c r="L85" s="149">
        <f t="shared" si="2"/>
        <v>0</v>
      </c>
      <c r="M85" s="150">
        <f t="shared" si="3"/>
        <v>0</v>
      </c>
      <c r="N85" s="149" t="b">
        <v>0</v>
      </c>
      <c r="O85" s="72"/>
      <c r="Q85" s="115"/>
      <c r="R85" s="112"/>
      <c r="S85" s="107"/>
      <c r="T85" s="107"/>
    </row>
    <row r="86" spans="1:20" ht="18.75" customHeight="1">
      <c r="A86" s="141">
        <v>85</v>
      </c>
      <c r="B86" s="141">
        <v>217</v>
      </c>
      <c r="C86" s="142"/>
      <c r="D86" s="143" t="s">
        <v>714</v>
      </c>
      <c r="E86" s="144">
        <v>2412</v>
      </c>
      <c r="F86" s="174" t="s">
        <v>817</v>
      </c>
      <c r="G86" s="174" t="s">
        <v>809</v>
      </c>
      <c r="H86" s="146">
        <v>0</v>
      </c>
      <c r="I86" s="152" t="s">
        <v>1409</v>
      </c>
      <c r="J86" s="147">
        <v>0.65</v>
      </c>
      <c r="K86" s="148">
        <v>7.0000000000000007E-2</v>
      </c>
      <c r="L86" s="149">
        <f t="shared" si="2"/>
        <v>0</v>
      </c>
      <c r="M86" s="150">
        <f t="shared" si="3"/>
        <v>0</v>
      </c>
      <c r="N86" s="149" t="b">
        <v>0</v>
      </c>
      <c r="O86" s="72"/>
      <c r="R86" s="112"/>
      <c r="S86" s="107"/>
      <c r="T86" s="107"/>
    </row>
    <row r="87" spans="1:20" ht="18.75" customHeight="1">
      <c r="A87" s="141">
        <v>86</v>
      </c>
      <c r="B87" s="141">
        <v>396</v>
      </c>
      <c r="C87" s="142"/>
      <c r="D87" s="143" t="s">
        <v>714</v>
      </c>
      <c r="E87" s="144">
        <v>2413</v>
      </c>
      <c r="F87" s="174" t="s">
        <v>817</v>
      </c>
      <c r="G87" s="174" t="s">
        <v>810</v>
      </c>
      <c r="H87" s="146">
        <v>0</v>
      </c>
      <c r="I87" s="152" t="s">
        <v>1410</v>
      </c>
      <c r="J87" s="147">
        <v>0.65</v>
      </c>
      <c r="K87" s="148">
        <v>7.0000000000000007E-2</v>
      </c>
      <c r="L87" s="149">
        <f t="shared" si="2"/>
        <v>0</v>
      </c>
      <c r="M87" s="150">
        <f t="shared" si="3"/>
        <v>0</v>
      </c>
      <c r="N87" s="149" t="b">
        <v>0</v>
      </c>
      <c r="O87" s="72"/>
      <c r="P87" s="107"/>
      <c r="Q87" s="107"/>
      <c r="R87" s="108"/>
      <c r="S87" s="111"/>
      <c r="T87" s="111"/>
    </row>
    <row r="88" spans="1:20" ht="18.75" customHeight="1">
      <c r="A88" s="141">
        <v>87</v>
      </c>
      <c r="B88" s="141">
        <v>372</v>
      </c>
      <c r="C88" s="142"/>
      <c r="D88" s="143" t="s">
        <v>714</v>
      </c>
      <c r="E88" s="144">
        <v>2414</v>
      </c>
      <c r="F88" s="174" t="s">
        <v>817</v>
      </c>
      <c r="G88" s="174" t="s">
        <v>811</v>
      </c>
      <c r="H88" s="146">
        <v>0</v>
      </c>
      <c r="I88" s="152" t="s">
        <v>1411</v>
      </c>
      <c r="J88" s="147">
        <v>0.65</v>
      </c>
      <c r="K88" s="148">
        <v>7.0000000000000007E-2</v>
      </c>
      <c r="L88" s="149">
        <f t="shared" si="2"/>
        <v>0</v>
      </c>
      <c r="M88" s="150">
        <f t="shared" si="3"/>
        <v>0</v>
      </c>
      <c r="N88" s="149" t="b">
        <v>0</v>
      </c>
      <c r="O88" s="72"/>
      <c r="P88" s="107"/>
      <c r="Q88" s="107"/>
      <c r="R88" s="108"/>
      <c r="S88" s="111"/>
      <c r="T88" s="111"/>
    </row>
    <row r="89" spans="1:20" ht="18.75" customHeight="1">
      <c r="A89" s="141">
        <v>88</v>
      </c>
      <c r="B89" s="141">
        <v>215</v>
      </c>
      <c r="C89" s="142"/>
      <c r="D89" s="143" t="s">
        <v>714</v>
      </c>
      <c r="E89" s="144">
        <v>2415</v>
      </c>
      <c r="F89" s="174" t="s">
        <v>817</v>
      </c>
      <c r="G89" s="174" t="s">
        <v>812</v>
      </c>
      <c r="H89" s="146">
        <v>0</v>
      </c>
      <c r="I89" s="152" t="s">
        <v>1412</v>
      </c>
      <c r="J89" s="147">
        <v>0.65</v>
      </c>
      <c r="K89" s="148">
        <v>7.0000000000000007E-2</v>
      </c>
      <c r="L89" s="149">
        <f t="shared" si="2"/>
        <v>0</v>
      </c>
      <c r="M89" s="150">
        <f t="shared" si="3"/>
        <v>0</v>
      </c>
      <c r="N89" s="149" t="b">
        <v>0</v>
      </c>
      <c r="O89" s="72"/>
      <c r="P89" s="107"/>
      <c r="Q89" s="107"/>
      <c r="R89" s="108"/>
      <c r="S89" s="111"/>
      <c r="T89" s="111"/>
    </row>
    <row r="90" spans="1:20" ht="18.75" customHeight="1">
      <c r="A90" s="141">
        <v>89</v>
      </c>
      <c r="B90" s="141">
        <v>210</v>
      </c>
      <c r="C90" s="142"/>
      <c r="D90" s="143" t="s">
        <v>714</v>
      </c>
      <c r="E90" s="144">
        <v>2416</v>
      </c>
      <c r="F90" s="174" t="s">
        <v>817</v>
      </c>
      <c r="G90" s="174" t="s">
        <v>813</v>
      </c>
      <c r="H90" s="146">
        <v>0</v>
      </c>
      <c r="I90" s="152" t="s">
        <v>1412</v>
      </c>
      <c r="J90" s="147">
        <v>0.65</v>
      </c>
      <c r="K90" s="148">
        <v>7.0000000000000007E-2</v>
      </c>
      <c r="L90" s="149">
        <f t="shared" si="2"/>
        <v>0</v>
      </c>
      <c r="M90" s="150">
        <f t="shared" si="3"/>
        <v>0</v>
      </c>
      <c r="N90" s="149" t="b">
        <v>0</v>
      </c>
      <c r="O90" s="72"/>
      <c r="P90" s="107"/>
      <c r="Q90" s="107"/>
      <c r="R90" s="108"/>
      <c r="S90" s="111"/>
      <c r="T90" s="111"/>
    </row>
    <row r="91" spans="1:20" ht="18.75" customHeight="1">
      <c r="A91" s="141">
        <v>90</v>
      </c>
      <c r="B91" s="141">
        <v>225</v>
      </c>
      <c r="C91" s="141"/>
      <c r="D91" s="143" t="s">
        <v>714</v>
      </c>
      <c r="E91" s="144">
        <v>2417</v>
      </c>
      <c r="F91" s="174" t="s">
        <v>817</v>
      </c>
      <c r="G91" s="174" t="s">
        <v>814</v>
      </c>
      <c r="H91" s="146">
        <v>0</v>
      </c>
      <c r="I91" s="152" t="s">
        <v>1411</v>
      </c>
      <c r="J91" s="147">
        <v>0.65</v>
      </c>
      <c r="K91" s="148">
        <v>7.0000000000000007E-2</v>
      </c>
      <c r="L91" s="149">
        <f t="shared" si="2"/>
        <v>0</v>
      </c>
      <c r="M91" s="150">
        <f t="shared" si="3"/>
        <v>0</v>
      </c>
      <c r="N91" s="149" t="b">
        <v>0</v>
      </c>
      <c r="O91" s="72"/>
      <c r="P91" s="107"/>
      <c r="Q91" s="107"/>
      <c r="R91" s="108"/>
      <c r="S91" s="111"/>
      <c r="T91" s="111"/>
    </row>
    <row r="92" spans="1:20" ht="18.75" customHeight="1">
      <c r="A92" s="141">
        <v>91</v>
      </c>
      <c r="B92" s="141"/>
      <c r="C92" s="141"/>
      <c r="D92" s="143" t="s">
        <v>714</v>
      </c>
      <c r="E92" s="144">
        <v>2503</v>
      </c>
      <c r="F92" s="174" t="s">
        <v>818</v>
      </c>
      <c r="G92" s="174" t="s">
        <v>819</v>
      </c>
      <c r="H92" s="146">
        <v>0</v>
      </c>
      <c r="I92" s="145" t="s">
        <v>723</v>
      </c>
      <c r="J92" s="147">
        <v>1.05</v>
      </c>
      <c r="K92" s="148">
        <v>7.0000000000000007E-2</v>
      </c>
      <c r="L92" s="149">
        <f t="shared" si="2"/>
        <v>0</v>
      </c>
      <c r="M92" s="150">
        <f t="shared" si="3"/>
        <v>0</v>
      </c>
      <c r="N92" s="149" t="b">
        <v>0</v>
      </c>
      <c r="O92" s="72"/>
      <c r="P92" s="107"/>
      <c r="Q92" s="107"/>
      <c r="R92" s="108"/>
      <c r="S92" s="111"/>
      <c r="T92" s="111"/>
    </row>
    <row r="93" spans="1:20" ht="18.75" customHeight="1">
      <c r="A93" s="141">
        <v>92</v>
      </c>
      <c r="B93" s="150"/>
      <c r="C93" s="150"/>
      <c r="D93" s="143" t="s">
        <v>714</v>
      </c>
      <c r="E93" s="144">
        <v>2508</v>
      </c>
      <c r="F93" s="174" t="s">
        <v>818</v>
      </c>
      <c r="G93" s="174" t="s">
        <v>820</v>
      </c>
      <c r="H93" s="146">
        <v>0</v>
      </c>
      <c r="I93" s="145" t="s">
        <v>723</v>
      </c>
      <c r="J93" s="147">
        <v>1.05</v>
      </c>
      <c r="K93" s="148">
        <v>7.0000000000000007E-2</v>
      </c>
      <c r="L93" s="149">
        <f t="shared" si="2"/>
        <v>0</v>
      </c>
      <c r="M93" s="150">
        <f t="shared" si="3"/>
        <v>0</v>
      </c>
      <c r="N93" s="149" t="b">
        <v>0</v>
      </c>
      <c r="P93" s="107"/>
      <c r="Q93" s="107"/>
      <c r="R93" s="108"/>
      <c r="S93" s="111"/>
      <c r="T93" s="111"/>
    </row>
    <row r="94" spans="1:20" ht="18.75" customHeight="1">
      <c r="A94" s="141">
        <v>93</v>
      </c>
      <c r="B94" s="150"/>
      <c r="C94" s="150"/>
      <c r="D94" s="143" t="s">
        <v>714</v>
      </c>
      <c r="E94" s="144">
        <v>2509</v>
      </c>
      <c r="F94" s="174" t="s">
        <v>818</v>
      </c>
      <c r="G94" s="174" t="s">
        <v>821</v>
      </c>
      <c r="H94" s="146">
        <v>0</v>
      </c>
      <c r="I94" s="145" t="s">
        <v>723</v>
      </c>
      <c r="J94" s="147">
        <v>1.05</v>
      </c>
      <c r="K94" s="148">
        <v>7.0000000000000007E-2</v>
      </c>
      <c r="L94" s="149">
        <f t="shared" si="2"/>
        <v>0</v>
      </c>
      <c r="M94" s="150">
        <f t="shared" si="3"/>
        <v>0</v>
      </c>
      <c r="N94" s="149" t="b">
        <v>0</v>
      </c>
      <c r="P94" s="107"/>
      <c r="Q94" s="107"/>
      <c r="R94" s="108"/>
      <c r="S94" s="111"/>
      <c r="T94" s="111"/>
    </row>
    <row r="95" spans="1:20" ht="18.75" customHeight="1">
      <c r="A95" s="141">
        <v>94</v>
      </c>
      <c r="B95" s="150"/>
      <c r="C95" s="150"/>
      <c r="D95" s="143" t="s">
        <v>714</v>
      </c>
      <c r="E95" s="144">
        <v>2510</v>
      </c>
      <c r="F95" s="174" t="s">
        <v>818</v>
      </c>
      <c r="G95" s="174" t="s">
        <v>822</v>
      </c>
      <c r="H95" s="146">
        <v>0</v>
      </c>
      <c r="I95" s="145" t="s">
        <v>723</v>
      </c>
      <c r="J95" s="147">
        <v>1.05</v>
      </c>
      <c r="K95" s="148">
        <v>7.0000000000000007E-2</v>
      </c>
      <c r="L95" s="149">
        <f t="shared" si="2"/>
        <v>0</v>
      </c>
      <c r="M95" s="150">
        <f t="shared" si="3"/>
        <v>0</v>
      </c>
      <c r="N95" s="149" t="b">
        <v>0</v>
      </c>
      <c r="P95" s="107"/>
      <c r="Q95" s="107"/>
      <c r="R95" s="108"/>
      <c r="S95" s="107"/>
      <c r="T95" s="107"/>
    </row>
    <row r="96" spans="1:20" ht="18.75" customHeight="1">
      <c r="A96" s="141">
        <v>95</v>
      </c>
      <c r="B96" s="150"/>
      <c r="C96" s="150"/>
      <c r="D96" s="143" t="s">
        <v>714</v>
      </c>
      <c r="E96" s="144">
        <v>2512</v>
      </c>
      <c r="F96" s="174" t="s">
        <v>818</v>
      </c>
      <c r="G96" s="174" t="s">
        <v>720</v>
      </c>
      <c r="H96" s="146">
        <v>0</v>
      </c>
      <c r="I96" s="145" t="s">
        <v>723</v>
      </c>
      <c r="J96" s="147">
        <v>1.05</v>
      </c>
      <c r="K96" s="148">
        <v>7.0000000000000007E-2</v>
      </c>
      <c r="L96" s="149">
        <f t="shared" si="2"/>
        <v>0</v>
      </c>
      <c r="M96" s="150">
        <f t="shared" si="3"/>
        <v>0</v>
      </c>
      <c r="N96" s="149" t="b">
        <v>0</v>
      </c>
      <c r="P96" s="107"/>
      <c r="Q96" s="107"/>
      <c r="R96" s="108"/>
      <c r="S96" s="107"/>
      <c r="T96" s="107"/>
    </row>
    <row r="97" spans="1:20" ht="18.75" customHeight="1">
      <c r="A97" s="141">
        <v>96</v>
      </c>
      <c r="B97" s="150"/>
      <c r="C97" s="150"/>
      <c r="D97" s="143" t="s">
        <v>714</v>
      </c>
      <c r="E97" s="144">
        <v>2514</v>
      </c>
      <c r="F97" s="174" t="s">
        <v>818</v>
      </c>
      <c r="G97" s="174" t="s">
        <v>823</v>
      </c>
      <c r="H97" s="146">
        <v>0</v>
      </c>
      <c r="I97" s="145" t="s">
        <v>723</v>
      </c>
      <c r="J97" s="147">
        <v>1.05</v>
      </c>
      <c r="K97" s="148">
        <v>7.0000000000000007E-2</v>
      </c>
      <c r="L97" s="149">
        <f t="shared" si="2"/>
        <v>0</v>
      </c>
      <c r="M97" s="150">
        <f t="shared" si="3"/>
        <v>0</v>
      </c>
      <c r="N97" s="149" t="b">
        <v>0</v>
      </c>
      <c r="P97" s="107"/>
      <c r="Q97" s="107"/>
      <c r="R97" s="108"/>
      <c r="S97" s="111"/>
      <c r="T97" s="111"/>
    </row>
    <row r="98" spans="1:20" ht="18.75" customHeight="1">
      <c r="A98" s="141">
        <v>97</v>
      </c>
      <c r="B98" s="150"/>
      <c r="C98" s="150"/>
      <c r="D98" s="143" t="s">
        <v>714</v>
      </c>
      <c r="E98" s="144">
        <v>2515</v>
      </c>
      <c r="F98" s="174" t="s">
        <v>818</v>
      </c>
      <c r="G98" s="174" t="s">
        <v>824</v>
      </c>
      <c r="H98" s="146">
        <v>0</v>
      </c>
      <c r="I98" s="145" t="s">
        <v>723</v>
      </c>
      <c r="J98" s="147">
        <v>1.05</v>
      </c>
      <c r="K98" s="148">
        <v>7.0000000000000007E-2</v>
      </c>
      <c r="L98" s="149">
        <f t="shared" si="2"/>
        <v>0</v>
      </c>
      <c r="M98" s="150">
        <f t="shared" si="3"/>
        <v>0</v>
      </c>
      <c r="N98" s="149" t="b">
        <v>0</v>
      </c>
      <c r="P98" s="107"/>
      <c r="Q98" s="107"/>
      <c r="R98" s="108"/>
      <c r="S98" s="111"/>
      <c r="T98" s="111"/>
    </row>
    <row r="99" spans="1:20" ht="18.75" customHeight="1">
      <c r="A99" s="141">
        <v>98</v>
      </c>
      <c r="B99" s="150"/>
      <c r="C99" s="150"/>
      <c r="D99" s="143" t="s">
        <v>714</v>
      </c>
      <c r="E99" s="144">
        <v>2517</v>
      </c>
      <c r="F99" s="174" t="s">
        <v>818</v>
      </c>
      <c r="G99" s="174" t="s">
        <v>825</v>
      </c>
      <c r="H99" s="146">
        <v>0</v>
      </c>
      <c r="I99" s="145" t="s">
        <v>723</v>
      </c>
      <c r="J99" s="147">
        <v>1.05</v>
      </c>
      <c r="K99" s="148">
        <v>7.0000000000000007E-2</v>
      </c>
      <c r="L99" s="149">
        <f t="shared" si="2"/>
        <v>0</v>
      </c>
      <c r="M99" s="150">
        <f t="shared" si="3"/>
        <v>0</v>
      </c>
      <c r="N99" s="149" t="b">
        <v>0</v>
      </c>
      <c r="P99" s="107"/>
      <c r="Q99" s="107"/>
      <c r="R99" s="108"/>
      <c r="S99" s="111"/>
      <c r="T99" s="111"/>
    </row>
    <row r="100" spans="1:20" ht="18.75" customHeight="1">
      <c r="A100" s="141">
        <v>99</v>
      </c>
      <c r="B100" s="150"/>
      <c r="C100" s="150"/>
      <c r="D100" s="143" t="s">
        <v>714</v>
      </c>
      <c r="E100" s="144">
        <v>3005</v>
      </c>
      <c r="F100" s="175" t="s">
        <v>826</v>
      </c>
      <c r="G100" s="174" t="s">
        <v>827</v>
      </c>
      <c r="H100" s="146">
        <v>0</v>
      </c>
      <c r="I100" s="145" t="s">
        <v>841</v>
      </c>
      <c r="J100" s="147">
        <v>0.45</v>
      </c>
      <c r="K100" s="148">
        <v>7.0000000000000007E-2</v>
      </c>
      <c r="L100" s="149">
        <f t="shared" si="2"/>
        <v>0</v>
      </c>
      <c r="M100" s="150">
        <f t="shared" si="3"/>
        <v>0</v>
      </c>
      <c r="N100" s="149" t="b">
        <v>0</v>
      </c>
      <c r="P100" s="107"/>
      <c r="Q100" s="107"/>
      <c r="R100" s="108"/>
      <c r="S100" s="111"/>
      <c r="T100" s="111"/>
    </row>
    <row r="101" spans="1:20" ht="18.75" customHeight="1">
      <c r="A101" s="141">
        <v>100</v>
      </c>
      <c r="B101" s="150"/>
      <c r="C101" s="150"/>
      <c r="D101" s="143" t="s">
        <v>714</v>
      </c>
      <c r="E101" s="144">
        <v>3010</v>
      </c>
      <c r="F101" s="175" t="s">
        <v>826</v>
      </c>
      <c r="G101" s="174" t="s">
        <v>828</v>
      </c>
      <c r="H101" s="146">
        <v>0</v>
      </c>
      <c r="I101" s="145" t="s">
        <v>842</v>
      </c>
      <c r="J101" s="147">
        <v>1.25</v>
      </c>
      <c r="K101" s="148">
        <v>7.0000000000000007E-2</v>
      </c>
      <c r="L101" s="149">
        <f t="shared" si="2"/>
        <v>0</v>
      </c>
      <c r="M101" s="150">
        <f t="shared" si="3"/>
        <v>0</v>
      </c>
      <c r="N101" s="149" t="b">
        <v>0</v>
      </c>
      <c r="P101" s="107"/>
      <c r="Q101" s="107"/>
      <c r="R101" s="108"/>
      <c r="S101" s="111"/>
      <c r="T101" s="111"/>
    </row>
    <row r="102" spans="1:20" ht="18.75" customHeight="1">
      <c r="A102" s="141">
        <v>101</v>
      </c>
      <c r="B102" s="150"/>
      <c r="C102" s="150"/>
      <c r="D102" s="143" t="s">
        <v>714</v>
      </c>
      <c r="E102" s="144">
        <v>3015</v>
      </c>
      <c r="F102" s="175" t="s">
        <v>826</v>
      </c>
      <c r="G102" s="174" t="s">
        <v>829</v>
      </c>
      <c r="H102" s="146">
        <v>0</v>
      </c>
      <c r="I102" s="145" t="s">
        <v>843</v>
      </c>
      <c r="J102" s="147">
        <v>0.55000000000000004</v>
      </c>
      <c r="K102" s="148">
        <v>7.0000000000000007E-2</v>
      </c>
      <c r="L102" s="149">
        <f t="shared" si="2"/>
        <v>0</v>
      </c>
      <c r="M102" s="150">
        <f t="shared" si="3"/>
        <v>0</v>
      </c>
      <c r="N102" s="149" t="b">
        <v>0</v>
      </c>
      <c r="P102" s="107"/>
      <c r="Q102" s="114"/>
      <c r="R102" s="108"/>
      <c r="S102" s="107"/>
      <c r="T102" s="107"/>
    </row>
    <row r="103" spans="1:20" ht="18.75" customHeight="1">
      <c r="A103" s="141">
        <v>102</v>
      </c>
      <c r="B103" s="150"/>
      <c r="C103" s="150"/>
      <c r="D103" s="143" t="s">
        <v>714</v>
      </c>
      <c r="E103" s="144">
        <v>3020</v>
      </c>
      <c r="F103" s="175" t="s">
        <v>826</v>
      </c>
      <c r="G103" s="174" t="s">
        <v>830</v>
      </c>
      <c r="H103" s="146">
        <v>0</v>
      </c>
      <c r="I103" s="145" t="s">
        <v>843</v>
      </c>
      <c r="J103" s="147">
        <v>0.5</v>
      </c>
      <c r="K103" s="148">
        <v>7.0000000000000007E-2</v>
      </c>
      <c r="L103" s="149">
        <f t="shared" si="2"/>
        <v>0</v>
      </c>
      <c r="M103" s="150">
        <f t="shared" si="3"/>
        <v>0</v>
      </c>
      <c r="N103" s="149" t="b">
        <v>0</v>
      </c>
      <c r="P103" s="107"/>
      <c r="Q103" s="107"/>
      <c r="R103" s="108"/>
      <c r="S103" s="107"/>
      <c r="T103" s="107"/>
    </row>
    <row r="104" spans="1:20" ht="18.75" customHeight="1">
      <c r="A104" s="141">
        <v>103</v>
      </c>
      <c r="B104" s="150"/>
      <c r="C104" s="150"/>
      <c r="D104" s="143" t="s">
        <v>714</v>
      </c>
      <c r="E104" s="144">
        <v>3055</v>
      </c>
      <c r="F104" s="175" t="s">
        <v>826</v>
      </c>
      <c r="G104" s="174" t="s">
        <v>831</v>
      </c>
      <c r="H104" s="146">
        <v>0</v>
      </c>
      <c r="I104" s="145" t="s">
        <v>842</v>
      </c>
      <c r="J104" s="147">
        <v>0.75</v>
      </c>
      <c r="K104" s="148">
        <v>7.0000000000000007E-2</v>
      </c>
      <c r="L104" s="149">
        <f t="shared" si="2"/>
        <v>0</v>
      </c>
      <c r="M104" s="150">
        <f t="shared" si="3"/>
        <v>0</v>
      </c>
      <c r="N104" s="149" t="b">
        <v>0</v>
      </c>
      <c r="P104" s="107"/>
      <c r="Q104" s="107"/>
      <c r="R104" s="108"/>
      <c r="S104" s="107"/>
      <c r="T104" s="107"/>
    </row>
    <row r="105" spans="1:20" ht="18.75" customHeight="1">
      <c r="A105" s="141">
        <v>104</v>
      </c>
      <c r="B105" s="150"/>
      <c r="C105" s="150"/>
      <c r="D105" s="143" t="s">
        <v>714</v>
      </c>
      <c r="E105" s="144">
        <v>3065</v>
      </c>
      <c r="F105" s="175" t="s">
        <v>826</v>
      </c>
      <c r="G105" s="174" t="s">
        <v>832</v>
      </c>
      <c r="H105" s="146">
        <v>0</v>
      </c>
      <c r="I105" s="145" t="s">
        <v>843</v>
      </c>
      <c r="J105" s="147">
        <v>0.75</v>
      </c>
      <c r="K105" s="148">
        <v>7.0000000000000007E-2</v>
      </c>
      <c r="L105" s="149">
        <f t="shared" si="2"/>
        <v>0</v>
      </c>
      <c r="M105" s="150">
        <f t="shared" si="3"/>
        <v>0</v>
      </c>
      <c r="N105" s="149" t="b">
        <v>0</v>
      </c>
      <c r="P105" s="107"/>
      <c r="Q105" s="107"/>
      <c r="R105" s="108"/>
      <c r="S105" s="107"/>
      <c r="T105" s="107"/>
    </row>
    <row r="106" spans="1:20" ht="18.75" customHeight="1">
      <c r="A106" s="141">
        <v>105</v>
      </c>
      <c r="B106" s="150"/>
      <c r="C106" s="150"/>
      <c r="D106" s="143" t="s">
        <v>714</v>
      </c>
      <c r="E106" s="144">
        <v>3095</v>
      </c>
      <c r="F106" s="175" t="s">
        <v>826</v>
      </c>
      <c r="G106" s="174" t="s">
        <v>833</v>
      </c>
      <c r="H106" s="146">
        <v>0</v>
      </c>
      <c r="I106" s="145" t="s">
        <v>844</v>
      </c>
      <c r="J106" s="147">
        <v>0.8</v>
      </c>
      <c r="K106" s="148">
        <v>7.0000000000000007E-2</v>
      </c>
      <c r="L106" s="149">
        <f t="shared" si="2"/>
        <v>0</v>
      </c>
      <c r="M106" s="150">
        <f t="shared" si="3"/>
        <v>0</v>
      </c>
      <c r="N106" s="149" t="b">
        <v>0</v>
      </c>
      <c r="P106" s="107"/>
      <c r="Q106" s="107"/>
      <c r="R106" s="108"/>
      <c r="S106" s="107"/>
      <c r="T106" s="107"/>
    </row>
    <row r="107" spans="1:20" ht="18.75" customHeight="1">
      <c r="A107" s="141">
        <v>106</v>
      </c>
      <c r="B107" s="150"/>
      <c r="C107" s="150"/>
      <c r="D107" s="143" t="s">
        <v>714</v>
      </c>
      <c r="E107" s="144">
        <v>3100</v>
      </c>
      <c r="F107" s="175" t="s">
        <v>826</v>
      </c>
      <c r="G107" s="174" t="s">
        <v>834</v>
      </c>
      <c r="H107" s="146">
        <v>0</v>
      </c>
      <c r="I107" s="145" t="s">
        <v>844</v>
      </c>
      <c r="J107" s="147">
        <v>0.9</v>
      </c>
      <c r="K107" s="148">
        <v>7.0000000000000007E-2</v>
      </c>
      <c r="L107" s="149">
        <f t="shared" si="2"/>
        <v>0</v>
      </c>
      <c r="M107" s="150">
        <f t="shared" si="3"/>
        <v>0</v>
      </c>
      <c r="N107" s="149" t="b">
        <v>0</v>
      </c>
      <c r="P107" s="107"/>
      <c r="Q107" s="107"/>
      <c r="R107" s="108"/>
      <c r="S107" s="107"/>
      <c r="T107" s="107"/>
    </row>
    <row r="108" spans="1:20" ht="18.75" customHeight="1">
      <c r="A108" s="141">
        <v>107</v>
      </c>
      <c r="B108" s="150"/>
      <c r="C108" s="150"/>
      <c r="D108" s="143" t="s">
        <v>714</v>
      </c>
      <c r="E108" s="144">
        <v>3110</v>
      </c>
      <c r="F108" s="175" t="s">
        <v>826</v>
      </c>
      <c r="G108" s="174" t="s">
        <v>835</v>
      </c>
      <c r="H108" s="146">
        <v>0</v>
      </c>
      <c r="I108" s="145" t="s">
        <v>845</v>
      </c>
      <c r="J108" s="147">
        <v>0.2</v>
      </c>
      <c r="K108" s="148">
        <v>7.0000000000000007E-2</v>
      </c>
      <c r="L108" s="149">
        <f t="shared" si="2"/>
        <v>0</v>
      </c>
      <c r="M108" s="150">
        <f t="shared" si="3"/>
        <v>0</v>
      </c>
      <c r="N108" s="149" t="b">
        <v>0</v>
      </c>
      <c r="P108" s="107"/>
      <c r="Q108" s="107"/>
      <c r="R108" s="108"/>
      <c r="S108" s="107"/>
      <c r="T108" s="107"/>
    </row>
    <row r="109" spans="1:20" ht="18.75" customHeight="1">
      <c r="A109" s="141">
        <v>108</v>
      </c>
      <c r="B109" s="150"/>
      <c r="C109" s="150"/>
      <c r="D109" s="143" t="s">
        <v>714</v>
      </c>
      <c r="E109" s="144">
        <v>3112</v>
      </c>
      <c r="F109" s="175" t="s">
        <v>826</v>
      </c>
      <c r="G109" s="174" t="s">
        <v>836</v>
      </c>
      <c r="H109" s="146">
        <v>0</v>
      </c>
      <c r="I109" s="145" t="s">
        <v>845</v>
      </c>
      <c r="J109" s="147">
        <v>0.23</v>
      </c>
      <c r="K109" s="148">
        <v>7.0000000000000007E-2</v>
      </c>
      <c r="L109" s="149">
        <f t="shared" si="2"/>
        <v>0</v>
      </c>
      <c r="M109" s="150">
        <f t="shared" si="3"/>
        <v>0</v>
      </c>
      <c r="N109" s="149" t="b">
        <v>0</v>
      </c>
      <c r="P109" s="107"/>
      <c r="Q109" s="107"/>
      <c r="R109" s="108"/>
      <c r="S109" s="107"/>
      <c r="T109" s="107"/>
    </row>
    <row r="110" spans="1:20" ht="18.75" customHeight="1">
      <c r="A110" s="141">
        <v>110</v>
      </c>
      <c r="B110" s="150"/>
      <c r="C110" s="150"/>
      <c r="D110" s="143" t="s">
        <v>714</v>
      </c>
      <c r="E110" s="144">
        <v>3115</v>
      </c>
      <c r="F110" s="175" t="s">
        <v>826</v>
      </c>
      <c r="G110" s="174" t="s">
        <v>837</v>
      </c>
      <c r="H110" s="146">
        <v>0</v>
      </c>
      <c r="I110" s="145" t="s">
        <v>846</v>
      </c>
      <c r="J110" s="147">
        <v>0.75</v>
      </c>
      <c r="K110" s="148">
        <v>7.0000000000000007E-2</v>
      </c>
      <c r="L110" s="149">
        <f t="shared" si="2"/>
        <v>0</v>
      </c>
      <c r="M110" s="150">
        <f t="shared" si="3"/>
        <v>0</v>
      </c>
      <c r="N110" s="149" t="b">
        <v>0</v>
      </c>
      <c r="P110" s="107"/>
      <c r="Q110" s="107"/>
      <c r="R110" s="108"/>
      <c r="S110" s="107"/>
      <c r="T110" s="107"/>
    </row>
    <row r="111" spans="1:20" ht="18.75" customHeight="1">
      <c r="A111" s="141">
        <v>111</v>
      </c>
      <c r="B111" s="150"/>
      <c r="C111" s="150"/>
      <c r="D111" s="143" t="s">
        <v>714</v>
      </c>
      <c r="E111" s="144">
        <v>3125</v>
      </c>
      <c r="F111" s="175" t="s">
        <v>826</v>
      </c>
      <c r="G111" s="174" t="s">
        <v>838</v>
      </c>
      <c r="H111" s="146">
        <v>0</v>
      </c>
      <c r="I111" s="145" t="s">
        <v>846</v>
      </c>
      <c r="J111" s="147">
        <v>0.78</v>
      </c>
      <c r="K111" s="148">
        <v>7.0000000000000007E-2</v>
      </c>
      <c r="L111" s="149">
        <f t="shared" si="2"/>
        <v>0</v>
      </c>
      <c r="M111" s="150">
        <f t="shared" si="3"/>
        <v>0</v>
      </c>
      <c r="N111" s="149" t="b">
        <v>0</v>
      </c>
      <c r="P111" s="107"/>
      <c r="Q111" s="107"/>
      <c r="R111" s="108"/>
      <c r="S111" s="107"/>
      <c r="T111" s="107"/>
    </row>
    <row r="112" spans="1:20" ht="18.75" customHeight="1">
      <c r="A112" s="141">
        <v>112</v>
      </c>
      <c r="B112" s="150"/>
      <c r="C112" s="150"/>
      <c r="D112" s="143" t="s">
        <v>714</v>
      </c>
      <c r="E112" s="144">
        <v>3180</v>
      </c>
      <c r="F112" s="175" t="s">
        <v>826</v>
      </c>
      <c r="G112" s="174" t="s">
        <v>839</v>
      </c>
      <c r="H112" s="146">
        <v>0</v>
      </c>
      <c r="I112" s="145" t="s">
        <v>847</v>
      </c>
      <c r="J112" s="147">
        <v>0.75</v>
      </c>
      <c r="K112" s="148">
        <v>7.0000000000000007E-2</v>
      </c>
      <c r="L112" s="149">
        <f t="shared" si="2"/>
        <v>0</v>
      </c>
      <c r="M112" s="150">
        <f t="shared" si="3"/>
        <v>0</v>
      </c>
      <c r="N112" s="149" t="b">
        <v>0</v>
      </c>
      <c r="P112" s="107"/>
      <c r="Q112" s="115"/>
      <c r="R112" s="115"/>
      <c r="S112" s="115"/>
      <c r="T112" s="115"/>
    </row>
    <row r="113" spans="1:29" ht="18.75" customHeight="1">
      <c r="A113" s="141">
        <v>114</v>
      </c>
      <c r="B113" s="150"/>
      <c r="C113" s="150"/>
      <c r="D113" s="143" t="s">
        <v>714</v>
      </c>
      <c r="E113" s="144">
        <v>3205</v>
      </c>
      <c r="F113" s="175" t="s">
        <v>826</v>
      </c>
      <c r="G113" s="174" t="s">
        <v>840</v>
      </c>
      <c r="H113" s="146">
        <v>0</v>
      </c>
      <c r="I113" s="145" t="s">
        <v>848</v>
      </c>
      <c r="J113" s="147">
        <v>0.65</v>
      </c>
      <c r="K113" s="148">
        <v>7.0000000000000007E-2</v>
      </c>
      <c r="L113" s="149">
        <f t="shared" si="2"/>
        <v>0</v>
      </c>
      <c r="M113" s="150">
        <f t="shared" si="3"/>
        <v>0</v>
      </c>
      <c r="N113" s="149" t="b">
        <v>0</v>
      </c>
      <c r="P113" s="107"/>
      <c r="Q113" s="107"/>
      <c r="R113" s="108"/>
      <c r="S113" s="107"/>
      <c r="T113" s="107"/>
    </row>
    <row r="114" spans="1:29" ht="18.75" customHeight="1">
      <c r="A114" s="141">
        <v>115</v>
      </c>
      <c r="B114" s="150"/>
      <c r="C114" s="150"/>
      <c r="D114" s="143" t="s">
        <v>714</v>
      </c>
      <c r="E114" s="144">
        <v>3210</v>
      </c>
      <c r="F114" s="175" t="s">
        <v>826</v>
      </c>
      <c r="G114" s="174" t="s">
        <v>840</v>
      </c>
      <c r="H114" s="146">
        <v>0</v>
      </c>
      <c r="I114" s="145" t="s">
        <v>849</v>
      </c>
      <c r="J114" s="147">
        <v>1.4</v>
      </c>
      <c r="K114" s="148">
        <v>7.0000000000000007E-2</v>
      </c>
      <c r="L114" s="149">
        <f t="shared" si="2"/>
        <v>0</v>
      </c>
      <c r="M114" s="150">
        <f t="shared" si="3"/>
        <v>0</v>
      </c>
      <c r="N114" s="149" t="b">
        <v>0</v>
      </c>
      <c r="P114" s="115"/>
      <c r="Q114" s="107"/>
      <c r="R114" s="108"/>
      <c r="S114" s="107"/>
      <c r="T114" s="107"/>
    </row>
    <row r="115" spans="1:29" ht="18.75" customHeight="1">
      <c r="A115" s="141">
        <v>116</v>
      </c>
      <c r="B115" s="150"/>
      <c r="C115" s="150"/>
      <c r="D115" s="143" t="s">
        <v>714</v>
      </c>
      <c r="E115" s="144">
        <v>3300</v>
      </c>
      <c r="F115" s="174" t="s">
        <v>850</v>
      </c>
      <c r="G115" s="174" t="s">
        <v>851</v>
      </c>
      <c r="H115" s="146">
        <v>0</v>
      </c>
      <c r="I115" s="145" t="s">
        <v>724</v>
      </c>
      <c r="J115" s="147">
        <v>1.1000000000000001</v>
      </c>
      <c r="K115" s="148">
        <v>7.0000000000000007E-2</v>
      </c>
      <c r="L115" s="149">
        <f t="shared" si="2"/>
        <v>0</v>
      </c>
      <c r="M115" s="150">
        <f t="shared" si="3"/>
        <v>0</v>
      </c>
      <c r="N115" s="149" t="b">
        <v>0</v>
      </c>
      <c r="P115" s="107"/>
      <c r="Q115" s="107"/>
      <c r="R115" s="108"/>
      <c r="S115" s="107"/>
      <c r="T115" s="107"/>
    </row>
    <row r="116" spans="1:29" ht="18.75" customHeight="1">
      <c r="A116" s="141">
        <v>117</v>
      </c>
      <c r="B116" s="150"/>
      <c r="C116" s="150"/>
      <c r="D116" s="143" t="s">
        <v>714</v>
      </c>
      <c r="E116" s="144">
        <v>3305</v>
      </c>
      <c r="F116" s="174" t="s">
        <v>850</v>
      </c>
      <c r="G116" s="174" t="s">
        <v>852</v>
      </c>
      <c r="H116" s="146">
        <v>0</v>
      </c>
      <c r="I116" s="145" t="s">
        <v>724</v>
      </c>
      <c r="J116" s="147">
        <v>1.1000000000000001</v>
      </c>
      <c r="K116" s="148">
        <v>7.0000000000000007E-2</v>
      </c>
      <c r="L116" s="149">
        <f t="shared" si="2"/>
        <v>0</v>
      </c>
      <c r="M116" s="150">
        <f t="shared" si="3"/>
        <v>0</v>
      </c>
      <c r="N116" s="149" t="b">
        <v>0</v>
      </c>
      <c r="P116" s="107"/>
      <c r="Q116" s="107"/>
      <c r="R116" s="108"/>
      <c r="S116" s="107"/>
      <c r="T116" s="107"/>
    </row>
    <row r="117" spans="1:29" ht="18.75" customHeight="1">
      <c r="A117" s="141">
        <v>118</v>
      </c>
      <c r="B117" s="150"/>
      <c r="C117" s="150"/>
      <c r="D117" s="143" t="s">
        <v>714</v>
      </c>
      <c r="E117" s="144">
        <v>3310</v>
      </c>
      <c r="F117" s="174" t="s">
        <v>850</v>
      </c>
      <c r="G117" s="174" t="s">
        <v>853</v>
      </c>
      <c r="H117" s="146">
        <v>0</v>
      </c>
      <c r="I117" s="145" t="s">
        <v>724</v>
      </c>
      <c r="J117" s="147">
        <v>1.1000000000000001</v>
      </c>
      <c r="K117" s="148">
        <v>7.0000000000000007E-2</v>
      </c>
      <c r="L117" s="149">
        <f t="shared" si="2"/>
        <v>0</v>
      </c>
      <c r="M117" s="150">
        <f t="shared" si="3"/>
        <v>0</v>
      </c>
      <c r="N117" s="149" t="b">
        <v>0</v>
      </c>
      <c r="P117" s="107"/>
      <c r="Q117" s="107"/>
      <c r="R117" s="108"/>
      <c r="S117" s="107"/>
      <c r="T117" s="107"/>
    </row>
    <row r="118" spans="1:29" ht="18.75" customHeight="1">
      <c r="A118" s="141">
        <v>119</v>
      </c>
      <c r="B118" s="150"/>
      <c r="C118" s="150"/>
      <c r="D118" s="143" t="s">
        <v>714</v>
      </c>
      <c r="E118" s="144">
        <v>3315</v>
      </c>
      <c r="F118" s="174" t="s">
        <v>850</v>
      </c>
      <c r="G118" s="174" t="s">
        <v>854</v>
      </c>
      <c r="H118" s="146">
        <v>0</v>
      </c>
      <c r="I118" s="145" t="s">
        <v>724</v>
      </c>
      <c r="J118" s="147">
        <v>1.1000000000000001</v>
      </c>
      <c r="K118" s="148">
        <v>7.0000000000000007E-2</v>
      </c>
      <c r="L118" s="149">
        <f t="shared" si="2"/>
        <v>0</v>
      </c>
      <c r="M118" s="150">
        <f t="shared" si="3"/>
        <v>0</v>
      </c>
      <c r="N118" s="149" t="b">
        <v>0</v>
      </c>
      <c r="P118" s="107"/>
      <c r="Q118" s="107"/>
      <c r="R118" s="108"/>
      <c r="S118" s="107"/>
      <c r="T118" s="107"/>
    </row>
    <row r="119" spans="1:29" ht="18.75" customHeight="1">
      <c r="A119" s="141">
        <v>120</v>
      </c>
      <c r="B119" s="150"/>
      <c r="C119" s="150"/>
      <c r="D119" s="143" t="s">
        <v>714</v>
      </c>
      <c r="E119" s="144">
        <v>3325</v>
      </c>
      <c r="F119" s="174" t="s">
        <v>850</v>
      </c>
      <c r="G119" s="174" t="s">
        <v>855</v>
      </c>
      <c r="H119" s="146">
        <v>0</v>
      </c>
      <c r="I119" s="145" t="s">
        <v>724</v>
      </c>
      <c r="J119" s="147">
        <v>1.1000000000000001</v>
      </c>
      <c r="K119" s="148">
        <v>7.0000000000000007E-2</v>
      </c>
      <c r="L119" s="149">
        <f t="shared" si="2"/>
        <v>0</v>
      </c>
      <c r="M119" s="150">
        <f t="shared" si="3"/>
        <v>0</v>
      </c>
      <c r="N119" s="149" t="b">
        <v>0</v>
      </c>
      <c r="P119" s="107"/>
      <c r="Q119" s="107"/>
      <c r="R119" s="108"/>
      <c r="S119" s="107"/>
      <c r="T119" s="107"/>
    </row>
    <row r="120" spans="1:29" ht="18.75" customHeight="1">
      <c r="A120" s="141">
        <v>121</v>
      </c>
      <c r="B120" s="150"/>
      <c r="C120" s="150"/>
      <c r="D120" s="143" t="s">
        <v>714</v>
      </c>
      <c r="E120" s="144">
        <v>3330</v>
      </c>
      <c r="F120" s="174" t="s">
        <v>850</v>
      </c>
      <c r="G120" s="174" t="s">
        <v>856</v>
      </c>
      <c r="H120" s="146">
        <v>0</v>
      </c>
      <c r="I120" s="145" t="s">
        <v>724</v>
      </c>
      <c r="J120" s="147">
        <v>1.1000000000000001</v>
      </c>
      <c r="K120" s="148">
        <v>7.0000000000000007E-2</v>
      </c>
      <c r="L120" s="149">
        <f t="shared" si="2"/>
        <v>0</v>
      </c>
      <c r="M120" s="150">
        <f t="shared" si="3"/>
        <v>0</v>
      </c>
      <c r="N120" s="149" t="b">
        <v>0</v>
      </c>
      <c r="P120" s="107"/>
      <c r="Q120" s="107"/>
      <c r="R120" s="108"/>
      <c r="S120" s="107"/>
      <c r="T120" s="107"/>
    </row>
    <row r="121" spans="1:29" ht="18.75" customHeight="1">
      <c r="A121" s="141">
        <v>122</v>
      </c>
      <c r="B121" s="150"/>
      <c r="C121" s="150"/>
      <c r="D121" s="143" t="s">
        <v>714</v>
      </c>
      <c r="E121" s="144">
        <v>3340</v>
      </c>
      <c r="F121" s="174" t="s">
        <v>850</v>
      </c>
      <c r="G121" s="174" t="s">
        <v>857</v>
      </c>
      <c r="H121" s="146">
        <v>0</v>
      </c>
      <c r="I121" s="145" t="s">
        <v>724</v>
      </c>
      <c r="J121" s="147">
        <v>1.1000000000000001</v>
      </c>
      <c r="K121" s="148">
        <v>7.0000000000000007E-2</v>
      </c>
      <c r="L121" s="149">
        <f t="shared" si="2"/>
        <v>0</v>
      </c>
      <c r="M121" s="150">
        <f t="shared" si="3"/>
        <v>0</v>
      </c>
      <c r="N121" s="149" t="b">
        <v>0</v>
      </c>
      <c r="S121" s="107"/>
      <c r="T121" s="107"/>
    </row>
    <row r="122" spans="1:29" ht="18.75" customHeight="1">
      <c r="A122" s="141">
        <v>123</v>
      </c>
      <c r="B122" s="150"/>
      <c r="C122" s="150"/>
      <c r="D122" s="143" t="s">
        <v>714</v>
      </c>
      <c r="E122" s="144">
        <v>3345</v>
      </c>
      <c r="F122" s="174" t="s">
        <v>850</v>
      </c>
      <c r="G122" s="174" t="s">
        <v>858</v>
      </c>
      <c r="H122" s="146">
        <v>0</v>
      </c>
      <c r="I122" s="145" t="s">
        <v>724</v>
      </c>
      <c r="J122" s="147">
        <v>1.1000000000000001</v>
      </c>
      <c r="K122" s="148">
        <v>7.0000000000000007E-2</v>
      </c>
      <c r="L122" s="149">
        <f t="shared" si="2"/>
        <v>0</v>
      </c>
      <c r="M122" s="150">
        <f t="shared" si="3"/>
        <v>0</v>
      </c>
      <c r="N122" s="149" t="b">
        <v>0</v>
      </c>
      <c r="P122" s="116"/>
      <c r="Q122" s="118"/>
      <c r="R122" s="119"/>
      <c r="S122" s="118"/>
      <c r="T122" s="118"/>
      <c r="U122" s="115"/>
      <c r="V122" s="115"/>
      <c r="W122" s="115"/>
      <c r="X122" s="115"/>
      <c r="Y122" s="115"/>
      <c r="Z122" s="115"/>
      <c r="AA122" s="115"/>
      <c r="AB122" s="115"/>
      <c r="AC122" s="115"/>
    </row>
    <row r="123" spans="1:29" ht="18.75" customHeight="1">
      <c r="A123" s="141">
        <v>124</v>
      </c>
      <c r="B123" s="150"/>
      <c r="C123" s="150"/>
      <c r="D123" s="143" t="s">
        <v>714</v>
      </c>
      <c r="E123" s="144">
        <v>3350</v>
      </c>
      <c r="F123" s="174" t="s">
        <v>850</v>
      </c>
      <c r="G123" s="174" t="s">
        <v>859</v>
      </c>
      <c r="H123" s="146">
        <v>0</v>
      </c>
      <c r="I123" s="145" t="s">
        <v>724</v>
      </c>
      <c r="J123" s="147">
        <v>1.1000000000000001</v>
      </c>
      <c r="K123" s="148">
        <v>7.0000000000000007E-2</v>
      </c>
      <c r="L123" s="149">
        <f t="shared" si="2"/>
        <v>0</v>
      </c>
      <c r="M123" s="150">
        <f t="shared" si="3"/>
        <v>0</v>
      </c>
      <c r="N123" s="149" t="b">
        <v>0</v>
      </c>
      <c r="P123" s="107"/>
      <c r="Q123" s="107"/>
      <c r="R123" s="108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</row>
    <row r="124" spans="1:29" ht="18.75" customHeight="1">
      <c r="A124" s="141">
        <v>125</v>
      </c>
      <c r="B124" s="150"/>
      <c r="C124" s="150"/>
      <c r="D124" s="143" t="s">
        <v>714</v>
      </c>
      <c r="E124" s="144">
        <v>3355</v>
      </c>
      <c r="F124" s="174" t="s">
        <v>850</v>
      </c>
      <c r="G124" s="174" t="s">
        <v>860</v>
      </c>
      <c r="H124" s="146">
        <v>0</v>
      </c>
      <c r="I124" s="145" t="s">
        <v>724</v>
      </c>
      <c r="J124" s="147">
        <v>1.1000000000000001</v>
      </c>
      <c r="K124" s="148">
        <v>7.0000000000000007E-2</v>
      </c>
      <c r="L124" s="149">
        <f t="shared" si="2"/>
        <v>0</v>
      </c>
      <c r="M124" s="150">
        <f t="shared" si="3"/>
        <v>0</v>
      </c>
      <c r="N124" s="149" t="b">
        <v>0</v>
      </c>
      <c r="P124" s="107"/>
      <c r="Q124" s="107"/>
      <c r="R124" s="108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</row>
    <row r="125" spans="1:29" ht="18.75" customHeight="1">
      <c r="A125" s="141">
        <v>126</v>
      </c>
      <c r="B125" s="150"/>
      <c r="C125" s="150"/>
      <c r="D125" s="143" t="s">
        <v>714</v>
      </c>
      <c r="E125" s="144">
        <v>3360</v>
      </c>
      <c r="F125" s="174" t="s">
        <v>850</v>
      </c>
      <c r="G125" s="174" t="s">
        <v>726</v>
      </c>
      <c r="H125" s="146">
        <v>0</v>
      </c>
      <c r="I125" s="145" t="s">
        <v>724</v>
      </c>
      <c r="J125" s="147">
        <v>1.1000000000000001</v>
      </c>
      <c r="K125" s="148">
        <v>7.0000000000000007E-2</v>
      </c>
      <c r="L125" s="149">
        <f t="shared" si="2"/>
        <v>0</v>
      </c>
      <c r="M125" s="150">
        <f t="shared" si="3"/>
        <v>0</v>
      </c>
      <c r="N125" s="149" t="b">
        <v>0</v>
      </c>
      <c r="P125" s="107"/>
      <c r="Q125" s="107"/>
      <c r="R125" s="108"/>
      <c r="S125" s="107"/>
      <c r="T125" s="107"/>
      <c r="U125" s="107"/>
      <c r="V125" s="107"/>
      <c r="W125" s="107"/>
      <c r="X125" s="107"/>
      <c r="Y125" s="107"/>
      <c r="Z125" s="107"/>
      <c r="AA125" s="107"/>
      <c r="AB125" s="107"/>
      <c r="AC125" s="107"/>
    </row>
    <row r="126" spans="1:29" ht="18.75" customHeight="1">
      <c r="A126" s="141">
        <v>127</v>
      </c>
      <c r="B126" s="150"/>
      <c r="C126" s="150"/>
      <c r="D126" s="143" t="s">
        <v>714</v>
      </c>
      <c r="E126" s="144">
        <v>3365</v>
      </c>
      <c r="F126" s="174" t="s">
        <v>850</v>
      </c>
      <c r="G126" s="174" t="s">
        <v>725</v>
      </c>
      <c r="H126" s="146">
        <v>0</v>
      </c>
      <c r="I126" s="145" t="s">
        <v>724</v>
      </c>
      <c r="J126" s="147">
        <v>1.1000000000000001</v>
      </c>
      <c r="K126" s="148">
        <v>7.0000000000000007E-2</v>
      </c>
      <c r="L126" s="149">
        <f t="shared" si="2"/>
        <v>0</v>
      </c>
      <c r="M126" s="150">
        <f t="shared" si="3"/>
        <v>0</v>
      </c>
      <c r="N126" s="149" t="b">
        <v>0</v>
      </c>
      <c r="P126" s="107"/>
      <c r="Q126" s="107"/>
      <c r="R126" s="108"/>
      <c r="S126" s="107"/>
      <c r="T126" s="107"/>
      <c r="U126" s="107"/>
      <c r="V126" s="107"/>
      <c r="W126" s="107"/>
      <c r="X126" s="107"/>
      <c r="Y126" s="107"/>
      <c r="Z126" s="107"/>
      <c r="AA126" s="107"/>
      <c r="AB126" s="107"/>
      <c r="AC126" s="107"/>
    </row>
    <row r="127" spans="1:29" ht="18.75" customHeight="1">
      <c r="A127" s="141">
        <v>128</v>
      </c>
      <c r="B127" s="150"/>
      <c r="C127" s="150"/>
      <c r="D127" s="143" t="s">
        <v>714</v>
      </c>
      <c r="E127" s="144">
        <v>3400</v>
      </c>
      <c r="F127" s="174" t="s">
        <v>850</v>
      </c>
      <c r="G127" s="174" t="s">
        <v>722</v>
      </c>
      <c r="H127" s="146">
        <v>0</v>
      </c>
      <c r="I127" s="145" t="s">
        <v>867</v>
      </c>
      <c r="J127" s="147">
        <v>1.55</v>
      </c>
      <c r="K127" s="148">
        <v>7.0000000000000007E-2</v>
      </c>
      <c r="L127" s="149">
        <f t="shared" si="2"/>
        <v>0</v>
      </c>
      <c r="M127" s="150">
        <f t="shared" si="3"/>
        <v>0</v>
      </c>
      <c r="N127" s="149" t="b">
        <v>0</v>
      </c>
      <c r="P127" s="115"/>
      <c r="Q127" s="118"/>
      <c r="R127" s="119"/>
      <c r="S127" s="118"/>
      <c r="T127" s="118"/>
      <c r="U127" s="115"/>
      <c r="V127" s="115"/>
      <c r="W127" s="115"/>
      <c r="X127" s="115"/>
      <c r="Y127" s="115"/>
      <c r="Z127" s="115"/>
      <c r="AA127" s="115"/>
      <c r="AB127" s="115"/>
      <c r="AC127" s="115"/>
    </row>
    <row r="128" spans="1:29" ht="18.75" customHeight="1">
      <c r="A128" s="141">
        <v>129</v>
      </c>
      <c r="B128" s="150"/>
      <c r="C128" s="150"/>
      <c r="D128" s="143" t="s">
        <v>714</v>
      </c>
      <c r="E128" s="144">
        <v>3405</v>
      </c>
      <c r="F128" s="174" t="s">
        <v>850</v>
      </c>
      <c r="G128" s="174" t="s">
        <v>861</v>
      </c>
      <c r="H128" s="146">
        <v>0</v>
      </c>
      <c r="I128" s="145" t="s">
        <v>867</v>
      </c>
      <c r="J128" s="147">
        <v>1.55</v>
      </c>
      <c r="K128" s="148">
        <v>7.0000000000000007E-2</v>
      </c>
      <c r="L128" s="149">
        <f t="shared" si="2"/>
        <v>0</v>
      </c>
      <c r="M128" s="150">
        <f t="shared" si="3"/>
        <v>0</v>
      </c>
      <c r="N128" s="149" t="b">
        <v>0</v>
      </c>
      <c r="P128" s="107"/>
      <c r="Q128" s="107"/>
      <c r="R128" s="108"/>
      <c r="S128" s="107"/>
      <c r="T128" s="107"/>
      <c r="U128" s="107"/>
      <c r="V128" s="107"/>
      <c r="W128" s="107"/>
      <c r="X128" s="107"/>
      <c r="Y128" s="107"/>
      <c r="Z128" s="107"/>
      <c r="AA128" s="107"/>
      <c r="AB128" s="107"/>
      <c r="AC128" s="107"/>
    </row>
    <row r="129" spans="1:34" ht="18.75" customHeight="1">
      <c r="A129" s="141">
        <v>130</v>
      </c>
      <c r="B129" s="150"/>
      <c r="C129" s="150"/>
      <c r="D129" s="143" t="s">
        <v>714</v>
      </c>
      <c r="E129" s="144">
        <v>3410</v>
      </c>
      <c r="F129" s="174" t="s">
        <v>850</v>
      </c>
      <c r="G129" s="174" t="s">
        <v>862</v>
      </c>
      <c r="H129" s="146">
        <v>0</v>
      </c>
      <c r="I129" s="145" t="s">
        <v>867</v>
      </c>
      <c r="J129" s="147">
        <v>1.55</v>
      </c>
      <c r="K129" s="148">
        <v>7.0000000000000007E-2</v>
      </c>
      <c r="L129" s="149">
        <f t="shared" si="2"/>
        <v>0</v>
      </c>
      <c r="M129" s="150">
        <f t="shared" ref="M129:M192" si="4">IF(N129=TRUE,1,0)</f>
        <v>0</v>
      </c>
      <c r="N129" s="149" t="b">
        <v>0</v>
      </c>
      <c r="P129" s="115"/>
      <c r="Q129" s="118"/>
      <c r="R129" s="119"/>
      <c r="S129" s="118"/>
      <c r="T129" s="118"/>
      <c r="U129" s="115"/>
      <c r="V129" s="115"/>
      <c r="W129" s="115"/>
      <c r="X129" s="115"/>
      <c r="Y129" s="115"/>
      <c r="Z129" s="115"/>
      <c r="AA129" s="115"/>
      <c r="AB129" s="115"/>
      <c r="AC129" s="115"/>
    </row>
    <row r="130" spans="1:34" ht="18.75" customHeight="1">
      <c r="A130" s="141">
        <v>131</v>
      </c>
      <c r="B130" s="150"/>
      <c r="C130" s="150"/>
      <c r="D130" s="143" t="s">
        <v>714</v>
      </c>
      <c r="E130" s="144">
        <v>3420</v>
      </c>
      <c r="F130" s="174" t="s">
        <v>850</v>
      </c>
      <c r="G130" s="174" t="s">
        <v>751</v>
      </c>
      <c r="H130" s="146">
        <v>0</v>
      </c>
      <c r="I130" s="145" t="s">
        <v>867</v>
      </c>
      <c r="J130" s="147">
        <v>1.55</v>
      </c>
      <c r="K130" s="148">
        <v>7.0000000000000007E-2</v>
      </c>
      <c r="L130" s="149">
        <f t="shared" si="2"/>
        <v>0</v>
      </c>
      <c r="M130" s="150">
        <f t="shared" si="4"/>
        <v>0</v>
      </c>
      <c r="N130" s="149" t="b">
        <v>0</v>
      </c>
      <c r="P130" s="107"/>
      <c r="Q130" s="107"/>
      <c r="R130" s="108"/>
      <c r="S130" s="107"/>
      <c r="T130" s="107"/>
      <c r="U130" s="107"/>
      <c r="V130" s="107"/>
      <c r="W130" s="107"/>
      <c r="X130" s="107"/>
      <c r="Y130" s="107"/>
      <c r="Z130" s="107"/>
      <c r="AA130" s="107"/>
      <c r="AB130" s="107"/>
      <c r="AC130" s="107"/>
    </row>
    <row r="131" spans="1:34" ht="18.75" customHeight="1">
      <c r="A131" s="141">
        <v>132</v>
      </c>
      <c r="B131" s="150"/>
      <c r="C131" s="150"/>
      <c r="D131" s="143" t="s">
        <v>714</v>
      </c>
      <c r="E131" s="144">
        <v>3425</v>
      </c>
      <c r="F131" s="174" t="s">
        <v>850</v>
      </c>
      <c r="G131" s="174" t="s">
        <v>863</v>
      </c>
      <c r="H131" s="146">
        <v>0</v>
      </c>
      <c r="I131" s="145" t="s">
        <v>867</v>
      </c>
      <c r="J131" s="147">
        <v>1.55</v>
      </c>
      <c r="K131" s="148">
        <v>7.0000000000000007E-2</v>
      </c>
      <c r="L131" s="149">
        <f t="shared" ref="L131:L194" si="5">J131*H131*M131</f>
        <v>0</v>
      </c>
      <c r="M131" s="150">
        <f t="shared" si="4"/>
        <v>0</v>
      </c>
      <c r="N131" s="149" t="b">
        <v>0</v>
      </c>
      <c r="P131" s="107"/>
      <c r="Q131" s="107"/>
      <c r="R131" s="108"/>
      <c r="S131" s="107"/>
      <c r="T131" s="107"/>
      <c r="U131" s="107"/>
      <c r="V131" s="107"/>
      <c r="W131" s="107"/>
      <c r="X131" s="107"/>
      <c r="Y131" s="107"/>
      <c r="Z131" s="107"/>
      <c r="AA131" s="107"/>
      <c r="AB131" s="107"/>
      <c r="AC131" s="107"/>
    </row>
    <row r="132" spans="1:34" ht="18.75" customHeight="1">
      <c r="A132" s="141">
        <v>133</v>
      </c>
      <c r="B132" s="150"/>
      <c r="C132" s="150"/>
      <c r="D132" s="143" t="s">
        <v>714</v>
      </c>
      <c r="E132" s="144">
        <v>3430</v>
      </c>
      <c r="F132" s="174" t="s">
        <v>850</v>
      </c>
      <c r="G132" s="174" t="s">
        <v>864</v>
      </c>
      <c r="H132" s="146">
        <v>0</v>
      </c>
      <c r="I132" s="145" t="s">
        <v>867</v>
      </c>
      <c r="J132" s="147">
        <v>1.55</v>
      </c>
      <c r="K132" s="148">
        <v>7.0000000000000007E-2</v>
      </c>
      <c r="L132" s="149">
        <f t="shared" si="5"/>
        <v>0</v>
      </c>
      <c r="M132" s="150">
        <f t="shared" si="4"/>
        <v>0</v>
      </c>
      <c r="N132" s="149" t="b">
        <v>0</v>
      </c>
      <c r="P132" s="107"/>
      <c r="Q132" s="107"/>
      <c r="R132" s="108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</row>
    <row r="133" spans="1:34" ht="18.75" customHeight="1">
      <c r="A133" s="141">
        <v>134</v>
      </c>
      <c r="B133" s="150"/>
      <c r="C133" s="150"/>
      <c r="D133" s="143" t="s">
        <v>714</v>
      </c>
      <c r="E133" s="144">
        <v>3440</v>
      </c>
      <c r="F133" s="174" t="s">
        <v>850</v>
      </c>
      <c r="G133" s="174" t="s">
        <v>865</v>
      </c>
      <c r="H133" s="146">
        <v>0</v>
      </c>
      <c r="I133" s="145" t="s">
        <v>867</v>
      </c>
      <c r="J133" s="147">
        <v>1.55</v>
      </c>
      <c r="K133" s="148">
        <v>7.0000000000000007E-2</v>
      </c>
      <c r="L133" s="149">
        <f t="shared" si="5"/>
        <v>0</v>
      </c>
      <c r="M133" s="150">
        <f t="shared" si="4"/>
        <v>0</v>
      </c>
      <c r="N133" s="149" t="b">
        <v>0</v>
      </c>
      <c r="P133" s="114"/>
      <c r="Q133" s="115"/>
      <c r="R133" s="108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</row>
    <row r="134" spans="1:34" ht="18.75" customHeight="1">
      <c r="A134" s="141">
        <v>135</v>
      </c>
      <c r="B134" s="150"/>
      <c r="C134" s="150"/>
      <c r="D134" s="143" t="s">
        <v>714</v>
      </c>
      <c r="E134" s="144">
        <v>3450</v>
      </c>
      <c r="F134" s="174" t="s">
        <v>850</v>
      </c>
      <c r="G134" s="174" t="s">
        <v>866</v>
      </c>
      <c r="H134" s="146">
        <v>0</v>
      </c>
      <c r="I134" s="145" t="s">
        <v>867</v>
      </c>
      <c r="J134" s="147">
        <v>1.55</v>
      </c>
      <c r="K134" s="148">
        <v>7.0000000000000007E-2</v>
      </c>
      <c r="L134" s="149">
        <f t="shared" si="5"/>
        <v>0</v>
      </c>
      <c r="M134" s="150">
        <f t="shared" si="4"/>
        <v>0</v>
      </c>
      <c r="N134" s="149" t="b">
        <v>0</v>
      </c>
      <c r="R134" s="118"/>
      <c r="S134" s="119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</row>
    <row r="135" spans="1:34" ht="18.75" customHeight="1">
      <c r="A135" s="141">
        <v>136</v>
      </c>
      <c r="B135" s="150"/>
      <c r="C135" s="150"/>
      <c r="D135" s="143" t="s">
        <v>714</v>
      </c>
      <c r="E135" s="144">
        <v>4005</v>
      </c>
      <c r="F135" s="174" t="s">
        <v>731</v>
      </c>
      <c r="G135" s="174" t="s">
        <v>732</v>
      </c>
      <c r="H135" s="146">
        <v>0</v>
      </c>
      <c r="I135" s="145" t="s">
        <v>874</v>
      </c>
      <c r="J135" s="147">
        <v>1</v>
      </c>
      <c r="K135" s="148">
        <v>7.0000000000000007E-2</v>
      </c>
      <c r="L135" s="149">
        <f t="shared" si="5"/>
        <v>0</v>
      </c>
      <c r="M135" s="150">
        <f t="shared" si="4"/>
        <v>0</v>
      </c>
      <c r="N135" s="149" t="b">
        <v>0</v>
      </c>
      <c r="P135" s="107"/>
      <c r="Q135" s="115"/>
      <c r="R135" s="118"/>
      <c r="S135" s="119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</row>
    <row r="136" spans="1:34" ht="18.75" customHeight="1">
      <c r="A136" s="141">
        <v>137</v>
      </c>
      <c r="B136" s="150"/>
      <c r="C136" s="150"/>
      <c r="D136" s="143" t="s">
        <v>714</v>
      </c>
      <c r="E136" s="144">
        <v>4010</v>
      </c>
      <c r="F136" s="177" t="s">
        <v>731</v>
      </c>
      <c r="G136" s="174" t="s">
        <v>868</v>
      </c>
      <c r="H136" s="146">
        <v>0</v>
      </c>
      <c r="I136" s="145" t="s">
        <v>874</v>
      </c>
      <c r="J136" s="147">
        <v>0.95</v>
      </c>
      <c r="K136" s="148">
        <v>7.0000000000000007E-2</v>
      </c>
      <c r="L136" s="149">
        <f t="shared" si="5"/>
        <v>0</v>
      </c>
      <c r="M136" s="150">
        <f t="shared" si="4"/>
        <v>0</v>
      </c>
      <c r="N136" s="149" t="b">
        <v>0</v>
      </c>
      <c r="P136" s="107"/>
      <c r="Q136" s="107"/>
      <c r="R136" s="107"/>
      <c r="S136" s="108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</row>
    <row r="137" spans="1:34" ht="18.75" customHeight="1">
      <c r="A137" s="141">
        <v>138</v>
      </c>
      <c r="B137" s="150"/>
      <c r="C137" s="150"/>
      <c r="D137" s="143" t="s">
        <v>714</v>
      </c>
      <c r="E137" s="144">
        <v>4015</v>
      </c>
      <c r="F137" s="177" t="s">
        <v>731</v>
      </c>
      <c r="G137" s="174" t="s">
        <v>869</v>
      </c>
      <c r="H137" s="146">
        <v>0</v>
      </c>
      <c r="I137" s="145" t="s">
        <v>874</v>
      </c>
      <c r="J137" s="147">
        <v>1.25</v>
      </c>
      <c r="K137" s="148">
        <v>7.0000000000000007E-2</v>
      </c>
      <c r="L137" s="149">
        <f t="shared" si="5"/>
        <v>0</v>
      </c>
      <c r="M137" s="150">
        <f t="shared" si="4"/>
        <v>0</v>
      </c>
      <c r="N137" s="149" t="b">
        <v>0</v>
      </c>
      <c r="P137" s="107"/>
      <c r="Q137" s="107"/>
      <c r="R137" s="107"/>
      <c r="S137" s="108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</row>
    <row r="138" spans="1:34" ht="18.75" customHeight="1">
      <c r="A138" s="141">
        <v>139</v>
      </c>
      <c r="B138" s="150"/>
      <c r="C138" s="150"/>
      <c r="D138" s="143" t="s">
        <v>714</v>
      </c>
      <c r="E138" s="144">
        <v>4025</v>
      </c>
      <c r="F138" s="177" t="s">
        <v>731</v>
      </c>
      <c r="G138" s="174" t="s">
        <v>870</v>
      </c>
      <c r="H138" s="146">
        <v>0</v>
      </c>
      <c r="I138" s="145" t="s">
        <v>874</v>
      </c>
      <c r="J138" s="147">
        <v>0.85</v>
      </c>
      <c r="K138" s="148">
        <v>7.0000000000000007E-2</v>
      </c>
      <c r="L138" s="149">
        <f t="shared" si="5"/>
        <v>0</v>
      </c>
      <c r="M138" s="150">
        <f t="shared" si="4"/>
        <v>0</v>
      </c>
      <c r="N138" s="149" t="b">
        <v>0</v>
      </c>
      <c r="P138" s="107"/>
      <c r="Q138" s="107"/>
      <c r="R138" s="107"/>
      <c r="S138" s="108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</row>
    <row r="139" spans="1:34" ht="18.75" customHeight="1">
      <c r="A139" s="141">
        <v>140</v>
      </c>
      <c r="B139" s="150"/>
      <c r="C139" s="150"/>
      <c r="D139" s="143" t="s">
        <v>714</v>
      </c>
      <c r="E139" s="144">
        <v>4030</v>
      </c>
      <c r="F139" s="177" t="s">
        <v>731</v>
      </c>
      <c r="G139" s="174" t="s">
        <v>868</v>
      </c>
      <c r="H139" s="146">
        <v>0</v>
      </c>
      <c r="I139" s="145" t="s">
        <v>875</v>
      </c>
      <c r="J139" s="147">
        <v>1.45</v>
      </c>
      <c r="K139" s="148">
        <v>7.0000000000000007E-2</v>
      </c>
      <c r="L139" s="149">
        <f t="shared" si="5"/>
        <v>0</v>
      </c>
      <c r="M139" s="150">
        <f t="shared" si="4"/>
        <v>0</v>
      </c>
      <c r="N139" s="149" t="b">
        <v>0</v>
      </c>
      <c r="P139" s="107"/>
      <c r="Q139" s="107"/>
      <c r="R139" s="107"/>
      <c r="S139" s="108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</row>
    <row r="140" spans="1:34" ht="18.75" customHeight="1">
      <c r="A140" s="141">
        <v>141</v>
      </c>
      <c r="B140" s="150"/>
      <c r="C140" s="150"/>
      <c r="D140" s="143" t="s">
        <v>714</v>
      </c>
      <c r="E140" s="144">
        <v>4035</v>
      </c>
      <c r="F140" s="177" t="s">
        <v>731</v>
      </c>
      <c r="G140" s="174" t="s">
        <v>871</v>
      </c>
      <c r="H140" s="146">
        <v>0</v>
      </c>
      <c r="I140" s="145" t="s">
        <v>875</v>
      </c>
      <c r="J140" s="147">
        <v>1.1499999999999999</v>
      </c>
      <c r="K140" s="148">
        <v>7.0000000000000007E-2</v>
      </c>
      <c r="L140" s="149">
        <f t="shared" si="5"/>
        <v>0</v>
      </c>
      <c r="M140" s="150">
        <f t="shared" si="4"/>
        <v>0</v>
      </c>
      <c r="N140" s="149" t="b">
        <v>0</v>
      </c>
      <c r="P140" s="107"/>
      <c r="Q140" s="107"/>
      <c r="R140" s="107"/>
      <c r="S140" s="108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</row>
    <row r="141" spans="1:34" ht="18.75" customHeight="1">
      <c r="A141" s="141">
        <v>142</v>
      </c>
      <c r="B141" s="150"/>
      <c r="C141" s="150"/>
      <c r="D141" s="143" t="s">
        <v>714</v>
      </c>
      <c r="E141" s="144">
        <v>4040</v>
      </c>
      <c r="F141" s="177" t="s">
        <v>731</v>
      </c>
      <c r="G141" s="174" t="s">
        <v>872</v>
      </c>
      <c r="H141" s="146">
        <v>0</v>
      </c>
      <c r="I141" s="145" t="s">
        <v>875</v>
      </c>
      <c r="J141" s="147">
        <v>1.2</v>
      </c>
      <c r="K141" s="148">
        <v>7.0000000000000007E-2</v>
      </c>
      <c r="L141" s="149">
        <f t="shared" si="5"/>
        <v>0</v>
      </c>
      <c r="M141" s="150">
        <f t="shared" si="4"/>
        <v>0</v>
      </c>
      <c r="N141" s="149" t="b">
        <v>0</v>
      </c>
      <c r="P141" s="107"/>
      <c r="Q141" s="107"/>
      <c r="R141" s="107"/>
      <c r="S141" s="108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</row>
    <row r="142" spans="1:34" ht="18.75" customHeight="1">
      <c r="A142" s="141">
        <v>143</v>
      </c>
      <c r="B142" s="150"/>
      <c r="C142" s="150"/>
      <c r="D142" s="143" t="s">
        <v>714</v>
      </c>
      <c r="E142" s="144">
        <v>4045</v>
      </c>
      <c r="F142" s="177" t="s">
        <v>731</v>
      </c>
      <c r="G142" s="174" t="s">
        <v>873</v>
      </c>
      <c r="H142" s="146">
        <v>0</v>
      </c>
      <c r="I142" s="145" t="s">
        <v>875</v>
      </c>
      <c r="J142" s="147">
        <v>1.85</v>
      </c>
      <c r="K142" s="148">
        <v>7.0000000000000007E-2</v>
      </c>
      <c r="L142" s="149">
        <f t="shared" si="5"/>
        <v>0</v>
      </c>
      <c r="M142" s="150">
        <f t="shared" si="4"/>
        <v>0</v>
      </c>
      <c r="N142" s="149" t="b">
        <v>0</v>
      </c>
      <c r="Q142" s="107"/>
      <c r="R142" s="107"/>
      <c r="S142" s="108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</row>
    <row r="143" spans="1:34" ht="18.75" customHeight="1">
      <c r="A143" s="141">
        <v>144</v>
      </c>
      <c r="B143" s="150"/>
      <c r="C143" s="150"/>
      <c r="D143" s="143" t="s">
        <v>714</v>
      </c>
      <c r="E143" s="153">
        <v>4058</v>
      </c>
      <c r="F143" s="174" t="s">
        <v>733</v>
      </c>
      <c r="G143" s="174" t="s">
        <v>734</v>
      </c>
      <c r="H143" s="146">
        <v>0</v>
      </c>
      <c r="I143" s="145" t="s">
        <v>886</v>
      </c>
      <c r="J143" s="147">
        <v>0.35</v>
      </c>
      <c r="K143" s="148">
        <v>7.0000000000000007E-2</v>
      </c>
      <c r="L143" s="149">
        <f t="shared" si="5"/>
        <v>0</v>
      </c>
      <c r="M143" s="150">
        <f t="shared" si="4"/>
        <v>0</v>
      </c>
      <c r="N143" s="149" t="b">
        <v>0</v>
      </c>
      <c r="Q143" s="107"/>
      <c r="R143" s="107"/>
      <c r="S143" s="108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</row>
    <row r="144" spans="1:34" ht="18.75" customHeight="1">
      <c r="A144" s="141">
        <v>145</v>
      </c>
      <c r="B144" s="150"/>
      <c r="C144" s="150"/>
      <c r="D144" s="143" t="s">
        <v>714</v>
      </c>
      <c r="E144" s="153">
        <v>4059</v>
      </c>
      <c r="F144" s="177" t="s">
        <v>733</v>
      </c>
      <c r="G144" s="174" t="s">
        <v>876</v>
      </c>
      <c r="H144" s="146">
        <v>0</v>
      </c>
      <c r="I144" s="145" t="s">
        <v>886</v>
      </c>
      <c r="J144" s="147">
        <v>0.35</v>
      </c>
      <c r="K144" s="148">
        <v>7.0000000000000007E-2</v>
      </c>
      <c r="L144" s="149">
        <f t="shared" si="5"/>
        <v>0</v>
      </c>
      <c r="M144" s="150">
        <f t="shared" si="4"/>
        <v>0</v>
      </c>
      <c r="N144" s="149" t="b">
        <v>0</v>
      </c>
      <c r="Q144" s="107"/>
      <c r="R144" s="107"/>
      <c r="S144" s="108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</row>
    <row r="145" spans="1:34" ht="18.75" customHeight="1">
      <c r="A145" s="141">
        <v>146</v>
      </c>
      <c r="B145" s="150"/>
      <c r="C145" s="150"/>
      <c r="D145" s="143" t="s">
        <v>714</v>
      </c>
      <c r="E145" s="153">
        <v>4060</v>
      </c>
      <c r="F145" s="177" t="s">
        <v>733</v>
      </c>
      <c r="G145" s="174" t="s">
        <v>877</v>
      </c>
      <c r="H145" s="146">
        <v>0</v>
      </c>
      <c r="I145" s="145" t="s">
        <v>886</v>
      </c>
      <c r="J145" s="147">
        <v>0.35</v>
      </c>
      <c r="K145" s="148">
        <v>7.0000000000000007E-2</v>
      </c>
      <c r="L145" s="149">
        <f t="shared" si="5"/>
        <v>0</v>
      </c>
      <c r="M145" s="150">
        <f t="shared" si="4"/>
        <v>0</v>
      </c>
      <c r="N145" s="149" t="b">
        <v>0</v>
      </c>
      <c r="Q145" s="107"/>
      <c r="R145" s="107"/>
      <c r="S145" s="108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</row>
    <row r="146" spans="1:34" ht="18.75" customHeight="1">
      <c r="A146" s="141">
        <v>147</v>
      </c>
      <c r="B146" s="150"/>
      <c r="C146" s="150"/>
      <c r="D146" s="143" t="s">
        <v>714</v>
      </c>
      <c r="E146" s="153">
        <v>4062</v>
      </c>
      <c r="F146" s="177" t="s">
        <v>733</v>
      </c>
      <c r="G146" s="174" t="s">
        <v>878</v>
      </c>
      <c r="H146" s="146">
        <v>0</v>
      </c>
      <c r="I146" s="145" t="s">
        <v>886</v>
      </c>
      <c r="J146" s="147">
        <v>0.35</v>
      </c>
      <c r="K146" s="148">
        <v>7.0000000000000007E-2</v>
      </c>
      <c r="L146" s="149">
        <f t="shared" si="5"/>
        <v>0</v>
      </c>
      <c r="M146" s="150">
        <f t="shared" si="4"/>
        <v>0</v>
      </c>
      <c r="N146" s="149" t="b">
        <v>0</v>
      </c>
      <c r="Q146" s="107"/>
      <c r="R146" s="107"/>
      <c r="S146" s="108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</row>
    <row r="147" spans="1:34" ht="18.75" customHeight="1">
      <c r="A147" s="141">
        <v>148</v>
      </c>
      <c r="B147" s="150"/>
      <c r="C147" s="150"/>
      <c r="D147" s="143" t="s">
        <v>714</v>
      </c>
      <c r="E147" s="153">
        <v>4065</v>
      </c>
      <c r="F147" s="177" t="s">
        <v>733</v>
      </c>
      <c r="G147" s="174" t="s">
        <v>879</v>
      </c>
      <c r="H147" s="146">
        <v>0</v>
      </c>
      <c r="I147" s="145" t="s">
        <v>886</v>
      </c>
      <c r="J147" s="147">
        <v>0.35</v>
      </c>
      <c r="K147" s="148">
        <v>7.0000000000000007E-2</v>
      </c>
      <c r="L147" s="149">
        <f t="shared" si="5"/>
        <v>0</v>
      </c>
      <c r="M147" s="150">
        <f t="shared" si="4"/>
        <v>0</v>
      </c>
      <c r="N147" s="149" t="b">
        <v>0</v>
      </c>
    </row>
    <row r="148" spans="1:34" ht="18.75" customHeight="1">
      <c r="A148" s="141">
        <v>149</v>
      </c>
      <c r="B148" s="150"/>
      <c r="C148" s="150"/>
      <c r="D148" s="143" t="s">
        <v>714</v>
      </c>
      <c r="E148" s="153">
        <v>4067</v>
      </c>
      <c r="F148" s="177" t="s">
        <v>733</v>
      </c>
      <c r="G148" s="174" t="s">
        <v>880</v>
      </c>
      <c r="H148" s="146">
        <v>0</v>
      </c>
      <c r="I148" s="145" t="s">
        <v>886</v>
      </c>
      <c r="J148" s="147">
        <v>0.35</v>
      </c>
      <c r="K148" s="148">
        <v>7.0000000000000007E-2</v>
      </c>
      <c r="L148" s="149">
        <f t="shared" si="5"/>
        <v>0</v>
      </c>
      <c r="M148" s="150">
        <f t="shared" si="4"/>
        <v>0</v>
      </c>
      <c r="N148" s="149" t="b">
        <v>0</v>
      </c>
    </row>
    <row r="149" spans="1:34" ht="18.75" customHeight="1">
      <c r="A149" s="141">
        <v>150</v>
      </c>
      <c r="B149" s="150"/>
      <c r="C149" s="150"/>
      <c r="D149" s="143" t="s">
        <v>714</v>
      </c>
      <c r="E149" s="153">
        <v>4070</v>
      </c>
      <c r="F149" s="177" t="s">
        <v>733</v>
      </c>
      <c r="G149" s="174" t="s">
        <v>881</v>
      </c>
      <c r="H149" s="146">
        <v>0</v>
      </c>
      <c r="I149" s="145" t="s">
        <v>886</v>
      </c>
      <c r="J149" s="147">
        <v>0.35</v>
      </c>
      <c r="K149" s="148">
        <v>7.0000000000000007E-2</v>
      </c>
      <c r="L149" s="149">
        <f t="shared" si="5"/>
        <v>0</v>
      </c>
      <c r="M149" s="150">
        <f t="shared" si="4"/>
        <v>0</v>
      </c>
      <c r="N149" s="149" t="b">
        <v>0</v>
      </c>
    </row>
    <row r="150" spans="1:34" ht="18.75" customHeight="1">
      <c r="A150" s="141">
        <v>151</v>
      </c>
      <c r="B150" s="150"/>
      <c r="C150" s="150"/>
      <c r="D150" s="143" t="s">
        <v>714</v>
      </c>
      <c r="E150" s="153">
        <v>4072</v>
      </c>
      <c r="F150" s="177" t="s">
        <v>733</v>
      </c>
      <c r="G150" s="174" t="s">
        <v>882</v>
      </c>
      <c r="H150" s="146">
        <v>0</v>
      </c>
      <c r="I150" s="145" t="s">
        <v>886</v>
      </c>
      <c r="J150" s="147">
        <v>0.35</v>
      </c>
      <c r="K150" s="148">
        <v>7.0000000000000007E-2</v>
      </c>
      <c r="L150" s="149">
        <f t="shared" si="5"/>
        <v>0</v>
      </c>
      <c r="M150" s="150">
        <f t="shared" si="4"/>
        <v>0</v>
      </c>
      <c r="N150" s="149" t="b">
        <v>0</v>
      </c>
    </row>
    <row r="151" spans="1:34" ht="18.75" customHeight="1">
      <c r="A151" s="141">
        <v>152</v>
      </c>
      <c r="B151" s="150"/>
      <c r="C151" s="150"/>
      <c r="D151" s="143" t="s">
        <v>714</v>
      </c>
      <c r="E151" s="153">
        <v>4075</v>
      </c>
      <c r="F151" s="177" t="s">
        <v>733</v>
      </c>
      <c r="G151" s="174" t="s">
        <v>883</v>
      </c>
      <c r="H151" s="146">
        <v>0</v>
      </c>
      <c r="I151" s="145" t="s">
        <v>886</v>
      </c>
      <c r="J151" s="147">
        <v>0.35</v>
      </c>
      <c r="K151" s="148">
        <v>7.0000000000000007E-2</v>
      </c>
      <c r="L151" s="149">
        <f t="shared" si="5"/>
        <v>0</v>
      </c>
      <c r="M151" s="150">
        <f t="shared" si="4"/>
        <v>0</v>
      </c>
      <c r="N151" s="149" t="b">
        <v>0</v>
      </c>
    </row>
    <row r="152" spans="1:34" ht="18.75" customHeight="1">
      <c r="A152" s="141">
        <v>153</v>
      </c>
      <c r="B152" s="150"/>
      <c r="C152" s="150"/>
      <c r="D152" s="143" t="s">
        <v>714</v>
      </c>
      <c r="E152" s="153">
        <v>4076</v>
      </c>
      <c r="F152" s="177" t="s">
        <v>733</v>
      </c>
      <c r="G152" s="174" t="s">
        <v>884</v>
      </c>
      <c r="H152" s="146">
        <v>0</v>
      </c>
      <c r="I152" s="145" t="s">
        <v>886</v>
      </c>
      <c r="J152" s="147">
        <v>0.35</v>
      </c>
      <c r="K152" s="148">
        <v>7.0000000000000007E-2</v>
      </c>
      <c r="L152" s="149">
        <f t="shared" si="5"/>
        <v>0</v>
      </c>
      <c r="M152" s="150">
        <f t="shared" si="4"/>
        <v>0</v>
      </c>
      <c r="N152" s="149" t="b">
        <v>0</v>
      </c>
    </row>
    <row r="153" spans="1:34" ht="18.75" customHeight="1">
      <c r="A153" s="141">
        <v>154</v>
      </c>
      <c r="B153" s="150"/>
      <c r="C153" s="150"/>
      <c r="D153" s="143" t="s">
        <v>714</v>
      </c>
      <c r="E153" s="153">
        <v>4080</v>
      </c>
      <c r="F153" s="177" t="s">
        <v>733</v>
      </c>
      <c r="G153" s="174" t="s">
        <v>885</v>
      </c>
      <c r="H153" s="146">
        <v>0</v>
      </c>
      <c r="I153" s="145" t="s">
        <v>886</v>
      </c>
      <c r="J153" s="147">
        <v>0.35</v>
      </c>
      <c r="K153" s="148">
        <v>7.0000000000000007E-2</v>
      </c>
      <c r="L153" s="149">
        <f t="shared" si="5"/>
        <v>0</v>
      </c>
      <c r="M153" s="150">
        <f t="shared" si="4"/>
        <v>0</v>
      </c>
      <c r="N153" s="149" t="b">
        <v>0</v>
      </c>
    </row>
    <row r="154" spans="1:34" ht="18.75" customHeight="1">
      <c r="A154" s="141">
        <v>155</v>
      </c>
      <c r="B154" s="150"/>
      <c r="C154" s="150"/>
      <c r="D154" s="143" t="s">
        <v>714</v>
      </c>
      <c r="E154" s="144">
        <v>4100</v>
      </c>
      <c r="F154" s="174" t="s">
        <v>736</v>
      </c>
      <c r="G154" s="174" t="s">
        <v>887</v>
      </c>
      <c r="H154" s="146">
        <v>0</v>
      </c>
      <c r="I154" s="145" t="s">
        <v>718</v>
      </c>
      <c r="J154" s="147">
        <v>0.35</v>
      </c>
      <c r="K154" s="148">
        <v>7.0000000000000007E-2</v>
      </c>
      <c r="L154" s="149">
        <f t="shared" si="5"/>
        <v>0</v>
      </c>
      <c r="M154" s="150">
        <f t="shared" si="4"/>
        <v>0</v>
      </c>
      <c r="N154" s="149" t="b">
        <v>0</v>
      </c>
      <c r="P154" s="122"/>
      <c r="Q154" s="107"/>
      <c r="R154" s="108"/>
      <c r="S154" s="107"/>
      <c r="T154" s="107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</row>
    <row r="155" spans="1:34" ht="18.75" customHeight="1">
      <c r="A155" s="141">
        <v>156</v>
      </c>
      <c r="B155" s="150"/>
      <c r="C155" s="150"/>
      <c r="D155" s="143" t="s">
        <v>714</v>
      </c>
      <c r="E155" s="144">
        <v>4102</v>
      </c>
      <c r="F155" s="174" t="s">
        <v>736</v>
      </c>
      <c r="G155" s="174" t="s">
        <v>887</v>
      </c>
      <c r="H155" s="146">
        <v>0</v>
      </c>
      <c r="I155" s="145" t="s">
        <v>768</v>
      </c>
      <c r="J155" s="147">
        <v>0.8</v>
      </c>
      <c r="K155" s="148">
        <v>7.0000000000000007E-2</v>
      </c>
      <c r="L155" s="149">
        <f t="shared" si="5"/>
        <v>0</v>
      </c>
      <c r="M155" s="150">
        <f t="shared" si="4"/>
        <v>0</v>
      </c>
      <c r="N155" s="149" t="b">
        <v>0</v>
      </c>
      <c r="P155" s="107"/>
      <c r="Q155" s="107"/>
      <c r="R155" s="108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</row>
    <row r="156" spans="1:34" ht="18.75" customHeight="1">
      <c r="A156" s="141">
        <v>157</v>
      </c>
      <c r="B156" s="150"/>
      <c r="C156" s="150"/>
      <c r="D156" s="143" t="s">
        <v>714</v>
      </c>
      <c r="E156" s="144">
        <v>4103</v>
      </c>
      <c r="F156" s="174" t="s">
        <v>736</v>
      </c>
      <c r="G156" s="174" t="s">
        <v>887</v>
      </c>
      <c r="H156" s="146">
        <v>0</v>
      </c>
      <c r="I156" s="145" t="s">
        <v>769</v>
      </c>
      <c r="J156" s="147">
        <v>1.62</v>
      </c>
      <c r="K156" s="148">
        <v>7.0000000000000007E-2</v>
      </c>
      <c r="L156" s="149">
        <f t="shared" si="5"/>
        <v>0</v>
      </c>
      <c r="M156" s="150">
        <f t="shared" si="4"/>
        <v>0</v>
      </c>
      <c r="N156" s="149" t="b">
        <v>0</v>
      </c>
      <c r="P156" s="107"/>
      <c r="Q156" s="107"/>
      <c r="R156" s="108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</row>
    <row r="157" spans="1:34" ht="18.75" customHeight="1">
      <c r="A157" s="141">
        <v>158</v>
      </c>
      <c r="B157" s="150"/>
      <c r="C157" s="150"/>
      <c r="D157" s="143" t="s">
        <v>714</v>
      </c>
      <c r="E157" s="144">
        <v>4104</v>
      </c>
      <c r="F157" s="174" t="s">
        <v>736</v>
      </c>
      <c r="G157" s="174" t="s">
        <v>888</v>
      </c>
      <c r="H157" s="146">
        <v>0</v>
      </c>
      <c r="I157" s="145" t="s">
        <v>896</v>
      </c>
      <c r="J157" s="147">
        <v>2.97</v>
      </c>
      <c r="K157" s="148">
        <v>7.0000000000000007E-2</v>
      </c>
      <c r="L157" s="149">
        <f t="shared" si="5"/>
        <v>0</v>
      </c>
      <c r="M157" s="150">
        <f t="shared" si="4"/>
        <v>0</v>
      </c>
      <c r="N157" s="149" t="b">
        <v>0</v>
      </c>
      <c r="P157" s="107"/>
      <c r="Q157" s="107"/>
      <c r="R157" s="108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</row>
    <row r="158" spans="1:34" ht="18.75" customHeight="1">
      <c r="A158" s="141">
        <v>159</v>
      </c>
      <c r="B158" s="150"/>
      <c r="C158" s="150"/>
      <c r="D158" s="143" t="s">
        <v>714</v>
      </c>
      <c r="E158" s="144">
        <v>4106</v>
      </c>
      <c r="F158" s="174" t="s">
        <v>736</v>
      </c>
      <c r="G158" s="174" t="s">
        <v>889</v>
      </c>
      <c r="H158" s="146">
        <v>0</v>
      </c>
      <c r="I158" s="145" t="s">
        <v>897</v>
      </c>
      <c r="J158" s="147">
        <v>1.03</v>
      </c>
      <c r="K158" s="148">
        <v>7.0000000000000007E-2</v>
      </c>
      <c r="L158" s="149">
        <f t="shared" si="5"/>
        <v>0</v>
      </c>
      <c r="M158" s="150">
        <f t="shared" si="4"/>
        <v>0</v>
      </c>
      <c r="N158" s="149" t="b">
        <v>0</v>
      </c>
      <c r="P158" s="107"/>
      <c r="Q158" s="107"/>
      <c r="R158" s="108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</row>
    <row r="159" spans="1:34" ht="18.75" customHeight="1">
      <c r="A159" s="141">
        <v>160</v>
      </c>
      <c r="B159" s="150"/>
      <c r="C159" s="150"/>
      <c r="D159" s="143" t="s">
        <v>714</v>
      </c>
      <c r="E159" s="144">
        <v>4107</v>
      </c>
      <c r="F159" s="174" t="s">
        <v>736</v>
      </c>
      <c r="G159" s="174" t="s">
        <v>890</v>
      </c>
      <c r="H159" s="146">
        <v>0</v>
      </c>
      <c r="I159" s="145" t="s">
        <v>886</v>
      </c>
      <c r="J159" s="147">
        <v>1.4</v>
      </c>
      <c r="K159" s="148">
        <v>7.0000000000000007E-2</v>
      </c>
      <c r="L159" s="149">
        <f t="shared" si="5"/>
        <v>0</v>
      </c>
      <c r="M159" s="150">
        <f t="shared" si="4"/>
        <v>0</v>
      </c>
      <c r="N159" s="149" t="b">
        <v>0</v>
      </c>
      <c r="P159" s="107"/>
      <c r="Q159" s="107"/>
      <c r="R159" s="108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</row>
    <row r="160" spans="1:34" ht="18.75" customHeight="1">
      <c r="A160" s="141">
        <v>161</v>
      </c>
      <c r="B160" s="150"/>
      <c r="C160" s="150"/>
      <c r="D160" s="143" t="s">
        <v>714</v>
      </c>
      <c r="E160" s="144">
        <v>4108</v>
      </c>
      <c r="F160" s="174" t="s">
        <v>736</v>
      </c>
      <c r="G160" s="174" t="s">
        <v>888</v>
      </c>
      <c r="H160" s="146">
        <v>0</v>
      </c>
      <c r="I160" s="145" t="s">
        <v>718</v>
      </c>
      <c r="J160" s="147">
        <v>0.48</v>
      </c>
      <c r="K160" s="148">
        <v>7.0000000000000007E-2</v>
      </c>
      <c r="L160" s="149">
        <f t="shared" si="5"/>
        <v>0</v>
      </c>
      <c r="M160" s="150">
        <f t="shared" si="4"/>
        <v>0</v>
      </c>
      <c r="N160" s="149" t="b">
        <v>0</v>
      </c>
      <c r="P160" s="107"/>
      <c r="Q160" s="107"/>
      <c r="R160" s="108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</row>
    <row r="161" spans="1:33" ht="18.75" customHeight="1">
      <c r="A161" s="141">
        <v>162</v>
      </c>
      <c r="B161" s="150"/>
      <c r="C161" s="150"/>
      <c r="D161" s="143" t="s">
        <v>714</v>
      </c>
      <c r="E161" s="144">
        <v>4109</v>
      </c>
      <c r="F161" s="174" t="s">
        <v>736</v>
      </c>
      <c r="G161" s="174" t="s">
        <v>888</v>
      </c>
      <c r="H161" s="146">
        <v>0</v>
      </c>
      <c r="I161" s="145" t="s">
        <v>898</v>
      </c>
      <c r="J161" s="147">
        <v>0.63</v>
      </c>
      <c r="K161" s="148">
        <v>7.0000000000000007E-2</v>
      </c>
      <c r="L161" s="149">
        <f t="shared" si="5"/>
        <v>0</v>
      </c>
      <c r="M161" s="150">
        <f t="shared" si="4"/>
        <v>0</v>
      </c>
      <c r="N161" s="149" t="b">
        <v>0</v>
      </c>
      <c r="P161" s="107"/>
      <c r="Q161" s="107"/>
      <c r="R161" s="108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</row>
    <row r="162" spans="1:33" ht="18.75" customHeight="1">
      <c r="A162" s="141">
        <v>163</v>
      </c>
      <c r="B162" s="150"/>
      <c r="C162" s="150"/>
      <c r="D162" s="143" t="s">
        <v>714</v>
      </c>
      <c r="E162" s="144">
        <v>4110</v>
      </c>
      <c r="F162" s="174" t="s">
        <v>736</v>
      </c>
      <c r="G162" s="174" t="s">
        <v>888</v>
      </c>
      <c r="H162" s="146">
        <v>0</v>
      </c>
      <c r="I162" s="145" t="s">
        <v>769</v>
      </c>
      <c r="J162" s="147">
        <v>1.1000000000000001</v>
      </c>
      <c r="K162" s="148">
        <v>7.0000000000000007E-2</v>
      </c>
      <c r="L162" s="149">
        <f t="shared" si="5"/>
        <v>0</v>
      </c>
      <c r="M162" s="150">
        <f t="shared" si="4"/>
        <v>0</v>
      </c>
      <c r="N162" s="149" t="b">
        <v>0</v>
      </c>
      <c r="P162" s="107"/>
      <c r="Q162" s="107"/>
      <c r="R162" s="108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</row>
    <row r="163" spans="1:33" ht="18.75" customHeight="1">
      <c r="A163" s="141">
        <v>164</v>
      </c>
      <c r="B163" s="150"/>
      <c r="C163" s="150"/>
      <c r="D163" s="143" t="s">
        <v>714</v>
      </c>
      <c r="E163" s="144">
        <v>4112</v>
      </c>
      <c r="F163" s="174" t="s">
        <v>736</v>
      </c>
      <c r="G163" s="174" t="s">
        <v>891</v>
      </c>
      <c r="H163" s="146">
        <v>0</v>
      </c>
      <c r="I163" s="145" t="s">
        <v>899</v>
      </c>
      <c r="J163" s="147">
        <v>2.4300000000000002</v>
      </c>
      <c r="K163" s="148">
        <v>7.0000000000000007E-2</v>
      </c>
      <c r="L163" s="149">
        <f t="shared" si="5"/>
        <v>0</v>
      </c>
      <c r="M163" s="150">
        <f t="shared" si="4"/>
        <v>0</v>
      </c>
      <c r="N163" s="149" t="b">
        <v>0</v>
      </c>
      <c r="P163" s="107"/>
      <c r="Q163" s="107"/>
      <c r="R163" s="108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</row>
    <row r="164" spans="1:33" ht="18.75" customHeight="1">
      <c r="A164" s="141">
        <v>165</v>
      </c>
      <c r="B164" s="150"/>
      <c r="C164" s="150"/>
      <c r="D164" s="143" t="s">
        <v>714</v>
      </c>
      <c r="E164" s="144">
        <v>4116</v>
      </c>
      <c r="F164" s="174" t="s">
        <v>736</v>
      </c>
      <c r="G164" s="174" t="s">
        <v>892</v>
      </c>
      <c r="H164" s="146">
        <v>0</v>
      </c>
      <c r="I164" s="145" t="s">
        <v>899</v>
      </c>
      <c r="J164" s="147">
        <v>0.42</v>
      </c>
      <c r="K164" s="148">
        <v>7.0000000000000007E-2</v>
      </c>
      <c r="L164" s="149">
        <f t="shared" si="5"/>
        <v>0</v>
      </c>
      <c r="M164" s="150">
        <f t="shared" si="4"/>
        <v>0</v>
      </c>
      <c r="N164" s="149" t="b">
        <v>0</v>
      </c>
      <c r="P164" s="107"/>
      <c r="Q164" s="107"/>
      <c r="R164" s="108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</row>
    <row r="165" spans="1:33" ht="18.75" customHeight="1">
      <c r="A165" s="141">
        <v>166</v>
      </c>
      <c r="B165" s="150"/>
      <c r="C165" s="150"/>
      <c r="D165" s="143" t="s">
        <v>714</v>
      </c>
      <c r="E165" s="144">
        <v>4118</v>
      </c>
      <c r="F165" s="174" t="s">
        <v>736</v>
      </c>
      <c r="G165" s="174" t="s">
        <v>893</v>
      </c>
      <c r="H165" s="146">
        <v>0</v>
      </c>
      <c r="I165" s="145" t="s">
        <v>899</v>
      </c>
      <c r="J165" s="147">
        <v>0.42</v>
      </c>
      <c r="K165" s="148">
        <v>7.0000000000000007E-2</v>
      </c>
      <c r="L165" s="149">
        <f t="shared" si="5"/>
        <v>0</v>
      </c>
      <c r="M165" s="150">
        <f t="shared" si="4"/>
        <v>0</v>
      </c>
      <c r="N165" s="149" t="b">
        <v>0</v>
      </c>
      <c r="P165" s="107"/>
      <c r="Q165" s="107"/>
      <c r="R165" s="108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</row>
    <row r="166" spans="1:33" ht="18.75" customHeight="1">
      <c r="A166" s="141">
        <v>167</v>
      </c>
      <c r="B166" s="150"/>
      <c r="C166" s="150"/>
      <c r="D166" s="143" t="s">
        <v>714</v>
      </c>
      <c r="E166" s="144">
        <v>4120</v>
      </c>
      <c r="F166" s="174" t="s">
        <v>736</v>
      </c>
      <c r="G166" s="174" t="s">
        <v>894</v>
      </c>
      <c r="H166" s="146">
        <v>0</v>
      </c>
      <c r="I166" s="145" t="s">
        <v>899</v>
      </c>
      <c r="J166" s="147">
        <v>0.42</v>
      </c>
      <c r="K166" s="148">
        <v>7.0000000000000007E-2</v>
      </c>
      <c r="L166" s="149">
        <f t="shared" si="5"/>
        <v>0</v>
      </c>
      <c r="M166" s="150">
        <f t="shared" si="4"/>
        <v>0</v>
      </c>
      <c r="N166" s="149" t="b">
        <v>0</v>
      </c>
      <c r="P166" s="107"/>
      <c r="Q166" s="107"/>
      <c r="R166" s="108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</row>
    <row r="167" spans="1:33" ht="18.75" customHeight="1">
      <c r="A167" s="141">
        <v>168</v>
      </c>
      <c r="B167" s="150"/>
      <c r="C167" s="150"/>
      <c r="D167" s="143" t="s">
        <v>714</v>
      </c>
      <c r="E167" s="144">
        <v>4122</v>
      </c>
      <c r="F167" s="174" t="s">
        <v>736</v>
      </c>
      <c r="G167" s="174" t="s">
        <v>895</v>
      </c>
      <c r="H167" s="146">
        <v>0</v>
      </c>
      <c r="I167" s="145" t="s">
        <v>899</v>
      </c>
      <c r="J167" s="147">
        <v>0.42</v>
      </c>
      <c r="K167" s="148">
        <v>7.0000000000000007E-2</v>
      </c>
      <c r="L167" s="149">
        <f t="shared" si="5"/>
        <v>0</v>
      </c>
      <c r="M167" s="150">
        <f t="shared" si="4"/>
        <v>0</v>
      </c>
      <c r="N167" s="149" t="b">
        <v>0</v>
      </c>
      <c r="P167" s="107"/>
      <c r="Q167" s="107"/>
      <c r="R167" s="108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</row>
    <row r="168" spans="1:33" ht="18.75" customHeight="1">
      <c r="A168" s="141">
        <v>169</v>
      </c>
      <c r="B168" s="150"/>
      <c r="C168" s="150"/>
      <c r="D168" s="143" t="s">
        <v>714</v>
      </c>
      <c r="E168" s="144">
        <v>4256</v>
      </c>
      <c r="F168" s="174" t="s">
        <v>900</v>
      </c>
      <c r="G168" s="174" t="s">
        <v>737</v>
      </c>
      <c r="H168" s="146">
        <v>0</v>
      </c>
      <c r="I168" s="145" t="s">
        <v>886</v>
      </c>
      <c r="J168" s="147">
        <v>0.35</v>
      </c>
      <c r="K168" s="148">
        <v>7.0000000000000007E-2</v>
      </c>
      <c r="L168" s="149">
        <f t="shared" si="5"/>
        <v>0</v>
      </c>
      <c r="M168" s="150">
        <f t="shared" si="4"/>
        <v>0</v>
      </c>
      <c r="N168" s="149" t="b">
        <v>0</v>
      </c>
      <c r="P168" s="107"/>
      <c r="Q168" s="107"/>
      <c r="R168" s="108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</row>
    <row r="169" spans="1:33" ht="18.75" customHeight="1">
      <c r="A169" s="141">
        <v>170</v>
      </c>
      <c r="B169" s="150"/>
      <c r="C169" s="150"/>
      <c r="D169" s="143" t="s">
        <v>714</v>
      </c>
      <c r="E169" s="144">
        <v>4257</v>
      </c>
      <c r="F169" s="174" t="s">
        <v>900</v>
      </c>
      <c r="G169" s="174" t="s">
        <v>738</v>
      </c>
      <c r="H169" s="146">
        <v>0</v>
      </c>
      <c r="I169" s="145" t="s">
        <v>922</v>
      </c>
      <c r="J169" s="147">
        <v>0.35</v>
      </c>
      <c r="K169" s="148">
        <v>7.0000000000000007E-2</v>
      </c>
      <c r="L169" s="149">
        <f t="shared" si="5"/>
        <v>0</v>
      </c>
      <c r="M169" s="150">
        <f t="shared" si="4"/>
        <v>0</v>
      </c>
      <c r="N169" s="149" t="b">
        <v>0</v>
      </c>
      <c r="P169" s="107"/>
      <c r="Q169" s="107"/>
      <c r="R169" s="108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</row>
    <row r="170" spans="1:33" ht="18.75" customHeight="1">
      <c r="A170" s="141">
        <v>171</v>
      </c>
      <c r="B170" s="150"/>
      <c r="C170" s="150"/>
      <c r="D170" s="143" t="s">
        <v>714</v>
      </c>
      <c r="E170" s="144">
        <v>4258</v>
      </c>
      <c r="F170" s="174" t="s">
        <v>900</v>
      </c>
      <c r="G170" s="174" t="s">
        <v>739</v>
      </c>
      <c r="H170" s="146">
        <v>0</v>
      </c>
      <c r="I170" s="145" t="s">
        <v>886</v>
      </c>
      <c r="J170" s="147">
        <v>0.35</v>
      </c>
      <c r="K170" s="148">
        <v>7.0000000000000007E-2</v>
      </c>
      <c r="L170" s="149">
        <f t="shared" si="5"/>
        <v>0</v>
      </c>
      <c r="M170" s="150">
        <f t="shared" si="4"/>
        <v>0</v>
      </c>
      <c r="N170" s="149" t="b">
        <v>0</v>
      </c>
      <c r="P170" s="107"/>
      <c r="Q170" s="107"/>
      <c r="R170" s="108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</row>
    <row r="171" spans="1:33" ht="18.75" customHeight="1">
      <c r="A171" s="141">
        <v>172</v>
      </c>
      <c r="B171" s="150"/>
      <c r="C171" s="150"/>
      <c r="D171" s="143" t="s">
        <v>714</v>
      </c>
      <c r="E171" s="144">
        <v>4259</v>
      </c>
      <c r="F171" s="174" t="s">
        <v>900</v>
      </c>
      <c r="G171" s="174" t="s">
        <v>901</v>
      </c>
      <c r="H171" s="146">
        <v>0</v>
      </c>
      <c r="I171" s="145"/>
      <c r="J171" s="147">
        <v>0.35</v>
      </c>
      <c r="K171" s="148">
        <v>7.0000000000000007E-2</v>
      </c>
      <c r="L171" s="149">
        <f t="shared" si="5"/>
        <v>0</v>
      </c>
      <c r="M171" s="150">
        <f t="shared" si="4"/>
        <v>0</v>
      </c>
      <c r="N171" s="149" t="b">
        <v>0</v>
      </c>
      <c r="P171" s="106"/>
      <c r="Q171" s="107"/>
      <c r="R171" s="108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</row>
    <row r="172" spans="1:33" ht="18.75" customHeight="1">
      <c r="A172" s="141">
        <v>173</v>
      </c>
      <c r="B172" s="150"/>
      <c r="C172" s="150"/>
      <c r="D172" s="143" t="s">
        <v>714</v>
      </c>
      <c r="E172" s="144">
        <v>4260</v>
      </c>
      <c r="F172" s="174" t="s">
        <v>900</v>
      </c>
      <c r="G172" s="174" t="s">
        <v>902</v>
      </c>
      <c r="H172" s="146">
        <v>0</v>
      </c>
      <c r="I172" s="145" t="s">
        <v>886</v>
      </c>
      <c r="J172" s="147">
        <v>0.35</v>
      </c>
      <c r="K172" s="148">
        <v>7.0000000000000007E-2</v>
      </c>
      <c r="L172" s="149">
        <f t="shared" si="5"/>
        <v>0</v>
      </c>
      <c r="M172" s="150">
        <f t="shared" si="4"/>
        <v>0</v>
      </c>
      <c r="N172" s="149" t="b">
        <v>0</v>
      </c>
      <c r="P172" s="106"/>
      <c r="Q172" s="107"/>
      <c r="R172" s="108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</row>
    <row r="173" spans="1:33" ht="18.75" customHeight="1">
      <c r="A173" s="141">
        <v>174</v>
      </c>
      <c r="B173" s="150"/>
      <c r="C173" s="150"/>
      <c r="D173" s="143" t="s">
        <v>714</v>
      </c>
      <c r="E173" s="144">
        <v>4261</v>
      </c>
      <c r="F173" s="174" t="s">
        <v>900</v>
      </c>
      <c r="G173" s="174" t="s">
        <v>903</v>
      </c>
      <c r="H173" s="146">
        <v>0</v>
      </c>
      <c r="I173" s="145" t="s">
        <v>886</v>
      </c>
      <c r="J173" s="147">
        <v>0.35</v>
      </c>
      <c r="K173" s="148">
        <v>7.0000000000000007E-2</v>
      </c>
      <c r="L173" s="149">
        <f t="shared" si="5"/>
        <v>0</v>
      </c>
      <c r="M173" s="150">
        <f t="shared" si="4"/>
        <v>0</v>
      </c>
      <c r="N173" s="149" t="b">
        <v>0</v>
      </c>
      <c r="P173" s="106"/>
      <c r="Q173" s="107"/>
      <c r="R173" s="108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</row>
    <row r="174" spans="1:33" ht="18.75" customHeight="1">
      <c r="A174" s="141">
        <v>175</v>
      </c>
      <c r="B174" s="150"/>
      <c r="C174" s="150"/>
      <c r="D174" s="143" t="s">
        <v>714</v>
      </c>
      <c r="E174" s="144">
        <v>4262</v>
      </c>
      <c r="F174" s="174" t="s">
        <v>900</v>
      </c>
      <c r="G174" s="174" t="s">
        <v>904</v>
      </c>
      <c r="H174" s="146">
        <v>0</v>
      </c>
      <c r="I174" s="145" t="s">
        <v>886</v>
      </c>
      <c r="J174" s="147">
        <v>0.35</v>
      </c>
      <c r="K174" s="148">
        <v>7.0000000000000007E-2</v>
      </c>
      <c r="L174" s="149">
        <f t="shared" si="5"/>
        <v>0</v>
      </c>
      <c r="M174" s="150">
        <f t="shared" si="4"/>
        <v>0</v>
      </c>
      <c r="N174" s="149" t="b">
        <v>0</v>
      </c>
      <c r="P174" s="106"/>
      <c r="Q174" s="107"/>
      <c r="R174" s="108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</row>
    <row r="175" spans="1:33" ht="18.75" customHeight="1">
      <c r="A175" s="141">
        <v>176</v>
      </c>
      <c r="B175" s="150"/>
      <c r="C175" s="150"/>
      <c r="D175" s="143" t="s">
        <v>714</v>
      </c>
      <c r="E175" s="144">
        <v>4263</v>
      </c>
      <c r="F175" s="174" t="s">
        <v>900</v>
      </c>
      <c r="G175" s="174" t="s">
        <v>905</v>
      </c>
      <c r="H175" s="146">
        <v>0</v>
      </c>
      <c r="I175" s="145" t="s">
        <v>886</v>
      </c>
      <c r="J175" s="147">
        <v>0.35</v>
      </c>
      <c r="K175" s="148">
        <v>7.0000000000000007E-2</v>
      </c>
      <c r="L175" s="149">
        <f t="shared" si="5"/>
        <v>0</v>
      </c>
      <c r="M175" s="150">
        <f t="shared" si="4"/>
        <v>0</v>
      </c>
      <c r="N175" s="149" t="b">
        <v>0</v>
      </c>
      <c r="P175" s="106"/>
      <c r="Q175" s="107"/>
      <c r="R175" s="108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</row>
    <row r="176" spans="1:33" ht="18.75" customHeight="1">
      <c r="A176" s="141">
        <v>177</v>
      </c>
      <c r="B176" s="150"/>
      <c r="C176" s="150"/>
      <c r="D176" s="143" t="s">
        <v>714</v>
      </c>
      <c r="E176" s="144">
        <v>4264</v>
      </c>
      <c r="F176" s="174" t="s">
        <v>900</v>
      </c>
      <c r="G176" s="174" t="s">
        <v>906</v>
      </c>
      <c r="H176" s="146">
        <v>0</v>
      </c>
      <c r="I176" s="145" t="s">
        <v>886</v>
      </c>
      <c r="J176" s="147">
        <v>0.35</v>
      </c>
      <c r="K176" s="148">
        <v>7.0000000000000007E-2</v>
      </c>
      <c r="L176" s="149">
        <f t="shared" si="5"/>
        <v>0</v>
      </c>
      <c r="M176" s="150">
        <f t="shared" si="4"/>
        <v>0</v>
      </c>
      <c r="N176" s="149" t="b">
        <v>0</v>
      </c>
      <c r="P176" s="106"/>
      <c r="Q176" s="107"/>
      <c r="R176" s="108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</row>
    <row r="177" spans="1:33" ht="18.75" customHeight="1">
      <c r="A177" s="141">
        <v>178</v>
      </c>
      <c r="B177" s="150"/>
      <c r="C177" s="150"/>
      <c r="D177" s="143" t="s">
        <v>714</v>
      </c>
      <c r="E177" s="144">
        <v>4265</v>
      </c>
      <c r="F177" s="174" t="s">
        <v>900</v>
      </c>
      <c r="G177" s="174" t="s">
        <v>907</v>
      </c>
      <c r="H177" s="146">
        <v>0</v>
      </c>
      <c r="I177" s="145" t="s">
        <v>886</v>
      </c>
      <c r="J177" s="147">
        <v>0.35</v>
      </c>
      <c r="K177" s="148">
        <v>7.0000000000000007E-2</v>
      </c>
      <c r="L177" s="149">
        <f t="shared" si="5"/>
        <v>0</v>
      </c>
      <c r="M177" s="150">
        <f t="shared" si="4"/>
        <v>0</v>
      </c>
      <c r="N177" s="149" t="b">
        <v>0</v>
      </c>
      <c r="P177" s="106"/>
      <c r="Q177" s="107"/>
      <c r="R177" s="108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</row>
    <row r="178" spans="1:33" ht="18.75" customHeight="1">
      <c r="A178" s="141">
        <v>179</v>
      </c>
      <c r="B178" s="150"/>
      <c r="C178" s="150"/>
      <c r="D178" s="143" t="s">
        <v>714</v>
      </c>
      <c r="E178" s="144">
        <v>4266</v>
      </c>
      <c r="F178" s="174" t="s">
        <v>900</v>
      </c>
      <c r="G178" s="174" t="s">
        <v>908</v>
      </c>
      <c r="H178" s="146">
        <v>0</v>
      </c>
      <c r="I178" s="145" t="s">
        <v>886</v>
      </c>
      <c r="J178" s="147">
        <v>0.35</v>
      </c>
      <c r="K178" s="148">
        <v>7.0000000000000007E-2</v>
      </c>
      <c r="L178" s="149">
        <f t="shared" si="5"/>
        <v>0</v>
      </c>
      <c r="M178" s="150">
        <f t="shared" si="4"/>
        <v>0</v>
      </c>
      <c r="N178" s="149" t="b">
        <v>0</v>
      </c>
      <c r="P178" s="106"/>
      <c r="Q178" s="107"/>
      <c r="R178" s="108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</row>
    <row r="179" spans="1:33" ht="18.75" customHeight="1">
      <c r="A179" s="141">
        <v>180</v>
      </c>
      <c r="B179" s="150"/>
      <c r="C179" s="150"/>
      <c r="D179" s="143" t="s">
        <v>714</v>
      </c>
      <c r="E179" s="144">
        <v>4267</v>
      </c>
      <c r="F179" s="174" t="s">
        <v>900</v>
      </c>
      <c r="G179" s="174" t="s">
        <v>909</v>
      </c>
      <c r="H179" s="146">
        <v>0</v>
      </c>
      <c r="I179" s="145" t="s">
        <v>886</v>
      </c>
      <c r="J179" s="147">
        <v>0.35</v>
      </c>
      <c r="K179" s="148">
        <v>7.0000000000000007E-2</v>
      </c>
      <c r="L179" s="149">
        <f t="shared" si="5"/>
        <v>0</v>
      </c>
      <c r="M179" s="150">
        <f t="shared" si="4"/>
        <v>0</v>
      </c>
      <c r="N179" s="149" t="b">
        <v>0</v>
      </c>
      <c r="P179" s="106"/>
      <c r="Q179" s="107"/>
      <c r="R179" s="108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</row>
    <row r="180" spans="1:33" ht="18.75" customHeight="1">
      <c r="A180" s="141">
        <v>181</v>
      </c>
      <c r="B180" s="150"/>
      <c r="C180" s="150"/>
      <c r="D180" s="143" t="s">
        <v>714</v>
      </c>
      <c r="E180" s="144">
        <v>4268</v>
      </c>
      <c r="F180" s="174" t="s">
        <v>900</v>
      </c>
      <c r="G180" s="174" t="s">
        <v>910</v>
      </c>
      <c r="H180" s="146">
        <v>0</v>
      </c>
      <c r="I180" s="145" t="s">
        <v>886</v>
      </c>
      <c r="J180" s="147">
        <v>0.35</v>
      </c>
      <c r="K180" s="148">
        <v>7.0000000000000007E-2</v>
      </c>
      <c r="L180" s="149">
        <f t="shared" si="5"/>
        <v>0</v>
      </c>
      <c r="M180" s="150">
        <f t="shared" si="4"/>
        <v>0</v>
      </c>
      <c r="N180" s="149" t="b">
        <v>0</v>
      </c>
      <c r="P180" s="106"/>
      <c r="Q180" s="107"/>
      <c r="R180" s="108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</row>
    <row r="181" spans="1:33" ht="18.75" customHeight="1">
      <c r="A181" s="141">
        <v>182</v>
      </c>
      <c r="B181" s="150"/>
      <c r="C181" s="150"/>
      <c r="D181" s="143" t="s">
        <v>714</v>
      </c>
      <c r="E181" s="144">
        <v>4269</v>
      </c>
      <c r="F181" s="174" t="s">
        <v>900</v>
      </c>
      <c r="G181" s="174" t="s">
        <v>911</v>
      </c>
      <c r="H181" s="146">
        <v>0</v>
      </c>
      <c r="I181" s="145" t="s">
        <v>886</v>
      </c>
      <c r="J181" s="147">
        <v>0.35</v>
      </c>
      <c r="K181" s="148">
        <v>7.0000000000000007E-2</v>
      </c>
      <c r="L181" s="149">
        <f t="shared" si="5"/>
        <v>0</v>
      </c>
      <c r="M181" s="150">
        <f t="shared" si="4"/>
        <v>0</v>
      </c>
      <c r="N181" s="149" t="b">
        <v>0</v>
      </c>
      <c r="P181" s="106"/>
      <c r="Q181" s="107"/>
      <c r="R181" s="108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</row>
    <row r="182" spans="1:33" ht="18.75" customHeight="1">
      <c r="A182" s="141">
        <v>183</v>
      </c>
      <c r="B182" s="150"/>
      <c r="C182" s="150"/>
      <c r="D182" s="143" t="s">
        <v>714</v>
      </c>
      <c r="E182" s="144">
        <v>4270</v>
      </c>
      <c r="F182" s="174" t="s">
        <v>900</v>
      </c>
      <c r="G182" s="174" t="s">
        <v>912</v>
      </c>
      <c r="H182" s="146">
        <v>0</v>
      </c>
      <c r="I182" s="145" t="s">
        <v>886</v>
      </c>
      <c r="J182" s="147">
        <v>0.35</v>
      </c>
      <c r="K182" s="148">
        <v>7.0000000000000007E-2</v>
      </c>
      <c r="L182" s="149">
        <f t="shared" si="5"/>
        <v>0</v>
      </c>
      <c r="M182" s="150">
        <f t="shared" si="4"/>
        <v>0</v>
      </c>
      <c r="N182" s="149" t="b">
        <v>0</v>
      </c>
      <c r="P182" s="106"/>
      <c r="Q182" s="107"/>
      <c r="R182" s="108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</row>
    <row r="183" spans="1:33" ht="18.75" customHeight="1">
      <c r="A183" s="141">
        <v>184</v>
      </c>
      <c r="B183" s="150"/>
      <c r="C183" s="150"/>
      <c r="D183" s="143" t="s">
        <v>714</v>
      </c>
      <c r="E183" s="144">
        <v>4271</v>
      </c>
      <c r="F183" s="174" t="s">
        <v>900</v>
      </c>
      <c r="G183" s="174" t="s">
        <v>913</v>
      </c>
      <c r="H183" s="146">
        <v>0</v>
      </c>
      <c r="I183" s="145" t="s">
        <v>740</v>
      </c>
      <c r="J183" s="147">
        <v>0.35</v>
      </c>
      <c r="K183" s="148">
        <v>7.0000000000000007E-2</v>
      </c>
      <c r="L183" s="149">
        <f t="shared" si="5"/>
        <v>0</v>
      </c>
      <c r="M183" s="150">
        <f t="shared" si="4"/>
        <v>0</v>
      </c>
      <c r="N183" s="149" t="b">
        <v>0</v>
      </c>
      <c r="P183" s="106"/>
      <c r="Q183" s="107"/>
      <c r="R183" s="108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</row>
    <row r="184" spans="1:33" ht="18.75" customHeight="1">
      <c r="A184" s="141">
        <v>185</v>
      </c>
      <c r="B184" s="150"/>
      <c r="C184" s="150"/>
      <c r="D184" s="143" t="s">
        <v>714</v>
      </c>
      <c r="E184" s="144">
        <v>4272</v>
      </c>
      <c r="F184" s="174" t="s">
        <v>900</v>
      </c>
      <c r="G184" s="174" t="s">
        <v>914</v>
      </c>
      <c r="H184" s="146">
        <v>0</v>
      </c>
      <c r="I184" s="145" t="s">
        <v>886</v>
      </c>
      <c r="J184" s="147">
        <v>0.35</v>
      </c>
      <c r="K184" s="148">
        <v>7.0000000000000007E-2</v>
      </c>
      <c r="L184" s="149">
        <f t="shared" si="5"/>
        <v>0</v>
      </c>
      <c r="M184" s="150">
        <f t="shared" si="4"/>
        <v>0</v>
      </c>
      <c r="N184" s="149" t="b">
        <v>0</v>
      </c>
      <c r="P184" s="106"/>
      <c r="Q184" s="107"/>
      <c r="R184" s="108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</row>
    <row r="185" spans="1:33" ht="18.75" customHeight="1">
      <c r="A185" s="141">
        <v>186</v>
      </c>
      <c r="B185" s="150"/>
      <c r="C185" s="150"/>
      <c r="D185" s="143" t="s">
        <v>714</v>
      </c>
      <c r="E185" s="144">
        <v>4273</v>
      </c>
      <c r="F185" s="174" t="s">
        <v>900</v>
      </c>
      <c r="G185" s="174" t="s">
        <v>915</v>
      </c>
      <c r="H185" s="146">
        <v>0</v>
      </c>
      <c r="I185" s="145" t="s">
        <v>886</v>
      </c>
      <c r="J185" s="147">
        <v>0.35</v>
      </c>
      <c r="K185" s="148">
        <v>7.0000000000000007E-2</v>
      </c>
      <c r="L185" s="149">
        <f t="shared" si="5"/>
        <v>0</v>
      </c>
      <c r="M185" s="150">
        <f t="shared" si="4"/>
        <v>0</v>
      </c>
      <c r="N185" s="149" t="b">
        <v>0</v>
      </c>
      <c r="P185" s="117"/>
    </row>
    <row r="186" spans="1:33" ht="18.75" customHeight="1">
      <c r="A186" s="141">
        <v>187</v>
      </c>
      <c r="B186" s="150"/>
      <c r="C186" s="150"/>
      <c r="D186" s="143" t="s">
        <v>714</v>
      </c>
      <c r="E186" s="144">
        <v>4274</v>
      </c>
      <c r="F186" s="174" t="s">
        <v>900</v>
      </c>
      <c r="G186" s="174" t="s">
        <v>916</v>
      </c>
      <c r="H186" s="146">
        <v>0</v>
      </c>
      <c r="I186" s="145" t="s">
        <v>886</v>
      </c>
      <c r="J186" s="147">
        <v>0.35</v>
      </c>
      <c r="K186" s="148">
        <v>7.0000000000000007E-2</v>
      </c>
      <c r="L186" s="149">
        <f t="shared" si="5"/>
        <v>0</v>
      </c>
      <c r="M186" s="150">
        <f t="shared" si="4"/>
        <v>0</v>
      </c>
      <c r="N186" s="149" t="b">
        <v>0</v>
      </c>
      <c r="P186" s="117"/>
    </row>
    <row r="187" spans="1:33" ht="18.75" customHeight="1">
      <c r="A187" s="141">
        <v>188</v>
      </c>
      <c r="B187" s="150"/>
      <c r="C187" s="150"/>
      <c r="D187" s="143" t="s">
        <v>714</v>
      </c>
      <c r="E187" s="144">
        <v>4275</v>
      </c>
      <c r="F187" s="174" t="s">
        <v>900</v>
      </c>
      <c r="G187" s="174" t="s">
        <v>917</v>
      </c>
      <c r="H187" s="146">
        <v>0</v>
      </c>
      <c r="I187" s="145" t="s">
        <v>740</v>
      </c>
      <c r="J187" s="147">
        <v>0.35</v>
      </c>
      <c r="K187" s="148">
        <v>7.0000000000000007E-2</v>
      </c>
      <c r="L187" s="149">
        <f t="shared" si="5"/>
        <v>0</v>
      </c>
      <c r="M187" s="150">
        <f t="shared" si="4"/>
        <v>0</v>
      </c>
      <c r="N187" s="149" t="b">
        <v>0</v>
      </c>
      <c r="P187" s="117"/>
    </row>
    <row r="188" spans="1:33" ht="18.75" customHeight="1">
      <c r="A188" s="141">
        <v>189</v>
      </c>
      <c r="B188" s="150"/>
      <c r="C188" s="150"/>
      <c r="D188" s="143" t="s">
        <v>714</v>
      </c>
      <c r="E188" s="144">
        <v>4276</v>
      </c>
      <c r="F188" s="174" t="s">
        <v>900</v>
      </c>
      <c r="G188" s="174" t="s">
        <v>918</v>
      </c>
      <c r="H188" s="146">
        <v>0</v>
      </c>
      <c r="I188" s="145" t="s">
        <v>886</v>
      </c>
      <c r="J188" s="147">
        <v>0.35</v>
      </c>
      <c r="K188" s="148">
        <v>7.0000000000000007E-2</v>
      </c>
      <c r="L188" s="149">
        <f t="shared" si="5"/>
        <v>0</v>
      </c>
      <c r="M188" s="150">
        <f t="shared" si="4"/>
        <v>0</v>
      </c>
      <c r="N188" s="149" t="b">
        <v>0</v>
      </c>
      <c r="P188" s="107"/>
    </row>
    <row r="189" spans="1:33" ht="18.75" customHeight="1">
      <c r="A189" s="141">
        <v>190</v>
      </c>
      <c r="B189" s="150"/>
      <c r="C189" s="150"/>
      <c r="D189" s="143" t="s">
        <v>714</v>
      </c>
      <c r="E189" s="144">
        <v>4277</v>
      </c>
      <c r="F189" s="174" t="s">
        <v>900</v>
      </c>
      <c r="G189" s="174" t="s">
        <v>919</v>
      </c>
      <c r="H189" s="146">
        <v>0</v>
      </c>
      <c r="I189" s="145" t="s">
        <v>886</v>
      </c>
      <c r="J189" s="147">
        <v>0.35</v>
      </c>
      <c r="K189" s="148">
        <v>7.0000000000000007E-2</v>
      </c>
      <c r="L189" s="149">
        <f t="shared" si="5"/>
        <v>0</v>
      </c>
      <c r="M189" s="150">
        <f t="shared" si="4"/>
        <v>0</v>
      </c>
      <c r="N189" s="149" t="b">
        <v>0</v>
      </c>
    </row>
    <row r="190" spans="1:33" ht="18.75" customHeight="1">
      <c r="A190" s="141">
        <v>191</v>
      </c>
      <c r="B190" s="150"/>
      <c r="C190" s="150"/>
      <c r="D190" s="143" t="s">
        <v>714</v>
      </c>
      <c r="E190" s="144">
        <v>4278</v>
      </c>
      <c r="F190" s="174" t="s">
        <v>900</v>
      </c>
      <c r="G190" s="174" t="s">
        <v>920</v>
      </c>
      <c r="H190" s="146">
        <v>0</v>
      </c>
      <c r="I190" s="145" t="s">
        <v>740</v>
      </c>
      <c r="J190" s="147">
        <v>0.35</v>
      </c>
      <c r="K190" s="148">
        <v>7.0000000000000007E-2</v>
      </c>
      <c r="L190" s="149">
        <f t="shared" si="5"/>
        <v>0</v>
      </c>
      <c r="M190" s="150">
        <f t="shared" si="4"/>
        <v>0</v>
      </c>
      <c r="N190" s="149" t="b">
        <v>0</v>
      </c>
    </row>
    <row r="191" spans="1:33" ht="18.75" customHeight="1">
      <c r="A191" s="141">
        <v>192</v>
      </c>
      <c r="B191" s="150"/>
      <c r="C191" s="150"/>
      <c r="D191" s="143" t="s">
        <v>714</v>
      </c>
      <c r="E191" s="144">
        <v>4279</v>
      </c>
      <c r="F191" s="174" t="s">
        <v>900</v>
      </c>
      <c r="G191" s="174" t="s">
        <v>921</v>
      </c>
      <c r="H191" s="146">
        <v>0</v>
      </c>
      <c r="I191" s="145" t="s">
        <v>740</v>
      </c>
      <c r="J191" s="147">
        <v>0.35</v>
      </c>
      <c r="K191" s="148">
        <v>7.0000000000000007E-2</v>
      </c>
      <c r="L191" s="149">
        <f t="shared" si="5"/>
        <v>0</v>
      </c>
      <c r="M191" s="150">
        <f t="shared" si="4"/>
        <v>0</v>
      </c>
      <c r="N191" s="149" t="b">
        <v>0</v>
      </c>
    </row>
    <row r="192" spans="1:33" ht="18.75" customHeight="1">
      <c r="A192" s="141">
        <v>193</v>
      </c>
      <c r="B192" s="150"/>
      <c r="C192" s="150"/>
      <c r="D192" s="143" t="s">
        <v>714</v>
      </c>
      <c r="E192" s="144">
        <v>4280</v>
      </c>
      <c r="F192" s="174" t="s">
        <v>923</v>
      </c>
      <c r="G192" s="174" t="s">
        <v>924</v>
      </c>
      <c r="H192" s="146">
        <v>0</v>
      </c>
      <c r="I192" s="145" t="s">
        <v>931</v>
      </c>
      <c r="J192" s="147">
        <v>1.35</v>
      </c>
      <c r="K192" s="148">
        <v>7.0000000000000007E-2</v>
      </c>
      <c r="L192" s="149">
        <f t="shared" si="5"/>
        <v>0</v>
      </c>
      <c r="M192" s="150">
        <f t="shared" si="4"/>
        <v>0</v>
      </c>
      <c r="N192" s="149" t="b">
        <v>0</v>
      </c>
    </row>
    <row r="193" spans="1:14" ht="18.75" customHeight="1">
      <c r="A193" s="141">
        <v>194</v>
      </c>
      <c r="B193" s="150"/>
      <c r="C193" s="150"/>
      <c r="D193" s="143" t="s">
        <v>714</v>
      </c>
      <c r="E193" s="144">
        <v>4281</v>
      </c>
      <c r="F193" s="174" t="s">
        <v>923</v>
      </c>
      <c r="G193" s="174" t="s">
        <v>925</v>
      </c>
      <c r="H193" s="146">
        <v>0</v>
      </c>
      <c r="I193" s="145" t="s">
        <v>931</v>
      </c>
      <c r="J193" s="147">
        <v>1.35</v>
      </c>
      <c r="K193" s="148">
        <v>7.0000000000000007E-2</v>
      </c>
      <c r="L193" s="149">
        <f t="shared" si="5"/>
        <v>0</v>
      </c>
      <c r="M193" s="150">
        <f t="shared" ref="M193:M256" si="6">IF(N193=TRUE,1,0)</f>
        <v>0</v>
      </c>
      <c r="N193" s="149" t="b">
        <v>0</v>
      </c>
    </row>
    <row r="194" spans="1:14" ht="18.75" customHeight="1">
      <c r="A194" s="141">
        <v>195</v>
      </c>
      <c r="B194" s="150"/>
      <c r="C194" s="150"/>
      <c r="D194" s="143" t="s">
        <v>714</v>
      </c>
      <c r="E194" s="144">
        <v>4282</v>
      </c>
      <c r="F194" s="174" t="s">
        <v>923</v>
      </c>
      <c r="G194" s="174" t="s">
        <v>926</v>
      </c>
      <c r="H194" s="146">
        <v>0</v>
      </c>
      <c r="I194" s="145" t="s">
        <v>931</v>
      </c>
      <c r="J194" s="147">
        <v>1.35</v>
      </c>
      <c r="K194" s="148">
        <v>7.0000000000000007E-2</v>
      </c>
      <c r="L194" s="149">
        <f t="shared" si="5"/>
        <v>0</v>
      </c>
      <c r="M194" s="150">
        <f t="shared" si="6"/>
        <v>0</v>
      </c>
      <c r="N194" s="149" t="b">
        <v>0</v>
      </c>
    </row>
    <row r="195" spans="1:14" ht="18.75" customHeight="1">
      <c r="A195" s="141">
        <v>196</v>
      </c>
      <c r="B195" s="150"/>
      <c r="C195" s="150"/>
      <c r="D195" s="143" t="s">
        <v>714</v>
      </c>
      <c r="E195" s="144">
        <v>4283</v>
      </c>
      <c r="F195" s="174" t="s">
        <v>923</v>
      </c>
      <c r="G195" s="174" t="s">
        <v>927</v>
      </c>
      <c r="H195" s="146">
        <v>0</v>
      </c>
      <c r="I195" s="145" t="s">
        <v>931</v>
      </c>
      <c r="J195" s="147">
        <v>1.35</v>
      </c>
      <c r="K195" s="148">
        <v>7.0000000000000007E-2</v>
      </c>
      <c r="L195" s="149">
        <f t="shared" ref="L195:L258" si="7">J195*H195*M195</f>
        <v>0</v>
      </c>
      <c r="M195" s="150">
        <f t="shared" si="6"/>
        <v>0</v>
      </c>
      <c r="N195" s="149" t="b">
        <v>0</v>
      </c>
    </row>
    <row r="196" spans="1:14" ht="18.75" customHeight="1">
      <c r="A196" s="141">
        <v>197</v>
      </c>
      <c r="B196" s="150"/>
      <c r="C196" s="150"/>
      <c r="D196" s="143" t="s">
        <v>714</v>
      </c>
      <c r="E196" s="144">
        <v>4284</v>
      </c>
      <c r="F196" s="174" t="s">
        <v>923</v>
      </c>
      <c r="G196" s="174" t="s">
        <v>928</v>
      </c>
      <c r="H196" s="146">
        <v>0</v>
      </c>
      <c r="I196" s="145" t="s">
        <v>931</v>
      </c>
      <c r="J196" s="147">
        <v>1.35</v>
      </c>
      <c r="K196" s="148">
        <v>7.0000000000000007E-2</v>
      </c>
      <c r="L196" s="149">
        <f t="shared" si="7"/>
        <v>0</v>
      </c>
      <c r="M196" s="150">
        <f t="shared" si="6"/>
        <v>0</v>
      </c>
      <c r="N196" s="149" t="b">
        <v>0</v>
      </c>
    </row>
    <row r="197" spans="1:14" ht="18.75" customHeight="1">
      <c r="A197" s="141">
        <v>198</v>
      </c>
      <c r="B197" s="150"/>
      <c r="C197" s="150"/>
      <c r="D197" s="143" t="s">
        <v>714</v>
      </c>
      <c r="E197" s="144">
        <v>4285</v>
      </c>
      <c r="F197" s="174" t="s">
        <v>923</v>
      </c>
      <c r="G197" s="174" t="s">
        <v>929</v>
      </c>
      <c r="H197" s="146">
        <v>0</v>
      </c>
      <c r="I197" s="145" t="s">
        <v>931</v>
      </c>
      <c r="J197" s="147">
        <v>1.35</v>
      </c>
      <c r="K197" s="148">
        <v>7.0000000000000007E-2</v>
      </c>
      <c r="L197" s="149">
        <f t="shared" si="7"/>
        <v>0</v>
      </c>
      <c r="M197" s="150">
        <f t="shared" si="6"/>
        <v>0</v>
      </c>
      <c r="N197" s="149" t="b">
        <v>0</v>
      </c>
    </row>
    <row r="198" spans="1:14" ht="18.75" customHeight="1">
      <c r="A198" s="141">
        <v>199</v>
      </c>
      <c r="B198" s="150"/>
      <c r="C198" s="150"/>
      <c r="D198" s="143" t="s">
        <v>714</v>
      </c>
      <c r="E198" s="144">
        <v>4286</v>
      </c>
      <c r="F198" s="174" t="s">
        <v>923</v>
      </c>
      <c r="G198" s="174" t="s">
        <v>930</v>
      </c>
      <c r="H198" s="146">
        <v>0</v>
      </c>
      <c r="I198" s="145" t="s">
        <v>931</v>
      </c>
      <c r="J198" s="147">
        <v>1.35</v>
      </c>
      <c r="K198" s="148">
        <v>7.0000000000000007E-2</v>
      </c>
      <c r="L198" s="149">
        <f t="shared" si="7"/>
        <v>0</v>
      </c>
      <c r="M198" s="150">
        <f t="shared" si="6"/>
        <v>0</v>
      </c>
      <c r="N198" s="149" t="b">
        <v>0</v>
      </c>
    </row>
    <row r="199" spans="1:14" ht="18.75" customHeight="1">
      <c r="A199" s="141">
        <v>200</v>
      </c>
      <c r="B199" s="150"/>
      <c r="C199" s="150"/>
      <c r="D199" s="143" t="s">
        <v>714</v>
      </c>
      <c r="E199" s="144">
        <v>4323</v>
      </c>
      <c r="F199" s="174" t="s">
        <v>727</v>
      </c>
      <c r="G199" s="174" t="s">
        <v>730</v>
      </c>
      <c r="H199" s="146">
        <v>0</v>
      </c>
      <c r="I199" s="145" t="s">
        <v>842</v>
      </c>
      <c r="J199" s="147">
        <v>0.75</v>
      </c>
      <c r="K199" s="148">
        <v>7.0000000000000007E-2</v>
      </c>
      <c r="L199" s="149">
        <f t="shared" si="7"/>
        <v>0</v>
      </c>
      <c r="M199" s="150">
        <f t="shared" si="6"/>
        <v>0</v>
      </c>
      <c r="N199" s="149" t="b">
        <v>0</v>
      </c>
    </row>
    <row r="200" spans="1:14" ht="18.75" customHeight="1">
      <c r="A200" s="141">
        <v>201</v>
      </c>
      <c r="B200" s="150"/>
      <c r="C200" s="150"/>
      <c r="D200" s="143" t="s">
        <v>714</v>
      </c>
      <c r="E200" s="144">
        <v>4324</v>
      </c>
      <c r="F200" s="174" t="s">
        <v>727</v>
      </c>
      <c r="G200" s="174" t="s">
        <v>932</v>
      </c>
      <c r="H200" s="146">
        <v>0</v>
      </c>
      <c r="I200" s="145" t="s">
        <v>842</v>
      </c>
      <c r="J200" s="147">
        <v>0.75</v>
      </c>
      <c r="K200" s="148">
        <v>7.0000000000000007E-2</v>
      </c>
      <c r="L200" s="149">
        <f t="shared" si="7"/>
        <v>0</v>
      </c>
      <c r="M200" s="150">
        <f t="shared" si="6"/>
        <v>0</v>
      </c>
      <c r="N200" s="149" t="b">
        <v>0</v>
      </c>
    </row>
    <row r="201" spans="1:14" ht="18.75" customHeight="1">
      <c r="A201" s="141">
        <v>202</v>
      </c>
      <c r="B201" s="150"/>
      <c r="C201" s="150"/>
      <c r="D201" s="143" t="s">
        <v>714</v>
      </c>
      <c r="E201" s="144">
        <v>4325</v>
      </c>
      <c r="F201" s="174" t="s">
        <v>727</v>
      </c>
      <c r="G201" s="174" t="s">
        <v>933</v>
      </c>
      <c r="H201" s="146">
        <v>0</v>
      </c>
      <c r="I201" s="145" t="s">
        <v>842</v>
      </c>
      <c r="J201" s="147">
        <v>0.75</v>
      </c>
      <c r="K201" s="148">
        <v>7.0000000000000007E-2</v>
      </c>
      <c r="L201" s="149">
        <f t="shared" si="7"/>
        <v>0</v>
      </c>
      <c r="M201" s="150">
        <f t="shared" si="6"/>
        <v>0</v>
      </c>
      <c r="N201" s="149" t="b">
        <v>0</v>
      </c>
    </row>
    <row r="202" spans="1:14" ht="18.75" customHeight="1">
      <c r="A202" s="141">
        <v>203</v>
      </c>
      <c r="B202" s="150"/>
      <c r="C202" s="150"/>
      <c r="D202" s="143" t="s">
        <v>714</v>
      </c>
      <c r="E202" s="144">
        <v>4326</v>
      </c>
      <c r="F202" s="174" t="s">
        <v>727</v>
      </c>
      <c r="G202" s="174" t="s">
        <v>934</v>
      </c>
      <c r="H202" s="146">
        <v>0</v>
      </c>
      <c r="I202" s="145" t="s">
        <v>842</v>
      </c>
      <c r="J202" s="147">
        <v>0.75</v>
      </c>
      <c r="K202" s="148">
        <v>7.0000000000000007E-2</v>
      </c>
      <c r="L202" s="149">
        <f t="shared" si="7"/>
        <v>0</v>
      </c>
      <c r="M202" s="150">
        <f t="shared" si="6"/>
        <v>0</v>
      </c>
      <c r="N202" s="149" t="b">
        <v>0</v>
      </c>
    </row>
    <row r="203" spans="1:14" ht="18.75" customHeight="1">
      <c r="A203" s="141">
        <v>204</v>
      </c>
      <c r="B203" s="150"/>
      <c r="C203" s="150"/>
      <c r="D203" s="143" t="s">
        <v>714</v>
      </c>
      <c r="E203" s="144">
        <v>4329</v>
      </c>
      <c r="F203" s="174" t="s">
        <v>727</v>
      </c>
      <c r="G203" s="174" t="s">
        <v>935</v>
      </c>
      <c r="H203" s="146">
        <v>0</v>
      </c>
      <c r="I203" s="145" t="s">
        <v>936</v>
      </c>
      <c r="J203" s="147">
        <v>0.9</v>
      </c>
      <c r="K203" s="148">
        <v>7.0000000000000007E-2</v>
      </c>
      <c r="L203" s="149">
        <f t="shared" si="7"/>
        <v>0</v>
      </c>
      <c r="M203" s="150">
        <f t="shared" si="6"/>
        <v>0</v>
      </c>
      <c r="N203" s="149" t="b">
        <v>0</v>
      </c>
    </row>
    <row r="204" spans="1:14" ht="18.75" customHeight="1">
      <c r="A204" s="141">
        <v>205</v>
      </c>
      <c r="B204" s="150"/>
      <c r="C204" s="150"/>
      <c r="D204" s="143" t="s">
        <v>714</v>
      </c>
      <c r="E204" s="144">
        <v>4342</v>
      </c>
      <c r="F204" s="174" t="s">
        <v>937</v>
      </c>
      <c r="G204" s="174" t="s">
        <v>729</v>
      </c>
      <c r="H204" s="146">
        <v>0</v>
      </c>
      <c r="I204" s="145" t="s">
        <v>939</v>
      </c>
      <c r="J204" s="147">
        <v>0.8</v>
      </c>
      <c r="K204" s="148">
        <v>7.0000000000000007E-2</v>
      </c>
      <c r="L204" s="149">
        <f t="shared" si="7"/>
        <v>0</v>
      </c>
      <c r="M204" s="150">
        <f t="shared" si="6"/>
        <v>0</v>
      </c>
      <c r="N204" s="149" t="b">
        <v>0</v>
      </c>
    </row>
    <row r="205" spans="1:14" ht="18.75" customHeight="1">
      <c r="A205" s="141">
        <v>206</v>
      </c>
      <c r="B205" s="150"/>
      <c r="C205" s="150"/>
      <c r="D205" s="143" t="s">
        <v>714</v>
      </c>
      <c r="E205" s="144">
        <v>4346</v>
      </c>
      <c r="F205" s="174" t="s">
        <v>937</v>
      </c>
      <c r="G205" s="174" t="s">
        <v>938</v>
      </c>
      <c r="H205" s="146">
        <v>0</v>
      </c>
      <c r="I205" s="145" t="s">
        <v>939</v>
      </c>
      <c r="J205" s="147">
        <v>0.65</v>
      </c>
      <c r="K205" s="148">
        <v>7.0000000000000007E-2</v>
      </c>
      <c r="L205" s="149">
        <f t="shared" si="7"/>
        <v>0</v>
      </c>
      <c r="M205" s="150">
        <f t="shared" si="6"/>
        <v>0</v>
      </c>
      <c r="N205" s="149" t="b">
        <v>0</v>
      </c>
    </row>
    <row r="206" spans="1:14" ht="18.75" customHeight="1">
      <c r="A206" s="141">
        <v>207</v>
      </c>
      <c r="B206" s="150"/>
      <c r="C206" s="150"/>
      <c r="D206" s="143" t="s">
        <v>714</v>
      </c>
      <c r="E206" s="144">
        <v>4364</v>
      </c>
      <c r="F206" s="174" t="s">
        <v>940</v>
      </c>
      <c r="G206" s="174" t="s">
        <v>728</v>
      </c>
      <c r="H206" s="146">
        <v>0</v>
      </c>
      <c r="I206" s="145" t="s">
        <v>846</v>
      </c>
      <c r="J206" s="147">
        <v>1.25</v>
      </c>
      <c r="K206" s="148">
        <v>7.0000000000000007E-2</v>
      </c>
      <c r="L206" s="149">
        <f t="shared" si="7"/>
        <v>0</v>
      </c>
      <c r="M206" s="150">
        <f t="shared" si="6"/>
        <v>0</v>
      </c>
      <c r="N206" s="149" t="b">
        <v>0</v>
      </c>
    </row>
    <row r="207" spans="1:14" ht="18.75" customHeight="1">
      <c r="A207" s="141">
        <v>208</v>
      </c>
      <c r="B207" s="150"/>
      <c r="C207" s="150"/>
      <c r="D207" s="143" t="s">
        <v>714</v>
      </c>
      <c r="E207" s="144">
        <v>4365</v>
      </c>
      <c r="F207" s="174" t="s">
        <v>940</v>
      </c>
      <c r="G207" s="174" t="s">
        <v>728</v>
      </c>
      <c r="H207" s="146">
        <v>0</v>
      </c>
      <c r="I207" s="145" t="s">
        <v>943</v>
      </c>
      <c r="J207" s="147">
        <v>2.4500000000000002</v>
      </c>
      <c r="K207" s="148">
        <v>7.0000000000000007E-2</v>
      </c>
      <c r="L207" s="149">
        <f t="shared" si="7"/>
        <v>0</v>
      </c>
      <c r="M207" s="150">
        <f t="shared" si="6"/>
        <v>0</v>
      </c>
      <c r="N207" s="149" t="b">
        <v>0</v>
      </c>
    </row>
    <row r="208" spans="1:14" ht="18.75" customHeight="1">
      <c r="A208" s="141">
        <v>209</v>
      </c>
      <c r="B208" s="150"/>
      <c r="C208" s="150"/>
      <c r="D208" s="143" t="s">
        <v>714</v>
      </c>
      <c r="E208" s="144">
        <v>4366</v>
      </c>
      <c r="F208" s="174" t="s">
        <v>940</v>
      </c>
      <c r="G208" s="174" t="s">
        <v>941</v>
      </c>
      <c r="H208" s="146">
        <v>0</v>
      </c>
      <c r="I208" s="145" t="s">
        <v>944</v>
      </c>
      <c r="J208" s="147">
        <v>1.1000000000000001</v>
      </c>
      <c r="K208" s="148">
        <v>7.0000000000000007E-2</v>
      </c>
      <c r="L208" s="149">
        <f t="shared" si="7"/>
        <v>0</v>
      </c>
      <c r="M208" s="150">
        <f t="shared" si="6"/>
        <v>0</v>
      </c>
      <c r="N208" s="149" t="b">
        <v>0</v>
      </c>
    </row>
    <row r="209" spans="1:14" ht="18.75" customHeight="1">
      <c r="A209" s="141">
        <v>210</v>
      </c>
      <c r="B209" s="150"/>
      <c r="C209" s="150"/>
      <c r="D209" s="143" t="s">
        <v>714</v>
      </c>
      <c r="E209" s="144">
        <v>4368</v>
      </c>
      <c r="F209" s="174" t="s">
        <v>940</v>
      </c>
      <c r="G209" s="174" t="s">
        <v>941</v>
      </c>
      <c r="H209" s="146">
        <v>0</v>
      </c>
      <c r="I209" s="145" t="s">
        <v>848</v>
      </c>
      <c r="J209" s="147">
        <v>1.05</v>
      </c>
      <c r="K209" s="148">
        <v>7.0000000000000007E-2</v>
      </c>
      <c r="L209" s="149">
        <f t="shared" si="7"/>
        <v>0</v>
      </c>
      <c r="M209" s="150">
        <f t="shared" si="6"/>
        <v>0</v>
      </c>
      <c r="N209" s="149" t="b">
        <v>0</v>
      </c>
    </row>
    <row r="210" spans="1:14" ht="18.75" customHeight="1">
      <c r="A210" s="141">
        <v>211</v>
      </c>
      <c r="B210" s="150"/>
      <c r="C210" s="150"/>
      <c r="D210" s="143" t="s">
        <v>714</v>
      </c>
      <c r="E210" s="144">
        <v>4370</v>
      </c>
      <c r="F210" s="174" t="s">
        <v>940</v>
      </c>
      <c r="G210" s="174" t="s">
        <v>942</v>
      </c>
      <c r="H210" s="146">
        <v>0</v>
      </c>
      <c r="I210" s="145" t="s">
        <v>945</v>
      </c>
      <c r="J210" s="147">
        <v>2.15</v>
      </c>
      <c r="K210" s="148">
        <v>7.0000000000000007E-2</v>
      </c>
      <c r="L210" s="149">
        <f t="shared" si="7"/>
        <v>0</v>
      </c>
      <c r="M210" s="150">
        <f t="shared" si="6"/>
        <v>0</v>
      </c>
      <c r="N210" s="149" t="b">
        <v>0</v>
      </c>
    </row>
    <row r="211" spans="1:14" ht="18.75" customHeight="1">
      <c r="A211" s="141">
        <v>212</v>
      </c>
      <c r="B211" s="150"/>
      <c r="C211" s="150"/>
      <c r="D211" s="143" t="s">
        <v>714</v>
      </c>
      <c r="E211" s="144">
        <v>4450</v>
      </c>
      <c r="F211" s="174" t="s">
        <v>946</v>
      </c>
      <c r="G211" s="174" t="s">
        <v>947</v>
      </c>
      <c r="H211" s="146">
        <v>0</v>
      </c>
      <c r="I211" s="145" t="s">
        <v>724</v>
      </c>
      <c r="J211" s="147">
        <v>0.95</v>
      </c>
      <c r="K211" s="148">
        <v>7.0000000000000007E-2</v>
      </c>
      <c r="L211" s="149">
        <f t="shared" si="7"/>
        <v>0</v>
      </c>
      <c r="M211" s="150">
        <f t="shared" si="6"/>
        <v>0</v>
      </c>
      <c r="N211" s="149" t="b">
        <v>0</v>
      </c>
    </row>
    <row r="212" spans="1:14" ht="18.75" customHeight="1">
      <c r="A212" s="141">
        <v>213</v>
      </c>
      <c r="B212" s="150"/>
      <c r="C212" s="150"/>
      <c r="D212" s="143" t="s">
        <v>714</v>
      </c>
      <c r="E212" s="144">
        <v>4455</v>
      </c>
      <c r="F212" s="174" t="s">
        <v>946</v>
      </c>
      <c r="G212" s="174" t="s">
        <v>948</v>
      </c>
      <c r="H212" s="146">
        <v>0</v>
      </c>
      <c r="I212" s="145" t="s">
        <v>724</v>
      </c>
      <c r="J212" s="147">
        <v>0.75</v>
      </c>
      <c r="K212" s="148">
        <v>7.0000000000000007E-2</v>
      </c>
      <c r="L212" s="149">
        <f t="shared" si="7"/>
        <v>0</v>
      </c>
      <c r="M212" s="150">
        <f t="shared" si="6"/>
        <v>0</v>
      </c>
      <c r="N212" s="149" t="b">
        <v>0</v>
      </c>
    </row>
    <row r="213" spans="1:14" ht="18.75" customHeight="1">
      <c r="A213" s="141">
        <v>214</v>
      </c>
      <c r="B213" s="150"/>
      <c r="C213" s="150"/>
      <c r="D213" s="143" t="s">
        <v>714</v>
      </c>
      <c r="E213" s="144">
        <v>4462</v>
      </c>
      <c r="F213" s="174" t="s">
        <v>946</v>
      </c>
      <c r="G213" s="174" t="s">
        <v>949</v>
      </c>
      <c r="H213" s="146">
        <v>0</v>
      </c>
      <c r="I213" s="145" t="s">
        <v>963</v>
      </c>
      <c r="J213" s="147">
        <v>1.25</v>
      </c>
      <c r="K213" s="148">
        <v>7.0000000000000007E-2</v>
      </c>
      <c r="L213" s="149">
        <f t="shared" si="7"/>
        <v>0</v>
      </c>
      <c r="M213" s="150">
        <f t="shared" si="6"/>
        <v>0</v>
      </c>
      <c r="N213" s="149" t="b">
        <v>0</v>
      </c>
    </row>
    <row r="214" spans="1:14" ht="18.75" customHeight="1">
      <c r="A214" s="141">
        <v>215</v>
      </c>
      <c r="B214" s="150"/>
      <c r="C214" s="150"/>
      <c r="D214" s="143" t="s">
        <v>714</v>
      </c>
      <c r="E214" s="144">
        <v>4464</v>
      </c>
      <c r="F214" s="174" t="s">
        <v>946</v>
      </c>
      <c r="G214" s="174" t="s">
        <v>950</v>
      </c>
      <c r="H214" s="146">
        <v>0</v>
      </c>
      <c r="I214" s="145" t="s">
        <v>963</v>
      </c>
      <c r="J214" s="147">
        <v>1.25</v>
      </c>
      <c r="K214" s="148">
        <v>7.0000000000000007E-2</v>
      </c>
      <c r="L214" s="149">
        <f t="shared" si="7"/>
        <v>0</v>
      </c>
      <c r="M214" s="150">
        <f t="shared" si="6"/>
        <v>0</v>
      </c>
      <c r="N214" s="149" t="b">
        <v>0</v>
      </c>
    </row>
    <row r="215" spans="1:14" ht="18.75" customHeight="1">
      <c r="A215" s="141">
        <v>216</v>
      </c>
      <c r="B215" s="150"/>
      <c r="C215" s="150"/>
      <c r="D215" s="143" t="s">
        <v>714</v>
      </c>
      <c r="E215" s="144">
        <v>4466</v>
      </c>
      <c r="F215" s="174" t="s">
        <v>946</v>
      </c>
      <c r="G215" s="174" t="s">
        <v>951</v>
      </c>
      <c r="H215" s="146">
        <v>0</v>
      </c>
      <c r="I215" s="145" t="s">
        <v>963</v>
      </c>
      <c r="J215" s="147">
        <v>1.25</v>
      </c>
      <c r="K215" s="148">
        <v>7.0000000000000007E-2</v>
      </c>
      <c r="L215" s="149">
        <f t="shared" si="7"/>
        <v>0</v>
      </c>
      <c r="M215" s="150">
        <f t="shared" si="6"/>
        <v>0</v>
      </c>
      <c r="N215" s="149" t="b">
        <v>0</v>
      </c>
    </row>
    <row r="216" spans="1:14" ht="18.75" customHeight="1">
      <c r="A216" s="141">
        <v>217</v>
      </c>
      <c r="B216" s="150"/>
      <c r="C216" s="150"/>
      <c r="D216" s="143" t="s">
        <v>714</v>
      </c>
      <c r="E216" s="144">
        <v>4468</v>
      </c>
      <c r="F216" s="174" t="s">
        <v>946</v>
      </c>
      <c r="G216" s="174" t="s">
        <v>952</v>
      </c>
      <c r="H216" s="146">
        <v>0</v>
      </c>
      <c r="I216" s="145" t="s">
        <v>963</v>
      </c>
      <c r="J216" s="147">
        <v>1.25</v>
      </c>
      <c r="K216" s="148">
        <v>7.0000000000000007E-2</v>
      </c>
      <c r="L216" s="149">
        <f t="shared" si="7"/>
        <v>0</v>
      </c>
      <c r="M216" s="150">
        <f t="shared" si="6"/>
        <v>0</v>
      </c>
      <c r="N216" s="149" t="b">
        <v>0</v>
      </c>
    </row>
    <row r="217" spans="1:14" ht="18.75" customHeight="1">
      <c r="A217" s="141">
        <v>218</v>
      </c>
      <c r="B217" s="150"/>
      <c r="C217" s="150"/>
      <c r="D217" s="143" t="s">
        <v>714</v>
      </c>
      <c r="E217" s="144">
        <v>4470</v>
      </c>
      <c r="F217" s="174" t="s">
        <v>946</v>
      </c>
      <c r="G217" s="174" t="s">
        <v>953</v>
      </c>
      <c r="H217" s="146">
        <v>0</v>
      </c>
      <c r="I217" s="145" t="s">
        <v>963</v>
      </c>
      <c r="J217" s="147">
        <v>1.25</v>
      </c>
      <c r="K217" s="148">
        <v>7.0000000000000007E-2</v>
      </c>
      <c r="L217" s="149">
        <f t="shared" si="7"/>
        <v>0</v>
      </c>
      <c r="M217" s="150">
        <f t="shared" si="6"/>
        <v>0</v>
      </c>
      <c r="N217" s="149" t="b">
        <v>0</v>
      </c>
    </row>
    <row r="218" spans="1:14" ht="18.75" customHeight="1">
      <c r="A218" s="141">
        <v>219</v>
      </c>
      <c r="B218" s="150"/>
      <c r="C218" s="150"/>
      <c r="D218" s="143" t="s">
        <v>714</v>
      </c>
      <c r="E218" s="144">
        <v>4472</v>
      </c>
      <c r="F218" s="174" t="s">
        <v>946</v>
      </c>
      <c r="G218" s="174" t="s">
        <v>954</v>
      </c>
      <c r="H218" s="146">
        <v>0</v>
      </c>
      <c r="I218" s="145" t="s">
        <v>963</v>
      </c>
      <c r="J218" s="147">
        <v>1.25</v>
      </c>
      <c r="K218" s="148">
        <v>7.0000000000000007E-2</v>
      </c>
      <c r="L218" s="149">
        <f t="shared" si="7"/>
        <v>0</v>
      </c>
      <c r="M218" s="150">
        <f t="shared" si="6"/>
        <v>0</v>
      </c>
      <c r="N218" s="149" t="b">
        <v>0</v>
      </c>
    </row>
    <row r="219" spans="1:14" ht="18.75" customHeight="1">
      <c r="A219" s="141">
        <v>220</v>
      </c>
      <c r="B219" s="150"/>
      <c r="C219" s="150"/>
      <c r="D219" s="143" t="s">
        <v>714</v>
      </c>
      <c r="E219" s="144">
        <v>4474</v>
      </c>
      <c r="F219" s="174" t="s">
        <v>946</v>
      </c>
      <c r="G219" s="174" t="s">
        <v>955</v>
      </c>
      <c r="H219" s="146">
        <v>0</v>
      </c>
      <c r="I219" s="145" t="s">
        <v>963</v>
      </c>
      <c r="J219" s="147">
        <v>1.35</v>
      </c>
      <c r="K219" s="148">
        <v>7.0000000000000007E-2</v>
      </c>
      <c r="L219" s="149">
        <f t="shared" si="7"/>
        <v>0</v>
      </c>
      <c r="M219" s="150">
        <f t="shared" si="6"/>
        <v>0</v>
      </c>
      <c r="N219" s="149" t="b">
        <v>0</v>
      </c>
    </row>
    <row r="220" spans="1:14" ht="18.75" customHeight="1">
      <c r="A220" s="141">
        <v>221</v>
      </c>
      <c r="B220" s="150"/>
      <c r="C220" s="150"/>
      <c r="D220" s="143" t="s">
        <v>714</v>
      </c>
      <c r="E220" s="144">
        <v>4476</v>
      </c>
      <c r="F220" s="174" t="s">
        <v>946</v>
      </c>
      <c r="G220" s="174" t="s">
        <v>956</v>
      </c>
      <c r="H220" s="146">
        <v>0</v>
      </c>
      <c r="I220" s="145" t="s">
        <v>963</v>
      </c>
      <c r="J220" s="147">
        <v>1.25</v>
      </c>
      <c r="K220" s="148">
        <v>7.0000000000000007E-2</v>
      </c>
      <c r="L220" s="149">
        <f t="shared" si="7"/>
        <v>0</v>
      </c>
      <c r="M220" s="150">
        <f t="shared" si="6"/>
        <v>0</v>
      </c>
      <c r="N220" s="149" t="b">
        <v>0</v>
      </c>
    </row>
    <row r="221" spans="1:14" ht="18.75" customHeight="1">
      <c r="A221" s="141">
        <v>222</v>
      </c>
      <c r="B221" s="150"/>
      <c r="C221" s="150"/>
      <c r="D221" s="143" t="s">
        <v>714</v>
      </c>
      <c r="E221" s="144">
        <v>4478</v>
      </c>
      <c r="F221" s="174" t="s">
        <v>946</v>
      </c>
      <c r="G221" s="174" t="s">
        <v>957</v>
      </c>
      <c r="H221" s="146">
        <v>0</v>
      </c>
      <c r="I221" s="145" t="s">
        <v>963</v>
      </c>
      <c r="J221" s="147">
        <v>1.25</v>
      </c>
      <c r="K221" s="148">
        <v>7.0000000000000007E-2</v>
      </c>
      <c r="L221" s="149">
        <f t="shared" si="7"/>
        <v>0</v>
      </c>
      <c r="M221" s="150">
        <f t="shared" si="6"/>
        <v>0</v>
      </c>
      <c r="N221" s="149" t="b">
        <v>0</v>
      </c>
    </row>
    <row r="222" spans="1:14" ht="18.75" customHeight="1">
      <c r="A222" s="141">
        <v>223</v>
      </c>
      <c r="B222" s="150"/>
      <c r="C222" s="150"/>
      <c r="D222" s="143" t="s">
        <v>714</v>
      </c>
      <c r="E222" s="144">
        <v>4485</v>
      </c>
      <c r="F222" s="174" t="s">
        <v>946</v>
      </c>
      <c r="G222" s="174" t="s">
        <v>958</v>
      </c>
      <c r="H222" s="146">
        <v>0</v>
      </c>
      <c r="I222" s="145" t="s">
        <v>848</v>
      </c>
      <c r="J222" s="147">
        <v>1.1000000000000001</v>
      </c>
      <c r="K222" s="148">
        <v>7.0000000000000007E-2</v>
      </c>
      <c r="L222" s="149">
        <f t="shared" si="7"/>
        <v>0</v>
      </c>
      <c r="M222" s="150">
        <f t="shared" si="6"/>
        <v>0</v>
      </c>
      <c r="N222" s="149" t="b">
        <v>0</v>
      </c>
    </row>
    <row r="223" spans="1:14" ht="18.75" customHeight="1">
      <c r="A223" s="141">
        <v>224</v>
      </c>
      <c r="B223" s="150"/>
      <c r="C223" s="150"/>
      <c r="D223" s="143" t="s">
        <v>714</v>
      </c>
      <c r="E223" s="144">
        <v>4490</v>
      </c>
      <c r="F223" s="174" t="s">
        <v>946</v>
      </c>
      <c r="G223" s="174" t="s">
        <v>959</v>
      </c>
      <c r="H223" s="146">
        <v>0</v>
      </c>
      <c r="I223" s="145" t="s">
        <v>848</v>
      </c>
      <c r="J223" s="147">
        <v>1.1000000000000001</v>
      </c>
      <c r="K223" s="148">
        <v>7.0000000000000007E-2</v>
      </c>
      <c r="L223" s="149">
        <f t="shared" si="7"/>
        <v>0</v>
      </c>
      <c r="M223" s="150">
        <f t="shared" si="6"/>
        <v>0</v>
      </c>
      <c r="N223" s="149" t="b">
        <v>0</v>
      </c>
    </row>
    <row r="224" spans="1:14" ht="18.75" customHeight="1">
      <c r="A224" s="141">
        <v>225</v>
      </c>
      <c r="B224" s="150"/>
      <c r="C224" s="150"/>
      <c r="D224" s="143" t="s">
        <v>714</v>
      </c>
      <c r="E224" s="144">
        <v>4492</v>
      </c>
      <c r="F224" s="174" t="s">
        <v>946</v>
      </c>
      <c r="G224" s="174" t="s">
        <v>960</v>
      </c>
      <c r="H224" s="146">
        <v>0</v>
      </c>
      <c r="I224" s="145" t="s">
        <v>848</v>
      </c>
      <c r="J224" s="147">
        <v>1.1000000000000001</v>
      </c>
      <c r="K224" s="148">
        <v>7.0000000000000007E-2</v>
      </c>
      <c r="L224" s="149">
        <f t="shared" si="7"/>
        <v>0</v>
      </c>
      <c r="M224" s="150">
        <f t="shared" si="6"/>
        <v>0</v>
      </c>
      <c r="N224" s="149" t="b">
        <v>0</v>
      </c>
    </row>
    <row r="225" spans="1:14" ht="18.75" customHeight="1">
      <c r="A225" s="141">
        <v>226</v>
      </c>
      <c r="B225" s="150"/>
      <c r="C225" s="150"/>
      <c r="D225" s="143" t="s">
        <v>714</v>
      </c>
      <c r="E225" s="144">
        <v>4495</v>
      </c>
      <c r="F225" s="174" t="s">
        <v>946</v>
      </c>
      <c r="G225" s="174" t="s">
        <v>961</v>
      </c>
      <c r="H225" s="146">
        <v>0</v>
      </c>
      <c r="I225" s="145" t="s">
        <v>848</v>
      </c>
      <c r="J225" s="147">
        <v>1.1000000000000001</v>
      </c>
      <c r="K225" s="148">
        <v>7.0000000000000007E-2</v>
      </c>
      <c r="L225" s="149">
        <f t="shared" si="7"/>
        <v>0</v>
      </c>
      <c r="M225" s="150">
        <f t="shared" si="6"/>
        <v>0</v>
      </c>
      <c r="N225" s="149" t="b">
        <v>0</v>
      </c>
    </row>
    <row r="226" spans="1:14" ht="18.75" customHeight="1">
      <c r="A226" s="141">
        <v>227</v>
      </c>
      <c r="B226" s="150"/>
      <c r="C226" s="150"/>
      <c r="D226" s="143" t="s">
        <v>714</v>
      </c>
      <c r="E226" s="144">
        <v>4497</v>
      </c>
      <c r="F226" s="174" t="s">
        <v>946</v>
      </c>
      <c r="G226" s="174" t="s">
        <v>962</v>
      </c>
      <c r="H226" s="146">
        <v>0</v>
      </c>
      <c r="I226" s="145" t="s">
        <v>848</v>
      </c>
      <c r="J226" s="147">
        <v>1.1000000000000001</v>
      </c>
      <c r="K226" s="148">
        <v>7.0000000000000007E-2</v>
      </c>
      <c r="L226" s="149">
        <f t="shared" si="7"/>
        <v>0</v>
      </c>
      <c r="M226" s="150">
        <f t="shared" si="6"/>
        <v>0</v>
      </c>
      <c r="N226" s="149" t="b">
        <v>0</v>
      </c>
    </row>
    <row r="227" spans="1:14" ht="18.75" customHeight="1">
      <c r="A227" s="141">
        <v>228</v>
      </c>
      <c r="B227" s="150"/>
      <c r="C227" s="150"/>
      <c r="D227" s="143" t="s">
        <v>714</v>
      </c>
      <c r="E227" s="144">
        <v>4498</v>
      </c>
      <c r="F227" s="174" t="s">
        <v>946</v>
      </c>
      <c r="G227" s="174" t="s">
        <v>735</v>
      </c>
      <c r="H227" s="146">
        <v>0</v>
      </c>
      <c r="I227" s="145" t="s">
        <v>848</v>
      </c>
      <c r="J227" s="147">
        <v>1.1000000000000001</v>
      </c>
      <c r="K227" s="148">
        <v>7.0000000000000007E-2</v>
      </c>
      <c r="L227" s="149">
        <f t="shared" si="7"/>
        <v>0</v>
      </c>
      <c r="M227" s="150">
        <f t="shared" si="6"/>
        <v>0</v>
      </c>
      <c r="N227" s="149" t="b">
        <v>0</v>
      </c>
    </row>
    <row r="228" spans="1:14" ht="18.75" customHeight="1">
      <c r="A228" s="141">
        <v>229</v>
      </c>
      <c r="B228" s="150"/>
      <c r="C228" s="150"/>
      <c r="D228" s="143" t="s">
        <v>714</v>
      </c>
      <c r="E228" s="144">
        <v>4605</v>
      </c>
      <c r="F228" s="174" t="s">
        <v>97</v>
      </c>
      <c r="G228" s="174" t="s">
        <v>1482</v>
      </c>
      <c r="H228" s="146">
        <v>0</v>
      </c>
      <c r="I228" s="146" t="s">
        <v>964</v>
      </c>
      <c r="J228" s="147">
        <v>0.26</v>
      </c>
      <c r="K228" s="148">
        <v>7.0000000000000007E-2</v>
      </c>
      <c r="L228" s="149">
        <f t="shared" si="7"/>
        <v>0</v>
      </c>
      <c r="M228" s="150">
        <f t="shared" si="6"/>
        <v>0</v>
      </c>
      <c r="N228" s="149" t="b">
        <v>0</v>
      </c>
    </row>
    <row r="229" spans="1:14" ht="18.75" customHeight="1">
      <c r="A229" s="141">
        <v>230</v>
      </c>
      <c r="B229" s="150"/>
      <c r="C229" s="150"/>
      <c r="D229" s="143" t="s">
        <v>714</v>
      </c>
      <c r="E229" s="144">
        <v>4610</v>
      </c>
      <c r="F229" s="174" t="s">
        <v>97</v>
      </c>
      <c r="G229" s="174" t="s">
        <v>1483</v>
      </c>
      <c r="H229" s="146">
        <v>0</v>
      </c>
      <c r="I229" s="146" t="s">
        <v>964</v>
      </c>
      <c r="J229" s="147">
        <v>0.27</v>
      </c>
      <c r="K229" s="148">
        <v>7.0000000000000007E-2</v>
      </c>
      <c r="L229" s="149">
        <f t="shared" si="7"/>
        <v>0</v>
      </c>
      <c r="M229" s="150">
        <f t="shared" si="6"/>
        <v>0</v>
      </c>
      <c r="N229" s="149" t="b">
        <v>0</v>
      </c>
    </row>
    <row r="230" spans="1:14" ht="18.75" customHeight="1">
      <c r="A230" s="141">
        <v>231</v>
      </c>
      <c r="B230" s="150"/>
      <c r="C230" s="150"/>
      <c r="D230" s="143" t="s">
        <v>714</v>
      </c>
      <c r="E230" s="144">
        <v>4615</v>
      </c>
      <c r="F230" s="174" t="s">
        <v>97</v>
      </c>
      <c r="G230" s="174" t="s">
        <v>1484</v>
      </c>
      <c r="H230" s="146">
        <v>0</v>
      </c>
      <c r="I230" s="146" t="s">
        <v>964</v>
      </c>
      <c r="J230" s="147">
        <v>0.28999999999999998</v>
      </c>
      <c r="K230" s="148">
        <v>7.0000000000000007E-2</v>
      </c>
      <c r="L230" s="149">
        <f t="shared" si="7"/>
        <v>0</v>
      </c>
      <c r="M230" s="150">
        <f t="shared" si="6"/>
        <v>0</v>
      </c>
      <c r="N230" s="149" t="b">
        <v>0</v>
      </c>
    </row>
    <row r="231" spans="1:14" ht="18.75" customHeight="1">
      <c r="A231" s="141">
        <v>232</v>
      </c>
      <c r="B231" s="150"/>
      <c r="C231" s="150"/>
      <c r="D231" s="143" t="s">
        <v>714</v>
      </c>
      <c r="E231" s="144">
        <v>4620</v>
      </c>
      <c r="F231" s="174" t="s">
        <v>97</v>
      </c>
      <c r="G231" s="174" t="s">
        <v>1485</v>
      </c>
      <c r="H231" s="146">
        <v>0</v>
      </c>
      <c r="I231" s="146" t="s">
        <v>964</v>
      </c>
      <c r="J231" s="147">
        <v>0.28999999999999998</v>
      </c>
      <c r="K231" s="148">
        <v>7.0000000000000007E-2</v>
      </c>
      <c r="L231" s="149">
        <f t="shared" si="7"/>
        <v>0</v>
      </c>
      <c r="M231" s="150">
        <f t="shared" si="6"/>
        <v>0</v>
      </c>
      <c r="N231" s="149" t="b">
        <v>0</v>
      </c>
    </row>
    <row r="232" spans="1:14" ht="18.75" customHeight="1">
      <c r="A232" s="141">
        <v>233</v>
      </c>
      <c r="B232" s="150"/>
      <c r="C232" s="150"/>
      <c r="D232" s="143" t="s">
        <v>714</v>
      </c>
      <c r="E232" s="144">
        <v>4622</v>
      </c>
      <c r="F232" s="174" t="s">
        <v>97</v>
      </c>
      <c r="G232" s="174" t="s">
        <v>1486</v>
      </c>
      <c r="H232" s="146">
        <v>0</v>
      </c>
      <c r="I232" s="146" t="s">
        <v>964</v>
      </c>
      <c r="J232" s="147">
        <v>0.33</v>
      </c>
      <c r="K232" s="148">
        <v>7.0000000000000007E-2</v>
      </c>
      <c r="L232" s="149">
        <f t="shared" si="7"/>
        <v>0</v>
      </c>
      <c r="M232" s="150">
        <f t="shared" si="6"/>
        <v>0</v>
      </c>
      <c r="N232" s="149" t="b">
        <v>0</v>
      </c>
    </row>
    <row r="233" spans="1:14" ht="18.75" customHeight="1">
      <c r="A233" s="141">
        <v>234</v>
      </c>
      <c r="B233" s="150"/>
      <c r="C233" s="150"/>
      <c r="D233" s="143" t="s">
        <v>714</v>
      </c>
      <c r="E233" s="144">
        <v>4623</v>
      </c>
      <c r="F233" s="174" t="s">
        <v>97</v>
      </c>
      <c r="G233" s="174" t="s">
        <v>1487</v>
      </c>
      <c r="H233" s="146">
        <v>0</v>
      </c>
      <c r="I233" s="146" t="s">
        <v>964</v>
      </c>
      <c r="J233" s="147">
        <v>0.33</v>
      </c>
      <c r="K233" s="148">
        <v>7.0000000000000007E-2</v>
      </c>
      <c r="L233" s="149">
        <f t="shared" si="7"/>
        <v>0</v>
      </c>
      <c r="M233" s="150">
        <f t="shared" si="6"/>
        <v>0</v>
      </c>
      <c r="N233" s="149" t="b">
        <v>0</v>
      </c>
    </row>
    <row r="234" spans="1:14" ht="18.75" customHeight="1">
      <c r="A234" s="141">
        <v>235</v>
      </c>
      <c r="B234" s="150"/>
      <c r="C234" s="150"/>
      <c r="D234" s="143" t="s">
        <v>714</v>
      </c>
      <c r="E234" s="144">
        <v>4625</v>
      </c>
      <c r="F234" s="174" t="s">
        <v>97</v>
      </c>
      <c r="G234" s="174" t="s">
        <v>1488</v>
      </c>
      <c r="H234" s="146">
        <v>0</v>
      </c>
      <c r="I234" s="146" t="s">
        <v>964</v>
      </c>
      <c r="J234" s="147">
        <v>0.31</v>
      </c>
      <c r="K234" s="148">
        <v>7.0000000000000007E-2</v>
      </c>
      <c r="L234" s="149">
        <f t="shared" si="7"/>
        <v>0</v>
      </c>
      <c r="M234" s="150">
        <f t="shared" si="6"/>
        <v>0</v>
      </c>
      <c r="N234" s="149" t="b">
        <v>0</v>
      </c>
    </row>
    <row r="235" spans="1:14" ht="18.75" customHeight="1">
      <c r="A235" s="141">
        <v>236</v>
      </c>
      <c r="B235" s="150"/>
      <c r="C235" s="150"/>
      <c r="D235" s="143" t="s">
        <v>714</v>
      </c>
      <c r="E235" s="144">
        <v>4626</v>
      </c>
      <c r="F235" s="174" t="s">
        <v>97</v>
      </c>
      <c r="G235" s="174" t="s">
        <v>1489</v>
      </c>
      <c r="H235" s="146">
        <v>0</v>
      </c>
      <c r="I235" s="146" t="s">
        <v>964</v>
      </c>
      <c r="J235" s="147">
        <v>0.33</v>
      </c>
      <c r="K235" s="148">
        <v>7.0000000000000007E-2</v>
      </c>
      <c r="L235" s="149">
        <f t="shared" si="7"/>
        <v>0</v>
      </c>
      <c r="M235" s="150">
        <f t="shared" si="6"/>
        <v>0</v>
      </c>
      <c r="N235" s="149" t="b">
        <v>0</v>
      </c>
    </row>
    <row r="236" spans="1:14" ht="18.75" customHeight="1">
      <c r="A236" s="141">
        <v>237</v>
      </c>
      <c r="B236" s="150"/>
      <c r="C236" s="150"/>
      <c r="D236" s="143" t="s">
        <v>714</v>
      </c>
      <c r="E236" s="144">
        <v>4627</v>
      </c>
      <c r="F236" s="174" t="s">
        <v>97</v>
      </c>
      <c r="G236" s="174" t="s">
        <v>1490</v>
      </c>
      <c r="H236" s="146">
        <v>0</v>
      </c>
      <c r="I236" s="146" t="s">
        <v>964</v>
      </c>
      <c r="J236" s="147">
        <v>0.33</v>
      </c>
      <c r="K236" s="148">
        <v>7.0000000000000007E-2</v>
      </c>
      <c r="L236" s="149">
        <f t="shared" si="7"/>
        <v>0</v>
      </c>
      <c r="M236" s="150">
        <f t="shared" si="6"/>
        <v>0</v>
      </c>
      <c r="N236" s="149" t="b">
        <v>0</v>
      </c>
    </row>
    <row r="237" spans="1:14" ht="18.75" customHeight="1">
      <c r="A237" s="141">
        <v>238</v>
      </c>
      <c r="B237" s="150"/>
      <c r="C237" s="150"/>
      <c r="D237" s="143" t="s">
        <v>714</v>
      </c>
      <c r="E237" s="144">
        <v>4634</v>
      </c>
      <c r="F237" s="174" t="s">
        <v>97</v>
      </c>
      <c r="G237" s="174" t="s">
        <v>1491</v>
      </c>
      <c r="H237" s="146">
        <v>0</v>
      </c>
      <c r="I237" s="146" t="s">
        <v>964</v>
      </c>
      <c r="J237" s="147">
        <v>0.27</v>
      </c>
      <c r="K237" s="148">
        <v>7.0000000000000007E-2</v>
      </c>
      <c r="L237" s="149">
        <f t="shared" si="7"/>
        <v>0</v>
      </c>
      <c r="M237" s="150">
        <f t="shared" si="6"/>
        <v>0</v>
      </c>
      <c r="N237" s="149" t="b">
        <v>0</v>
      </c>
    </row>
    <row r="238" spans="1:14" ht="18.75" customHeight="1">
      <c r="A238" s="141">
        <v>239</v>
      </c>
      <c r="B238" s="150"/>
      <c r="C238" s="150"/>
      <c r="D238" s="143" t="s">
        <v>714</v>
      </c>
      <c r="E238" s="144">
        <v>4637</v>
      </c>
      <c r="F238" s="174" t="s">
        <v>97</v>
      </c>
      <c r="G238" s="174" t="s">
        <v>1492</v>
      </c>
      <c r="H238" s="146">
        <v>0</v>
      </c>
      <c r="I238" s="146" t="s">
        <v>964</v>
      </c>
      <c r="J238" s="147">
        <v>0.57999999999999996</v>
      </c>
      <c r="K238" s="148">
        <v>7.0000000000000007E-2</v>
      </c>
      <c r="L238" s="149">
        <f t="shared" si="7"/>
        <v>0</v>
      </c>
      <c r="M238" s="150">
        <f t="shared" si="6"/>
        <v>0</v>
      </c>
      <c r="N238" s="149" t="b">
        <v>0</v>
      </c>
    </row>
    <row r="239" spans="1:14" ht="18.75" customHeight="1">
      <c r="A239" s="141">
        <v>240</v>
      </c>
      <c r="B239" s="150"/>
      <c r="C239" s="150"/>
      <c r="D239" s="143" t="s">
        <v>714</v>
      </c>
      <c r="E239" s="144">
        <v>4638</v>
      </c>
      <c r="F239" s="174" t="s">
        <v>97</v>
      </c>
      <c r="G239" s="174" t="s">
        <v>1493</v>
      </c>
      <c r="H239" s="146">
        <v>0</v>
      </c>
      <c r="I239" s="146" t="s">
        <v>964</v>
      </c>
      <c r="J239" s="147">
        <v>0.57999999999999996</v>
      </c>
      <c r="K239" s="148">
        <v>7.0000000000000007E-2</v>
      </c>
      <c r="L239" s="149">
        <f t="shared" si="7"/>
        <v>0</v>
      </c>
      <c r="M239" s="150">
        <f t="shared" si="6"/>
        <v>0</v>
      </c>
      <c r="N239" s="149" t="b">
        <v>0</v>
      </c>
    </row>
    <row r="240" spans="1:14" ht="18.75" customHeight="1">
      <c r="A240" s="141">
        <v>241</v>
      </c>
      <c r="B240" s="150"/>
      <c r="C240" s="150"/>
      <c r="D240" s="143" t="s">
        <v>714</v>
      </c>
      <c r="E240" s="144">
        <v>4640</v>
      </c>
      <c r="F240" s="174" t="s">
        <v>97</v>
      </c>
      <c r="G240" s="174" t="s">
        <v>1494</v>
      </c>
      <c r="H240" s="146">
        <v>0</v>
      </c>
      <c r="I240" s="146" t="s">
        <v>964</v>
      </c>
      <c r="J240" s="147">
        <v>0.55000000000000004</v>
      </c>
      <c r="K240" s="148">
        <v>7.0000000000000007E-2</v>
      </c>
      <c r="L240" s="149">
        <f t="shared" si="7"/>
        <v>0</v>
      </c>
      <c r="M240" s="150">
        <f t="shared" si="6"/>
        <v>0</v>
      </c>
      <c r="N240" s="149" t="b">
        <v>0</v>
      </c>
    </row>
    <row r="241" spans="1:14" ht="18.75" customHeight="1">
      <c r="A241" s="141">
        <v>242</v>
      </c>
      <c r="B241" s="150"/>
      <c r="C241" s="150"/>
      <c r="D241" s="143" t="s">
        <v>714</v>
      </c>
      <c r="E241" s="144">
        <v>4780</v>
      </c>
      <c r="F241" s="174" t="s">
        <v>965</v>
      </c>
      <c r="G241" s="174" t="s">
        <v>966</v>
      </c>
      <c r="H241" s="146">
        <v>0</v>
      </c>
      <c r="I241" s="154"/>
      <c r="J241" s="147">
        <v>0.32</v>
      </c>
      <c r="K241" s="148">
        <v>7.0000000000000007E-2</v>
      </c>
      <c r="L241" s="149">
        <f t="shared" si="7"/>
        <v>0</v>
      </c>
      <c r="M241" s="150">
        <f t="shared" si="6"/>
        <v>0</v>
      </c>
      <c r="N241" s="149" t="b">
        <v>0</v>
      </c>
    </row>
    <row r="242" spans="1:14" ht="18.75" customHeight="1">
      <c r="A242" s="141">
        <v>243</v>
      </c>
      <c r="B242" s="150"/>
      <c r="C242" s="150"/>
      <c r="D242" s="143" t="s">
        <v>714</v>
      </c>
      <c r="E242" s="144">
        <v>4781</v>
      </c>
      <c r="F242" s="174" t="s">
        <v>965</v>
      </c>
      <c r="G242" s="174" t="s">
        <v>967</v>
      </c>
      <c r="H242" s="146">
        <v>0</v>
      </c>
      <c r="I242" s="150"/>
      <c r="J242" s="147">
        <v>0.32</v>
      </c>
      <c r="K242" s="148">
        <v>7.0000000000000007E-2</v>
      </c>
      <c r="L242" s="149">
        <f t="shared" si="7"/>
        <v>0</v>
      </c>
      <c r="M242" s="150">
        <f t="shared" si="6"/>
        <v>0</v>
      </c>
      <c r="N242" s="149" t="b">
        <v>0</v>
      </c>
    </row>
    <row r="243" spans="1:14" ht="18.75" customHeight="1">
      <c r="A243" s="141">
        <v>244</v>
      </c>
      <c r="B243" s="150"/>
      <c r="C243" s="150"/>
      <c r="D243" s="143" t="s">
        <v>714</v>
      </c>
      <c r="E243" s="144">
        <v>4784</v>
      </c>
      <c r="F243" s="174" t="s">
        <v>965</v>
      </c>
      <c r="G243" s="174" t="s">
        <v>968</v>
      </c>
      <c r="H243" s="146">
        <v>0</v>
      </c>
      <c r="I243" s="150"/>
      <c r="J243" s="147">
        <v>0.65</v>
      </c>
      <c r="K243" s="148">
        <v>7.0000000000000007E-2</v>
      </c>
      <c r="L243" s="149">
        <f t="shared" si="7"/>
        <v>0</v>
      </c>
      <c r="M243" s="150">
        <f t="shared" si="6"/>
        <v>0</v>
      </c>
      <c r="N243" s="149" t="b">
        <v>0</v>
      </c>
    </row>
    <row r="244" spans="1:14" ht="18.75" customHeight="1">
      <c r="A244" s="141">
        <v>245</v>
      </c>
      <c r="B244" s="150"/>
      <c r="C244" s="150"/>
      <c r="D244" s="143" t="s">
        <v>714</v>
      </c>
      <c r="E244" s="144">
        <v>4782</v>
      </c>
      <c r="F244" s="174" t="s">
        <v>965</v>
      </c>
      <c r="G244" s="174" t="s">
        <v>969</v>
      </c>
      <c r="H244" s="146">
        <v>0</v>
      </c>
      <c r="I244" s="150"/>
      <c r="J244" s="147">
        <v>1.25</v>
      </c>
      <c r="K244" s="148">
        <v>7.0000000000000007E-2</v>
      </c>
      <c r="L244" s="149">
        <f t="shared" si="7"/>
        <v>0</v>
      </c>
      <c r="M244" s="150">
        <f t="shared" si="6"/>
        <v>0</v>
      </c>
      <c r="N244" s="149" t="b">
        <v>0</v>
      </c>
    </row>
    <row r="245" spans="1:14" ht="18.75" customHeight="1">
      <c r="A245" s="141">
        <v>246</v>
      </c>
      <c r="B245" s="150"/>
      <c r="C245" s="150"/>
      <c r="D245" s="143" t="s">
        <v>714</v>
      </c>
      <c r="E245" s="144">
        <v>4785</v>
      </c>
      <c r="F245" s="174" t="s">
        <v>965</v>
      </c>
      <c r="G245" s="174" t="s">
        <v>970</v>
      </c>
      <c r="H245" s="146">
        <v>0</v>
      </c>
      <c r="I245" s="150"/>
      <c r="J245" s="147">
        <v>0.85</v>
      </c>
      <c r="K245" s="148">
        <v>7.0000000000000007E-2</v>
      </c>
      <c r="L245" s="149">
        <f t="shared" si="7"/>
        <v>0</v>
      </c>
      <c r="M245" s="150">
        <f t="shared" si="6"/>
        <v>0</v>
      </c>
      <c r="N245" s="149" t="b">
        <v>0</v>
      </c>
    </row>
    <row r="246" spans="1:14" ht="18.75" customHeight="1">
      <c r="A246" s="141">
        <v>247</v>
      </c>
      <c r="B246" s="150"/>
      <c r="C246" s="150"/>
      <c r="D246" s="143" t="s">
        <v>714</v>
      </c>
      <c r="E246" s="144">
        <v>4801</v>
      </c>
      <c r="F246" s="174" t="s">
        <v>971</v>
      </c>
      <c r="G246" s="174" t="s">
        <v>972</v>
      </c>
      <c r="H246" s="146">
        <v>0</v>
      </c>
      <c r="I246" s="145" t="s">
        <v>991</v>
      </c>
      <c r="J246" s="147">
        <v>1.1499999999999999</v>
      </c>
      <c r="K246" s="148">
        <v>7.0000000000000007E-2</v>
      </c>
      <c r="L246" s="149">
        <f t="shared" si="7"/>
        <v>0</v>
      </c>
      <c r="M246" s="150">
        <f t="shared" si="6"/>
        <v>0</v>
      </c>
      <c r="N246" s="149" t="b">
        <v>0</v>
      </c>
    </row>
    <row r="247" spans="1:14" ht="18.75" customHeight="1">
      <c r="A247" s="141">
        <v>248</v>
      </c>
      <c r="B247" s="150"/>
      <c r="C247" s="150"/>
      <c r="D247" s="143" t="s">
        <v>714</v>
      </c>
      <c r="E247" s="144">
        <v>4803</v>
      </c>
      <c r="F247" s="174" t="s">
        <v>971</v>
      </c>
      <c r="G247" s="174" t="s">
        <v>973</v>
      </c>
      <c r="H247" s="146">
        <v>0</v>
      </c>
      <c r="I247" s="145" t="s">
        <v>991</v>
      </c>
      <c r="J247" s="147">
        <v>1.1499999999999999</v>
      </c>
      <c r="K247" s="148">
        <v>7.0000000000000007E-2</v>
      </c>
      <c r="L247" s="149">
        <f t="shared" si="7"/>
        <v>0</v>
      </c>
      <c r="M247" s="150">
        <f t="shared" si="6"/>
        <v>0</v>
      </c>
      <c r="N247" s="149" t="b">
        <v>0</v>
      </c>
    </row>
    <row r="248" spans="1:14" ht="18.75" customHeight="1">
      <c r="A248" s="141">
        <v>249</v>
      </c>
      <c r="B248" s="150"/>
      <c r="C248" s="150"/>
      <c r="D248" s="143" t="s">
        <v>714</v>
      </c>
      <c r="E248" s="144">
        <v>4805</v>
      </c>
      <c r="F248" s="174" t="s">
        <v>971</v>
      </c>
      <c r="G248" s="174" t="s">
        <v>974</v>
      </c>
      <c r="H248" s="146">
        <v>0</v>
      </c>
      <c r="I248" s="145" t="s">
        <v>991</v>
      </c>
      <c r="J248" s="147">
        <v>1.55</v>
      </c>
      <c r="K248" s="148">
        <v>7.0000000000000007E-2</v>
      </c>
      <c r="L248" s="149">
        <f t="shared" si="7"/>
        <v>0</v>
      </c>
      <c r="M248" s="150">
        <f t="shared" si="6"/>
        <v>0</v>
      </c>
      <c r="N248" s="149" t="b">
        <v>0</v>
      </c>
    </row>
    <row r="249" spans="1:14" ht="18.75" customHeight="1">
      <c r="A249" s="141">
        <v>250</v>
      </c>
      <c r="B249" s="150"/>
      <c r="C249" s="150"/>
      <c r="D249" s="143" t="s">
        <v>714</v>
      </c>
      <c r="E249" s="144">
        <v>4807</v>
      </c>
      <c r="F249" s="174" t="s">
        <v>971</v>
      </c>
      <c r="G249" s="174" t="s">
        <v>975</v>
      </c>
      <c r="H249" s="146">
        <v>0</v>
      </c>
      <c r="I249" s="145" t="s">
        <v>991</v>
      </c>
      <c r="J249" s="147">
        <v>1.55</v>
      </c>
      <c r="K249" s="148">
        <v>7.0000000000000007E-2</v>
      </c>
      <c r="L249" s="149">
        <f t="shared" si="7"/>
        <v>0</v>
      </c>
      <c r="M249" s="150">
        <f t="shared" si="6"/>
        <v>0</v>
      </c>
      <c r="N249" s="149" t="b">
        <v>0</v>
      </c>
    </row>
    <row r="250" spans="1:14" ht="18.75" customHeight="1">
      <c r="A250" s="141">
        <v>251</v>
      </c>
      <c r="B250" s="150"/>
      <c r="C250" s="150"/>
      <c r="D250" s="143" t="s">
        <v>714</v>
      </c>
      <c r="E250" s="144">
        <v>4809</v>
      </c>
      <c r="F250" s="174" t="s">
        <v>971</v>
      </c>
      <c r="G250" s="174" t="s">
        <v>976</v>
      </c>
      <c r="H250" s="146">
        <v>0</v>
      </c>
      <c r="I250" s="145" t="s">
        <v>992</v>
      </c>
      <c r="J250" s="147">
        <v>1.25</v>
      </c>
      <c r="K250" s="148">
        <v>7.0000000000000007E-2</v>
      </c>
      <c r="L250" s="149">
        <f t="shared" si="7"/>
        <v>0</v>
      </c>
      <c r="M250" s="150">
        <f t="shared" si="6"/>
        <v>0</v>
      </c>
      <c r="N250" s="149" t="b">
        <v>0</v>
      </c>
    </row>
    <row r="251" spans="1:14" ht="18.75" customHeight="1">
      <c r="A251" s="141">
        <v>252</v>
      </c>
      <c r="B251" s="150"/>
      <c r="C251" s="150"/>
      <c r="D251" s="143" t="s">
        <v>714</v>
      </c>
      <c r="E251" s="144">
        <v>4811</v>
      </c>
      <c r="F251" s="174" t="s">
        <v>971</v>
      </c>
      <c r="G251" s="174" t="s">
        <v>977</v>
      </c>
      <c r="H251" s="146">
        <v>0</v>
      </c>
      <c r="I251" s="145" t="s">
        <v>991</v>
      </c>
      <c r="J251" s="147">
        <v>1.25</v>
      </c>
      <c r="K251" s="148">
        <v>7.0000000000000007E-2</v>
      </c>
      <c r="L251" s="149">
        <f t="shared" si="7"/>
        <v>0</v>
      </c>
      <c r="M251" s="150">
        <f t="shared" si="6"/>
        <v>0</v>
      </c>
      <c r="N251" s="149" t="b">
        <v>0</v>
      </c>
    </row>
    <row r="252" spans="1:14" ht="18.75" customHeight="1">
      <c r="A252" s="141">
        <v>253</v>
      </c>
      <c r="B252" s="150"/>
      <c r="C252" s="150"/>
      <c r="D252" s="143" t="s">
        <v>714</v>
      </c>
      <c r="E252" s="144">
        <v>4812</v>
      </c>
      <c r="F252" s="174" t="s">
        <v>971</v>
      </c>
      <c r="G252" s="174" t="s">
        <v>978</v>
      </c>
      <c r="H252" s="146">
        <v>0</v>
      </c>
      <c r="I252" s="145" t="s">
        <v>993</v>
      </c>
      <c r="J252" s="147">
        <v>1.2</v>
      </c>
      <c r="K252" s="148">
        <v>7.0000000000000007E-2</v>
      </c>
      <c r="L252" s="149">
        <f t="shared" si="7"/>
        <v>0</v>
      </c>
      <c r="M252" s="150">
        <f t="shared" si="6"/>
        <v>0</v>
      </c>
      <c r="N252" s="149" t="b">
        <v>0</v>
      </c>
    </row>
    <row r="253" spans="1:14" ht="18.75" customHeight="1">
      <c r="A253" s="141">
        <v>254</v>
      </c>
      <c r="B253" s="150"/>
      <c r="C253" s="150"/>
      <c r="D253" s="143" t="s">
        <v>714</v>
      </c>
      <c r="E253" s="144">
        <v>4814</v>
      </c>
      <c r="F253" s="174" t="s">
        <v>971</v>
      </c>
      <c r="G253" s="174" t="s">
        <v>979</v>
      </c>
      <c r="H253" s="146">
        <v>0</v>
      </c>
      <c r="I253" s="145" t="s">
        <v>991</v>
      </c>
      <c r="J253" s="147">
        <v>1.1499999999999999</v>
      </c>
      <c r="K253" s="148">
        <v>7.0000000000000007E-2</v>
      </c>
      <c r="L253" s="149">
        <f t="shared" si="7"/>
        <v>0</v>
      </c>
      <c r="M253" s="150">
        <f t="shared" si="6"/>
        <v>0</v>
      </c>
      <c r="N253" s="149" t="b">
        <v>0</v>
      </c>
    </row>
    <row r="254" spans="1:14" ht="18.75" customHeight="1">
      <c r="A254" s="141">
        <v>255</v>
      </c>
      <c r="B254" s="150"/>
      <c r="C254" s="150"/>
      <c r="D254" s="143" t="s">
        <v>714</v>
      </c>
      <c r="E254" s="144">
        <v>4816</v>
      </c>
      <c r="F254" s="174" t="s">
        <v>971</v>
      </c>
      <c r="G254" s="174" t="s">
        <v>980</v>
      </c>
      <c r="H254" s="146">
        <v>0</v>
      </c>
      <c r="I254" s="145" t="s">
        <v>991</v>
      </c>
      <c r="J254" s="147">
        <v>1</v>
      </c>
      <c r="K254" s="148">
        <v>7.0000000000000007E-2</v>
      </c>
      <c r="L254" s="149">
        <f t="shared" si="7"/>
        <v>0</v>
      </c>
      <c r="M254" s="150">
        <f t="shared" si="6"/>
        <v>0</v>
      </c>
      <c r="N254" s="149" t="b">
        <v>0</v>
      </c>
    </row>
    <row r="255" spans="1:14" ht="18.75" customHeight="1">
      <c r="A255" s="141">
        <v>256</v>
      </c>
      <c r="B255" s="150"/>
      <c r="C255" s="150"/>
      <c r="D255" s="143" t="s">
        <v>714</v>
      </c>
      <c r="E255" s="144">
        <v>4818</v>
      </c>
      <c r="F255" s="174" t="s">
        <v>971</v>
      </c>
      <c r="G255" s="174" t="s">
        <v>981</v>
      </c>
      <c r="H255" s="146">
        <v>0</v>
      </c>
      <c r="I255" s="145" t="s">
        <v>991</v>
      </c>
      <c r="J255" s="147">
        <v>1.1499999999999999</v>
      </c>
      <c r="K255" s="148">
        <v>7.0000000000000007E-2</v>
      </c>
      <c r="L255" s="149">
        <f t="shared" si="7"/>
        <v>0</v>
      </c>
      <c r="M255" s="150">
        <f t="shared" si="6"/>
        <v>0</v>
      </c>
      <c r="N255" s="149" t="b">
        <v>0</v>
      </c>
    </row>
    <row r="256" spans="1:14" ht="18.75" customHeight="1">
      <c r="A256" s="141">
        <v>257</v>
      </c>
      <c r="B256" s="150"/>
      <c r="C256" s="150"/>
      <c r="D256" s="143" t="s">
        <v>714</v>
      </c>
      <c r="E256" s="144">
        <v>4820</v>
      </c>
      <c r="F256" s="174" t="s">
        <v>971</v>
      </c>
      <c r="G256" s="174" t="s">
        <v>982</v>
      </c>
      <c r="H256" s="146">
        <v>0</v>
      </c>
      <c r="I256" s="145" t="s">
        <v>991</v>
      </c>
      <c r="J256" s="147">
        <v>1.55</v>
      </c>
      <c r="K256" s="148">
        <v>7.0000000000000007E-2</v>
      </c>
      <c r="L256" s="149">
        <f t="shared" si="7"/>
        <v>0</v>
      </c>
      <c r="M256" s="150">
        <f t="shared" si="6"/>
        <v>0</v>
      </c>
      <c r="N256" s="149" t="b">
        <v>0</v>
      </c>
    </row>
    <row r="257" spans="1:14" ht="18.75" customHeight="1">
      <c r="A257" s="141">
        <v>258</v>
      </c>
      <c r="B257" s="150"/>
      <c r="C257" s="150"/>
      <c r="D257" s="143" t="s">
        <v>714</v>
      </c>
      <c r="E257" s="144">
        <v>4822</v>
      </c>
      <c r="F257" s="174" t="s">
        <v>971</v>
      </c>
      <c r="G257" s="174" t="s">
        <v>983</v>
      </c>
      <c r="H257" s="146">
        <v>0</v>
      </c>
      <c r="I257" s="150"/>
      <c r="J257" s="147">
        <v>1.1499999999999999</v>
      </c>
      <c r="K257" s="148">
        <v>7.0000000000000007E-2</v>
      </c>
      <c r="L257" s="149">
        <f t="shared" si="7"/>
        <v>0</v>
      </c>
      <c r="M257" s="150">
        <f t="shared" ref="M257:M320" si="8">IF(N257=TRUE,1,0)</f>
        <v>0</v>
      </c>
      <c r="N257" s="149" t="b">
        <v>0</v>
      </c>
    </row>
    <row r="258" spans="1:14" ht="18.75" customHeight="1">
      <c r="A258" s="141">
        <v>259</v>
      </c>
      <c r="B258" s="150"/>
      <c r="C258" s="150"/>
      <c r="D258" s="143" t="s">
        <v>714</v>
      </c>
      <c r="E258" s="144">
        <v>4824</v>
      </c>
      <c r="F258" s="174" t="s">
        <v>971</v>
      </c>
      <c r="G258" s="174" t="s">
        <v>984</v>
      </c>
      <c r="H258" s="146">
        <v>0</v>
      </c>
      <c r="I258" s="150"/>
      <c r="J258" s="147">
        <v>1.1000000000000001</v>
      </c>
      <c r="K258" s="148">
        <v>7.0000000000000007E-2</v>
      </c>
      <c r="L258" s="149">
        <f t="shared" si="7"/>
        <v>0</v>
      </c>
      <c r="M258" s="150">
        <f t="shared" si="8"/>
        <v>0</v>
      </c>
      <c r="N258" s="149" t="b">
        <v>0</v>
      </c>
    </row>
    <row r="259" spans="1:14" ht="18.75" customHeight="1">
      <c r="A259" s="141">
        <v>260</v>
      </c>
      <c r="B259" s="150"/>
      <c r="C259" s="150"/>
      <c r="D259" s="143" t="s">
        <v>714</v>
      </c>
      <c r="E259" s="144">
        <v>4826</v>
      </c>
      <c r="F259" s="174" t="s">
        <v>971</v>
      </c>
      <c r="G259" s="174" t="s">
        <v>985</v>
      </c>
      <c r="H259" s="146">
        <v>0</v>
      </c>
      <c r="I259" s="150"/>
      <c r="J259" s="147">
        <v>1</v>
      </c>
      <c r="K259" s="148">
        <v>7.0000000000000007E-2</v>
      </c>
      <c r="L259" s="149">
        <f t="shared" ref="L259:L322" si="9">J259*H259*M259</f>
        <v>0</v>
      </c>
      <c r="M259" s="150">
        <f t="shared" si="8"/>
        <v>0</v>
      </c>
      <c r="N259" s="149" t="b">
        <v>0</v>
      </c>
    </row>
    <row r="260" spans="1:14" ht="18.75" customHeight="1">
      <c r="A260" s="141">
        <v>261</v>
      </c>
      <c r="B260" s="150"/>
      <c r="C260" s="150"/>
      <c r="D260" s="143" t="s">
        <v>714</v>
      </c>
      <c r="E260" s="144">
        <v>4828</v>
      </c>
      <c r="F260" s="174" t="s">
        <v>971</v>
      </c>
      <c r="G260" s="174" t="s">
        <v>986</v>
      </c>
      <c r="H260" s="146">
        <v>0</v>
      </c>
      <c r="I260" s="150"/>
      <c r="J260" s="147">
        <v>1.6</v>
      </c>
      <c r="K260" s="148">
        <v>7.0000000000000007E-2</v>
      </c>
      <c r="L260" s="149">
        <f t="shared" si="9"/>
        <v>0</v>
      </c>
      <c r="M260" s="150">
        <f t="shared" si="8"/>
        <v>0</v>
      </c>
      <c r="N260" s="149" t="b">
        <v>0</v>
      </c>
    </row>
    <row r="261" spans="1:14" ht="18.75" customHeight="1">
      <c r="A261" s="141">
        <v>262</v>
      </c>
      <c r="B261" s="150"/>
      <c r="C261" s="150"/>
      <c r="D261" s="143" t="s">
        <v>714</v>
      </c>
      <c r="E261" s="144">
        <v>4830</v>
      </c>
      <c r="F261" s="174" t="s">
        <v>971</v>
      </c>
      <c r="G261" s="174" t="s">
        <v>987</v>
      </c>
      <c r="H261" s="146">
        <v>0</v>
      </c>
      <c r="I261" s="150"/>
      <c r="J261" s="147">
        <v>1.55</v>
      </c>
      <c r="K261" s="148">
        <v>7.0000000000000007E-2</v>
      </c>
      <c r="L261" s="149">
        <f t="shared" si="9"/>
        <v>0</v>
      </c>
      <c r="M261" s="150">
        <f t="shared" si="8"/>
        <v>0</v>
      </c>
      <c r="N261" s="149" t="b">
        <v>0</v>
      </c>
    </row>
    <row r="262" spans="1:14" ht="18.75" customHeight="1">
      <c r="A262" s="141">
        <v>263</v>
      </c>
      <c r="B262" s="150"/>
      <c r="C262" s="150"/>
      <c r="D262" s="143" t="s">
        <v>714</v>
      </c>
      <c r="E262" s="144">
        <v>4832</v>
      </c>
      <c r="F262" s="174" t="s">
        <v>971</v>
      </c>
      <c r="G262" s="174" t="s">
        <v>988</v>
      </c>
      <c r="H262" s="146">
        <v>0</v>
      </c>
      <c r="I262" s="150"/>
      <c r="J262" s="147">
        <v>1</v>
      </c>
      <c r="K262" s="148">
        <v>7.0000000000000007E-2</v>
      </c>
      <c r="L262" s="149">
        <f t="shared" si="9"/>
        <v>0</v>
      </c>
      <c r="M262" s="150">
        <f t="shared" si="8"/>
        <v>0</v>
      </c>
      <c r="N262" s="149" t="b">
        <v>0</v>
      </c>
    </row>
    <row r="263" spans="1:14" ht="18.75" customHeight="1">
      <c r="A263" s="141">
        <v>264</v>
      </c>
      <c r="B263" s="150"/>
      <c r="C263" s="150"/>
      <c r="D263" s="143" t="s">
        <v>714</v>
      </c>
      <c r="E263" s="144">
        <v>4834</v>
      </c>
      <c r="F263" s="174" t="s">
        <v>971</v>
      </c>
      <c r="G263" s="174" t="s">
        <v>989</v>
      </c>
      <c r="H263" s="146">
        <v>0</v>
      </c>
      <c r="I263" s="150"/>
      <c r="J263" s="147">
        <v>1</v>
      </c>
      <c r="K263" s="148">
        <v>7.0000000000000007E-2</v>
      </c>
      <c r="L263" s="149">
        <f t="shared" si="9"/>
        <v>0</v>
      </c>
      <c r="M263" s="150">
        <f t="shared" si="8"/>
        <v>0</v>
      </c>
      <c r="N263" s="149" t="b">
        <v>0</v>
      </c>
    </row>
    <row r="264" spans="1:14" ht="18.75" customHeight="1">
      <c r="A264" s="141">
        <v>265</v>
      </c>
      <c r="B264" s="150"/>
      <c r="C264" s="150"/>
      <c r="D264" s="143" t="s">
        <v>714</v>
      </c>
      <c r="E264" s="144">
        <v>4836</v>
      </c>
      <c r="F264" s="174" t="s">
        <v>971</v>
      </c>
      <c r="G264" s="174" t="s">
        <v>990</v>
      </c>
      <c r="H264" s="146">
        <v>0</v>
      </c>
      <c r="I264" s="150"/>
      <c r="J264" s="147">
        <v>1.1499999999999999</v>
      </c>
      <c r="K264" s="148">
        <v>7.0000000000000007E-2</v>
      </c>
      <c r="L264" s="149">
        <f t="shared" si="9"/>
        <v>0</v>
      </c>
      <c r="M264" s="150">
        <f t="shared" si="8"/>
        <v>0</v>
      </c>
      <c r="N264" s="149" t="b">
        <v>0</v>
      </c>
    </row>
    <row r="265" spans="1:14" ht="18.75" customHeight="1">
      <c r="A265" s="141">
        <v>266</v>
      </c>
      <c r="B265" s="150"/>
      <c r="C265" s="150"/>
      <c r="D265" s="143" t="s">
        <v>714</v>
      </c>
      <c r="E265" s="144">
        <v>4850</v>
      </c>
      <c r="F265" s="174" t="s">
        <v>994</v>
      </c>
      <c r="G265" s="174" t="s">
        <v>995</v>
      </c>
      <c r="H265" s="146">
        <v>0</v>
      </c>
      <c r="I265" s="145" t="s">
        <v>1002</v>
      </c>
      <c r="J265" s="147">
        <v>9.25</v>
      </c>
      <c r="K265" s="148">
        <v>7.0000000000000007E-2</v>
      </c>
      <c r="L265" s="149">
        <f t="shared" si="9"/>
        <v>0</v>
      </c>
      <c r="M265" s="150">
        <f t="shared" si="8"/>
        <v>0</v>
      </c>
      <c r="N265" s="149" t="b">
        <v>0</v>
      </c>
    </row>
    <row r="266" spans="1:14" ht="18.75" customHeight="1">
      <c r="A266" s="141">
        <v>267</v>
      </c>
      <c r="B266" s="150"/>
      <c r="C266" s="150"/>
      <c r="D266" s="143" t="s">
        <v>714</v>
      </c>
      <c r="E266" s="144">
        <v>4855</v>
      </c>
      <c r="F266" s="174" t="s">
        <v>994</v>
      </c>
      <c r="G266" s="174" t="s">
        <v>995</v>
      </c>
      <c r="H266" s="146">
        <v>0</v>
      </c>
      <c r="I266" s="145" t="s">
        <v>771</v>
      </c>
      <c r="J266" s="147">
        <v>4.75</v>
      </c>
      <c r="K266" s="148">
        <v>7.0000000000000007E-2</v>
      </c>
      <c r="L266" s="149">
        <f t="shared" si="9"/>
        <v>0</v>
      </c>
      <c r="M266" s="150">
        <f t="shared" si="8"/>
        <v>0</v>
      </c>
      <c r="N266" s="149" t="b">
        <v>0</v>
      </c>
    </row>
    <row r="267" spans="1:14" ht="18.75" customHeight="1">
      <c r="A267" s="141">
        <v>268</v>
      </c>
      <c r="B267" s="150"/>
      <c r="C267" s="150"/>
      <c r="D267" s="143" t="s">
        <v>714</v>
      </c>
      <c r="E267" s="144">
        <v>4861</v>
      </c>
      <c r="F267" s="174" t="s">
        <v>994</v>
      </c>
      <c r="G267" s="174" t="s">
        <v>995</v>
      </c>
      <c r="H267" s="146">
        <v>0</v>
      </c>
      <c r="I267" s="145" t="s">
        <v>1003</v>
      </c>
      <c r="J267" s="147">
        <v>3.35</v>
      </c>
      <c r="K267" s="148">
        <v>7.0000000000000007E-2</v>
      </c>
      <c r="L267" s="149">
        <f t="shared" si="9"/>
        <v>0</v>
      </c>
      <c r="M267" s="150">
        <f t="shared" si="8"/>
        <v>0</v>
      </c>
      <c r="N267" s="149" t="b">
        <v>0</v>
      </c>
    </row>
    <row r="268" spans="1:14" ht="18.75" customHeight="1">
      <c r="A268" s="141">
        <v>269</v>
      </c>
      <c r="B268" s="150"/>
      <c r="C268" s="150"/>
      <c r="D268" s="143" t="s">
        <v>714</v>
      </c>
      <c r="E268" s="144">
        <v>4864</v>
      </c>
      <c r="F268" s="174" t="s">
        <v>994</v>
      </c>
      <c r="G268" s="174" t="s">
        <v>996</v>
      </c>
      <c r="H268" s="146">
        <v>0</v>
      </c>
      <c r="I268" s="145" t="s">
        <v>931</v>
      </c>
      <c r="J268" s="147">
        <v>1.05</v>
      </c>
      <c r="K268" s="148">
        <v>7.0000000000000007E-2</v>
      </c>
      <c r="L268" s="149">
        <f t="shared" si="9"/>
        <v>0</v>
      </c>
      <c r="M268" s="150">
        <f t="shared" si="8"/>
        <v>0</v>
      </c>
      <c r="N268" s="149" t="b">
        <v>0</v>
      </c>
    </row>
    <row r="269" spans="1:14" ht="18.75" customHeight="1">
      <c r="A269" s="141">
        <v>270</v>
      </c>
      <c r="B269" s="150"/>
      <c r="C269" s="150"/>
      <c r="D269" s="143" t="s">
        <v>714</v>
      </c>
      <c r="E269" s="144">
        <v>4866</v>
      </c>
      <c r="F269" s="174" t="s">
        <v>994</v>
      </c>
      <c r="G269" s="175" t="s">
        <v>997</v>
      </c>
      <c r="H269" s="146">
        <v>0</v>
      </c>
      <c r="I269" s="145" t="s">
        <v>1004</v>
      </c>
      <c r="J269" s="147">
        <v>1.45</v>
      </c>
      <c r="K269" s="148">
        <v>7.0000000000000007E-2</v>
      </c>
      <c r="L269" s="149">
        <f t="shared" si="9"/>
        <v>0</v>
      </c>
      <c r="M269" s="150">
        <f t="shared" si="8"/>
        <v>0</v>
      </c>
      <c r="N269" s="149" t="b">
        <v>0</v>
      </c>
    </row>
    <row r="270" spans="1:14" ht="18.75" customHeight="1">
      <c r="A270" s="141">
        <v>271</v>
      </c>
      <c r="B270" s="150"/>
      <c r="C270" s="150"/>
      <c r="D270" s="143" t="s">
        <v>714</v>
      </c>
      <c r="E270" s="144">
        <v>4868</v>
      </c>
      <c r="F270" s="174" t="s">
        <v>994</v>
      </c>
      <c r="G270" s="175" t="s">
        <v>998</v>
      </c>
      <c r="H270" s="146">
        <v>0</v>
      </c>
      <c r="I270" s="145" t="s">
        <v>1005</v>
      </c>
      <c r="J270" s="147">
        <v>3.15</v>
      </c>
      <c r="K270" s="148">
        <v>7.0000000000000007E-2</v>
      </c>
      <c r="L270" s="149">
        <f t="shared" si="9"/>
        <v>0</v>
      </c>
      <c r="M270" s="150">
        <f t="shared" si="8"/>
        <v>0</v>
      </c>
      <c r="N270" s="149" t="b">
        <v>0</v>
      </c>
    </row>
    <row r="271" spans="1:14" ht="18.75" customHeight="1">
      <c r="A271" s="141">
        <v>272</v>
      </c>
      <c r="B271" s="150"/>
      <c r="C271" s="150"/>
      <c r="D271" s="143" t="s">
        <v>714</v>
      </c>
      <c r="E271" s="144">
        <v>4870</v>
      </c>
      <c r="F271" s="174" t="s">
        <v>994</v>
      </c>
      <c r="G271" s="174" t="s">
        <v>999</v>
      </c>
      <c r="H271" s="146">
        <v>0</v>
      </c>
      <c r="I271" s="145" t="s">
        <v>1005</v>
      </c>
      <c r="J271" s="147">
        <v>3.15</v>
      </c>
      <c r="K271" s="148">
        <v>7.0000000000000007E-2</v>
      </c>
      <c r="L271" s="149">
        <f t="shared" si="9"/>
        <v>0</v>
      </c>
      <c r="M271" s="150">
        <f t="shared" si="8"/>
        <v>0</v>
      </c>
      <c r="N271" s="149" t="b">
        <v>0</v>
      </c>
    </row>
    <row r="272" spans="1:14" ht="18.75" customHeight="1">
      <c r="A272" s="141">
        <v>273</v>
      </c>
      <c r="B272" s="150"/>
      <c r="C272" s="150"/>
      <c r="D272" s="143" t="s">
        <v>714</v>
      </c>
      <c r="E272" s="144">
        <v>4890</v>
      </c>
      <c r="F272" s="174" t="s">
        <v>994</v>
      </c>
      <c r="G272" s="174" t="s">
        <v>1000</v>
      </c>
      <c r="H272" s="146">
        <v>0</v>
      </c>
      <c r="I272" s="145" t="s">
        <v>1006</v>
      </c>
      <c r="J272" s="147">
        <v>5.25</v>
      </c>
      <c r="K272" s="148">
        <v>7.0000000000000007E-2</v>
      </c>
      <c r="L272" s="149">
        <f t="shared" si="9"/>
        <v>0</v>
      </c>
      <c r="M272" s="150">
        <f t="shared" si="8"/>
        <v>0</v>
      </c>
      <c r="N272" s="149" t="b">
        <v>0</v>
      </c>
    </row>
    <row r="273" spans="1:14" ht="18.75" customHeight="1">
      <c r="A273" s="141">
        <v>274</v>
      </c>
      <c r="B273" s="150"/>
      <c r="C273" s="150"/>
      <c r="D273" s="143" t="s">
        <v>714</v>
      </c>
      <c r="E273" s="144">
        <v>4895</v>
      </c>
      <c r="F273" s="174" t="s">
        <v>994</v>
      </c>
      <c r="G273" s="175" t="s">
        <v>1001</v>
      </c>
      <c r="H273" s="146">
        <v>0</v>
      </c>
      <c r="I273" s="145" t="s">
        <v>1006</v>
      </c>
      <c r="J273" s="147">
        <v>7.5</v>
      </c>
      <c r="K273" s="148">
        <v>7.0000000000000007E-2</v>
      </c>
      <c r="L273" s="149">
        <f t="shared" si="9"/>
        <v>0</v>
      </c>
      <c r="M273" s="150">
        <f t="shared" si="8"/>
        <v>0</v>
      </c>
      <c r="N273" s="149" t="b">
        <v>0</v>
      </c>
    </row>
    <row r="274" spans="1:14" ht="18.75" customHeight="1">
      <c r="A274" s="141">
        <v>275</v>
      </c>
      <c r="B274" s="150"/>
      <c r="C274" s="150"/>
      <c r="D274" s="143" t="s">
        <v>714</v>
      </c>
      <c r="E274" s="144">
        <v>4900</v>
      </c>
      <c r="F274" s="174" t="s">
        <v>1007</v>
      </c>
      <c r="G274" s="174" t="s">
        <v>1008</v>
      </c>
      <c r="H274" s="146">
        <v>0</v>
      </c>
      <c r="I274" s="145" t="s">
        <v>1009</v>
      </c>
      <c r="J274" s="147">
        <v>9.9499999999999993</v>
      </c>
      <c r="K274" s="148">
        <v>7.0000000000000007E-2</v>
      </c>
      <c r="L274" s="149">
        <f t="shared" si="9"/>
        <v>0</v>
      </c>
      <c r="M274" s="150">
        <f t="shared" si="8"/>
        <v>0</v>
      </c>
      <c r="N274" s="149" t="b">
        <v>0</v>
      </c>
    </row>
    <row r="275" spans="1:14" ht="18.75" customHeight="1">
      <c r="A275" s="141">
        <v>276</v>
      </c>
      <c r="B275" s="150"/>
      <c r="C275" s="150"/>
      <c r="D275" s="143" t="s">
        <v>714</v>
      </c>
      <c r="E275" s="144">
        <v>5015</v>
      </c>
      <c r="F275" s="174" t="s">
        <v>1010</v>
      </c>
      <c r="G275" s="174" t="s">
        <v>1011</v>
      </c>
      <c r="H275" s="146">
        <v>0</v>
      </c>
      <c r="I275" s="145" t="s">
        <v>1065</v>
      </c>
      <c r="J275" s="147">
        <v>8.5</v>
      </c>
      <c r="K275" s="148">
        <v>7.0000000000000007E-2</v>
      </c>
      <c r="L275" s="149">
        <f t="shared" si="9"/>
        <v>0</v>
      </c>
      <c r="M275" s="150">
        <f t="shared" si="8"/>
        <v>0</v>
      </c>
      <c r="N275" s="149" t="b">
        <v>0</v>
      </c>
    </row>
    <row r="276" spans="1:14" ht="18.75" customHeight="1">
      <c r="A276" s="141">
        <v>277</v>
      </c>
      <c r="B276" s="150"/>
      <c r="C276" s="150"/>
      <c r="D276" s="143" t="s">
        <v>714</v>
      </c>
      <c r="E276" s="144">
        <v>5025</v>
      </c>
      <c r="F276" s="174" t="s">
        <v>1010</v>
      </c>
      <c r="G276" s="174" t="s">
        <v>827</v>
      </c>
      <c r="H276" s="146">
        <v>0</v>
      </c>
      <c r="I276" s="145" t="s">
        <v>1065</v>
      </c>
      <c r="J276" s="147">
        <v>5.5</v>
      </c>
      <c r="K276" s="148">
        <v>7.0000000000000007E-2</v>
      </c>
      <c r="L276" s="149">
        <f t="shared" si="9"/>
        <v>0</v>
      </c>
      <c r="M276" s="150">
        <f t="shared" si="8"/>
        <v>0</v>
      </c>
      <c r="N276" s="149" t="b">
        <v>0</v>
      </c>
    </row>
    <row r="277" spans="1:14" ht="18.75" customHeight="1">
      <c r="A277" s="141">
        <v>278</v>
      </c>
      <c r="B277" s="150"/>
      <c r="C277" s="150"/>
      <c r="D277" s="143" t="s">
        <v>714</v>
      </c>
      <c r="E277" s="144">
        <v>5030</v>
      </c>
      <c r="F277" s="174" t="s">
        <v>1010</v>
      </c>
      <c r="G277" s="174" t="s">
        <v>828</v>
      </c>
      <c r="H277" s="146">
        <v>0</v>
      </c>
      <c r="I277" s="145" t="s">
        <v>1065</v>
      </c>
      <c r="J277" s="147">
        <v>6.95</v>
      </c>
      <c r="K277" s="148">
        <v>7.0000000000000007E-2</v>
      </c>
      <c r="L277" s="149">
        <f t="shared" si="9"/>
        <v>0</v>
      </c>
      <c r="M277" s="150">
        <f t="shared" si="8"/>
        <v>0</v>
      </c>
      <c r="N277" s="149" t="b">
        <v>0</v>
      </c>
    </row>
    <row r="278" spans="1:14" ht="18.75" customHeight="1">
      <c r="A278" s="141">
        <v>279</v>
      </c>
      <c r="B278" s="150"/>
      <c r="C278" s="150"/>
      <c r="D278" s="143" t="s">
        <v>714</v>
      </c>
      <c r="E278" s="144">
        <v>5036</v>
      </c>
      <c r="F278" s="174" t="s">
        <v>1010</v>
      </c>
      <c r="G278" s="174" t="s">
        <v>1012</v>
      </c>
      <c r="H278" s="146">
        <v>0</v>
      </c>
      <c r="I278" s="145" t="s">
        <v>1065</v>
      </c>
      <c r="J278" s="147">
        <v>32.5</v>
      </c>
      <c r="K278" s="148">
        <v>7.0000000000000007E-2</v>
      </c>
      <c r="L278" s="149">
        <f t="shared" si="9"/>
        <v>0</v>
      </c>
      <c r="M278" s="150">
        <f t="shared" si="8"/>
        <v>0</v>
      </c>
      <c r="N278" s="149" t="b">
        <v>0</v>
      </c>
    </row>
    <row r="279" spans="1:14" ht="18.75" customHeight="1">
      <c r="A279" s="141">
        <v>280</v>
      </c>
      <c r="B279" s="150"/>
      <c r="C279" s="150"/>
      <c r="D279" s="143" t="s">
        <v>714</v>
      </c>
      <c r="E279" s="144">
        <v>5040</v>
      </c>
      <c r="F279" s="174" t="s">
        <v>1010</v>
      </c>
      <c r="G279" s="174" t="s">
        <v>1013</v>
      </c>
      <c r="H279" s="146">
        <v>0</v>
      </c>
      <c r="I279" s="145" t="s">
        <v>1065</v>
      </c>
      <c r="J279" s="147">
        <v>24.5</v>
      </c>
      <c r="K279" s="148">
        <v>7.0000000000000007E-2</v>
      </c>
      <c r="L279" s="149">
        <f t="shared" si="9"/>
        <v>0</v>
      </c>
      <c r="M279" s="150">
        <f t="shared" si="8"/>
        <v>0</v>
      </c>
      <c r="N279" s="149" t="b">
        <v>0</v>
      </c>
    </row>
    <row r="280" spans="1:14" ht="18.75" customHeight="1">
      <c r="A280" s="141">
        <v>281</v>
      </c>
      <c r="B280" s="150"/>
      <c r="C280" s="150"/>
      <c r="D280" s="143" t="s">
        <v>714</v>
      </c>
      <c r="E280" s="155">
        <v>5045</v>
      </c>
      <c r="F280" s="174" t="s">
        <v>1010</v>
      </c>
      <c r="G280" s="174" t="s">
        <v>1014</v>
      </c>
      <c r="H280" s="146">
        <v>0</v>
      </c>
      <c r="I280" s="156" t="s">
        <v>1413</v>
      </c>
      <c r="J280" s="147">
        <v>24.5</v>
      </c>
      <c r="K280" s="148">
        <v>7.0000000000000007E-2</v>
      </c>
      <c r="L280" s="149">
        <f t="shared" si="9"/>
        <v>0</v>
      </c>
      <c r="M280" s="150">
        <f t="shared" si="8"/>
        <v>0</v>
      </c>
      <c r="N280" s="149" t="b">
        <v>0</v>
      </c>
    </row>
    <row r="281" spans="1:14" ht="18.75" customHeight="1">
      <c r="A281" s="141">
        <v>282</v>
      </c>
      <c r="B281" s="150"/>
      <c r="C281" s="150"/>
      <c r="D281" s="143" t="s">
        <v>714</v>
      </c>
      <c r="E281" s="144">
        <v>5050</v>
      </c>
      <c r="F281" s="174" t="s">
        <v>1010</v>
      </c>
      <c r="G281" s="174" t="s">
        <v>1015</v>
      </c>
      <c r="H281" s="146">
        <v>0</v>
      </c>
      <c r="I281" s="145" t="s">
        <v>1065</v>
      </c>
      <c r="J281" s="147">
        <v>24.5</v>
      </c>
      <c r="K281" s="148">
        <v>7.0000000000000007E-2</v>
      </c>
      <c r="L281" s="149">
        <f t="shared" si="9"/>
        <v>0</v>
      </c>
      <c r="M281" s="150">
        <f t="shared" si="8"/>
        <v>0</v>
      </c>
      <c r="N281" s="149" t="b">
        <v>0</v>
      </c>
    </row>
    <row r="282" spans="1:14" ht="18.75" customHeight="1">
      <c r="A282" s="141">
        <v>283</v>
      </c>
      <c r="B282" s="150"/>
      <c r="C282" s="150"/>
      <c r="D282" s="143" t="s">
        <v>714</v>
      </c>
      <c r="E282" s="144">
        <v>7055</v>
      </c>
      <c r="F282" s="174" t="s">
        <v>1010</v>
      </c>
      <c r="G282" s="174" t="s">
        <v>1016</v>
      </c>
      <c r="H282" s="146">
        <v>0</v>
      </c>
      <c r="I282" s="145" t="s">
        <v>1065</v>
      </c>
      <c r="J282" s="147">
        <v>3.35</v>
      </c>
      <c r="K282" s="148">
        <v>7.0000000000000007E-2</v>
      </c>
      <c r="L282" s="149">
        <f t="shared" si="9"/>
        <v>0</v>
      </c>
      <c r="M282" s="150">
        <f t="shared" si="8"/>
        <v>0</v>
      </c>
      <c r="N282" s="149" t="b">
        <v>0</v>
      </c>
    </row>
    <row r="283" spans="1:14" ht="18.75" customHeight="1">
      <c r="A283" s="141">
        <v>284</v>
      </c>
      <c r="B283" s="150"/>
      <c r="C283" s="150"/>
      <c r="D283" s="143" t="s">
        <v>714</v>
      </c>
      <c r="E283" s="144">
        <v>5060</v>
      </c>
      <c r="F283" s="174" t="s">
        <v>1010</v>
      </c>
      <c r="G283" s="174" t="s">
        <v>1017</v>
      </c>
      <c r="H283" s="146">
        <v>0</v>
      </c>
      <c r="I283" s="145" t="s">
        <v>1065</v>
      </c>
      <c r="J283" s="147">
        <v>4.75</v>
      </c>
      <c r="K283" s="148">
        <v>7.0000000000000007E-2</v>
      </c>
      <c r="L283" s="149">
        <f t="shared" si="9"/>
        <v>0</v>
      </c>
      <c r="M283" s="150">
        <f t="shared" si="8"/>
        <v>0</v>
      </c>
      <c r="N283" s="149" t="b">
        <v>0</v>
      </c>
    </row>
    <row r="284" spans="1:14" ht="18.75" customHeight="1">
      <c r="A284" s="141">
        <v>285</v>
      </c>
      <c r="B284" s="150"/>
      <c r="C284" s="150"/>
      <c r="D284" s="143" t="s">
        <v>714</v>
      </c>
      <c r="E284" s="144">
        <v>5090</v>
      </c>
      <c r="F284" s="174" t="s">
        <v>1010</v>
      </c>
      <c r="G284" s="174" t="s">
        <v>1018</v>
      </c>
      <c r="H284" s="146">
        <v>0</v>
      </c>
      <c r="I284" s="145" t="s">
        <v>1065</v>
      </c>
      <c r="J284" s="147">
        <v>6.75</v>
      </c>
      <c r="K284" s="148">
        <v>7.0000000000000007E-2</v>
      </c>
      <c r="L284" s="149">
        <f t="shared" si="9"/>
        <v>0</v>
      </c>
      <c r="M284" s="150">
        <f t="shared" si="8"/>
        <v>0</v>
      </c>
      <c r="N284" s="149" t="b">
        <v>0</v>
      </c>
    </row>
    <row r="285" spans="1:14" ht="18.75" customHeight="1">
      <c r="A285" s="141">
        <v>286</v>
      </c>
      <c r="B285" s="150"/>
      <c r="C285" s="150"/>
      <c r="D285" s="143" t="s">
        <v>714</v>
      </c>
      <c r="E285" s="144">
        <v>5095</v>
      </c>
      <c r="F285" s="174" t="s">
        <v>1010</v>
      </c>
      <c r="G285" s="174" t="s">
        <v>1019</v>
      </c>
      <c r="H285" s="146">
        <v>0</v>
      </c>
      <c r="I285" s="145" t="s">
        <v>1065</v>
      </c>
      <c r="J285" s="147">
        <v>4.95</v>
      </c>
      <c r="K285" s="148">
        <v>7.0000000000000007E-2</v>
      </c>
      <c r="L285" s="149">
        <f t="shared" si="9"/>
        <v>0</v>
      </c>
      <c r="M285" s="150">
        <f t="shared" si="8"/>
        <v>0</v>
      </c>
      <c r="N285" s="149" t="b">
        <v>0</v>
      </c>
    </row>
    <row r="286" spans="1:14" ht="18.75" customHeight="1">
      <c r="A286" s="141">
        <v>287</v>
      </c>
      <c r="B286" s="150"/>
      <c r="C286" s="150"/>
      <c r="D286" s="143" t="s">
        <v>714</v>
      </c>
      <c r="E286" s="144">
        <v>5100</v>
      </c>
      <c r="F286" s="174" t="s">
        <v>1010</v>
      </c>
      <c r="G286" s="174" t="s">
        <v>1020</v>
      </c>
      <c r="H286" s="146">
        <v>0</v>
      </c>
      <c r="I286" s="145" t="s">
        <v>1065</v>
      </c>
      <c r="J286" s="147">
        <v>5.0999999999999996</v>
      </c>
      <c r="K286" s="148">
        <v>7.0000000000000007E-2</v>
      </c>
      <c r="L286" s="149">
        <f t="shared" si="9"/>
        <v>0</v>
      </c>
      <c r="M286" s="150">
        <f t="shared" si="8"/>
        <v>0</v>
      </c>
      <c r="N286" s="149" t="b">
        <v>0</v>
      </c>
    </row>
    <row r="287" spans="1:14" ht="18.75" customHeight="1">
      <c r="A287" s="141">
        <v>288</v>
      </c>
      <c r="B287" s="150"/>
      <c r="C287" s="150"/>
      <c r="D287" s="143" t="s">
        <v>714</v>
      </c>
      <c r="E287" s="144">
        <v>5115</v>
      </c>
      <c r="F287" s="174" t="s">
        <v>1010</v>
      </c>
      <c r="G287" s="174" t="s">
        <v>1021</v>
      </c>
      <c r="H287" s="146">
        <v>0</v>
      </c>
      <c r="I287" s="145" t="s">
        <v>1065</v>
      </c>
      <c r="J287" s="147">
        <v>0</v>
      </c>
      <c r="K287" s="148">
        <v>7.0000000000000007E-2</v>
      </c>
      <c r="L287" s="149">
        <f t="shared" si="9"/>
        <v>0</v>
      </c>
      <c r="M287" s="150">
        <f t="shared" si="8"/>
        <v>0</v>
      </c>
      <c r="N287" s="149" t="b">
        <v>0</v>
      </c>
    </row>
    <row r="288" spans="1:14" ht="18.75" customHeight="1">
      <c r="A288" s="141">
        <v>289</v>
      </c>
      <c r="B288" s="150"/>
      <c r="C288" s="150"/>
      <c r="D288" s="143" t="s">
        <v>714</v>
      </c>
      <c r="E288" s="144">
        <v>5130</v>
      </c>
      <c r="F288" s="174" t="s">
        <v>1010</v>
      </c>
      <c r="G288" s="174" t="s">
        <v>1022</v>
      </c>
      <c r="H288" s="146">
        <v>0</v>
      </c>
      <c r="I288" s="145" t="s">
        <v>1065</v>
      </c>
      <c r="J288" s="147">
        <v>3.4</v>
      </c>
      <c r="K288" s="148">
        <v>7.0000000000000007E-2</v>
      </c>
      <c r="L288" s="149">
        <f t="shared" si="9"/>
        <v>0</v>
      </c>
      <c r="M288" s="150">
        <f t="shared" si="8"/>
        <v>0</v>
      </c>
      <c r="N288" s="149" t="b">
        <v>0</v>
      </c>
    </row>
    <row r="289" spans="1:14" ht="18.75" customHeight="1">
      <c r="A289" s="141">
        <v>290</v>
      </c>
      <c r="B289" s="150"/>
      <c r="C289" s="150"/>
      <c r="D289" s="143" t="s">
        <v>714</v>
      </c>
      <c r="E289" s="144">
        <v>5135</v>
      </c>
      <c r="F289" s="174" t="s">
        <v>1010</v>
      </c>
      <c r="G289" s="174" t="s">
        <v>1023</v>
      </c>
      <c r="H289" s="146">
        <v>0</v>
      </c>
      <c r="I289" s="145" t="s">
        <v>1065</v>
      </c>
      <c r="J289" s="147">
        <v>4.25</v>
      </c>
      <c r="K289" s="148">
        <v>7.0000000000000007E-2</v>
      </c>
      <c r="L289" s="149">
        <f t="shared" si="9"/>
        <v>0</v>
      </c>
      <c r="M289" s="150">
        <f t="shared" si="8"/>
        <v>0</v>
      </c>
      <c r="N289" s="149" t="b">
        <v>0</v>
      </c>
    </row>
    <row r="290" spans="1:14" ht="18.75" customHeight="1">
      <c r="A290" s="141">
        <v>291</v>
      </c>
      <c r="B290" s="150"/>
      <c r="C290" s="150"/>
      <c r="D290" s="143" t="s">
        <v>714</v>
      </c>
      <c r="E290" s="144">
        <v>5140</v>
      </c>
      <c r="F290" s="174" t="s">
        <v>1010</v>
      </c>
      <c r="G290" s="174" t="s">
        <v>1024</v>
      </c>
      <c r="H290" s="146">
        <v>0</v>
      </c>
      <c r="I290" s="145" t="s">
        <v>1065</v>
      </c>
      <c r="J290" s="147">
        <v>2.0499999999999998</v>
      </c>
      <c r="K290" s="148">
        <v>7.0000000000000007E-2</v>
      </c>
      <c r="L290" s="149">
        <f t="shared" si="9"/>
        <v>0</v>
      </c>
      <c r="M290" s="150">
        <f t="shared" si="8"/>
        <v>0</v>
      </c>
      <c r="N290" s="149" t="b">
        <v>0</v>
      </c>
    </row>
    <row r="291" spans="1:14" ht="18.75" customHeight="1">
      <c r="A291" s="141">
        <v>292</v>
      </c>
      <c r="B291" s="150"/>
      <c r="C291" s="150"/>
      <c r="D291" s="143" t="s">
        <v>714</v>
      </c>
      <c r="E291" s="144">
        <v>5145</v>
      </c>
      <c r="F291" s="174" t="s">
        <v>1010</v>
      </c>
      <c r="G291" s="174" t="s">
        <v>1025</v>
      </c>
      <c r="H291" s="146">
        <v>0</v>
      </c>
      <c r="I291" s="145" t="s">
        <v>1065</v>
      </c>
      <c r="J291" s="147">
        <v>7.5</v>
      </c>
      <c r="K291" s="148">
        <v>7.0000000000000007E-2</v>
      </c>
      <c r="L291" s="149">
        <f t="shared" si="9"/>
        <v>0</v>
      </c>
      <c r="M291" s="150">
        <f t="shared" si="8"/>
        <v>0</v>
      </c>
      <c r="N291" s="149" t="b">
        <v>0</v>
      </c>
    </row>
    <row r="292" spans="1:14" ht="18.75" customHeight="1">
      <c r="A292" s="141">
        <v>293</v>
      </c>
      <c r="B292" s="150"/>
      <c r="C292" s="150"/>
      <c r="D292" s="143" t="s">
        <v>714</v>
      </c>
      <c r="E292" s="144">
        <v>5155</v>
      </c>
      <c r="F292" s="174" t="s">
        <v>1010</v>
      </c>
      <c r="G292" s="174" t="s">
        <v>1026</v>
      </c>
      <c r="H292" s="146">
        <v>0</v>
      </c>
      <c r="I292" s="145" t="s">
        <v>1065</v>
      </c>
      <c r="J292" s="147">
        <v>6.5</v>
      </c>
      <c r="K292" s="148">
        <v>7.0000000000000007E-2</v>
      </c>
      <c r="L292" s="149">
        <f t="shared" si="9"/>
        <v>0</v>
      </c>
      <c r="M292" s="150">
        <f t="shared" si="8"/>
        <v>0</v>
      </c>
      <c r="N292" s="149" t="b">
        <v>0</v>
      </c>
    </row>
    <row r="293" spans="1:14" ht="18.75" customHeight="1">
      <c r="A293" s="141">
        <v>294</v>
      </c>
      <c r="B293" s="150"/>
      <c r="C293" s="150"/>
      <c r="D293" s="143" t="s">
        <v>714</v>
      </c>
      <c r="E293" s="144">
        <v>5170</v>
      </c>
      <c r="F293" s="174" t="s">
        <v>1010</v>
      </c>
      <c r="G293" s="174" t="s">
        <v>831</v>
      </c>
      <c r="H293" s="146">
        <v>0</v>
      </c>
      <c r="I293" s="145" t="s">
        <v>1065</v>
      </c>
      <c r="J293" s="147">
        <v>6.25</v>
      </c>
      <c r="K293" s="148">
        <v>7.0000000000000007E-2</v>
      </c>
      <c r="L293" s="149">
        <f t="shared" si="9"/>
        <v>0</v>
      </c>
      <c r="M293" s="150">
        <f t="shared" si="8"/>
        <v>0</v>
      </c>
      <c r="N293" s="149" t="b">
        <v>0</v>
      </c>
    </row>
    <row r="294" spans="1:14" ht="18.75" customHeight="1">
      <c r="A294" s="141">
        <v>295</v>
      </c>
      <c r="B294" s="150"/>
      <c r="C294" s="150"/>
      <c r="D294" s="143" t="s">
        <v>714</v>
      </c>
      <c r="E294" s="144">
        <v>5180</v>
      </c>
      <c r="F294" s="174" t="s">
        <v>1010</v>
      </c>
      <c r="G294" s="174" t="s">
        <v>1027</v>
      </c>
      <c r="H294" s="146">
        <v>0</v>
      </c>
      <c r="I294" s="145" t="s">
        <v>1065</v>
      </c>
      <c r="J294" s="147">
        <v>9.75</v>
      </c>
      <c r="K294" s="148">
        <v>7.0000000000000007E-2</v>
      </c>
      <c r="L294" s="149">
        <f t="shared" si="9"/>
        <v>0</v>
      </c>
      <c r="M294" s="150">
        <f t="shared" si="8"/>
        <v>0</v>
      </c>
      <c r="N294" s="149" t="b">
        <v>0</v>
      </c>
    </row>
    <row r="295" spans="1:14" ht="18.75" customHeight="1">
      <c r="A295" s="141">
        <v>296</v>
      </c>
      <c r="B295" s="150"/>
      <c r="C295" s="150"/>
      <c r="D295" s="143" t="s">
        <v>714</v>
      </c>
      <c r="E295" s="144">
        <v>5190</v>
      </c>
      <c r="F295" s="174" t="s">
        <v>1010</v>
      </c>
      <c r="G295" s="174" t="s">
        <v>1028</v>
      </c>
      <c r="H295" s="146">
        <v>0</v>
      </c>
      <c r="I295" s="145" t="s">
        <v>1065</v>
      </c>
      <c r="J295" s="147">
        <v>12.25</v>
      </c>
      <c r="K295" s="148">
        <v>7.0000000000000007E-2</v>
      </c>
      <c r="L295" s="149">
        <f t="shared" si="9"/>
        <v>0</v>
      </c>
      <c r="M295" s="150">
        <f t="shared" si="8"/>
        <v>0</v>
      </c>
      <c r="N295" s="149" t="b">
        <v>0</v>
      </c>
    </row>
    <row r="296" spans="1:14" ht="18.75" customHeight="1">
      <c r="A296" s="141">
        <v>297</v>
      </c>
      <c r="B296" s="150"/>
      <c r="C296" s="150"/>
      <c r="D296" s="143" t="s">
        <v>714</v>
      </c>
      <c r="E296" s="144">
        <v>5195</v>
      </c>
      <c r="F296" s="174" t="s">
        <v>1010</v>
      </c>
      <c r="G296" s="174" t="s">
        <v>787</v>
      </c>
      <c r="H296" s="146">
        <v>0</v>
      </c>
      <c r="I296" s="145" t="s">
        <v>1065</v>
      </c>
      <c r="J296" s="147">
        <v>6.75</v>
      </c>
      <c r="K296" s="148">
        <v>7.0000000000000007E-2</v>
      </c>
      <c r="L296" s="149">
        <f t="shared" si="9"/>
        <v>0</v>
      </c>
      <c r="M296" s="150">
        <f t="shared" si="8"/>
        <v>0</v>
      </c>
      <c r="N296" s="149" t="b">
        <v>0</v>
      </c>
    </row>
    <row r="297" spans="1:14" ht="18.75" customHeight="1">
      <c r="A297" s="141">
        <v>298</v>
      </c>
      <c r="B297" s="150"/>
      <c r="C297" s="150"/>
      <c r="D297" s="143" t="s">
        <v>714</v>
      </c>
      <c r="E297" s="144">
        <v>5200</v>
      </c>
      <c r="F297" s="174" t="s">
        <v>1010</v>
      </c>
      <c r="G297" s="174" t="s">
        <v>1029</v>
      </c>
      <c r="H297" s="146">
        <v>0</v>
      </c>
      <c r="I297" s="145" t="s">
        <v>1065</v>
      </c>
      <c r="J297" s="147">
        <v>3.85</v>
      </c>
      <c r="K297" s="148">
        <v>7.0000000000000007E-2</v>
      </c>
      <c r="L297" s="149">
        <f t="shared" si="9"/>
        <v>0</v>
      </c>
      <c r="M297" s="150">
        <f t="shared" si="8"/>
        <v>0</v>
      </c>
      <c r="N297" s="149" t="b">
        <v>0</v>
      </c>
    </row>
    <row r="298" spans="1:14" ht="18.75" customHeight="1">
      <c r="A298" s="141">
        <v>299</v>
      </c>
      <c r="B298" s="150"/>
      <c r="C298" s="150"/>
      <c r="D298" s="143" t="s">
        <v>714</v>
      </c>
      <c r="E298" s="144">
        <v>5220</v>
      </c>
      <c r="F298" s="174" t="s">
        <v>1010</v>
      </c>
      <c r="G298" s="174" t="s">
        <v>1030</v>
      </c>
      <c r="H298" s="146">
        <v>0</v>
      </c>
      <c r="I298" s="145" t="s">
        <v>1065</v>
      </c>
      <c r="J298" s="147">
        <v>3.5</v>
      </c>
      <c r="K298" s="148">
        <v>7.0000000000000007E-2</v>
      </c>
      <c r="L298" s="149">
        <f t="shared" si="9"/>
        <v>0</v>
      </c>
      <c r="M298" s="150">
        <f t="shared" si="8"/>
        <v>0</v>
      </c>
      <c r="N298" s="149" t="b">
        <v>0</v>
      </c>
    </row>
    <row r="299" spans="1:14" ht="18.75" customHeight="1">
      <c r="A299" s="141">
        <v>300</v>
      </c>
      <c r="B299" s="150"/>
      <c r="C299" s="150"/>
      <c r="D299" s="143" t="s">
        <v>714</v>
      </c>
      <c r="E299" s="144">
        <v>5230</v>
      </c>
      <c r="F299" s="174" t="s">
        <v>1010</v>
      </c>
      <c r="G299" s="174" t="s">
        <v>1031</v>
      </c>
      <c r="H299" s="146">
        <v>0</v>
      </c>
      <c r="I299" s="145" t="s">
        <v>1065</v>
      </c>
      <c r="J299" s="147">
        <v>3.75</v>
      </c>
      <c r="K299" s="148">
        <v>7.0000000000000007E-2</v>
      </c>
      <c r="L299" s="149">
        <f t="shared" si="9"/>
        <v>0</v>
      </c>
      <c r="M299" s="150">
        <f t="shared" si="8"/>
        <v>0</v>
      </c>
      <c r="N299" s="149" t="b">
        <v>0</v>
      </c>
    </row>
    <row r="300" spans="1:14" ht="18.75" customHeight="1">
      <c r="A300" s="141">
        <v>301</v>
      </c>
      <c r="B300" s="150"/>
      <c r="C300" s="150"/>
      <c r="D300" s="143" t="s">
        <v>714</v>
      </c>
      <c r="E300" s="144">
        <v>5240</v>
      </c>
      <c r="F300" s="174" t="s">
        <v>1010</v>
      </c>
      <c r="G300" s="174" t="s">
        <v>1032</v>
      </c>
      <c r="H300" s="146">
        <v>0</v>
      </c>
      <c r="I300" s="145" t="s">
        <v>1065</v>
      </c>
      <c r="J300" s="147">
        <v>4.5</v>
      </c>
      <c r="K300" s="148">
        <v>7.0000000000000007E-2</v>
      </c>
      <c r="L300" s="149">
        <f t="shared" si="9"/>
        <v>0</v>
      </c>
      <c r="M300" s="150">
        <f t="shared" si="8"/>
        <v>0</v>
      </c>
      <c r="N300" s="149" t="b">
        <v>0</v>
      </c>
    </row>
    <row r="301" spans="1:14" ht="18.75" customHeight="1">
      <c r="A301" s="141">
        <v>302</v>
      </c>
      <c r="B301" s="150"/>
      <c r="C301" s="150"/>
      <c r="D301" s="143" t="s">
        <v>714</v>
      </c>
      <c r="E301" s="144">
        <v>5245</v>
      </c>
      <c r="F301" s="174" t="s">
        <v>1010</v>
      </c>
      <c r="G301" s="174" t="s">
        <v>1033</v>
      </c>
      <c r="H301" s="146">
        <v>0</v>
      </c>
      <c r="I301" s="145" t="s">
        <v>1065</v>
      </c>
      <c r="J301" s="147">
        <v>11.75</v>
      </c>
      <c r="K301" s="148">
        <v>7.0000000000000007E-2</v>
      </c>
      <c r="L301" s="149">
        <f t="shared" si="9"/>
        <v>0</v>
      </c>
      <c r="M301" s="150">
        <f t="shared" si="8"/>
        <v>0</v>
      </c>
      <c r="N301" s="149" t="b">
        <v>0</v>
      </c>
    </row>
    <row r="302" spans="1:14" ht="18.75" customHeight="1">
      <c r="A302" s="141">
        <v>303</v>
      </c>
      <c r="B302" s="150"/>
      <c r="C302" s="150"/>
      <c r="D302" s="143" t="s">
        <v>714</v>
      </c>
      <c r="E302" s="144">
        <v>5250</v>
      </c>
      <c r="F302" s="174" t="s">
        <v>1010</v>
      </c>
      <c r="G302" s="174" t="s">
        <v>789</v>
      </c>
      <c r="H302" s="146">
        <v>0</v>
      </c>
      <c r="I302" s="145" t="s">
        <v>1065</v>
      </c>
      <c r="J302" s="147">
        <v>6.25</v>
      </c>
      <c r="K302" s="148">
        <v>7.0000000000000007E-2</v>
      </c>
      <c r="L302" s="149">
        <f t="shared" si="9"/>
        <v>0</v>
      </c>
      <c r="M302" s="150">
        <f t="shared" si="8"/>
        <v>0</v>
      </c>
      <c r="N302" s="149" t="b">
        <v>0</v>
      </c>
    </row>
    <row r="303" spans="1:14" ht="18.75" customHeight="1">
      <c r="A303" s="141">
        <v>304</v>
      </c>
      <c r="B303" s="150"/>
      <c r="C303" s="150"/>
      <c r="D303" s="143" t="s">
        <v>714</v>
      </c>
      <c r="E303" s="144">
        <v>5260</v>
      </c>
      <c r="F303" s="174" t="s">
        <v>1010</v>
      </c>
      <c r="G303" s="174" t="s">
        <v>790</v>
      </c>
      <c r="H303" s="146">
        <v>0</v>
      </c>
      <c r="I303" s="145" t="s">
        <v>1065</v>
      </c>
      <c r="J303" s="147">
        <v>5.5</v>
      </c>
      <c r="K303" s="148">
        <v>7.0000000000000007E-2</v>
      </c>
      <c r="L303" s="149">
        <f t="shared" si="9"/>
        <v>0</v>
      </c>
      <c r="M303" s="150">
        <f t="shared" si="8"/>
        <v>0</v>
      </c>
      <c r="N303" s="149" t="b">
        <v>0</v>
      </c>
    </row>
    <row r="304" spans="1:14" ht="18.75" customHeight="1">
      <c r="A304" s="141">
        <v>305</v>
      </c>
      <c r="B304" s="150"/>
      <c r="C304" s="150"/>
      <c r="D304" s="143" t="s">
        <v>714</v>
      </c>
      <c r="E304" s="144">
        <v>5270</v>
      </c>
      <c r="F304" s="174" t="s">
        <v>1010</v>
      </c>
      <c r="G304" s="174" t="s">
        <v>1034</v>
      </c>
      <c r="H304" s="146">
        <v>0</v>
      </c>
      <c r="I304" s="145" t="s">
        <v>1065</v>
      </c>
      <c r="J304" s="147">
        <v>4.6500000000000004</v>
      </c>
      <c r="K304" s="148">
        <v>7.0000000000000007E-2</v>
      </c>
      <c r="L304" s="149">
        <f t="shared" si="9"/>
        <v>0</v>
      </c>
      <c r="M304" s="150">
        <f t="shared" si="8"/>
        <v>0</v>
      </c>
      <c r="N304" s="149" t="b">
        <v>0</v>
      </c>
    </row>
    <row r="305" spans="1:14" ht="18.75" customHeight="1">
      <c r="A305" s="141">
        <v>306</v>
      </c>
      <c r="B305" s="150"/>
      <c r="C305" s="150"/>
      <c r="D305" s="143" t="s">
        <v>714</v>
      </c>
      <c r="E305" s="144">
        <v>5280</v>
      </c>
      <c r="F305" s="174" t="s">
        <v>1010</v>
      </c>
      <c r="G305" s="174" t="s">
        <v>1035</v>
      </c>
      <c r="H305" s="146">
        <v>0</v>
      </c>
      <c r="I305" s="145" t="s">
        <v>1065</v>
      </c>
      <c r="J305" s="147">
        <v>4.6500000000000004</v>
      </c>
      <c r="K305" s="148">
        <v>7.0000000000000007E-2</v>
      </c>
      <c r="L305" s="149">
        <f t="shared" si="9"/>
        <v>0</v>
      </c>
      <c r="M305" s="150">
        <f t="shared" si="8"/>
        <v>0</v>
      </c>
      <c r="N305" s="149" t="b">
        <v>0</v>
      </c>
    </row>
    <row r="306" spans="1:14" ht="18.75" customHeight="1">
      <c r="A306" s="141">
        <v>307</v>
      </c>
      <c r="B306" s="150"/>
      <c r="C306" s="150"/>
      <c r="D306" s="143" t="s">
        <v>714</v>
      </c>
      <c r="E306" s="144">
        <v>5282</v>
      </c>
      <c r="F306" s="174" t="s">
        <v>1010</v>
      </c>
      <c r="G306" s="174" t="s">
        <v>1036</v>
      </c>
      <c r="H306" s="146">
        <v>0</v>
      </c>
      <c r="I306" s="145" t="s">
        <v>1065</v>
      </c>
      <c r="J306" s="147">
        <v>4.5999999999999996</v>
      </c>
      <c r="K306" s="148">
        <v>7.0000000000000007E-2</v>
      </c>
      <c r="L306" s="149">
        <f t="shared" si="9"/>
        <v>0</v>
      </c>
      <c r="M306" s="150">
        <f t="shared" si="8"/>
        <v>0</v>
      </c>
      <c r="N306" s="149" t="b">
        <v>0</v>
      </c>
    </row>
    <row r="307" spans="1:14" ht="18.75" customHeight="1">
      <c r="A307" s="141">
        <v>308</v>
      </c>
      <c r="B307" s="150"/>
      <c r="C307" s="150"/>
      <c r="D307" s="143" t="s">
        <v>714</v>
      </c>
      <c r="E307" s="144">
        <v>5285</v>
      </c>
      <c r="F307" s="174" t="s">
        <v>1010</v>
      </c>
      <c r="G307" s="174" t="s">
        <v>1037</v>
      </c>
      <c r="H307" s="146">
        <v>0</v>
      </c>
      <c r="I307" s="145" t="s">
        <v>1065</v>
      </c>
      <c r="J307" s="147">
        <v>4.55</v>
      </c>
      <c r="K307" s="148">
        <v>7.0000000000000007E-2</v>
      </c>
      <c r="L307" s="149">
        <f t="shared" si="9"/>
        <v>0</v>
      </c>
      <c r="M307" s="150">
        <f t="shared" si="8"/>
        <v>0</v>
      </c>
      <c r="N307" s="149" t="b">
        <v>0</v>
      </c>
    </row>
    <row r="308" spans="1:14" ht="18.75" customHeight="1">
      <c r="A308" s="141">
        <v>309</v>
      </c>
      <c r="B308" s="150"/>
      <c r="C308" s="150"/>
      <c r="D308" s="143" t="s">
        <v>714</v>
      </c>
      <c r="E308" s="144">
        <v>5295</v>
      </c>
      <c r="F308" s="174" t="s">
        <v>1010</v>
      </c>
      <c r="G308" s="174" t="s">
        <v>1038</v>
      </c>
      <c r="H308" s="146">
        <v>0</v>
      </c>
      <c r="I308" s="145" t="s">
        <v>1065</v>
      </c>
      <c r="J308" s="147">
        <v>7.95</v>
      </c>
      <c r="K308" s="148">
        <v>7.0000000000000007E-2</v>
      </c>
      <c r="L308" s="149">
        <f t="shared" si="9"/>
        <v>0</v>
      </c>
      <c r="M308" s="150">
        <f t="shared" si="8"/>
        <v>0</v>
      </c>
      <c r="N308" s="149" t="b">
        <v>0</v>
      </c>
    </row>
    <row r="309" spans="1:14" ht="18.75" customHeight="1">
      <c r="A309" s="141">
        <v>310</v>
      </c>
      <c r="B309" s="150"/>
      <c r="C309" s="150"/>
      <c r="D309" s="143" t="s">
        <v>714</v>
      </c>
      <c r="E309" s="144">
        <v>5297</v>
      </c>
      <c r="F309" s="174" t="s">
        <v>1010</v>
      </c>
      <c r="G309" s="174" t="s">
        <v>1039</v>
      </c>
      <c r="H309" s="146">
        <v>0</v>
      </c>
      <c r="I309" s="145" t="s">
        <v>1065</v>
      </c>
      <c r="J309" s="147">
        <v>9.6</v>
      </c>
      <c r="K309" s="148">
        <v>7.0000000000000007E-2</v>
      </c>
      <c r="L309" s="149">
        <f t="shared" si="9"/>
        <v>0</v>
      </c>
      <c r="M309" s="150">
        <f t="shared" si="8"/>
        <v>0</v>
      </c>
      <c r="N309" s="149" t="b">
        <v>0</v>
      </c>
    </row>
    <row r="310" spans="1:14" ht="18.75" customHeight="1">
      <c r="A310" s="141">
        <v>311</v>
      </c>
      <c r="B310" s="150"/>
      <c r="C310" s="150"/>
      <c r="D310" s="143" t="s">
        <v>714</v>
      </c>
      <c r="E310" s="144">
        <v>5299</v>
      </c>
      <c r="F310" s="174" t="s">
        <v>1010</v>
      </c>
      <c r="G310" s="174" t="s">
        <v>1040</v>
      </c>
      <c r="H310" s="146">
        <v>0</v>
      </c>
      <c r="I310" s="145" t="s">
        <v>1065</v>
      </c>
      <c r="J310" s="147">
        <v>9.6</v>
      </c>
      <c r="K310" s="148">
        <v>7.0000000000000007E-2</v>
      </c>
      <c r="L310" s="149">
        <f t="shared" si="9"/>
        <v>0</v>
      </c>
      <c r="M310" s="150">
        <f t="shared" si="8"/>
        <v>0</v>
      </c>
      <c r="N310" s="149" t="b">
        <v>0</v>
      </c>
    </row>
    <row r="311" spans="1:14" ht="18.75" customHeight="1">
      <c r="A311" s="141">
        <v>312</v>
      </c>
      <c r="B311" s="150"/>
      <c r="C311" s="150"/>
      <c r="D311" s="143" t="s">
        <v>714</v>
      </c>
      <c r="E311" s="144">
        <v>5305</v>
      </c>
      <c r="F311" s="174" t="s">
        <v>1010</v>
      </c>
      <c r="G311" s="174" t="s">
        <v>832</v>
      </c>
      <c r="H311" s="146">
        <v>0</v>
      </c>
      <c r="I311" s="145" t="s">
        <v>1065</v>
      </c>
      <c r="J311" s="147">
        <v>27.5</v>
      </c>
      <c r="K311" s="148">
        <v>7.0000000000000007E-2</v>
      </c>
      <c r="L311" s="149">
        <f t="shared" si="9"/>
        <v>0</v>
      </c>
      <c r="M311" s="150">
        <f t="shared" si="8"/>
        <v>0</v>
      </c>
      <c r="N311" s="149" t="b">
        <v>0</v>
      </c>
    </row>
    <row r="312" spans="1:14" ht="18.75" customHeight="1">
      <c r="A312" s="141">
        <v>313</v>
      </c>
      <c r="B312" s="150"/>
      <c r="C312" s="150"/>
      <c r="D312" s="143" t="s">
        <v>714</v>
      </c>
      <c r="E312" s="144">
        <v>5310</v>
      </c>
      <c r="F312" s="174" t="s">
        <v>1010</v>
      </c>
      <c r="G312" s="174" t="s">
        <v>1041</v>
      </c>
      <c r="H312" s="146">
        <v>0</v>
      </c>
      <c r="I312" s="145" t="s">
        <v>1065</v>
      </c>
      <c r="J312" s="147">
        <v>6.25</v>
      </c>
      <c r="K312" s="148">
        <v>7.0000000000000007E-2</v>
      </c>
      <c r="L312" s="149">
        <f t="shared" si="9"/>
        <v>0</v>
      </c>
      <c r="M312" s="150">
        <f t="shared" si="8"/>
        <v>0</v>
      </c>
      <c r="N312" s="149" t="b">
        <v>0</v>
      </c>
    </row>
    <row r="313" spans="1:14" ht="18.75" customHeight="1">
      <c r="A313" s="141">
        <v>314</v>
      </c>
      <c r="B313" s="150"/>
      <c r="C313" s="150"/>
      <c r="D313" s="143" t="s">
        <v>714</v>
      </c>
      <c r="E313" s="144">
        <v>5320</v>
      </c>
      <c r="F313" s="174" t="s">
        <v>1010</v>
      </c>
      <c r="G313" s="174" t="s">
        <v>1042</v>
      </c>
      <c r="H313" s="146">
        <v>0</v>
      </c>
      <c r="I313" s="145" t="s">
        <v>1065</v>
      </c>
      <c r="J313" s="147">
        <v>6.95</v>
      </c>
      <c r="K313" s="148">
        <v>7.0000000000000007E-2</v>
      </c>
      <c r="L313" s="149">
        <f t="shared" si="9"/>
        <v>0</v>
      </c>
      <c r="M313" s="150">
        <f t="shared" si="8"/>
        <v>0</v>
      </c>
      <c r="N313" s="149" t="b">
        <v>0</v>
      </c>
    </row>
    <row r="314" spans="1:14" ht="18.75" customHeight="1">
      <c r="A314" s="141">
        <v>315</v>
      </c>
      <c r="B314" s="150"/>
      <c r="C314" s="150"/>
      <c r="D314" s="143" t="s">
        <v>714</v>
      </c>
      <c r="E314" s="144">
        <v>5325</v>
      </c>
      <c r="F314" s="174" t="s">
        <v>1010</v>
      </c>
      <c r="G314" s="174" t="s">
        <v>833</v>
      </c>
      <c r="H314" s="146">
        <v>0</v>
      </c>
      <c r="I314" s="145" t="s">
        <v>1065</v>
      </c>
      <c r="J314" s="147">
        <v>9.25</v>
      </c>
      <c r="K314" s="148">
        <v>7.0000000000000007E-2</v>
      </c>
      <c r="L314" s="149">
        <f t="shared" si="9"/>
        <v>0</v>
      </c>
      <c r="M314" s="150">
        <f t="shared" si="8"/>
        <v>0</v>
      </c>
      <c r="N314" s="149" t="b">
        <v>0</v>
      </c>
    </row>
    <row r="315" spans="1:14" ht="18.75" customHeight="1">
      <c r="A315" s="141">
        <v>316</v>
      </c>
      <c r="B315" s="150"/>
      <c r="C315" s="150"/>
      <c r="D315" s="143" t="s">
        <v>714</v>
      </c>
      <c r="E315" s="144">
        <v>5345</v>
      </c>
      <c r="F315" s="174" t="s">
        <v>1010</v>
      </c>
      <c r="G315" s="174" t="s">
        <v>1043</v>
      </c>
      <c r="H315" s="146">
        <v>0</v>
      </c>
      <c r="I315" s="145" t="s">
        <v>1065</v>
      </c>
      <c r="J315" s="147">
        <v>15.95</v>
      </c>
      <c r="K315" s="148">
        <v>7.0000000000000007E-2</v>
      </c>
      <c r="L315" s="149">
        <f t="shared" si="9"/>
        <v>0</v>
      </c>
      <c r="M315" s="150">
        <f t="shared" si="8"/>
        <v>0</v>
      </c>
      <c r="N315" s="149" t="b">
        <v>0</v>
      </c>
    </row>
    <row r="316" spans="1:14" ht="18.75" customHeight="1">
      <c r="A316" s="141">
        <v>317</v>
      </c>
      <c r="B316" s="150"/>
      <c r="C316" s="150"/>
      <c r="D316" s="143" t="s">
        <v>714</v>
      </c>
      <c r="E316" s="144">
        <v>5350</v>
      </c>
      <c r="F316" s="174" t="s">
        <v>1010</v>
      </c>
      <c r="G316" s="174" t="s">
        <v>1044</v>
      </c>
      <c r="H316" s="146">
        <v>0</v>
      </c>
      <c r="I316" s="145" t="s">
        <v>1065</v>
      </c>
      <c r="J316" s="147">
        <v>18.5</v>
      </c>
      <c r="K316" s="148">
        <v>7.0000000000000007E-2</v>
      </c>
      <c r="L316" s="149">
        <f t="shared" si="9"/>
        <v>0</v>
      </c>
      <c r="M316" s="150">
        <f t="shared" si="8"/>
        <v>0</v>
      </c>
      <c r="N316" s="149" t="b">
        <v>0</v>
      </c>
    </row>
    <row r="317" spans="1:14" ht="18.75" customHeight="1">
      <c r="A317" s="141">
        <v>318</v>
      </c>
      <c r="B317" s="150"/>
      <c r="C317" s="150"/>
      <c r="D317" s="143" t="s">
        <v>714</v>
      </c>
      <c r="E317" s="144">
        <v>5360</v>
      </c>
      <c r="F317" s="174" t="s">
        <v>1010</v>
      </c>
      <c r="G317" s="174" t="s">
        <v>792</v>
      </c>
      <c r="H317" s="146">
        <v>0</v>
      </c>
      <c r="I317" s="145" t="s">
        <v>1065</v>
      </c>
      <c r="J317" s="147">
        <v>4.25</v>
      </c>
      <c r="K317" s="148">
        <v>7.0000000000000007E-2</v>
      </c>
      <c r="L317" s="149">
        <f t="shared" si="9"/>
        <v>0</v>
      </c>
      <c r="M317" s="150">
        <f t="shared" si="8"/>
        <v>0</v>
      </c>
      <c r="N317" s="149" t="b">
        <v>0</v>
      </c>
    </row>
    <row r="318" spans="1:14" ht="18.75" customHeight="1">
      <c r="A318" s="141">
        <v>319</v>
      </c>
      <c r="B318" s="150"/>
      <c r="C318" s="150"/>
      <c r="D318" s="143" t="s">
        <v>714</v>
      </c>
      <c r="E318" s="144">
        <v>5362</v>
      </c>
      <c r="F318" s="174" t="s">
        <v>1010</v>
      </c>
      <c r="G318" s="174" t="s">
        <v>1045</v>
      </c>
      <c r="H318" s="146">
        <v>0</v>
      </c>
      <c r="I318" s="145" t="s">
        <v>1065</v>
      </c>
      <c r="J318" s="147">
        <v>6.95</v>
      </c>
      <c r="K318" s="148">
        <v>7.0000000000000007E-2</v>
      </c>
      <c r="L318" s="149">
        <f t="shared" si="9"/>
        <v>0</v>
      </c>
      <c r="M318" s="150">
        <f t="shared" si="8"/>
        <v>0</v>
      </c>
      <c r="N318" s="149" t="b">
        <v>0</v>
      </c>
    </row>
    <row r="319" spans="1:14" ht="18.75" customHeight="1">
      <c r="A319" s="141">
        <v>320</v>
      </c>
      <c r="B319" s="150"/>
      <c r="C319" s="150"/>
      <c r="D319" s="143" t="s">
        <v>714</v>
      </c>
      <c r="E319" s="144">
        <v>5365</v>
      </c>
      <c r="F319" s="174" t="s">
        <v>1010</v>
      </c>
      <c r="G319" s="174" t="s">
        <v>1046</v>
      </c>
      <c r="H319" s="146">
        <v>0</v>
      </c>
      <c r="I319" s="145" t="s">
        <v>1065</v>
      </c>
      <c r="J319" s="147">
        <v>10</v>
      </c>
      <c r="K319" s="148">
        <v>7.0000000000000007E-2</v>
      </c>
      <c r="L319" s="149">
        <f t="shared" si="9"/>
        <v>0</v>
      </c>
      <c r="M319" s="150">
        <f t="shared" si="8"/>
        <v>0</v>
      </c>
      <c r="N319" s="149" t="b">
        <v>0</v>
      </c>
    </row>
    <row r="320" spans="1:14" ht="18.75" customHeight="1">
      <c r="A320" s="141">
        <v>321</v>
      </c>
      <c r="B320" s="150"/>
      <c r="C320" s="150"/>
      <c r="D320" s="143" t="s">
        <v>714</v>
      </c>
      <c r="E320" s="144">
        <v>5370</v>
      </c>
      <c r="F320" s="174" t="s">
        <v>1010</v>
      </c>
      <c r="G320" s="174" t="s">
        <v>1047</v>
      </c>
      <c r="H320" s="146">
        <v>0</v>
      </c>
      <c r="I320" s="145" t="s">
        <v>1065</v>
      </c>
      <c r="J320" s="147">
        <v>6.75</v>
      </c>
      <c r="K320" s="148">
        <v>7.0000000000000007E-2</v>
      </c>
      <c r="L320" s="149">
        <f t="shared" si="9"/>
        <v>0</v>
      </c>
      <c r="M320" s="150">
        <f t="shared" si="8"/>
        <v>0</v>
      </c>
      <c r="N320" s="149" t="b">
        <v>0</v>
      </c>
    </row>
    <row r="321" spans="1:14" ht="18.75" customHeight="1">
      <c r="A321" s="141">
        <v>322</v>
      </c>
      <c r="B321" s="150"/>
      <c r="C321" s="150"/>
      <c r="D321" s="143" t="s">
        <v>714</v>
      </c>
      <c r="E321" s="144">
        <v>5380</v>
      </c>
      <c r="F321" s="174" t="s">
        <v>1010</v>
      </c>
      <c r="G321" s="174" t="s">
        <v>1048</v>
      </c>
      <c r="H321" s="146">
        <v>0</v>
      </c>
      <c r="I321" s="145" t="s">
        <v>1065</v>
      </c>
      <c r="J321" s="147">
        <v>18.25</v>
      </c>
      <c r="K321" s="148">
        <v>7.0000000000000007E-2</v>
      </c>
      <c r="L321" s="149">
        <f t="shared" si="9"/>
        <v>0</v>
      </c>
      <c r="M321" s="150">
        <f t="shared" ref="M321:M384" si="10">IF(N321=TRUE,1,0)</f>
        <v>0</v>
      </c>
      <c r="N321" s="149" t="b">
        <v>0</v>
      </c>
    </row>
    <row r="322" spans="1:14" ht="18.75" customHeight="1">
      <c r="A322" s="141">
        <v>323</v>
      </c>
      <c r="B322" s="150"/>
      <c r="C322" s="150"/>
      <c r="D322" s="143" t="s">
        <v>714</v>
      </c>
      <c r="E322" s="144">
        <v>5390</v>
      </c>
      <c r="F322" s="174" t="s">
        <v>1010</v>
      </c>
      <c r="G322" s="174" t="s">
        <v>793</v>
      </c>
      <c r="H322" s="146">
        <v>0</v>
      </c>
      <c r="I322" s="145" t="s">
        <v>1065</v>
      </c>
      <c r="J322" s="147">
        <v>15.25</v>
      </c>
      <c r="K322" s="148">
        <v>7.0000000000000007E-2</v>
      </c>
      <c r="L322" s="149">
        <f t="shared" si="9"/>
        <v>0</v>
      </c>
      <c r="M322" s="150">
        <f t="shared" si="10"/>
        <v>0</v>
      </c>
      <c r="N322" s="149" t="b">
        <v>0</v>
      </c>
    </row>
    <row r="323" spans="1:14" ht="18.75" customHeight="1">
      <c r="A323" s="141">
        <v>324</v>
      </c>
      <c r="B323" s="150"/>
      <c r="C323" s="150"/>
      <c r="D323" s="143" t="s">
        <v>714</v>
      </c>
      <c r="E323" s="144">
        <v>5400</v>
      </c>
      <c r="F323" s="174" t="s">
        <v>1010</v>
      </c>
      <c r="G323" s="174" t="s">
        <v>1049</v>
      </c>
      <c r="H323" s="146">
        <v>0</v>
      </c>
      <c r="I323" s="145" t="s">
        <v>1065</v>
      </c>
      <c r="J323" s="147">
        <v>15.75</v>
      </c>
      <c r="K323" s="148">
        <v>7.0000000000000007E-2</v>
      </c>
      <c r="L323" s="149">
        <f t="shared" ref="L323:L386" si="11">J323*H323*M323</f>
        <v>0</v>
      </c>
      <c r="M323" s="150">
        <f t="shared" si="10"/>
        <v>0</v>
      </c>
      <c r="N323" s="149" t="b">
        <v>0</v>
      </c>
    </row>
    <row r="324" spans="1:14" ht="18.75" customHeight="1">
      <c r="A324" s="141">
        <v>325</v>
      </c>
      <c r="B324" s="150"/>
      <c r="C324" s="150"/>
      <c r="D324" s="143" t="s">
        <v>714</v>
      </c>
      <c r="E324" s="144">
        <v>5410</v>
      </c>
      <c r="F324" s="174" t="s">
        <v>1010</v>
      </c>
      <c r="G324" s="174" t="s">
        <v>794</v>
      </c>
      <c r="H324" s="146">
        <v>0</v>
      </c>
      <c r="I324" s="145" t="s">
        <v>1065</v>
      </c>
      <c r="J324" s="147">
        <v>15.25</v>
      </c>
      <c r="K324" s="148">
        <v>7.0000000000000007E-2</v>
      </c>
      <c r="L324" s="149">
        <f t="shared" si="11"/>
        <v>0</v>
      </c>
      <c r="M324" s="150">
        <f t="shared" si="10"/>
        <v>0</v>
      </c>
      <c r="N324" s="149" t="b">
        <v>0</v>
      </c>
    </row>
    <row r="325" spans="1:14" ht="18.75" customHeight="1">
      <c r="A325" s="141">
        <v>326</v>
      </c>
      <c r="B325" s="150"/>
      <c r="C325" s="150"/>
      <c r="D325" s="143" t="s">
        <v>714</v>
      </c>
      <c r="E325" s="144">
        <v>5412</v>
      </c>
      <c r="F325" s="174" t="s">
        <v>1010</v>
      </c>
      <c r="G325" s="174" t="s">
        <v>1050</v>
      </c>
      <c r="H325" s="146">
        <v>0</v>
      </c>
      <c r="I325" s="145" t="s">
        <v>1065</v>
      </c>
      <c r="J325" s="147">
        <v>16.75</v>
      </c>
      <c r="K325" s="148">
        <v>7.0000000000000007E-2</v>
      </c>
      <c r="L325" s="149">
        <f t="shared" si="11"/>
        <v>0</v>
      </c>
      <c r="M325" s="150">
        <f t="shared" si="10"/>
        <v>0</v>
      </c>
      <c r="N325" s="149" t="b">
        <v>0</v>
      </c>
    </row>
    <row r="326" spans="1:14" ht="18.75" customHeight="1">
      <c r="A326" s="141">
        <v>327</v>
      </c>
      <c r="B326" s="150"/>
      <c r="C326" s="150"/>
      <c r="D326" s="143" t="s">
        <v>714</v>
      </c>
      <c r="E326" s="144">
        <v>5415</v>
      </c>
      <c r="F326" s="174" t="s">
        <v>1010</v>
      </c>
      <c r="G326" s="174" t="s">
        <v>1051</v>
      </c>
      <c r="H326" s="146">
        <v>0</v>
      </c>
      <c r="I326" s="145" t="s">
        <v>1065</v>
      </c>
      <c r="J326" s="147">
        <v>0</v>
      </c>
      <c r="K326" s="148">
        <v>7.0000000000000007E-2</v>
      </c>
      <c r="L326" s="149">
        <f t="shared" si="11"/>
        <v>0</v>
      </c>
      <c r="M326" s="150">
        <f t="shared" si="10"/>
        <v>0</v>
      </c>
      <c r="N326" s="149" t="b">
        <v>0</v>
      </c>
    </row>
    <row r="327" spans="1:14" ht="18.75" customHeight="1">
      <c r="A327" s="141">
        <v>328</v>
      </c>
      <c r="B327" s="150"/>
      <c r="C327" s="150"/>
      <c r="D327" s="143" t="s">
        <v>714</v>
      </c>
      <c r="E327" s="144">
        <v>5420</v>
      </c>
      <c r="F327" s="174" t="s">
        <v>1010</v>
      </c>
      <c r="G327" s="174" t="s">
        <v>1052</v>
      </c>
      <c r="H327" s="146">
        <v>0</v>
      </c>
      <c r="I327" s="145" t="s">
        <v>1065</v>
      </c>
      <c r="J327" s="147">
        <v>7.5</v>
      </c>
      <c r="K327" s="148">
        <v>7.0000000000000007E-2</v>
      </c>
      <c r="L327" s="149">
        <f t="shared" si="11"/>
        <v>0</v>
      </c>
      <c r="M327" s="150">
        <f t="shared" si="10"/>
        <v>0</v>
      </c>
      <c r="N327" s="149" t="b">
        <v>0</v>
      </c>
    </row>
    <row r="328" spans="1:14" ht="18.75" customHeight="1">
      <c r="A328" s="141">
        <v>329</v>
      </c>
      <c r="B328" s="150"/>
      <c r="C328" s="150"/>
      <c r="D328" s="143" t="s">
        <v>714</v>
      </c>
      <c r="E328" s="144">
        <v>5425</v>
      </c>
      <c r="F328" s="174" t="s">
        <v>1010</v>
      </c>
      <c r="G328" s="174" t="s">
        <v>1053</v>
      </c>
      <c r="H328" s="146">
        <v>0</v>
      </c>
      <c r="I328" s="145" t="s">
        <v>1065</v>
      </c>
      <c r="J328" s="147">
        <v>7.75</v>
      </c>
      <c r="K328" s="148">
        <v>7.0000000000000007E-2</v>
      </c>
      <c r="L328" s="149">
        <f t="shared" si="11"/>
        <v>0</v>
      </c>
      <c r="M328" s="150">
        <f t="shared" si="10"/>
        <v>0</v>
      </c>
      <c r="N328" s="149" t="b">
        <v>0</v>
      </c>
    </row>
    <row r="329" spans="1:14" ht="18.75" customHeight="1">
      <c r="A329" s="141">
        <v>330</v>
      </c>
      <c r="B329" s="150"/>
      <c r="C329" s="150"/>
      <c r="D329" s="143" t="s">
        <v>714</v>
      </c>
      <c r="E329" s="144">
        <v>5430</v>
      </c>
      <c r="F329" s="174" t="s">
        <v>1010</v>
      </c>
      <c r="G329" s="174" t="s">
        <v>1054</v>
      </c>
      <c r="H329" s="146">
        <v>0</v>
      </c>
      <c r="I329" s="145" t="s">
        <v>1065</v>
      </c>
      <c r="J329" s="147">
        <v>7.95</v>
      </c>
      <c r="K329" s="148">
        <v>7.0000000000000007E-2</v>
      </c>
      <c r="L329" s="149">
        <f t="shared" si="11"/>
        <v>0</v>
      </c>
      <c r="M329" s="150">
        <f t="shared" si="10"/>
        <v>0</v>
      </c>
      <c r="N329" s="149" t="b">
        <v>0</v>
      </c>
    </row>
    <row r="330" spans="1:14" ht="18.75" customHeight="1">
      <c r="A330" s="141">
        <v>331</v>
      </c>
      <c r="B330" s="150"/>
      <c r="C330" s="150"/>
      <c r="D330" s="143" t="s">
        <v>714</v>
      </c>
      <c r="E330" s="144">
        <v>5435</v>
      </c>
      <c r="F330" s="174" t="s">
        <v>1010</v>
      </c>
      <c r="G330" s="174" t="s">
        <v>839</v>
      </c>
      <c r="H330" s="146">
        <v>0</v>
      </c>
      <c r="I330" s="145" t="s">
        <v>1065</v>
      </c>
      <c r="J330" s="147">
        <v>7.5</v>
      </c>
      <c r="K330" s="148">
        <v>7.0000000000000007E-2</v>
      </c>
      <c r="L330" s="149">
        <f t="shared" si="11"/>
        <v>0</v>
      </c>
      <c r="M330" s="150">
        <f t="shared" si="10"/>
        <v>0</v>
      </c>
      <c r="N330" s="149" t="b">
        <v>0</v>
      </c>
    </row>
    <row r="331" spans="1:14" ht="18.75" customHeight="1">
      <c r="A331" s="141">
        <v>332</v>
      </c>
      <c r="B331" s="150"/>
      <c r="C331" s="150"/>
      <c r="D331" s="143" t="s">
        <v>714</v>
      </c>
      <c r="E331" s="144">
        <v>5460</v>
      </c>
      <c r="F331" s="174" t="s">
        <v>1010</v>
      </c>
      <c r="G331" s="174" t="s">
        <v>1055</v>
      </c>
      <c r="H331" s="146">
        <v>0</v>
      </c>
      <c r="I331" s="145" t="s">
        <v>1065</v>
      </c>
      <c r="J331" s="147">
        <v>8.25</v>
      </c>
      <c r="K331" s="148">
        <v>7.0000000000000007E-2</v>
      </c>
      <c r="L331" s="149">
        <f t="shared" si="11"/>
        <v>0</v>
      </c>
      <c r="M331" s="150">
        <f t="shared" si="10"/>
        <v>0</v>
      </c>
      <c r="N331" s="149" t="b">
        <v>0</v>
      </c>
    </row>
    <row r="332" spans="1:14" ht="18.75" customHeight="1">
      <c r="A332" s="141">
        <v>333</v>
      </c>
      <c r="B332" s="150"/>
      <c r="C332" s="150"/>
      <c r="D332" s="143" t="s">
        <v>714</v>
      </c>
      <c r="E332" s="144">
        <v>5465</v>
      </c>
      <c r="F332" s="174" t="s">
        <v>1010</v>
      </c>
      <c r="G332" s="174" t="s">
        <v>1056</v>
      </c>
      <c r="H332" s="146">
        <v>0</v>
      </c>
      <c r="I332" s="145" t="s">
        <v>1065</v>
      </c>
      <c r="J332" s="147">
        <v>4.5</v>
      </c>
      <c r="K332" s="148">
        <v>7.0000000000000007E-2</v>
      </c>
      <c r="L332" s="149">
        <f t="shared" si="11"/>
        <v>0</v>
      </c>
      <c r="M332" s="150">
        <f t="shared" si="10"/>
        <v>0</v>
      </c>
      <c r="N332" s="149" t="b">
        <v>0</v>
      </c>
    </row>
    <row r="333" spans="1:14" ht="18.75" customHeight="1">
      <c r="A333" s="141">
        <v>334</v>
      </c>
      <c r="B333" s="150"/>
      <c r="C333" s="150"/>
      <c r="D333" s="143" t="s">
        <v>714</v>
      </c>
      <c r="E333" s="144">
        <v>5470</v>
      </c>
      <c r="F333" s="174" t="s">
        <v>1010</v>
      </c>
      <c r="G333" s="174" t="s">
        <v>1057</v>
      </c>
      <c r="H333" s="146">
        <v>0</v>
      </c>
      <c r="I333" s="145" t="s">
        <v>1065</v>
      </c>
      <c r="J333" s="147">
        <v>8.25</v>
      </c>
      <c r="K333" s="148">
        <v>7.0000000000000007E-2</v>
      </c>
      <c r="L333" s="149">
        <f t="shared" si="11"/>
        <v>0</v>
      </c>
      <c r="M333" s="150">
        <f t="shared" si="10"/>
        <v>0</v>
      </c>
      <c r="N333" s="149" t="b">
        <v>0</v>
      </c>
    </row>
    <row r="334" spans="1:14" ht="18.75" customHeight="1">
      <c r="A334" s="141">
        <v>335</v>
      </c>
      <c r="B334" s="150"/>
      <c r="C334" s="150"/>
      <c r="D334" s="143" t="s">
        <v>714</v>
      </c>
      <c r="E334" s="144">
        <v>5490</v>
      </c>
      <c r="F334" s="174" t="s">
        <v>1010</v>
      </c>
      <c r="G334" s="174" t="s">
        <v>1058</v>
      </c>
      <c r="H334" s="146">
        <v>0</v>
      </c>
      <c r="I334" s="145" t="s">
        <v>1065</v>
      </c>
      <c r="J334" s="147">
        <v>16</v>
      </c>
      <c r="K334" s="148">
        <v>7.0000000000000007E-2</v>
      </c>
      <c r="L334" s="149">
        <f t="shared" si="11"/>
        <v>0</v>
      </c>
      <c r="M334" s="150">
        <f t="shared" si="10"/>
        <v>0</v>
      </c>
      <c r="N334" s="149" t="b">
        <v>0</v>
      </c>
    </row>
    <row r="335" spans="1:14" ht="18.75" customHeight="1">
      <c r="A335" s="141">
        <v>336</v>
      </c>
      <c r="B335" s="150"/>
      <c r="C335" s="150"/>
      <c r="D335" s="143" t="s">
        <v>714</v>
      </c>
      <c r="E335" s="144">
        <v>5500</v>
      </c>
      <c r="F335" s="174" t="s">
        <v>1010</v>
      </c>
      <c r="G335" s="174" t="s">
        <v>1059</v>
      </c>
      <c r="H335" s="146">
        <v>0</v>
      </c>
      <c r="I335" s="145" t="s">
        <v>1065</v>
      </c>
      <c r="J335" s="147">
        <v>15.75</v>
      </c>
      <c r="K335" s="148">
        <v>7.0000000000000007E-2</v>
      </c>
      <c r="L335" s="149">
        <f t="shared" si="11"/>
        <v>0</v>
      </c>
      <c r="M335" s="150">
        <f t="shared" si="10"/>
        <v>0</v>
      </c>
      <c r="N335" s="149" t="b">
        <v>0</v>
      </c>
    </row>
    <row r="336" spans="1:14" ht="18.75" customHeight="1">
      <c r="A336" s="141">
        <v>337</v>
      </c>
      <c r="B336" s="150"/>
      <c r="C336" s="150"/>
      <c r="D336" s="143" t="s">
        <v>714</v>
      </c>
      <c r="E336" s="144">
        <v>5510</v>
      </c>
      <c r="F336" s="174" t="s">
        <v>1010</v>
      </c>
      <c r="G336" s="174" t="s">
        <v>1060</v>
      </c>
      <c r="H336" s="146">
        <v>0</v>
      </c>
      <c r="I336" s="145" t="s">
        <v>1065</v>
      </c>
      <c r="J336" s="147">
        <v>5.25</v>
      </c>
      <c r="K336" s="148">
        <v>7.0000000000000007E-2</v>
      </c>
      <c r="L336" s="149">
        <f t="shared" si="11"/>
        <v>0</v>
      </c>
      <c r="M336" s="150">
        <f t="shared" si="10"/>
        <v>0</v>
      </c>
      <c r="N336" s="149" t="b">
        <v>0</v>
      </c>
    </row>
    <row r="337" spans="1:14" ht="18.75" customHeight="1">
      <c r="A337" s="141">
        <v>338</v>
      </c>
      <c r="B337" s="150"/>
      <c r="C337" s="150"/>
      <c r="D337" s="143" t="s">
        <v>714</v>
      </c>
      <c r="E337" s="144">
        <v>5515</v>
      </c>
      <c r="F337" s="174" t="s">
        <v>1010</v>
      </c>
      <c r="G337" s="174" t="s">
        <v>1061</v>
      </c>
      <c r="H337" s="146">
        <v>0</v>
      </c>
      <c r="I337" s="145" t="s">
        <v>1065</v>
      </c>
      <c r="J337" s="147">
        <v>4.5</v>
      </c>
      <c r="K337" s="148">
        <v>7.0000000000000007E-2</v>
      </c>
      <c r="L337" s="149">
        <f t="shared" si="11"/>
        <v>0</v>
      </c>
      <c r="M337" s="150">
        <f t="shared" si="10"/>
        <v>0</v>
      </c>
      <c r="N337" s="149" t="b">
        <v>0</v>
      </c>
    </row>
    <row r="338" spans="1:14" ht="18.75" customHeight="1">
      <c r="A338" s="141">
        <v>339</v>
      </c>
      <c r="B338" s="150"/>
      <c r="C338" s="150"/>
      <c r="D338" s="143" t="s">
        <v>714</v>
      </c>
      <c r="E338" s="144">
        <v>5520</v>
      </c>
      <c r="F338" s="174" t="s">
        <v>1010</v>
      </c>
      <c r="G338" s="174" t="s">
        <v>840</v>
      </c>
      <c r="H338" s="146">
        <v>0</v>
      </c>
      <c r="I338" s="145" t="s">
        <v>1065</v>
      </c>
      <c r="J338" s="147">
        <v>2.7</v>
      </c>
      <c r="K338" s="148">
        <v>7.0000000000000007E-2</v>
      </c>
      <c r="L338" s="149">
        <f t="shared" si="11"/>
        <v>0</v>
      </c>
      <c r="M338" s="150">
        <f t="shared" si="10"/>
        <v>0</v>
      </c>
      <c r="N338" s="149" t="b">
        <v>0</v>
      </c>
    </row>
    <row r="339" spans="1:14" ht="18.75" customHeight="1">
      <c r="A339" s="141">
        <v>340</v>
      </c>
      <c r="B339" s="150"/>
      <c r="C339" s="150"/>
      <c r="D339" s="143" t="s">
        <v>714</v>
      </c>
      <c r="E339" s="144">
        <v>5530</v>
      </c>
      <c r="F339" s="174" t="s">
        <v>1010</v>
      </c>
      <c r="G339" s="174" t="s">
        <v>1062</v>
      </c>
      <c r="H339" s="146">
        <v>0</v>
      </c>
      <c r="I339" s="145" t="s">
        <v>1065</v>
      </c>
      <c r="J339" s="147">
        <v>3.25</v>
      </c>
      <c r="K339" s="148">
        <v>7.0000000000000007E-2</v>
      </c>
      <c r="L339" s="149">
        <f t="shared" si="11"/>
        <v>0</v>
      </c>
      <c r="M339" s="150">
        <f t="shared" si="10"/>
        <v>0</v>
      </c>
      <c r="N339" s="149" t="b">
        <v>0</v>
      </c>
    </row>
    <row r="340" spans="1:14" ht="18.75" customHeight="1">
      <c r="A340" s="141">
        <v>341</v>
      </c>
      <c r="B340" s="150"/>
      <c r="C340" s="150"/>
      <c r="D340" s="143" t="s">
        <v>714</v>
      </c>
      <c r="E340" s="144">
        <v>5545</v>
      </c>
      <c r="F340" s="174" t="s">
        <v>1010</v>
      </c>
      <c r="G340" s="174" t="s">
        <v>1063</v>
      </c>
      <c r="H340" s="146">
        <v>0</v>
      </c>
      <c r="I340" s="145" t="s">
        <v>1065</v>
      </c>
      <c r="J340" s="147">
        <v>4.95</v>
      </c>
      <c r="K340" s="148">
        <v>7.0000000000000007E-2</v>
      </c>
      <c r="L340" s="149">
        <f t="shared" si="11"/>
        <v>0</v>
      </c>
      <c r="M340" s="150">
        <f t="shared" si="10"/>
        <v>0</v>
      </c>
      <c r="N340" s="149" t="b">
        <v>0</v>
      </c>
    </row>
    <row r="341" spans="1:14" ht="18.75" customHeight="1">
      <c r="A341" s="141">
        <v>342</v>
      </c>
      <c r="B341" s="150"/>
      <c r="C341" s="150"/>
      <c r="D341" s="143" t="s">
        <v>714</v>
      </c>
      <c r="E341" s="144">
        <v>5555</v>
      </c>
      <c r="F341" s="174" t="s">
        <v>1010</v>
      </c>
      <c r="G341" s="174" t="s">
        <v>1064</v>
      </c>
      <c r="H341" s="146">
        <v>0</v>
      </c>
      <c r="I341" s="145" t="s">
        <v>1065</v>
      </c>
      <c r="J341" s="147">
        <v>9.9499999999999993</v>
      </c>
      <c r="K341" s="148">
        <v>7.0000000000000007E-2</v>
      </c>
      <c r="L341" s="149">
        <f t="shared" si="11"/>
        <v>0</v>
      </c>
      <c r="M341" s="150">
        <f t="shared" si="10"/>
        <v>0</v>
      </c>
      <c r="N341" s="149" t="b">
        <v>0</v>
      </c>
    </row>
    <row r="342" spans="1:14" ht="18.75" customHeight="1">
      <c r="A342" s="141">
        <v>343</v>
      </c>
      <c r="B342" s="150"/>
      <c r="C342" s="150"/>
      <c r="D342" s="143" t="s">
        <v>714</v>
      </c>
      <c r="E342" s="155">
        <v>6006</v>
      </c>
      <c r="F342" s="174" t="s">
        <v>1066</v>
      </c>
      <c r="G342" s="174" t="s">
        <v>1067</v>
      </c>
      <c r="H342" s="146">
        <v>0</v>
      </c>
      <c r="I342" s="156" t="s">
        <v>1139</v>
      </c>
      <c r="J342" s="147">
        <v>0.35</v>
      </c>
      <c r="K342" s="148">
        <v>7.0000000000000007E-2</v>
      </c>
      <c r="L342" s="149">
        <f t="shared" si="11"/>
        <v>0</v>
      </c>
      <c r="M342" s="150">
        <f t="shared" si="10"/>
        <v>0</v>
      </c>
      <c r="N342" s="149" t="b">
        <v>0</v>
      </c>
    </row>
    <row r="343" spans="1:14" ht="18.75" customHeight="1">
      <c r="A343" s="141">
        <v>344</v>
      </c>
      <c r="B343" s="150"/>
      <c r="C343" s="150"/>
      <c r="D343" s="143" t="s">
        <v>714</v>
      </c>
      <c r="E343" s="155">
        <v>6008</v>
      </c>
      <c r="F343" s="174" t="s">
        <v>1066</v>
      </c>
      <c r="G343" s="174" t="s">
        <v>1068</v>
      </c>
      <c r="H343" s="146">
        <v>0</v>
      </c>
      <c r="I343" s="156" t="s">
        <v>1139</v>
      </c>
      <c r="J343" s="147">
        <v>0.35</v>
      </c>
      <c r="K343" s="148">
        <v>7.0000000000000007E-2</v>
      </c>
      <c r="L343" s="149">
        <f t="shared" si="11"/>
        <v>0</v>
      </c>
      <c r="M343" s="150">
        <f t="shared" si="10"/>
        <v>0</v>
      </c>
      <c r="N343" s="149" t="b">
        <v>0</v>
      </c>
    </row>
    <row r="344" spans="1:14" ht="18.75" customHeight="1">
      <c r="A344" s="141">
        <v>345</v>
      </c>
      <c r="B344" s="150"/>
      <c r="C344" s="150"/>
      <c r="D344" s="143" t="s">
        <v>714</v>
      </c>
      <c r="E344" s="155">
        <v>6010</v>
      </c>
      <c r="F344" s="174" t="s">
        <v>1066</v>
      </c>
      <c r="G344" s="174" t="s">
        <v>1069</v>
      </c>
      <c r="H344" s="146">
        <v>0</v>
      </c>
      <c r="I344" s="156" t="s">
        <v>1139</v>
      </c>
      <c r="J344" s="147">
        <v>0.35</v>
      </c>
      <c r="K344" s="148">
        <v>7.0000000000000007E-2</v>
      </c>
      <c r="L344" s="149">
        <f t="shared" si="11"/>
        <v>0</v>
      </c>
      <c r="M344" s="150">
        <f t="shared" si="10"/>
        <v>0</v>
      </c>
      <c r="N344" s="149" t="b">
        <v>0</v>
      </c>
    </row>
    <row r="345" spans="1:14" ht="18.75" customHeight="1">
      <c r="A345" s="141">
        <v>346</v>
      </c>
      <c r="B345" s="150"/>
      <c r="C345" s="150"/>
      <c r="D345" s="143" t="s">
        <v>714</v>
      </c>
      <c r="E345" s="155">
        <v>6012</v>
      </c>
      <c r="F345" s="174" t="s">
        <v>1066</v>
      </c>
      <c r="G345" s="174" t="s">
        <v>1070</v>
      </c>
      <c r="H345" s="146">
        <v>0</v>
      </c>
      <c r="I345" s="156" t="s">
        <v>1139</v>
      </c>
      <c r="J345" s="147">
        <v>0.35</v>
      </c>
      <c r="K345" s="148">
        <v>7.0000000000000007E-2</v>
      </c>
      <c r="L345" s="149">
        <f t="shared" si="11"/>
        <v>0</v>
      </c>
      <c r="M345" s="150">
        <f t="shared" si="10"/>
        <v>0</v>
      </c>
      <c r="N345" s="149" t="b">
        <v>0</v>
      </c>
    </row>
    <row r="346" spans="1:14" ht="18.75" customHeight="1">
      <c r="A346" s="141">
        <v>347</v>
      </c>
      <c r="B346" s="150"/>
      <c r="C346" s="150"/>
      <c r="D346" s="143" t="s">
        <v>714</v>
      </c>
      <c r="E346" s="155">
        <v>6014</v>
      </c>
      <c r="F346" s="174" t="s">
        <v>1066</v>
      </c>
      <c r="G346" s="175" t="s">
        <v>1071</v>
      </c>
      <c r="H346" s="146">
        <v>0</v>
      </c>
      <c r="I346" s="156" t="s">
        <v>1139</v>
      </c>
      <c r="J346" s="147">
        <v>0.35</v>
      </c>
      <c r="K346" s="148">
        <v>7.0000000000000007E-2</v>
      </c>
      <c r="L346" s="149">
        <f t="shared" si="11"/>
        <v>0</v>
      </c>
      <c r="M346" s="150">
        <f t="shared" si="10"/>
        <v>0</v>
      </c>
      <c r="N346" s="149" t="b">
        <v>0</v>
      </c>
    </row>
    <row r="347" spans="1:14" ht="18.75" customHeight="1">
      <c r="A347" s="141">
        <v>348</v>
      </c>
      <c r="B347" s="150"/>
      <c r="C347" s="150"/>
      <c r="D347" s="143" t="s">
        <v>714</v>
      </c>
      <c r="E347" s="155">
        <v>6015</v>
      </c>
      <c r="F347" s="174" t="s">
        <v>1066</v>
      </c>
      <c r="G347" s="175" t="s">
        <v>1072</v>
      </c>
      <c r="H347" s="146">
        <v>0</v>
      </c>
      <c r="I347" s="156" t="s">
        <v>1140</v>
      </c>
      <c r="J347" s="147">
        <v>1.05</v>
      </c>
      <c r="K347" s="148">
        <v>7.0000000000000007E-2</v>
      </c>
      <c r="L347" s="149">
        <f t="shared" si="11"/>
        <v>0</v>
      </c>
      <c r="M347" s="150">
        <f t="shared" si="10"/>
        <v>0</v>
      </c>
      <c r="N347" s="149" t="b">
        <v>0</v>
      </c>
    </row>
    <row r="348" spans="1:14" ht="18.75" customHeight="1">
      <c r="A348" s="141">
        <v>349</v>
      </c>
      <c r="B348" s="150"/>
      <c r="C348" s="150"/>
      <c r="D348" s="143" t="s">
        <v>714</v>
      </c>
      <c r="E348" s="144">
        <v>6030</v>
      </c>
      <c r="F348" s="174" t="s">
        <v>1066</v>
      </c>
      <c r="G348" s="174" t="s">
        <v>1073</v>
      </c>
      <c r="H348" s="146">
        <v>0</v>
      </c>
      <c r="I348" s="157" t="s">
        <v>1141</v>
      </c>
      <c r="J348" s="147">
        <v>0.56999999999999995</v>
      </c>
      <c r="K348" s="148">
        <v>7.0000000000000007E-2</v>
      </c>
      <c r="L348" s="149">
        <f t="shared" si="11"/>
        <v>0</v>
      </c>
      <c r="M348" s="150">
        <f t="shared" si="10"/>
        <v>0</v>
      </c>
      <c r="N348" s="149" t="b">
        <v>0</v>
      </c>
    </row>
    <row r="349" spans="1:14" ht="18.75" customHeight="1">
      <c r="A349" s="141">
        <v>350</v>
      </c>
      <c r="B349" s="150"/>
      <c r="C349" s="150"/>
      <c r="D349" s="143" t="s">
        <v>714</v>
      </c>
      <c r="E349" s="144">
        <v>6035</v>
      </c>
      <c r="F349" s="174" t="s">
        <v>1066</v>
      </c>
      <c r="G349" s="174" t="s">
        <v>1074</v>
      </c>
      <c r="H349" s="146">
        <v>0</v>
      </c>
      <c r="I349" s="157" t="s">
        <v>1141</v>
      </c>
      <c r="J349" s="147">
        <v>1</v>
      </c>
      <c r="K349" s="148">
        <v>7.0000000000000007E-2</v>
      </c>
      <c r="L349" s="149">
        <f t="shared" si="11"/>
        <v>0</v>
      </c>
      <c r="M349" s="150">
        <f t="shared" si="10"/>
        <v>0</v>
      </c>
      <c r="N349" s="149" t="b">
        <v>0</v>
      </c>
    </row>
    <row r="350" spans="1:14" ht="18.75" customHeight="1">
      <c r="A350" s="141">
        <v>351</v>
      </c>
      <c r="B350" s="150"/>
      <c r="C350" s="150"/>
      <c r="D350" s="143" t="s">
        <v>714</v>
      </c>
      <c r="E350" s="144">
        <v>6040</v>
      </c>
      <c r="F350" s="174" t="s">
        <v>1066</v>
      </c>
      <c r="G350" s="174" t="s">
        <v>1075</v>
      </c>
      <c r="H350" s="146">
        <v>0</v>
      </c>
      <c r="I350" s="157" t="s">
        <v>1141</v>
      </c>
      <c r="J350" s="147">
        <v>1.35</v>
      </c>
      <c r="K350" s="148">
        <v>7.0000000000000007E-2</v>
      </c>
      <c r="L350" s="149">
        <f t="shared" si="11"/>
        <v>0</v>
      </c>
      <c r="M350" s="150">
        <f t="shared" si="10"/>
        <v>0</v>
      </c>
      <c r="N350" s="149" t="b">
        <v>0</v>
      </c>
    </row>
    <row r="351" spans="1:14" ht="18.75" customHeight="1">
      <c r="A351" s="141">
        <v>352</v>
      </c>
      <c r="B351" s="150"/>
      <c r="C351" s="150"/>
      <c r="D351" s="143" t="s">
        <v>714</v>
      </c>
      <c r="E351" s="144">
        <v>6042</v>
      </c>
      <c r="F351" s="174" t="s">
        <v>1066</v>
      </c>
      <c r="G351" s="174" t="s">
        <v>1076</v>
      </c>
      <c r="H351" s="146">
        <v>0</v>
      </c>
      <c r="I351" s="157" t="s">
        <v>1141</v>
      </c>
      <c r="J351" s="147">
        <v>0.9</v>
      </c>
      <c r="K351" s="148">
        <v>7.0000000000000007E-2</v>
      </c>
      <c r="L351" s="149">
        <f t="shared" si="11"/>
        <v>0</v>
      </c>
      <c r="M351" s="150">
        <f t="shared" si="10"/>
        <v>0</v>
      </c>
      <c r="N351" s="149" t="b">
        <v>0</v>
      </c>
    </row>
    <row r="352" spans="1:14" ht="18.75" customHeight="1">
      <c r="A352" s="141">
        <v>353</v>
      </c>
      <c r="B352" s="150"/>
      <c r="C352" s="150"/>
      <c r="D352" s="143" t="s">
        <v>714</v>
      </c>
      <c r="E352" s="144">
        <v>6044</v>
      </c>
      <c r="F352" s="174" t="s">
        <v>1066</v>
      </c>
      <c r="G352" s="174" t="s">
        <v>1077</v>
      </c>
      <c r="H352" s="146">
        <v>0</v>
      </c>
      <c r="I352" s="157" t="s">
        <v>1141</v>
      </c>
      <c r="J352" s="147">
        <v>0.9</v>
      </c>
      <c r="K352" s="148">
        <v>7.0000000000000007E-2</v>
      </c>
      <c r="L352" s="149">
        <f t="shared" si="11"/>
        <v>0</v>
      </c>
      <c r="M352" s="150">
        <f t="shared" si="10"/>
        <v>0</v>
      </c>
      <c r="N352" s="149" t="b">
        <v>0</v>
      </c>
    </row>
    <row r="353" spans="1:14" ht="18.75" customHeight="1">
      <c r="A353" s="141">
        <v>354</v>
      </c>
      <c r="B353" s="150"/>
      <c r="C353" s="150"/>
      <c r="D353" s="143" t="s">
        <v>714</v>
      </c>
      <c r="E353" s="144">
        <v>6046</v>
      </c>
      <c r="F353" s="174" t="s">
        <v>1066</v>
      </c>
      <c r="G353" s="174" t="s">
        <v>1078</v>
      </c>
      <c r="H353" s="146">
        <v>0</v>
      </c>
      <c r="I353" s="157" t="s">
        <v>1141</v>
      </c>
      <c r="J353" s="147">
        <v>0.9</v>
      </c>
      <c r="K353" s="148">
        <v>7.0000000000000007E-2</v>
      </c>
      <c r="L353" s="149">
        <f t="shared" si="11"/>
        <v>0</v>
      </c>
      <c r="M353" s="150">
        <f t="shared" si="10"/>
        <v>0</v>
      </c>
      <c r="N353" s="149" t="b">
        <v>0</v>
      </c>
    </row>
    <row r="354" spans="1:14" ht="18.75" customHeight="1">
      <c r="A354" s="141">
        <v>355</v>
      </c>
      <c r="B354" s="150"/>
      <c r="C354" s="150"/>
      <c r="D354" s="143" t="s">
        <v>714</v>
      </c>
      <c r="E354" s="144">
        <v>6050</v>
      </c>
      <c r="F354" s="174" t="s">
        <v>1066</v>
      </c>
      <c r="G354" s="174" t="s">
        <v>1079</v>
      </c>
      <c r="H354" s="146">
        <v>0</v>
      </c>
      <c r="I354" s="157" t="s">
        <v>1141</v>
      </c>
      <c r="J354" s="147">
        <v>0.75</v>
      </c>
      <c r="K354" s="148">
        <v>7.0000000000000007E-2</v>
      </c>
      <c r="L354" s="149">
        <f t="shared" si="11"/>
        <v>0</v>
      </c>
      <c r="M354" s="150">
        <f t="shared" si="10"/>
        <v>0</v>
      </c>
      <c r="N354" s="149" t="b">
        <v>0</v>
      </c>
    </row>
    <row r="355" spans="1:14" ht="18.75" customHeight="1">
      <c r="A355" s="141">
        <v>356</v>
      </c>
      <c r="B355" s="150"/>
      <c r="C355" s="150"/>
      <c r="D355" s="143" t="s">
        <v>714</v>
      </c>
      <c r="E355" s="144">
        <v>6060</v>
      </c>
      <c r="F355" s="174" t="s">
        <v>1066</v>
      </c>
      <c r="G355" s="174" t="s">
        <v>1080</v>
      </c>
      <c r="H355" s="146">
        <v>0</v>
      </c>
      <c r="I355" s="157" t="s">
        <v>1141</v>
      </c>
      <c r="J355" s="147">
        <v>1.05</v>
      </c>
      <c r="K355" s="148">
        <v>7.0000000000000007E-2</v>
      </c>
      <c r="L355" s="149">
        <f t="shared" si="11"/>
        <v>0</v>
      </c>
      <c r="M355" s="150">
        <f t="shared" si="10"/>
        <v>0</v>
      </c>
      <c r="N355" s="149" t="b">
        <v>0</v>
      </c>
    </row>
    <row r="356" spans="1:14" ht="18.75" customHeight="1">
      <c r="A356" s="141">
        <v>357</v>
      </c>
      <c r="B356" s="150"/>
      <c r="C356" s="150"/>
      <c r="D356" s="143" t="s">
        <v>714</v>
      </c>
      <c r="E356" s="144">
        <v>6062</v>
      </c>
      <c r="F356" s="174" t="s">
        <v>1066</v>
      </c>
      <c r="G356" s="174" t="s">
        <v>1081</v>
      </c>
      <c r="H356" s="146">
        <v>0</v>
      </c>
      <c r="I356" s="157" t="s">
        <v>1141</v>
      </c>
      <c r="J356" s="147">
        <v>4.42</v>
      </c>
      <c r="K356" s="148">
        <v>7.0000000000000007E-2</v>
      </c>
      <c r="L356" s="149">
        <f t="shared" si="11"/>
        <v>0</v>
      </c>
      <c r="M356" s="150">
        <f t="shared" si="10"/>
        <v>0</v>
      </c>
      <c r="N356" s="149" t="b">
        <v>0</v>
      </c>
    </row>
    <row r="357" spans="1:14" ht="18.75" customHeight="1">
      <c r="A357" s="141">
        <v>358</v>
      </c>
      <c r="B357" s="150"/>
      <c r="C357" s="150"/>
      <c r="D357" s="143" t="s">
        <v>714</v>
      </c>
      <c r="E357" s="144">
        <v>6065</v>
      </c>
      <c r="F357" s="174" t="s">
        <v>1066</v>
      </c>
      <c r="G357" s="174" t="s">
        <v>1082</v>
      </c>
      <c r="H357" s="146">
        <v>0</v>
      </c>
      <c r="I357" s="157" t="s">
        <v>1141</v>
      </c>
      <c r="J357" s="147">
        <v>2</v>
      </c>
      <c r="K357" s="148">
        <v>7.0000000000000007E-2</v>
      </c>
      <c r="L357" s="149">
        <f t="shared" si="11"/>
        <v>0</v>
      </c>
      <c r="M357" s="150">
        <f t="shared" si="10"/>
        <v>0</v>
      </c>
      <c r="N357" s="149" t="b">
        <v>0</v>
      </c>
    </row>
    <row r="358" spans="1:14" ht="18.75" customHeight="1">
      <c r="A358" s="141">
        <v>359</v>
      </c>
      <c r="B358" s="150"/>
      <c r="C358" s="150"/>
      <c r="D358" s="143" t="s">
        <v>714</v>
      </c>
      <c r="E358" s="155">
        <v>6066</v>
      </c>
      <c r="F358" s="174" t="s">
        <v>1066</v>
      </c>
      <c r="G358" s="174" t="s">
        <v>1051</v>
      </c>
      <c r="H358" s="146">
        <v>0</v>
      </c>
      <c r="I358" s="156" t="s">
        <v>1414</v>
      </c>
      <c r="J358" s="147"/>
      <c r="K358" s="148">
        <v>7.0000000000000007E-2</v>
      </c>
      <c r="L358" s="149">
        <f t="shared" si="11"/>
        <v>0</v>
      </c>
      <c r="M358" s="150">
        <f t="shared" si="10"/>
        <v>0</v>
      </c>
      <c r="N358" s="149" t="b">
        <v>0</v>
      </c>
    </row>
    <row r="359" spans="1:14" ht="18.75" customHeight="1">
      <c r="A359" s="141">
        <v>360</v>
      </c>
      <c r="B359" s="150"/>
      <c r="C359" s="150"/>
      <c r="D359" s="143" t="s">
        <v>714</v>
      </c>
      <c r="E359" s="144">
        <v>6067</v>
      </c>
      <c r="F359" s="174" t="s">
        <v>1066</v>
      </c>
      <c r="G359" s="174" t="s">
        <v>1083</v>
      </c>
      <c r="H359" s="146">
        <v>0</v>
      </c>
      <c r="I359" s="157" t="s">
        <v>1141</v>
      </c>
      <c r="J359" s="147">
        <v>0.55000000000000004</v>
      </c>
      <c r="K359" s="148">
        <v>7.0000000000000007E-2</v>
      </c>
      <c r="L359" s="149">
        <f t="shared" si="11"/>
        <v>0</v>
      </c>
      <c r="M359" s="150">
        <f t="shared" si="10"/>
        <v>0</v>
      </c>
      <c r="N359" s="149" t="b">
        <v>0</v>
      </c>
    </row>
    <row r="360" spans="1:14" ht="18.75" customHeight="1">
      <c r="A360" s="141">
        <v>361</v>
      </c>
      <c r="B360" s="150"/>
      <c r="C360" s="150"/>
      <c r="D360" s="143" t="s">
        <v>714</v>
      </c>
      <c r="E360" s="144">
        <v>6068</v>
      </c>
      <c r="F360" s="174" t="s">
        <v>1066</v>
      </c>
      <c r="G360" s="174" t="s">
        <v>1084</v>
      </c>
      <c r="H360" s="146">
        <v>0</v>
      </c>
      <c r="I360" s="157" t="s">
        <v>1141</v>
      </c>
      <c r="J360" s="147">
        <v>2.95</v>
      </c>
      <c r="K360" s="148">
        <v>7.0000000000000007E-2</v>
      </c>
      <c r="L360" s="149">
        <f t="shared" si="11"/>
        <v>0</v>
      </c>
      <c r="M360" s="150">
        <f t="shared" si="10"/>
        <v>0</v>
      </c>
      <c r="N360" s="149" t="b">
        <v>0</v>
      </c>
    </row>
    <row r="361" spans="1:14" ht="18.75" customHeight="1">
      <c r="A361" s="141">
        <v>362</v>
      </c>
      <c r="B361" s="150"/>
      <c r="C361" s="150"/>
      <c r="D361" s="143" t="s">
        <v>714</v>
      </c>
      <c r="E361" s="144">
        <v>6069</v>
      </c>
      <c r="F361" s="174" t="s">
        <v>1066</v>
      </c>
      <c r="G361" s="174" t="s">
        <v>1085</v>
      </c>
      <c r="H361" s="146">
        <v>0</v>
      </c>
      <c r="I361" s="157" t="s">
        <v>1141</v>
      </c>
      <c r="J361" s="147">
        <v>2.95</v>
      </c>
      <c r="K361" s="148">
        <v>7.0000000000000007E-2</v>
      </c>
      <c r="L361" s="149">
        <f t="shared" si="11"/>
        <v>0</v>
      </c>
      <c r="M361" s="150">
        <f t="shared" si="10"/>
        <v>0</v>
      </c>
      <c r="N361" s="149" t="b">
        <v>0</v>
      </c>
    </row>
    <row r="362" spans="1:14" ht="18.75" customHeight="1">
      <c r="A362" s="141">
        <v>363</v>
      </c>
      <c r="B362" s="150"/>
      <c r="C362" s="150"/>
      <c r="D362" s="143" t="s">
        <v>714</v>
      </c>
      <c r="E362" s="144">
        <v>6071</v>
      </c>
      <c r="F362" s="174" t="s">
        <v>1066</v>
      </c>
      <c r="G362" s="174" t="s">
        <v>1086</v>
      </c>
      <c r="H362" s="146">
        <v>0</v>
      </c>
      <c r="I362" s="157" t="s">
        <v>1141</v>
      </c>
      <c r="J362" s="147">
        <v>2.25</v>
      </c>
      <c r="K362" s="148">
        <v>7.0000000000000007E-2</v>
      </c>
      <c r="L362" s="149">
        <f t="shared" si="11"/>
        <v>0</v>
      </c>
      <c r="M362" s="150">
        <f t="shared" si="10"/>
        <v>0</v>
      </c>
      <c r="N362" s="149" t="b">
        <v>0</v>
      </c>
    </row>
    <row r="363" spans="1:14" ht="18.75" customHeight="1">
      <c r="A363" s="141">
        <v>364</v>
      </c>
      <c r="B363" s="150"/>
      <c r="C363" s="150"/>
      <c r="D363" s="143" t="s">
        <v>714</v>
      </c>
      <c r="E363" s="144">
        <v>6072</v>
      </c>
      <c r="F363" s="174" t="s">
        <v>1066</v>
      </c>
      <c r="G363" s="174" t="s">
        <v>1087</v>
      </c>
      <c r="H363" s="146">
        <v>0</v>
      </c>
      <c r="I363" s="157" t="s">
        <v>1141</v>
      </c>
      <c r="J363" s="147">
        <v>2.95</v>
      </c>
      <c r="K363" s="148">
        <v>7.0000000000000007E-2</v>
      </c>
      <c r="L363" s="149">
        <f t="shared" si="11"/>
        <v>0</v>
      </c>
      <c r="M363" s="150">
        <f t="shared" si="10"/>
        <v>0</v>
      </c>
      <c r="N363" s="149" t="b">
        <v>0</v>
      </c>
    </row>
    <row r="364" spans="1:14" ht="18.75" customHeight="1">
      <c r="A364" s="141">
        <v>365</v>
      </c>
      <c r="B364" s="150"/>
      <c r="C364" s="150"/>
      <c r="D364" s="143" t="s">
        <v>714</v>
      </c>
      <c r="E364" s="144">
        <v>6073</v>
      </c>
      <c r="F364" s="174" t="s">
        <v>1066</v>
      </c>
      <c r="G364" s="174" t="s">
        <v>1088</v>
      </c>
      <c r="H364" s="146">
        <v>0</v>
      </c>
      <c r="I364" s="157" t="s">
        <v>1141</v>
      </c>
      <c r="J364" s="147">
        <v>1.85</v>
      </c>
      <c r="K364" s="148">
        <v>7.0000000000000007E-2</v>
      </c>
      <c r="L364" s="149">
        <f t="shared" si="11"/>
        <v>0</v>
      </c>
      <c r="M364" s="150">
        <f t="shared" si="10"/>
        <v>0</v>
      </c>
      <c r="N364" s="149" t="b">
        <v>0</v>
      </c>
    </row>
    <row r="365" spans="1:14" ht="18.75" customHeight="1">
      <c r="A365" s="141">
        <v>366</v>
      </c>
      <c r="B365" s="150"/>
      <c r="C365" s="150"/>
      <c r="D365" s="143" t="s">
        <v>714</v>
      </c>
      <c r="E365" s="144">
        <v>6074</v>
      </c>
      <c r="F365" s="174" t="s">
        <v>1066</v>
      </c>
      <c r="G365" s="174" t="s">
        <v>1089</v>
      </c>
      <c r="H365" s="146">
        <v>0</v>
      </c>
      <c r="I365" s="157" t="s">
        <v>1141</v>
      </c>
      <c r="J365" s="147">
        <v>1.85</v>
      </c>
      <c r="K365" s="148">
        <v>7.0000000000000007E-2</v>
      </c>
      <c r="L365" s="149">
        <f t="shared" si="11"/>
        <v>0</v>
      </c>
      <c r="M365" s="150">
        <f t="shared" si="10"/>
        <v>0</v>
      </c>
      <c r="N365" s="149" t="b">
        <v>0</v>
      </c>
    </row>
    <row r="366" spans="1:14" ht="18.75" customHeight="1">
      <c r="A366" s="141">
        <v>367</v>
      </c>
      <c r="B366" s="150"/>
      <c r="C366" s="150"/>
      <c r="D366" s="143" t="s">
        <v>714</v>
      </c>
      <c r="E366" s="144">
        <v>6075</v>
      </c>
      <c r="F366" s="174" t="s">
        <v>1066</v>
      </c>
      <c r="G366" s="174" t="s">
        <v>1090</v>
      </c>
      <c r="H366" s="146">
        <v>0</v>
      </c>
      <c r="I366" s="157" t="s">
        <v>1141</v>
      </c>
      <c r="J366" s="147">
        <v>2.25</v>
      </c>
      <c r="K366" s="148">
        <v>7.0000000000000007E-2</v>
      </c>
      <c r="L366" s="149">
        <f t="shared" si="11"/>
        <v>0</v>
      </c>
      <c r="M366" s="150">
        <f t="shared" si="10"/>
        <v>0</v>
      </c>
      <c r="N366" s="149" t="b">
        <v>0</v>
      </c>
    </row>
    <row r="367" spans="1:14" ht="18.75" customHeight="1">
      <c r="A367" s="141">
        <v>368</v>
      </c>
      <c r="B367" s="150"/>
      <c r="C367" s="150"/>
      <c r="D367" s="143" t="s">
        <v>714</v>
      </c>
      <c r="E367" s="144">
        <v>6077</v>
      </c>
      <c r="F367" s="174" t="s">
        <v>1066</v>
      </c>
      <c r="G367" s="174" t="s">
        <v>1091</v>
      </c>
      <c r="H367" s="146">
        <v>0</v>
      </c>
      <c r="I367" s="157" t="s">
        <v>1141</v>
      </c>
      <c r="J367" s="147">
        <v>0.8</v>
      </c>
      <c r="K367" s="148">
        <v>7.0000000000000007E-2</v>
      </c>
      <c r="L367" s="149">
        <f t="shared" si="11"/>
        <v>0</v>
      </c>
      <c r="M367" s="150">
        <f t="shared" si="10"/>
        <v>0</v>
      </c>
      <c r="N367" s="149" t="b">
        <v>0</v>
      </c>
    </row>
    <row r="368" spans="1:14" ht="18.75" customHeight="1">
      <c r="A368" s="141">
        <v>369</v>
      </c>
      <c r="B368" s="150"/>
      <c r="C368" s="150"/>
      <c r="D368" s="143" t="s">
        <v>714</v>
      </c>
      <c r="E368" s="144">
        <v>6079</v>
      </c>
      <c r="F368" s="174" t="s">
        <v>1066</v>
      </c>
      <c r="G368" s="174" t="s">
        <v>1092</v>
      </c>
      <c r="H368" s="146">
        <v>0</v>
      </c>
      <c r="I368" s="157" t="s">
        <v>1141</v>
      </c>
      <c r="J368" s="147">
        <v>0.8</v>
      </c>
      <c r="K368" s="148">
        <v>7.0000000000000007E-2</v>
      </c>
      <c r="L368" s="149">
        <f t="shared" si="11"/>
        <v>0</v>
      </c>
      <c r="M368" s="150">
        <f t="shared" si="10"/>
        <v>0</v>
      </c>
      <c r="N368" s="149" t="b">
        <v>0</v>
      </c>
    </row>
    <row r="369" spans="1:14" ht="18.75" customHeight="1">
      <c r="A369" s="141">
        <v>370</v>
      </c>
      <c r="B369" s="150"/>
      <c r="C369" s="150"/>
      <c r="D369" s="143" t="s">
        <v>714</v>
      </c>
      <c r="E369" s="144">
        <v>6082</v>
      </c>
      <c r="F369" s="174" t="s">
        <v>1066</v>
      </c>
      <c r="G369" s="174" t="s">
        <v>1093</v>
      </c>
      <c r="H369" s="146">
        <v>0</v>
      </c>
      <c r="I369" s="157" t="s">
        <v>1141</v>
      </c>
      <c r="J369" s="147">
        <v>1.1499999999999999</v>
      </c>
      <c r="K369" s="148">
        <v>7.0000000000000007E-2</v>
      </c>
      <c r="L369" s="149">
        <f t="shared" si="11"/>
        <v>0</v>
      </c>
      <c r="M369" s="150">
        <f t="shared" si="10"/>
        <v>0</v>
      </c>
      <c r="N369" s="149" t="b">
        <v>0</v>
      </c>
    </row>
    <row r="370" spans="1:14" ht="18.75" customHeight="1">
      <c r="A370" s="141">
        <v>371</v>
      </c>
      <c r="B370" s="150"/>
      <c r="C370" s="150"/>
      <c r="D370" s="143" t="s">
        <v>714</v>
      </c>
      <c r="E370" s="144">
        <v>6083</v>
      </c>
      <c r="F370" s="174" t="s">
        <v>1066</v>
      </c>
      <c r="G370" s="174" t="s">
        <v>1094</v>
      </c>
      <c r="H370" s="146">
        <v>0</v>
      </c>
      <c r="I370" s="157" t="s">
        <v>1141</v>
      </c>
      <c r="J370" s="147">
        <v>0.75</v>
      </c>
      <c r="K370" s="148">
        <v>7.0000000000000007E-2</v>
      </c>
      <c r="L370" s="149">
        <f t="shared" si="11"/>
        <v>0</v>
      </c>
      <c r="M370" s="150">
        <f t="shared" si="10"/>
        <v>0</v>
      </c>
      <c r="N370" s="149" t="b">
        <v>0</v>
      </c>
    </row>
    <row r="371" spans="1:14" ht="18.75" customHeight="1">
      <c r="A371" s="141">
        <v>372</v>
      </c>
      <c r="B371" s="150"/>
      <c r="C371" s="150"/>
      <c r="D371" s="143" t="s">
        <v>714</v>
      </c>
      <c r="E371" s="144">
        <v>6084</v>
      </c>
      <c r="F371" s="174" t="s">
        <v>1066</v>
      </c>
      <c r="G371" s="174" t="s">
        <v>1095</v>
      </c>
      <c r="H371" s="146">
        <v>0</v>
      </c>
      <c r="I371" s="157" t="s">
        <v>1141</v>
      </c>
      <c r="J371" s="147">
        <v>1</v>
      </c>
      <c r="K371" s="148">
        <v>7.0000000000000007E-2</v>
      </c>
      <c r="L371" s="149">
        <f t="shared" si="11"/>
        <v>0</v>
      </c>
      <c r="M371" s="150">
        <f t="shared" si="10"/>
        <v>0</v>
      </c>
      <c r="N371" s="149" t="b">
        <v>0</v>
      </c>
    </row>
    <row r="372" spans="1:14" ht="18.75" customHeight="1">
      <c r="A372" s="141">
        <v>373</v>
      </c>
      <c r="B372" s="150"/>
      <c r="C372" s="150"/>
      <c r="D372" s="143" t="s">
        <v>714</v>
      </c>
      <c r="E372" s="144">
        <v>6085</v>
      </c>
      <c r="F372" s="174" t="s">
        <v>1066</v>
      </c>
      <c r="G372" s="174" t="s">
        <v>1096</v>
      </c>
      <c r="H372" s="146">
        <v>0</v>
      </c>
      <c r="I372" s="157" t="s">
        <v>1141</v>
      </c>
      <c r="J372" s="147">
        <v>1.3</v>
      </c>
      <c r="K372" s="148">
        <v>7.0000000000000007E-2</v>
      </c>
      <c r="L372" s="149">
        <f t="shared" si="11"/>
        <v>0</v>
      </c>
      <c r="M372" s="150">
        <f t="shared" si="10"/>
        <v>0</v>
      </c>
      <c r="N372" s="149" t="b">
        <v>0</v>
      </c>
    </row>
    <row r="373" spans="1:14" ht="18.75" customHeight="1">
      <c r="A373" s="141">
        <v>374</v>
      </c>
      <c r="B373" s="150"/>
      <c r="C373" s="150"/>
      <c r="D373" s="143" t="s">
        <v>714</v>
      </c>
      <c r="E373" s="144">
        <v>6086</v>
      </c>
      <c r="F373" s="174" t="s">
        <v>1066</v>
      </c>
      <c r="G373" s="174" t="s">
        <v>1097</v>
      </c>
      <c r="H373" s="146">
        <v>0</v>
      </c>
      <c r="I373" s="157" t="s">
        <v>1141</v>
      </c>
      <c r="J373" s="147">
        <v>1</v>
      </c>
      <c r="K373" s="148">
        <v>7.0000000000000007E-2</v>
      </c>
      <c r="L373" s="149">
        <f t="shared" si="11"/>
        <v>0</v>
      </c>
      <c r="M373" s="150">
        <f t="shared" si="10"/>
        <v>0</v>
      </c>
      <c r="N373" s="149" t="b">
        <v>0</v>
      </c>
    </row>
    <row r="374" spans="1:14" ht="18.75" customHeight="1">
      <c r="A374" s="141">
        <v>375</v>
      </c>
      <c r="B374" s="150"/>
      <c r="C374" s="150"/>
      <c r="D374" s="143" t="s">
        <v>714</v>
      </c>
      <c r="E374" s="144">
        <v>6088</v>
      </c>
      <c r="F374" s="174" t="s">
        <v>1066</v>
      </c>
      <c r="G374" s="174" t="s">
        <v>1098</v>
      </c>
      <c r="H374" s="146">
        <v>0</v>
      </c>
      <c r="I374" s="157" t="s">
        <v>1141</v>
      </c>
      <c r="J374" s="147">
        <v>1.25</v>
      </c>
      <c r="K374" s="148">
        <v>7.0000000000000007E-2</v>
      </c>
      <c r="L374" s="149">
        <f t="shared" si="11"/>
        <v>0</v>
      </c>
      <c r="M374" s="150">
        <f t="shared" si="10"/>
        <v>0</v>
      </c>
      <c r="N374" s="149" t="b">
        <v>0</v>
      </c>
    </row>
    <row r="375" spans="1:14" ht="18.75" customHeight="1">
      <c r="A375" s="141">
        <v>376</v>
      </c>
      <c r="B375" s="150"/>
      <c r="C375" s="150"/>
      <c r="D375" s="143" t="s">
        <v>714</v>
      </c>
      <c r="E375" s="144">
        <v>6089</v>
      </c>
      <c r="F375" s="174" t="s">
        <v>1066</v>
      </c>
      <c r="G375" s="174" t="s">
        <v>1099</v>
      </c>
      <c r="H375" s="146">
        <v>0</v>
      </c>
      <c r="I375" s="157" t="s">
        <v>1141</v>
      </c>
      <c r="J375" s="147">
        <v>1.75</v>
      </c>
      <c r="K375" s="148">
        <v>7.0000000000000007E-2</v>
      </c>
      <c r="L375" s="149">
        <f t="shared" si="11"/>
        <v>0</v>
      </c>
      <c r="M375" s="150">
        <f t="shared" si="10"/>
        <v>0</v>
      </c>
      <c r="N375" s="149" t="b">
        <v>0</v>
      </c>
    </row>
    <row r="376" spans="1:14" ht="18.75" customHeight="1">
      <c r="A376" s="141">
        <v>377</v>
      </c>
      <c r="B376" s="150"/>
      <c r="C376" s="150"/>
      <c r="D376" s="143" t="s">
        <v>714</v>
      </c>
      <c r="E376" s="144">
        <v>6090</v>
      </c>
      <c r="F376" s="174" t="s">
        <v>1066</v>
      </c>
      <c r="G376" s="174" t="s">
        <v>1100</v>
      </c>
      <c r="H376" s="146">
        <v>0</v>
      </c>
      <c r="I376" s="157" t="s">
        <v>1141</v>
      </c>
      <c r="J376" s="147">
        <v>1.95</v>
      </c>
      <c r="K376" s="148">
        <v>7.0000000000000007E-2</v>
      </c>
      <c r="L376" s="149">
        <f t="shared" si="11"/>
        <v>0</v>
      </c>
      <c r="M376" s="150">
        <f t="shared" si="10"/>
        <v>0</v>
      </c>
      <c r="N376" s="149" t="b">
        <v>0</v>
      </c>
    </row>
    <row r="377" spans="1:14" ht="18.75" customHeight="1">
      <c r="A377" s="141">
        <v>378</v>
      </c>
      <c r="B377" s="150"/>
      <c r="C377" s="150"/>
      <c r="D377" s="143" t="s">
        <v>714</v>
      </c>
      <c r="E377" s="144">
        <v>6091</v>
      </c>
      <c r="F377" s="174" t="s">
        <v>1066</v>
      </c>
      <c r="G377" s="174" t="s">
        <v>1101</v>
      </c>
      <c r="H377" s="146">
        <v>0</v>
      </c>
      <c r="I377" s="157" t="s">
        <v>1141</v>
      </c>
      <c r="J377" s="147">
        <v>1.1499999999999999</v>
      </c>
      <c r="K377" s="148">
        <v>7.0000000000000007E-2</v>
      </c>
      <c r="L377" s="149">
        <f t="shared" si="11"/>
        <v>0</v>
      </c>
      <c r="M377" s="150">
        <f t="shared" si="10"/>
        <v>0</v>
      </c>
      <c r="N377" s="149" t="b">
        <v>0</v>
      </c>
    </row>
    <row r="378" spans="1:14" ht="18.75" customHeight="1">
      <c r="A378" s="141">
        <v>379</v>
      </c>
      <c r="B378" s="150"/>
      <c r="C378" s="150"/>
      <c r="D378" s="143" t="s">
        <v>714</v>
      </c>
      <c r="E378" s="144">
        <v>6093</v>
      </c>
      <c r="F378" s="174" t="s">
        <v>1066</v>
      </c>
      <c r="G378" s="174" t="s">
        <v>1102</v>
      </c>
      <c r="H378" s="146">
        <v>0</v>
      </c>
      <c r="I378" s="157" t="s">
        <v>1141</v>
      </c>
      <c r="J378" s="147">
        <v>0.9</v>
      </c>
      <c r="K378" s="148">
        <v>7.0000000000000007E-2</v>
      </c>
      <c r="L378" s="149">
        <f t="shared" si="11"/>
        <v>0</v>
      </c>
      <c r="M378" s="150">
        <f t="shared" si="10"/>
        <v>0</v>
      </c>
      <c r="N378" s="149" t="b">
        <v>0</v>
      </c>
    </row>
    <row r="379" spans="1:14" ht="18.75" customHeight="1">
      <c r="A379" s="141">
        <v>380</v>
      </c>
      <c r="B379" s="150"/>
      <c r="C379" s="150"/>
      <c r="D379" s="143" t="s">
        <v>714</v>
      </c>
      <c r="E379" s="144">
        <v>6098</v>
      </c>
      <c r="F379" s="174" t="s">
        <v>1066</v>
      </c>
      <c r="G379" s="174" t="s">
        <v>1103</v>
      </c>
      <c r="H379" s="146">
        <v>0</v>
      </c>
      <c r="I379" s="157" t="s">
        <v>1141</v>
      </c>
      <c r="J379" s="147">
        <v>1.25</v>
      </c>
      <c r="K379" s="148">
        <v>7.0000000000000007E-2</v>
      </c>
      <c r="L379" s="149">
        <f t="shared" si="11"/>
        <v>0</v>
      </c>
      <c r="M379" s="150">
        <f t="shared" si="10"/>
        <v>0</v>
      </c>
      <c r="N379" s="149" t="b">
        <v>0</v>
      </c>
    </row>
    <row r="380" spans="1:14" ht="18.75" customHeight="1">
      <c r="A380" s="141">
        <v>381</v>
      </c>
      <c r="B380" s="150"/>
      <c r="C380" s="150"/>
      <c r="D380" s="143" t="s">
        <v>714</v>
      </c>
      <c r="E380" s="144">
        <v>6110</v>
      </c>
      <c r="F380" s="174" t="s">
        <v>1066</v>
      </c>
      <c r="G380" s="174" t="s">
        <v>1104</v>
      </c>
      <c r="H380" s="146">
        <v>0</v>
      </c>
      <c r="I380" s="157" t="s">
        <v>1141</v>
      </c>
      <c r="J380" s="147">
        <v>33.5</v>
      </c>
      <c r="K380" s="148">
        <v>7.0000000000000007E-2</v>
      </c>
      <c r="L380" s="149">
        <f t="shared" si="11"/>
        <v>0</v>
      </c>
      <c r="M380" s="150">
        <f t="shared" si="10"/>
        <v>0</v>
      </c>
      <c r="N380" s="149" t="b">
        <v>0</v>
      </c>
    </row>
    <row r="381" spans="1:14" ht="18.75" customHeight="1">
      <c r="A381" s="141">
        <v>382</v>
      </c>
      <c r="B381" s="150"/>
      <c r="C381" s="150"/>
      <c r="D381" s="143" t="s">
        <v>714</v>
      </c>
      <c r="E381" s="144">
        <v>6111</v>
      </c>
      <c r="F381" s="174" t="s">
        <v>1066</v>
      </c>
      <c r="G381" s="174" t="s">
        <v>1105</v>
      </c>
      <c r="H381" s="146">
        <v>0</v>
      </c>
      <c r="I381" s="157" t="s">
        <v>1141</v>
      </c>
      <c r="J381" s="147">
        <v>33.5</v>
      </c>
      <c r="K381" s="148">
        <v>7.0000000000000007E-2</v>
      </c>
      <c r="L381" s="149">
        <f t="shared" si="11"/>
        <v>0</v>
      </c>
      <c r="M381" s="150">
        <f t="shared" si="10"/>
        <v>0</v>
      </c>
      <c r="N381" s="149" t="b">
        <v>0</v>
      </c>
    </row>
    <row r="382" spans="1:14" ht="18.75" customHeight="1">
      <c r="A382" s="141">
        <v>383</v>
      </c>
      <c r="B382" s="150"/>
      <c r="C382" s="150"/>
      <c r="D382" s="143" t="s">
        <v>714</v>
      </c>
      <c r="E382" s="144">
        <v>6116</v>
      </c>
      <c r="F382" s="174" t="s">
        <v>1066</v>
      </c>
      <c r="G382" s="174" t="s">
        <v>1106</v>
      </c>
      <c r="H382" s="146">
        <v>0</v>
      </c>
      <c r="I382" s="157" t="s">
        <v>1141</v>
      </c>
      <c r="J382" s="147">
        <v>0.5</v>
      </c>
      <c r="K382" s="148">
        <v>7.0000000000000007E-2</v>
      </c>
      <c r="L382" s="149">
        <f t="shared" si="11"/>
        <v>0</v>
      </c>
      <c r="M382" s="150">
        <f t="shared" si="10"/>
        <v>0</v>
      </c>
      <c r="N382" s="149" t="b">
        <v>0</v>
      </c>
    </row>
    <row r="383" spans="1:14" ht="18.75" customHeight="1">
      <c r="A383" s="141">
        <v>384</v>
      </c>
      <c r="B383" s="150"/>
      <c r="C383" s="150"/>
      <c r="D383" s="143" t="s">
        <v>714</v>
      </c>
      <c r="E383" s="144">
        <v>6118</v>
      </c>
      <c r="F383" s="174" t="s">
        <v>1066</v>
      </c>
      <c r="G383" s="174" t="s">
        <v>1107</v>
      </c>
      <c r="H383" s="146">
        <v>0</v>
      </c>
      <c r="I383" s="157" t="s">
        <v>1141</v>
      </c>
      <c r="J383" s="147">
        <v>0.5</v>
      </c>
      <c r="K383" s="148">
        <v>7.0000000000000007E-2</v>
      </c>
      <c r="L383" s="149">
        <f t="shared" si="11"/>
        <v>0</v>
      </c>
      <c r="M383" s="150">
        <f t="shared" si="10"/>
        <v>0</v>
      </c>
      <c r="N383" s="149" t="b">
        <v>0</v>
      </c>
    </row>
    <row r="384" spans="1:14" ht="18.75" customHeight="1">
      <c r="A384" s="141">
        <v>385</v>
      </c>
      <c r="B384" s="150"/>
      <c r="C384" s="150"/>
      <c r="D384" s="143" t="s">
        <v>714</v>
      </c>
      <c r="E384" s="144">
        <v>6120</v>
      </c>
      <c r="F384" s="174" t="s">
        <v>1066</v>
      </c>
      <c r="G384" s="174" t="s">
        <v>1108</v>
      </c>
      <c r="H384" s="146">
        <v>0</v>
      </c>
      <c r="I384" s="157" t="s">
        <v>1141</v>
      </c>
      <c r="J384" s="147">
        <v>0.8</v>
      </c>
      <c r="K384" s="148">
        <v>7.0000000000000007E-2</v>
      </c>
      <c r="L384" s="149">
        <f t="shared" si="11"/>
        <v>0</v>
      </c>
      <c r="M384" s="150">
        <f t="shared" si="10"/>
        <v>0</v>
      </c>
      <c r="N384" s="149" t="b">
        <v>0</v>
      </c>
    </row>
    <row r="385" spans="1:14" ht="18.75" customHeight="1">
      <c r="A385" s="141">
        <v>386</v>
      </c>
      <c r="B385" s="150"/>
      <c r="C385" s="150"/>
      <c r="D385" s="143" t="s">
        <v>714</v>
      </c>
      <c r="E385" s="144">
        <v>6125</v>
      </c>
      <c r="F385" s="174" t="s">
        <v>1066</v>
      </c>
      <c r="G385" s="174" t="s">
        <v>1109</v>
      </c>
      <c r="H385" s="146">
        <v>0</v>
      </c>
      <c r="I385" s="157" t="s">
        <v>1141</v>
      </c>
      <c r="J385" s="147">
        <v>1.55</v>
      </c>
      <c r="K385" s="148">
        <v>7.0000000000000007E-2</v>
      </c>
      <c r="L385" s="149">
        <f t="shared" si="11"/>
        <v>0</v>
      </c>
      <c r="M385" s="150">
        <f t="shared" ref="M385:M448" si="12">IF(N385=TRUE,1,0)</f>
        <v>0</v>
      </c>
      <c r="N385" s="149" t="b">
        <v>0</v>
      </c>
    </row>
    <row r="386" spans="1:14" ht="18.75" customHeight="1">
      <c r="A386" s="141">
        <v>387</v>
      </c>
      <c r="B386" s="150"/>
      <c r="C386" s="150"/>
      <c r="D386" s="143" t="s">
        <v>714</v>
      </c>
      <c r="E386" s="144">
        <v>6140</v>
      </c>
      <c r="F386" s="174" t="s">
        <v>1066</v>
      </c>
      <c r="G386" s="174" t="s">
        <v>1110</v>
      </c>
      <c r="H386" s="146">
        <v>0</v>
      </c>
      <c r="I386" s="157" t="s">
        <v>1141</v>
      </c>
      <c r="J386" s="147">
        <v>1.95</v>
      </c>
      <c r="K386" s="148">
        <v>7.0000000000000007E-2</v>
      </c>
      <c r="L386" s="149">
        <f t="shared" si="11"/>
        <v>0</v>
      </c>
      <c r="M386" s="150">
        <f t="shared" si="12"/>
        <v>0</v>
      </c>
      <c r="N386" s="149" t="b">
        <v>0</v>
      </c>
    </row>
    <row r="387" spans="1:14" ht="18.75" customHeight="1">
      <c r="A387" s="141">
        <v>388</v>
      </c>
      <c r="B387" s="150"/>
      <c r="C387" s="150"/>
      <c r="D387" s="143" t="s">
        <v>714</v>
      </c>
      <c r="E387" s="144">
        <v>6147</v>
      </c>
      <c r="F387" s="174" t="s">
        <v>1066</v>
      </c>
      <c r="G387" s="174" t="s">
        <v>1111</v>
      </c>
      <c r="H387" s="146">
        <v>0</v>
      </c>
      <c r="I387" s="157" t="s">
        <v>1141</v>
      </c>
      <c r="J387" s="147">
        <v>0.85</v>
      </c>
      <c r="K387" s="148">
        <v>7.0000000000000007E-2</v>
      </c>
      <c r="L387" s="149">
        <f t="shared" ref="L387:L450" si="13">J387*H387*M387</f>
        <v>0</v>
      </c>
      <c r="M387" s="150">
        <f t="shared" si="12"/>
        <v>0</v>
      </c>
      <c r="N387" s="149" t="b">
        <v>0</v>
      </c>
    </row>
    <row r="388" spans="1:14" ht="18.75" customHeight="1">
      <c r="A388" s="141">
        <v>389</v>
      </c>
      <c r="B388" s="150"/>
      <c r="C388" s="150"/>
      <c r="D388" s="143" t="s">
        <v>714</v>
      </c>
      <c r="E388" s="144">
        <v>6150</v>
      </c>
      <c r="F388" s="174" t="s">
        <v>1066</v>
      </c>
      <c r="G388" s="174" t="s">
        <v>1112</v>
      </c>
      <c r="H388" s="146">
        <v>0</v>
      </c>
      <c r="I388" s="157" t="s">
        <v>1141</v>
      </c>
      <c r="J388" s="147">
        <v>0.65</v>
      </c>
      <c r="K388" s="148">
        <v>7.0000000000000007E-2</v>
      </c>
      <c r="L388" s="149">
        <f t="shared" si="13"/>
        <v>0</v>
      </c>
      <c r="M388" s="150">
        <f t="shared" si="12"/>
        <v>0</v>
      </c>
      <c r="N388" s="149" t="b">
        <v>0</v>
      </c>
    </row>
    <row r="389" spans="1:14" ht="18.75" customHeight="1">
      <c r="A389" s="141">
        <v>390</v>
      </c>
      <c r="B389" s="150"/>
      <c r="C389" s="150"/>
      <c r="D389" s="143" t="s">
        <v>714</v>
      </c>
      <c r="E389" s="144">
        <v>6154</v>
      </c>
      <c r="F389" s="174" t="s">
        <v>1066</v>
      </c>
      <c r="G389" s="174" t="s">
        <v>1113</v>
      </c>
      <c r="H389" s="146">
        <v>0</v>
      </c>
      <c r="I389" s="157" t="s">
        <v>1141</v>
      </c>
      <c r="J389" s="147">
        <v>0.6</v>
      </c>
      <c r="K389" s="148">
        <v>7.0000000000000007E-2</v>
      </c>
      <c r="L389" s="149">
        <f t="shared" si="13"/>
        <v>0</v>
      </c>
      <c r="M389" s="150">
        <f t="shared" si="12"/>
        <v>0</v>
      </c>
      <c r="N389" s="149" t="b">
        <v>0</v>
      </c>
    </row>
    <row r="390" spans="1:14" ht="18.75" customHeight="1">
      <c r="A390" s="141">
        <v>391</v>
      </c>
      <c r="B390" s="150"/>
      <c r="C390" s="150"/>
      <c r="D390" s="143" t="s">
        <v>714</v>
      </c>
      <c r="E390" s="144">
        <v>6158</v>
      </c>
      <c r="F390" s="174" t="s">
        <v>1066</v>
      </c>
      <c r="G390" s="174" t="s">
        <v>1114</v>
      </c>
      <c r="H390" s="146">
        <v>0</v>
      </c>
      <c r="I390" s="157" t="s">
        <v>1141</v>
      </c>
      <c r="J390" s="147">
        <v>1.45</v>
      </c>
      <c r="K390" s="148">
        <v>7.0000000000000007E-2</v>
      </c>
      <c r="L390" s="149">
        <f t="shared" si="13"/>
        <v>0</v>
      </c>
      <c r="M390" s="150">
        <f t="shared" si="12"/>
        <v>0</v>
      </c>
      <c r="N390" s="149" t="b">
        <v>0</v>
      </c>
    </row>
    <row r="391" spans="1:14" ht="18.75" customHeight="1">
      <c r="A391" s="141">
        <v>392</v>
      </c>
      <c r="B391" s="150"/>
      <c r="C391" s="150"/>
      <c r="D391" s="143" t="s">
        <v>714</v>
      </c>
      <c r="E391" s="144">
        <v>6159</v>
      </c>
      <c r="F391" s="174" t="s">
        <v>1066</v>
      </c>
      <c r="G391" s="174" t="s">
        <v>1115</v>
      </c>
      <c r="H391" s="146">
        <v>0</v>
      </c>
      <c r="I391" s="157" t="s">
        <v>1141</v>
      </c>
      <c r="J391" s="147">
        <v>1.45</v>
      </c>
      <c r="K391" s="148">
        <v>7.0000000000000007E-2</v>
      </c>
      <c r="L391" s="149">
        <f t="shared" si="13"/>
        <v>0</v>
      </c>
      <c r="M391" s="150">
        <f t="shared" si="12"/>
        <v>0</v>
      </c>
      <c r="N391" s="149" t="b">
        <v>0</v>
      </c>
    </row>
    <row r="392" spans="1:14" ht="18.75" customHeight="1">
      <c r="A392" s="141">
        <v>393</v>
      </c>
      <c r="B392" s="150"/>
      <c r="C392" s="150"/>
      <c r="D392" s="143" t="s">
        <v>714</v>
      </c>
      <c r="E392" s="144">
        <v>6160</v>
      </c>
      <c r="F392" s="174" t="s">
        <v>1066</v>
      </c>
      <c r="G392" s="174" t="s">
        <v>1116</v>
      </c>
      <c r="H392" s="146">
        <v>0</v>
      </c>
      <c r="I392" s="157" t="s">
        <v>1141</v>
      </c>
      <c r="J392" s="147">
        <v>1.7</v>
      </c>
      <c r="K392" s="148">
        <v>7.0000000000000007E-2</v>
      </c>
      <c r="L392" s="149">
        <f t="shared" si="13"/>
        <v>0</v>
      </c>
      <c r="M392" s="150">
        <f t="shared" si="12"/>
        <v>0</v>
      </c>
      <c r="N392" s="149" t="b">
        <v>0</v>
      </c>
    </row>
    <row r="393" spans="1:14" ht="18.75" customHeight="1">
      <c r="A393" s="141">
        <v>394</v>
      </c>
      <c r="B393" s="150"/>
      <c r="C393" s="150"/>
      <c r="D393" s="143" t="s">
        <v>714</v>
      </c>
      <c r="E393" s="144">
        <v>6161</v>
      </c>
      <c r="F393" s="174" t="s">
        <v>1066</v>
      </c>
      <c r="G393" s="174" t="s">
        <v>1117</v>
      </c>
      <c r="H393" s="146">
        <v>0</v>
      </c>
      <c r="I393" s="157" t="s">
        <v>1141</v>
      </c>
      <c r="J393" s="147">
        <v>1.8</v>
      </c>
      <c r="K393" s="148">
        <v>7.0000000000000007E-2</v>
      </c>
      <c r="L393" s="149">
        <f t="shared" si="13"/>
        <v>0</v>
      </c>
      <c r="M393" s="150">
        <f t="shared" si="12"/>
        <v>0</v>
      </c>
      <c r="N393" s="149" t="b">
        <v>0</v>
      </c>
    </row>
    <row r="394" spans="1:14" ht="18.75" customHeight="1">
      <c r="A394" s="141">
        <v>395</v>
      </c>
      <c r="B394" s="150"/>
      <c r="C394" s="150"/>
      <c r="D394" s="143" t="s">
        <v>714</v>
      </c>
      <c r="E394" s="144">
        <v>6162</v>
      </c>
      <c r="F394" s="174" t="s">
        <v>1066</v>
      </c>
      <c r="G394" s="174" t="s">
        <v>1118</v>
      </c>
      <c r="H394" s="146">
        <v>0</v>
      </c>
      <c r="I394" s="157" t="s">
        <v>1141</v>
      </c>
      <c r="J394" s="147">
        <v>1.7</v>
      </c>
      <c r="K394" s="148">
        <v>7.0000000000000007E-2</v>
      </c>
      <c r="L394" s="149">
        <f t="shared" si="13"/>
        <v>0</v>
      </c>
      <c r="M394" s="150">
        <f t="shared" si="12"/>
        <v>0</v>
      </c>
      <c r="N394" s="149" t="b">
        <v>0</v>
      </c>
    </row>
    <row r="395" spans="1:14" ht="18.75" customHeight="1">
      <c r="A395" s="141">
        <v>396</v>
      </c>
      <c r="B395" s="150"/>
      <c r="C395" s="150"/>
      <c r="D395" s="143" t="s">
        <v>714</v>
      </c>
      <c r="E395" s="144">
        <v>6164</v>
      </c>
      <c r="F395" s="174" t="s">
        <v>1066</v>
      </c>
      <c r="G395" s="174" t="s">
        <v>1119</v>
      </c>
      <c r="H395" s="146">
        <v>0</v>
      </c>
      <c r="I395" s="157" t="s">
        <v>1141</v>
      </c>
      <c r="J395" s="147">
        <v>1.9</v>
      </c>
      <c r="K395" s="148">
        <v>7.0000000000000007E-2</v>
      </c>
      <c r="L395" s="149">
        <f t="shared" si="13"/>
        <v>0</v>
      </c>
      <c r="M395" s="150">
        <f t="shared" si="12"/>
        <v>0</v>
      </c>
      <c r="N395" s="149" t="b">
        <v>0</v>
      </c>
    </row>
    <row r="396" spans="1:14" ht="18.75" customHeight="1">
      <c r="A396" s="141">
        <v>397</v>
      </c>
      <c r="B396" s="150"/>
      <c r="C396" s="150"/>
      <c r="D396" s="143" t="s">
        <v>714</v>
      </c>
      <c r="E396" s="144">
        <v>6165</v>
      </c>
      <c r="F396" s="174" t="s">
        <v>1066</v>
      </c>
      <c r="G396" s="174" t="s">
        <v>1120</v>
      </c>
      <c r="H396" s="146">
        <v>0</v>
      </c>
      <c r="I396" s="157" t="s">
        <v>1141</v>
      </c>
      <c r="J396" s="147">
        <v>1.8</v>
      </c>
      <c r="K396" s="148">
        <v>7.0000000000000007E-2</v>
      </c>
      <c r="L396" s="149">
        <f t="shared" si="13"/>
        <v>0</v>
      </c>
      <c r="M396" s="150">
        <f t="shared" si="12"/>
        <v>0</v>
      </c>
      <c r="N396" s="149" t="b">
        <v>0</v>
      </c>
    </row>
    <row r="397" spans="1:14" ht="18.75" customHeight="1">
      <c r="A397" s="141">
        <v>398</v>
      </c>
      <c r="B397" s="150"/>
      <c r="C397" s="150"/>
      <c r="D397" s="143" t="s">
        <v>714</v>
      </c>
      <c r="E397" s="144">
        <v>6166</v>
      </c>
      <c r="F397" s="174" t="s">
        <v>1066</v>
      </c>
      <c r="G397" s="174" t="s">
        <v>1121</v>
      </c>
      <c r="H397" s="146">
        <v>0</v>
      </c>
      <c r="I397" s="157" t="s">
        <v>1141</v>
      </c>
      <c r="J397" s="147">
        <v>1.4</v>
      </c>
      <c r="K397" s="148">
        <v>7.0000000000000007E-2</v>
      </c>
      <c r="L397" s="149">
        <f t="shared" si="13"/>
        <v>0</v>
      </c>
      <c r="M397" s="150">
        <f t="shared" si="12"/>
        <v>0</v>
      </c>
      <c r="N397" s="149" t="b">
        <v>0</v>
      </c>
    </row>
    <row r="398" spans="1:14" ht="18.75" customHeight="1">
      <c r="A398" s="141">
        <v>399</v>
      </c>
      <c r="B398" s="150"/>
      <c r="C398" s="150"/>
      <c r="D398" s="143" t="s">
        <v>714</v>
      </c>
      <c r="E398" s="144">
        <v>6168</v>
      </c>
      <c r="F398" s="174" t="s">
        <v>1066</v>
      </c>
      <c r="G398" s="174" t="s">
        <v>1122</v>
      </c>
      <c r="H398" s="146">
        <v>0</v>
      </c>
      <c r="I398" s="157" t="s">
        <v>1141</v>
      </c>
      <c r="J398" s="147">
        <v>1.05</v>
      </c>
      <c r="K398" s="148">
        <v>7.0000000000000007E-2</v>
      </c>
      <c r="L398" s="149">
        <f t="shared" si="13"/>
        <v>0</v>
      </c>
      <c r="M398" s="150">
        <f t="shared" si="12"/>
        <v>0</v>
      </c>
      <c r="N398" s="149" t="b">
        <v>0</v>
      </c>
    </row>
    <row r="399" spans="1:14" ht="18.75" customHeight="1">
      <c r="A399" s="141">
        <v>400</v>
      </c>
      <c r="B399" s="150"/>
      <c r="C399" s="150"/>
      <c r="D399" s="143" t="s">
        <v>714</v>
      </c>
      <c r="E399" s="144">
        <v>6169</v>
      </c>
      <c r="F399" s="174" t="s">
        <v>1066</v>
      </c>
      <c r="G399" s="174" t="s">
        <v>1123</v>
      </c>
      <c r="H399" s="146">
        <v>0</v>
      </c>
      <c r="I399" s="157" t="s">
        <v>1141</v>
      </c>
      <c r="J399" s="147">
        <v>1.25</v>
      </c>
      <c r="K399" s="148">
        <v>7.0000000000000007E-2</v>
      </c>
      <c r="L399" s="149">
        <f t="shared" si="13"/>
        <v>0</v>
      </c>
      <c r="M399" s="150">
        <f t="shared" si="12"/>
        <v>0</v>
      </c>
      <c r="N399" s="149" t="b">
        <v>0</v>
      </c>
    </row>
    <row r="400" spans="1:14" ht="18.75" customHeight="1">
      <c r="A400" s="141">
        <v>401</v>
      </c>
      <c r="B400" s="150"/>
      <c r="C400" s="150"/>
      <c r="D400" s="143" t="s">
        <v>714</v>
      </c>
      <c r="E400" s="144">
        <v>6170</v>
      </c>
      <c r="F400" s="174" t="s">
        <v>1066</v>
      </c>
      <c r="G400" s="174" t="s">
        <v>1124</v>
      </c>
      <c r="H400" s="146">
        <v>0</v>
      </c>
      <c r="I400" s="157" t="s">
        <v>1141</v>
      </c>
      <c r="J400" s="147">
        <v>2.8</v>
      </c>
      <c r="K400" s="148">
        <v>7.0000000000000007E-2</v>
      </c>
      <c r="L400" s="149">
        <f t="shared" si="13"/>
        <v>0</v>
      </c>
      <c r="M400" s="150">
        <f t="shared" si="12"/>
        <v>0</v>
      </c>
      <c r="N400" s="149" t="b">
        <v>0</v>
      </c>
    </row>
    <row r="401" spans="1:14" ht="18.75" customHeight="1">
      <c r="A401" s="141">
        <v>402</v>
      </c>
      <c r="B401" s="150"/>
      <c r="C401" s="150"/>
      <c r="D401" s="143" t="s">
        <v>714</v>
      </c>
      <c r="E401" s="144">
        <v>6171</v>
      </c>
      <c r="F401" s="174" t="s">
        <v>1066</v>
      </c>
      <c r="G401" s="174" t="s">
        <v>1125</v>
      </c>
      <c r="H401" s="146">
        <v>0</v>
      </c>
      <c r="I401" s="157" t="s">
        <v>1141</v>
      </c>
      <c r="J401" s="147">
        <v>2.8</v>
      </c>
      <c r="K401" s="148">
        <v>7.0000000000000007E-2</v>
      </c>
      <c r="L401" s="149">
        <f t="shared" si="13"/>
        <v>0</v>
      </c>
      <c r="M401" s="150">
        <f t="shared" si="12"/>
        <v>0</v>
      </c>
      <c r="N401" s="149" t="b">
        <v>0</v>
      </c>
    </row>
    <row r="402" spans="1:14" ht="18.75" customHeight="1">
      <c r="A402" s="141">
        <v>403</v>
      </c>
      <c r="B402" s="150"/>
      <c r="C402" s="150"/>
      <c r="D402" s="143" t="s">
        <v>714</v>
      </c>
      <c r="E402" s="144">
        <v>6175</v>
      </c>
      <c r="F402" s="174" t="s">
        <v>1066</v>
      </c>
      <c r="G402" s="174" t="s">
        <v>1126</v>
      </c>
      <c r="H402" s="146">
        <v>0</v>
      </c>
      <c r="I402" s="157" t="s">
        <v>1141</v>
      </c>
      <c r="J402" s="147">
        <v>0.3</v>
      </c>
      <c r="K402" s="148">
        <v>7.0000000000000007E-2</v>
      </c>
      <c r="L402" s="149">
        <f t="shared" si="13"/>
        <v>0</v>
      </c>
      <c r="M402" s="150">
        <f t="shared" si="12"/>
        <v>0</v>
      </c>
      <c r="N402" s="149" t="b">
        <v>0</v>
      </c>
    </row>
    <row r="403" spans="1:14" ht="18.75" customHeight="1">
      <c r="A403" s="141">
        <v>404</v>
      </c>
      <c r="B403" s="150"/>
      <c r="C403" s="150"/>
      <c r="D403" s="143" t="s">
        <v>714</v>
      </c>
      <c r="E403" s="144">
        <v>6177</v>
      </c>
      <c r="F403" s="174" t="s">
        <v>1066</v>
      </c>
      <c r="G403" s="174" t="s">
        <v>1127</v>
      </c>
      <c r="H403" s="146">
        <v>0</v>
      </c>
      <c r="I403" s="157" t="s">
        <v>1141</v>
      </c>
      <c r="J403" s="147">
        <v>0.73</v>
      </c>
      <c r="K403" s="148">
        <v>7.0000000000000007E-2</v>
      </c>
      <c r="L403" s="149">
        <f t="shared" si="13"/>
        <v>0</v>
      </c>
      <c r="M403" s="150">
        <f t="shared" si="12"/>
        <v>0</v>
      </c>
      <c r="N403" s="149" t="b">
        <v>0</v>
      </c>
    </row>
    <row r="404" spans="1:14" ht="18.75" customHeight="1">
      <c r="A404" s="141">
        <v>405</v>
      </c>
      <c r="B404" s="150"/>
      <c r="C404" s="150"/>
      <c r="D404" s="143" t="s">
        <v>714</v>
      </c>
      <c r="E404" s="144">
        <v>6179</v>
      </c>
      <c r="F404" s="174" t="s">
        <v>1066</v>
      </c>
      <c r="G404" s="174" t="s">
        <v>1128</v>
      </c>
      <c r="H404" s="146">
        <v>0</v>
      </c>
      <c r="I404" s="157" t="s">
        <v>1141</v>
      </c>
      <c r="J404" s="147">
        <v>1.4</v>
      </c>
      <c r="K404" s="148">
        <v>7.0000000000000007E-2</v>
      </c>
      <c r="L404" s="149">
        <f t="shared" si="13"/>
        <v>0</v>
      </c>
      <c r="M404" s="150">
        <f t="shared" si="12"/>
        <v>0</v>
      </c>
      <c r="N404" s="149" t="b">
        <v>0</v>
      </c>
    </row>
    <row r="405" spans="1:14" ht="18.75" customHeight="1">
      <c r="A405" s="141">
        <v>406</v>
      </c>
      <c r="B405" s="150"/>
      <c r="C405" s="150"/>
      <c r="D405" s="143" t="s">
        <v>714</v>
      </c>
      <c r="E405" s="144">
        <v>6184</v>
      </c>
      <c r="F405" s="174" t="s">
        <v>1066</v>
      </c>
      <c r="G405" s="174" t="s">
        <v>1129</v>
      </c>
      <c r="H405" s="146">
        <v>0</v>
      </c>
      <c r="I405" s="157" t="s">
        <v>1141</v>
      </c>
      <c r="J405" s="147">
        <v>2</v>
      </c>
      <c r="K405" s="148">
        <v>7.0000000000000007E-2</v>
      </c>
      <c r="L405" s="149">
        <f t="shared" si="13"/>
        <v>0</v>
      </c>
      <c r="M405" s="150">
        <f t="shared" si="12"/>
        <v>0</v>
      </c>
      <c r="N405" s="149" t="b">
        <v>0</v>
      </c>
    </row>
    <row r="406" spans="1:14" ht="18.75" customHeight="1">
      <c r="A406" s="141">
        <v>407</v>
      </c>
      <c r="B406" s="150"/>
      <c r="C406" s="150"/>
      <c r="D406" s="143" t="s">
        <v>714</v>
      </c>
      <c r="E406" s="144">
        <v>6186</v>
      </c>
      <c r="F406" s="174" t="s">
        <v>1066</v>
      </c>
      <c r="G406" s="174" t="s">
        <v>1130</v>
      </c>
      <c r="H406" s="146">
        <v>0</v>
      </c>
      <c r="I406" s="157" t="s">
        <v>1141</v>
      </c>
      <c r="J406" s="147">
        <v>1.1499999999999999</v>
      </c>
      <c r="K406" s="148">
        <v>7.0000000000000007E-2</v>
      </c>
      <c r="L406" s="149">
        <f t="shared" si="13"/>
        <v>0</v>
      </c>
      <c r="M406" s="150">
        <f t="shared" si="12"/>
        <v>0</v>
      </c>
      <c r="N406" s="149" t="b">
        <v>0</v>
      </c>
    </row>
    <row r="407" spans="1:14" ht="18.75" customHeight="1">
      <c r="A407" s="141">
        <v>408</v>
      </c>
      <c r="B407" s="150"/>
      <c r="C407" s="150"/>
      <c r="D407" s="143" t="s">
        <v>714</v>
      </c>
      <c r="E407" s="144">
        <v>6192</v>
      </c>
      <c r="F407" s="174" t="s">
        <v>1066</v>
      </c>
      <c r="G407" s="174" t="s">
        <v>1131</v>
      </c>
      <c r="H407" s="146">
        <v>0</v>
      </c>
      <c r="I407" s="157" t="s">
        <v>1141</v>
      </c>
      <c r="J407" s="147">
        <v>1.95</v>
      </c>
      <c r="K407" s="148">
        <v>7.0000000000000007E-2</v>
      </c>
      <c r="L407" s="149">
        <f t="shared" si="13"/>
        <v>0</v>
      </c>
      <c r="M407" s="150">
        <f t="shared" si="12"/>
        <v>0</v>
      </c>
      <c r="N407" s="149" t="b">
        <v>0</v>
      </c>
    </row>
    <row r="408" spans="1:14" ht="18.75" customHeight="1">
      <c r="A408" s="141">
        <v>409</v>
      </c>
      <c r="B408" s="150"/>
      <c r="C408" s="150"/>
      <c r="D408" s="143" t="s">
        <v>714</v>
      </c>
      <c r="E408" s="144">
        <v>6193</v>
      </c>
      <c r="F408" s="174" t="s">
        <v>1066</v>
      </c>
      <c r="G408" s="174" t="s">
        <v>1132</v>
      </c>
      <c r="H408" s="146">
        <v>0</v>
      </c>
      <c r="I408" s="157" t="s">
        <v>1141</v>
      </c>
      <c r="J408" s="147">
        <v>1.95</v>
      </c>
      <c r="K408" s="148">
        <v>7.0000000000000007E-2</v>
      </c>
      <c r="L408" s="149">
        <f t="shared" si="13"/>
        <v>0</v>
      </c>
      <c r="M408" s="150">
        <f t="shared" si="12"/>
        <v>0</v>
      </c>
      <c r="N408" s="149" t="b">
        <v>0</v>
      </c>
    </row>
    <row r="409" spans="1:14" ht="18.75" customHeight="1">
      <c r="A409" s="141">
        <v>410</v>
      </c>
      <c r="B409" s="150"/>
      <c r="C409" s="150"/>
      <c r="D409" s="143" t="s">
        <v>714</v>
      </c>
      <c r="E409" s="144">
        <v>6195</v>
      </c>
      <c r="F409" s="174" t="s">
        <v>1066</v>
      </c>
      <c r="G409" s="174" t="s">
        <v>1133</v>
      </c>
      <c r="H409" s="146">
        <v>0</v>
      </c>
      <c r="I409" s="157" t="s">
        <v>1141</v>
      </c>
      <c r="J409" s="147">
        <v>1.95</v>
      </c>
      <c r="K409" s="148">
        <v>7.0000000000000007E-2</v>
      </c>
      <c r="L409" s="149">
        <f t="shared" si="13"/>
        <v>0</v>
      </c>
      <c r="M409" s="150">
        <f t="shared" si="12"/>
        <v>0</v>
      </c>
      <c r="N409" s="149" t="b">
        <v>0</v>
      </c>
    </row>
    <row r="410" spans="1:14" ht="18.75" customHeight="1">
      <c r="A410" s="141">
        <v>411</v>
      </c>
      <c r="B410" s="150"/>
      <c r="C410" s="150"/>
      <c r="D410" s="143" t="s">
        <v>714</v>
      </c>
      <c r="E410" s="144">
        <v>6196</v>
      </c>
      <c r="F410" s="174" t="s">
        <v>1066</v>
      </c>
      <c r="G410" s="174" t="s">
        <v>1134</v>
      </c>
      <c r="H410" s="146">
        <v>0</v>
      </c>
      <c r="I410" s="157" t="s">
        <v>1141</v>
      </c>
      <c r="J410" s="147">
        <v>1.95</v>
      </c>
      <c r="K410" s="148">
        <v>7.0000000000000007E-2</v>
      </c>
      <c r="L410" s="149">
        <f t="shared" si="13"/>
        <v>0</v>
      </c>
      <c r="M410" s="150">
        <f t="shared" si="12"/>
        <v>0</v>
      </c>
      <c r="N410" s="149" t="b">
        <v>0</v>
      </c>
    </row>
    <row r="411" spans="1:14" ht="18.75" customHeight="1">
      <c r="A411" s="141">
        <v>412</v>
      </c>
      <c r="B411" s="150"/>
      <c r="C411" s="150"/>
      <c r="D411" s="143" t="s">
        <v>714</v>
      </c>
      <c r="E411" s="144">
        <v>6197</v>
      </c>
      <c r="F411" s="174" t="s">
        <v>1066</v>
      </c>
      <c r="G411" s="174" t="s">
        <v>1135</v>
      </c>
      <c r="H411" s="146">
        <v>0</v>
      </c>
      <c r="I411" s="157" t="s">
        <v>1141</v>
      </c>
      <c r="J411" s="147">
        <v>1.95</v>
      </c>
      <c r="K411" s="148">
        <v>7.0000000000000007E-2</v>
      </c>
      <c r="L411" s="149">
        <f t="shared" si="13"/>
        <v>0</v>
      </c>
      <c r="M411" s="150">
        <f t="shared" si="12"/>
        <v>0</v>
      </c>
      <c r="N411" s="149" t="b">
        <v>0</v>
      </c>
    </row>
    <row r="412" spans="1:14" ht="18.75" customHeight="1">
      <c r="A412" s="141">
        <v>413</v>
      </c>
      <c r="B412" s="150"/>
      <c r="C412" s="150"/>
      <c r="D412" s="143" t="s">
        <v>714</v>
      </c>
      <c r="E412" s="144">
        <v>6205</v>
      </c>
      <c r="F412" s="174" t="s">
        <v>1066</v>
      </c>
      <c r="G412" s="174" t="s">
        <v>1136</v>
      </c>
      <c r="H412" s="146">
        <v>0</v>
      </c>
      <c r="I412" s="157" t="s">
        <v>1141</v>
      </c>
      <c r="J412" s="147">
        <v>1.8</v>
      </c>
      <c r="K412" s="148">
        <v>7.0000000000000007E-2</v>
      </c>
      <c r="L412" s="149">
        <f t="shared" si="13"/>
        <v>0</v>
      </c>
      <c r="M412" s="150">
        <f t="shared" si="12"/>
        <v>0</v>
      </c>
      <c r="N412" s="149" t="b">
        <v>0</v>
      </c>
    </row>
    <row r="413" spans="1:14" ht="18.75" customHeight="1">
      <c r="A413" s="141">
        <v>414</v>
      </c>
      <c r="B413" s="150"/>
      <c r="C413" s="150"/>
      <c r="D413" s="143" t="s">
        <v>714</v>
      </c>
      <c r="E413" s="144">
        <v>7815</v>
      </c>
      <c r="F413" s="174" t="s">
        <v>1066</v>
      </c>
      <c r="G413" s="174" t="s">
        <v>1137</v>
      </c>
      <c r="H413" s="146">
        <v>0</v>
      </c>
      <c r="I413" s="157" t="s">
        <v>1141</v>
      </c>
      <c r="J413" s="147">
        <v>42.5</v>
      </c>
      <c r="K413" s="148">
        <v>7.0000000000000007E-2</v>
      </c>
      <c r="L413" s="149">
        <f t="shared" si="13"/>
        <v>0</v>
      </c>
      <c r="M413" s="150">
        <f t="shared" si="12"/>
        <v>0</v>
      </c>
      <c r="N413" s="149" t="b">
        <v>0</v>
      </c>
    </row>
    <row r="414" spans="1:14" ht="18.75" customHeight="1">
      <c r="A414" s="141">
        <v>415</v>
      </c>
      <c r="B414" s="150"/>
      <c r="C414" s="150"/>
      <c r="D414" s="143" t="s">
        <v>714</v>
      </c>
      <c r="E414" s="144">
        <v>7830</v>
      </c>
      <c r="F414" s="174" t="s">
        <v>1066</v>
      </c>
      <c r="G414" s="174" t="s">
        <v>1138</v>
      </c>
      <c r="H414" s="146">
        <v>0</v>
      </c>
      <c r="I414" s="157" t="s">
        <v>1141</v>
      </c>
      <c r="J414" s="147">
        <v>55</v>
      </c>
      <c r="K414" s="148">
        <v>7.0000000000000007E-2</v>
      </c>
      <c r="L414" s="149">
        <f t="shared" si="13"/>
        <v>0</v>
      </c>
      <c r="M414" s="150">
        <f t="shared" si="12"/>
        <v>0</v>
      </c>
      <c r="N414" s="149" t="b">
        <v>0</v>
      </c>
    </row>
    <row r="415" spans="1:14" ht="18.75" customHeight="1">
      <c r="A415" s="141">
        <v>416</v>
      </c>
      <c r="B415" s="150"/>
      <c r="C415" s="150"/>
      <c r="D415" s="143" t="s">
        <v>714</v>
      </c>
      <c r="E415" s="144">
        <v>6129</v>
      </c>
      <c r="F415" s="174" t="s">
        <v>1142</v>
      </c>
      <c r="G415" s="174" t="s">
        <v>1143</v>
      </c>
      <c r="H415" s="146">
        <v>0</v>
      </c>
      <c r="I415" s="145" t="s">
        <v>1152</v>
      </c>
      <c r="J415" s="147">
        <v>1.65</v>
      </c>
      <c r="K415" s="148">
        <v>7.0000000000000007E-2</v>
      </c>
      <c r="L415" s="149">
        <f t="shared" si="13"/>
        <v>0</v>
      </c>
      <c r="M415" s="150">
        <f t="shared" si="12"/>
        <v>0</v>
      </c>
      <c r="N415" s="149" t="b">
        <v>0</v>
      </c>
    </row>
    <row r="416" spans="1:14" ht="18.75" customHeight="1">
      <c r="A416" s="141">
        <v>417</v>
      </c>
      <c r="B416" s="150"/>
      <c r="C416" s="150"/>
      <c r="D416" s="143" t="s">
        <v>714</v>
      </c>
      <c r="E416" s="144">
        <v>6130</v>
      </c>
      <c r="F416" s="174" t="s">
        <v>1142</v>
      </c>
      <c r="G416" s="174" t="s">
        <v>1144</v>
      </c>
      <c r="H416" s="146">
        <v>0</v>
      </c>
      <c r="I416" s="145" t="s">
        <v>886</v>
      </c>
      <c r="J416" s="147">
        <v>0.45</v>
      </c>
      <c r="K416" s="148">
        <v>7.0000000000000007E-2</v>
      </c>
      <c r="L416" s="149">
        <f t="shared" si="13"/>
        <v>0</v>
      </c>
      <c r="M416" s="150">
        <f t="shared" si="12"/>
        <v>0</v>
      </c>
      <c r="N416" s="149" t="b">
        <v>0</v>
      </c>
    </row>
    <row r="417" spans="1:14" ht="18.75" customHeight="1">
      <c r="A417" s="141">
        <v>418</v>
      </c>
      <c r="B417" s="150"/>
      <c r="C417" s="150"/>
      <c r="D417" s="143" t="s">
        <v>714</v>
      </c>
      <c r="E417" s="144">
        <v>6131</v>
      </c>
      <c r="F417" s="174" t="s">
        <v>1142</v>
      </c>
      <c r="G417" s="174" t="s">
        <v>1145</v>
      </c>
      <c r="H417" s="146">
        <v>0</v>
      </c>
      <c r="I417" s="145" t="s">
        <v>886</v>
      </c>
      <c r="J417" s="147">
        <v>0.45</v>
      </c>
      <c r="K417" s="148">
        <v>7.0000000000000007E-2</v>
      </c>
      <c r="L417" s="149">
        <f t="shared" si="13"/>
        <v>0</v>
      </c>
      <c r="M417" s="150">
        <f t="shared" si="12"/>
        <v>0</v>
      </c>
      <c r="N417" s="149" t="b">
        <v>0</v>
      </c>
    </row>
    <row r="418" spans="1:14" ht="18.75" customHeight="1">
      <c r="A418" s="141">
        <v>419</v>
      </c>
      <c r="B418" s="150"/>
      <c r="C418" s="150"/>
      <c r="D418" s="143" t="s">
        <v>714</v>
      </c>
      <c r="E418" s="144">
        <v>6132</v>
      </c>
      <c r="F418" s="174" t="s">
        <v>1142</v>
      </c>
      <c r="G418" s="174" t="s">
        <v>1146</v>
      </c>
      <c r="H418" s="146">
        <v>0</v>
      </c>
      <c r="I418" s="145" t="s">
        <v>886</v>
      </c>
      <c r="J418" s="147">
        <v>0.45</v>
      </c>
      <c r="K418" s="148">
        <v>7.0000000000000007E-2</v>
      </c>
      <c r="L418" s="149">
        <f t="shared" si="13"/>
        <v>0</v>
      </c>
      <c r="M418" s="150">
        <f t="shared" si="12"/>
        <v>0</v>
      </c>
      <c r="N418" s="149" t="b">
        <v>0</v>
      </c>
    </row>
    <row r="419" spans="1:14" ht="18.75" customHeight="1">
      <c r="A419" s="141">
        <v>420</v>
      </c>
      <c r="B419" s="150"/>
      <c r="C419" s="150"/>
      <c r="D419" s="143" t="s">
        <v>714</v>
      </c>
      <c r="E419" s="144">
        <v>6133</v>
      </c>
      <c r="F419" s="174" t="s">
        <v>1142</v>
      </c>
      <c r="G419" s="174" t="s">
        <v>1147</v>
      </c>
      <c r="H419" s="146">
        <v>0</v>
      </c>
      <c r="I419" s="145" t="s">
        <v>886</v>
      </c>
      <c r="J419" s="147">
        <v>0.45</v>
      </c>
      <c r="K419" s="148">
        <v>7.0000000000000007E-2</v>
      </c>
      <c r="L419" s="149">
        <f t="shared" si="13"/>
        <v>0</v>
      </c>
      <c r="M419" s="150">
        <f t="shared" si="12"/>
        <v>0</v>
      </c>
      <c r="N419" s="149" t="b">
        <v>0</v>
      </c>
    </row>
    <row r="420" spans="1:14" ht="18.75" customHeight="1">
      <c r="A420" s="141">
        <v>421</v>
      </c>
      <c r="B420" s="150"/>
      <c r="C420" s="150"/>
      <c r="D420" s="143" t="s">
        <v>714</v>
      </c>
      <c r="E420" s="144">
        <v>6134</v>
      </c>
      <c r="F420" s="174" t="s">
        <v>1142</v>
      </c>
      <c r="G420" s="174" t="s">
        <v>1148</v>
      </c>
      <c r="H420" s="146">
        <v>0</v>
      </c>
      <c r="I420" s="145" t="s">
        <v>841</v>
      </c>
      <c r="J420" s="147">
        <v>0.45</v>
      </c>
      <c r="K420" s="148">
        <v>7.0000000000000007E-2</v>
      </c>
      <c r="L420" s="149">
        <f t="shared" si="13"/>
        <v>0</v>
      </c>
      <c r="M420" s="150">
        <f t="shared" si="12"/>
        <v>0</v>
      </c>
      <c r="N420" s="149" t="b">
        <v>0</v>
      </c>
    </row>
    <row r="421" spans="1:14" ht="18.75" customHeight="1">
      <c r="A421" s="141">
        <v>422</v>
      </c>
      <c r="B421" s="150"/>
      <c r="C421" s="150"/>
      <c r="D421" s="143" t="s">
        <v>714</v>
      </c>
      <c r="E421" s="144">
        <v>6135</v>
      </c>
      <c r="F421" s="174" t="s">
        <v>1142</v>
      </c>
      <c r="G421" s="174" t="s">
        <v>1149</v>
      </c>
      <c r="H421" s="146">
        <v>0</v>
      </c>
      <c r="I421" s="145" t="s">
        <v>886</v>
      </c>
      <c r="J421" s="147">
        <v>0.45</v>
      </c>
      <c r="K421" s="148">
        <v>7.0000000000000007E-2</v>
      </c>
      <c r="L421" s="149">
        <f t="shared" si="13"/>
        <v>0</v>
      </c>
      <c r="M421" s="150">
        <f t="shared" si="12"/>
        <v>0</v>
      </c>
      <c r="N421" s="149" t="b">
        <v>0</v>
      </c>
    </row>
    <row r="422" spans="1:14" ht="18.75" customHeight="1">
      <c r="A422" s="141">
        <v>423</v>
      </c>
      <c r="B422" s="150"/>
      <c r="C422" s="150"/>
      <c r="D422" s="143" t="s">
        <v>714</v>
      </c>
      <c r="E422" s="144">
        <v>6136</v>
      </c>
      <c r="F422" s="174" t="s">
        <v>1142</v>
      </c>
      <c r="G422" s="174" t="s">
        <v>1150</v>
      </c>
      <c r="H422" s="146">
        <v>0</v>
      </c>
      <c r="I422" s="145" t="s">
        <v>886</v>
      </c>
      <c r="J422" s="147">
        <v>0.45</v>
      </c>
      <c r="K422" s="148">
        <v>7.0000000000000007E-2</v>
      </c>
      <c r="L422" s="149">
        <f t="shared" si="13"/>
        <v>0</v>
      </c>
      <c r="M422" s="150">
        <f t="shared" si="12"/>
        <v>0</v>
      </c>
      <c r="N422" s="149" t="b">
        <v>0</v>
      </c>
    </row>
    <row r="423" spans="1:14" ht="18.75" customHeight="1">
      <c r="A423" s="141">
        <v>424</v>
      </c>
      <c r="B423" s="150"/>
      <c r="C423" s="150"/>
      <c r="D423" s="143" t="s">
        <v>714</v>
      </c>
      <c r="E423" s="144">
        <v>6137</v>
      </c>
      <c r="F423" s="174" t="s">
        <v>1142</v>
      </c>
      <c r="G423" s="174" t="s">
        <v>1151</v>
      </c>
      <c r="H423" s="146">
        <v>0</v>
      </c>
      <c r="I423" s="145" t="s">
        <v>886</v>
      </c>
      <c r="J423" s="147">
        <v>0.45</v>
      </c>
      <c r="K423" s="148">
        <v>7.0000000000000007E-2</v>
      </c>
      <c r="L423" s="149">
        <f t="shared" si="13"/>
        <v>0</v>
      </c>
      <c r="M423" s="150">
        <f t="shared" si="12"/>
        <v>0</v>
      </c>
      <c r="N423" s="149" t="b">
        <v>0</v>
      </c>
    </row>
    <row r="424" spans="1:14" ht="18.75" customHeight="1">
      <c r="A424" s="141">
        <v>425</v>
      </c>
      <c r="B424" s="150"/>
      <c r="C424" s="150"/>
      <c r="D424" s="143" t="s">
        <v>714</v>
      </c>
      <c r="E424" s="144">
        <v>8050</v>
      </c>
      <c r="F424" s="178" t="s">
        <v>1153</v>
      </c>
      <c r="G424" s="174" t="s">
        <v>1154</v>
      </c>
      <c r="H424" s="146">
        <v>0</v>
      </c>
      <c r="I424" s="145"/>
      <c r="J424" s="147">
        <v>19.95</v>
      </c>
      <c r="K424" s="148">
        <v>7.0000000000000007E-2</v>
      </c>
      <c r="L424" s="149">
        <f t="shared" si="13"/>
        <v>0</v>
      </c>
      <c r="M424" s="150">
        <f t="shared" si="12"/>
        <v>0</v>
      </c>
      <c r="N424" s="149" t="b">
        <v>0</v>
      </c>
    </row>
    <row r="425" spans="1:14" ht="18.75" customHeight="1">
      <c r="A425" s="141">
        <v>426</v>
      </c>
      <c r="B425" s="150"/>
      <c r="C425" s="150"/>
      <c r="D425" s="143" t="s">
        <v>714</v>
      </c>
      <c r="E425" s="144">
        <v>8052</v>
      </c>
      <c r="F425" s="178" t="s">
        <v>1153</v>
      </c>
      <c r="G425" s="174" t="s">
        <v>1155</v>
      </c>
      <c r="H425" s="146">
        <v>0</v>
      </c>
      <c r="I425" s="145"/>
      <c r="J425" s="147">
        <v>21.95</v>
      </c>
      <c r="K425" s="148">
        <v>7.0000000000000007E-2</v>
      </c>
      <c r="L425" s="149">
        <f t="shared" si="13"/>
        <v>0</v>
      </c>
      <c r="M425" s="150">
        <f t="shared" si="12"/>
        <v>0</v>
      </c>
      <c r="N425" s="149" t="b">
        <v>0</v>
      </c>
    </row>
    <row r="426" spans="1:14" ht="18.75" customHeight="1">
      <c r="A426" s="141">
        <v>427</v>
      </c>
      <c r="B426" s="150"/>
      <c r="C426" s="150"/>
      <c r="D426" s="143" t="s">
        <v>714</v>
      </c>
      <c r="E426" s="144">
        <v>8054</v>
      </c>
      <c r="F426" s="178" t="s">
        <v>1153</v>
      </c>
      <c r="G426" s="174" t="s">
        <v>1156</v>
      </c>
      <c r="H426" s="146">
        <v>0</v>
      </c>
      <c r="I426" s="145"/>
      <c r="J426" s="147">
        <v>29.5</v>
      </c>
      <c r="K426" s="148">
        <v>7.0000000000000007E-2</v>
      </c>
      <c r="L426" s="149">
        <f t="shared" si="13"/>
        <v>0</v>
      </c>
      <c r="M426" s="150">
        <f t="shared" si="12"/>
        <v>0</v>
      </c>
      <c r="N426" s="149" t="b">
        <v>0</v>
      </c>
    </row>
    <row r="427" spans="1:14" ht="18.75" customHeight="1">
      <c r="A427" s="141">
        <v>428</v>
      </c>
      <c r="B427" s="150"/>
      <c r="C427" s="150"/>
      <c r="D427" s="143" t="s">
        <v>714</v>
      </c>
      <c r="E427" s="144">
        <v>8110</v>
      </c>
      <c r="F427" s="178" t="s">
        <v>1153</v>
      </c>
      <c r="G427" s="174" t="s">
        <v>1157</v>
      </c>
      <c r="H427" s="146">
        <v>0</v>
      </c>
      <c r="I427" s="145" t="s">
        <v>1158</v>
      </c>
      <c r="J427" s="147">
        <v>15</v>
      </c>
      <c r="K427" s="148">
        <v>7.0000000000000007E-2</v>
      </c>
      <c r="L427" s="149">
        <f t="shared" si="13"/>
        <v>0</v>
      </c>
      <c r="M427" s="150">
        <f t="shared" si="12"/>
        <v>0</v>
      </c>
      <c r="N427" s="149" t="b">
        <v>0</v>
      </c>
    </row>
    <row r="428" spans="1:14" ht="18.75" customHeight="1">
      <c r="A428" s="141">
        <v>429</v>
      </c>
      <c r="B428" s="150"/>
      <c r="C428" s="150"/>
      <c r="D428" s="143" t="s">
        <v>714</v>
      </c>
      <c r="E428" s="144">
        <v>8112</v>
      </c>
      <c r="F428" s="178" t="s">
        <v>1153</v>
      </c>
      <c r="G428" s="174" t="s">
        <v>1157</v>
      </c>
      <c r="H428" s="146">
        <v>0</v>
      </c>
      <c r="I428" s="145" t="s">
        <v>1159</v>
      </c>
      <c r="J428" s="147">
        <v>16.5</v>
      </c>
      <c r="K428" s="148">
        <v>7.0000000000000007E-2</v>
      </c>
      <c r="L428" s="149">
        <f t="shared" si="13"/>
        <v>0</v>
      </c>
      <c r="M428" s="150">
        <f t="shared" si="12"/>
        <v>0</v>
      </c>
      <c r="N428" s="149" t="b">
        <v>0</v>
      </c>
    </row>
    <row r="429" spans="1:14" ht="18.75" customHeight="1">
      <c r="A429" s="141">
        <v>430</v>
      </c>
      <c r="B429" s="150"/>
      <c r="C429" s="150"/>
      <c r="D429" s="143" t="s">
        <v>714</v>
      </c>
      <c r="E429" s="144">
        <v>8116</v>
      </c>
      <c r="F429" s="178" t="s">
        <v>1153</v>
      </c>
      <c r="G429" s="174" t="s">
        <v>1157</v>
      </c>
      <c r="H429" s="146">
        <v>0</v>
      </c>
      <c r="I429" s="145" t="s">
        <v>1160</v>
      </c>
      <c r="J429" s="147">
        <v>20.5</v>
      </c>
      <c r="K429" s="148">
        <v>7.0000000000000007E-2</v>
      </c>
      <c r="L429" s="149">
        <f t="shared" si="13"/>
        <v>0</v>
      </c>
      <c r="M429" s="150">
        <f t="shared" si="12"/>
        <v>0</v>
      </c>
      <c r="N429" s="149" t="b">
        <v>0</v>
      </c>
    </row>
    <row r="430" spans="1:14" ht="18.75" customHeight="1">
      <c r="A430" s="141">
        <v>431</v>
      </c>
      <c r="B430" s="150"/>
      <c r="C430" s="150"/>
      <c r="D430" s="143" t="s">
        <v>714</v>
      </c>
      <c r="E430" s="144">
        <v>8117</v>
      </c>
      <c r="F430" s="178" t="s">
        <v>1153</v>
      </c>
      <c r="G430" s="174" t="s">
        <v>1157</v>
      </c>
      <c r="H430" s="146">
        <v>0</v>
      </c>
      <c r="I430" s="145" t="s">
        <v>1161</v>
      </c>
      <c r="J430" s="147">
        <v>24.5</v>
      </c>
      <c r="K430" s="148">
        <v>7.0000000000000007E-2</v>
      </c>
      <c r="L430" s="149">
        <f t="shared" si="13"/>
        <v>0</v>
      </c>
      <c r="M430" s="150">
        <f t="shared" si="12"/>
        <v>0</v>
      </c>
      <c r="N430" s="149" t="b">
        <v>0</v>
      </c>
    </row>
    <row r="431" spans="1:14" ht="18.75" customHeight="1">
      <c r="A431" s="141">
        <v>432</v>
      </c>
      <c r="B431" s="150"/>
      <c r="C431" s="150"/>
      <c r="D431" s="143" t="s">
        <v>714</v>
      </c>
      <c r="E431" s="144">
        <v>8118</v>
      </c>
      <c r="F431" s="178" t="s">
        <v>1153</v>
      </c>
      <c r="G431" s="174" t="s">
        <v>1157</v>
      </c>
      <c r="H431" s="146">
        <v>0</v>
      </c>
      <c r="I431" s="145" t="s">
        <v>1162</v>
      </c>
      <c r="J431" s="147">
        <v>45</v>
      </c>
      <c r="K431" s="148">
        <v>7.0000000000000007E-2</v>
      </c>
      <c r="L431" s="149">
        <f t="shared" si="13"/>
        <v>0</v>
      </c>
      <c r="M431" s="150">
        <f t="shared" si="12"/>
        <v>0</v>
      </c>
      <c r="N431" s="149" t="b">
        <v>0</v>
      </c>
    </row>
    <row r="432" spans="1:14" ht="18.75" customHeight="1">
      <c r="A432" s="141">
        <v>433</v>
      </c>
      <c r="B432" s="150"/>
      <c r="C432" s="150"/>
      <c r="D432" s="143" t="s">
        <v>714</v>
      </c>
      <c r="E432" s="144">
        <v>8162</v>
      </c>
      <c r="F432" s="175" t="s">
        <v>1163</v>
      </c>
      <c r="G432" s="174" t="s">
        <v>1164</v>
      </c>
      <c r="H432" s="146">
        <v>0</v>
      </c>
      <c r="I432" s="158" t="s">
        <v>1415</v>
      </c>
      <c r="J432" s="147">
        <v>32.5</v>
      </c>
      <c r="K432" s="148">
        <v>7.0000000000000007E-2</v>
      </c>
      <c r="L432" s="149">
        <f t="shared" si="13"/>
        <v>0</v>
      </c>
      <c r="M432" s="150">
        <f t="shared" si="12"/>
        <v>0</v>
      </c>
      <c r="N432" s="149" t="b">
        <v>0</v>
      </c>
    </row>
    <row r="433" spans="1:14" ht="18.75" customHeight="1">
      <c r="A433" s="141">
        <v>434</v>
      </c>
      <c r="B433" s="150"/>
      <c r="C433" s="150"/>
      <c r="D433" s="143" t="s">
        <v>714</v>
      </c>
      <c r="E433" s="144">
        <v>8164</v>
      </c>
      <c r="F433" s="175" t="s">
        <v>1163</v>
      </c>
      <c r="G433" s="191" t="s">
        <v>1495</v>
      </c>
      <c r="H433" s="146">
        <v>0</v>
      </c>
      <c r="I433" s="158" t="s">
        <v>1415</v>
      </c>
      <c r="J433" s="159">
        <v>32.5</v>
      </c>
      <c r="K433" s="148">
        <v>7.0000000000000007E-2</v>
      </c>
      <c r="L433" s="149">
        <f t="shared" si="13"/>
        <v>0</v>
      </c>
      <c r="M433" s="150">
        <f t="shared" si="12"/>
        <v>0</v>
      </c>
      <c r="N433" s="149" t="b">
        <v>0</v>
      </c>
    </row>
    <row r="434" spans="1:14" ht="18.75" customHeight="1">
      <c r="A434" s="141">
        <v>435</v>
      </c>
      <c r="B434" s="150"/>
      <c r="C434" s="150"/>
      <c r="D434" s="143" t="s">
        <v>714</v>
      </c>
      <c r="E434" s="160">
        <v>8167</v>
      </c>
      <c r="F434" s="175" t="s">
        <v>1163</v>
      </c>
      <c r="G434" s="191" t="s">
        <v>1496</v>
      </c>
      <c r="H434" s="146">
        <v>0</v>
      </c>
      <c r="I434" s="158" t="s">
        <v>1416</v>
      </c>
      <c r="J434" s="159">
        <v>6.95</v>
      </c>
      <c r="K434" s="148">
        <v>7.0000000000000007E-2</v>
      </c>
      <c r="L434" s="149">
        <f t="shared" si="13"/>
        <v>0</v>
      </c>
      <c r="M434" s="150">
        <f t="shared" si="12"/>
        <v>0</v>
      </c>
      <c r="N434" s="149" t="b">
        <v>0</v>
      </c>
    </row>
    <row r="435" spans="1:14" ht="18.75" customHeight="1">
      <c r="A435" s="141">
        <v>436</v>
      </c>
      <c r="B435" s="150"/>
      <c r="C435" s="150"/>
      <c r="D435" s="143" t="s">
        <v>714</v>
      </c>
      <c r="E435" s="160">
        <v>8169</v>
      </c>
      <c r="F435" s="175" t="s">
        <v>1163</v>
      </c>
      <c r="G435" s="191" t="s">
        <v>1497</v>
      </c>
      <c r="H435" s="146">
        <v>0</v>
      </c>
      <c r="I435" s="158" t="s">
        <v>1417</v>
      </c>
      <c r="J435" s="159">
        <v>13.5</v>
      </c>
      <c r="K435" s="148">
        <v>7.0000000000000007E-2</v>
      </c>
      <c r="L435" s="149">
        <f t="shared" si="13"/>
        <v>0</v>
      </c>
      <c r="M435" s="150">
        <f t="shared" si="12"/>
        <v>0</v>
      </c>
      <c r="N435" s="149" t="b">
        <v>0</v>
      </c>
    </row>
    <row r="436" spans="1:14" ht="18.75" customHeight="1">
      <c r="A436" s="141">
        <v>437</v>
      </c>
      <c r="B436" s="150"/>
      <c r="C436" s="150"/>
      <c r="D436" s="143" t="s">
        <v>714</v>
      </c>
      <c r="E436" s="160">
        <v>8170</v>
      </c>
      <c r="F436" s="175" t="s">
        <v>1163</v>
      </c>
      <c r="G436" s="191" t="s">
        <v>1498</v>
      </c>
      <c r="H436" s="146">
        <v>0</v>
      </c>
      <c r="I436" s="158" t="s">
        <v>1417</v>
      </c>
      <c r="J436" s="159">
        <v>14.75</v>
      </c>
      <c r="K436" s="148">
        <v>7.0000000000000007E-2</v>
      </c>
      <c r="L436" s="149">
        <f t="shared" si="13"/>
        <v>0</v>
      </c>
      <c r="M436" s="150">
        <f t="shared" si="12"/>
        <v>0</v>
      </c>
      <c r="N436" s="149" t="b">
        <v>0</v>
      </c>
    </row>
    <row r="437" spans="1:14" ht="18.75" customHeight="1">
      <c r="A437" s="141">
        <v>438</v>
      </c>
      <c r="B437" s="150"/>
      <c r="C437" s="150"/>
      <c r="D437" s="143" t="s">
        <v>714</v>
      </c>
      <c r="E437" s="160">
        <v>8172</v>
      </c>
      <c r="F437" s="175" t="s">
        <v>1163</v>
      </c>
      <c r="G437" s="191" t="s">
        <v>1498</v>
      </c>
      <c r="H437" s="146">
        <v>0</v>
      </c>
      <c r="I437" s="158" t="s">
        <v>1418</v>
      </c>
      <c r="J437" s="159">
        <v>16.25</v>
      </c>
      <c r="K437" s="148">
        <v>7.0000000000000007E-2</v>
      </c>
      <c r="L437" s="149">
        <f t="shared" si="13"/>
        <v>0</v>
      </c>
      <c r="M437" s="150">
        <f t="shared" si="12"/>
        <v>0</v>
      </c>
      <c r="N437" s="149" t="b">
        <v>0</v>
      </c>
    </row>
    <row r="438" spans="1:14" ht="18.75" customHeight="1">
      <c r="A438" s="141">
        <v>439</v>
      </c>
      <c r="B438" s="150"/>
      <c r="C438" s="150"/>
      <c r="D438" s="143" t="s">
        <v>714</v>
      </c>
      <c r="E438" s="160">
        <v>8185</v>
      </c>
      <c r="F438" s="175" t="s">
        <v>1163</v>
      </c>
      <c r="G438" s="191" t="s">
        <v>1499</v>
      </c>
      <c r="H438" s="146">
        <v>0</v>
      </c>
      <c r="I438" s="158" t="s">
        <v>1416</v>
      </c>
      <c r="J438" s="159">
        <v>20.75</v>
      </c>
      <c r="K438" s="148">
        <v>7.0000000000000007E-2</v>
      </c>
      <c r="L438" s="149">
        <f t="shared" si="13"/>
        <v>0</v>
      </c>
      <c r="M438" s="150">
        <f t="shared" si="12"/>
        <v>0</v>
      </c>
      <c r="N438" s="149" t="b">
        <v>0</v>
      </c>
    </row>
    <row r="439" spans="1:14" ht="18.75" customHeight="1">
      <c r="A439" s="141">
        <v>440</v>
      </c>
      <c r="B439" s="150"/>
      <c r="C439" s="150"/>
      <c r="D439" s="143" t="s">
        <v>714</v>
      </c>
      <c r="E439" s="160">
        <v>8186</v>
      </c>
      <c r="F439" s="175" t="s">
        <v>1163</v>
      </c>
      <c r="G439" s="191" t="s">
        <v>1499</v>
      </c>
      <c r="H439" s="146">
        <v>0</v>
      </c>
      <c r="I439" s="158" t="s">
        <v>1419</v>
      </c>
      <c r="J439" s="159">
        <v>29.75</v>
      </c>
      <c r="K439" s="148">
        <v>7.0000000000000007E-2</v>
      </c>
      <c r="L439" s="149">
        <f t="shared" si="13"/>
        <v>0</v>
      </c>
      <c r="M439" s="150">
        <f t="shared" si="12"/>
        <v>0</v>
      </c>
      <c r="N439" s="149" t="b">
        <v>0</v>
      </c>
    </row>
    <row r="440" spans="1:14" ht="18.75" customHeight="1">
      <c r="A440" s="141">
        <v>441</v>
      </c>
      <c r="B440" s="150"/>
      <c r="C440" s="150"/>
      <c r="D440" s="143" t="s">
        <v>714</v>
      </c>
      <c r="E440" s="160">
        <v>8188</v>
      </c>
      <c r="F440" s="175" t="s">
        <v>1163</v>
      </c>
      <c r="G440" s="191" t="s">
        <v>1500</v>
      </c>
      <c r="H440" s="146">
        <v>0</v>
      </c>
      <c r="I440" s="158" t="s">
        <v>1416</v>
      </c>
      <c r="J440" s="159">
        <v>17.25</v>
      </c>
      <c r="K440" s="148">
        <v>7.0000000000000007E-2</v>
      </c>
      <c r="L440" s="149">
        <f t="shared" si="13"/>
        <v>0</v>
      </c>
      <c r="M440" s="150">
        <f t="shared" si="12"/>
        <v>0</v>
      </c>
      <c r="N440" s="149" t="b">
        <v>0</v>
      </c>
    </row>
    <row r="441" spans="1:14" ht="18.75" customHeight="1">
      <c r="A441" s="141">
        <v>442</v>
      </c>
      <c r="B441" s="150"/>
      <c r="C441" s="150"/>
      <c r="D441" s="143" t="s">
        <v>714</v>
      </c>
      <c r="E441" s="160">
        <v>8190</v>
      </c>
      <c r="F441" s="175" t="s">
        <v>1163</v>
      </c>
      <c r="G441" s="191" t="s">
        <v>1501</v>
      </c>
      <c r="H441" s="146">
        <v>0</v>
      </c>
      <c r="I441" s="158" t="s">
        <v>1420</v>
      </c>
      <c r="J441" s="159">
        <v>1.1499999999999999</v>
      </c>
      <c r="K441" s="148">
        <v>7.0000000000000007E-2</v>
      </c>
      <c r="L441" s="149">
        <f t="shared" si="13"/>
        <v>0</v>
      </c>
      <c r="M441" s="150">
        <f t="shared" si="12"/>
        <v>0</v>
      </c>
      <c r="N441" s="149" t="b">
        <v>0</v>
      </c>
    </row>
    <row r="442" spans="1:14" ht="18.75" customHeight="1">
      <c r="A442" s="141">
        <v>443</v>
      </c>
      <c r="B442" s="150"/>
      <c r="C442" s="150"/>
      <c r="D442" s="143" t="s">
        <v>714</v>
      </c>
      <c r="E442" s="160">
        <v>8194</v>
      </c>
      <c r="F442" s="175" t="s">
        <v>1163</v>
      </c>
      <c r="G442" s="191" t="s">
        <v>1502</v>
      </c>
      <c r="H442" s="146">
        <v>0</v>
      </c>
      <c r="I442" s="158" t="s">
        <v>1420</v>
      </c>
      <c r="J442" s="159">
        <v>7.5</v>
      </c>
      <c r="K442" s="148">
        <v>7.0000000000000007E-2</v>
      </c>
      <c r="L442" s="149">
        <f t="shared" si="13"/>
        <v>0</v>
      </c>
      <c r="M442" s="150">
        <f t="shared" si="12"/>
        <v>0</v>
      </c>
      <c r="N442" s="149" t="b">
        <v>0</v>
      </c>
    </row>
    <row r="443" spans="1:14" ht="18.75" customHeight="1">
      <c r="A443" s="141">
        <v>444</v>
      </c>
      <c r="B443" s="150"/>
      <c r="C443" s="150"/>
      <c r="D443" s="143" t="s">
        <v>714</v>
      </c>
      <c r="E443" s="151">
        <v>8401</v>
      </c>
      <c r="F443" s="175" t="s">
        <v>1165</v>
      </c>
      <c r="G443" s="175" t="s">
        <v>1166</v>
      </c>
      <c r="H443" s="146">
        <v>0</v>
      </c>
      <c r="I443" s="150"/>
      <c r="J443" s="161">
        <v>1.1499999999999999</v>
      </c>
      <c r="K443" s="148">
        <v>7.0000000000000007E-2</v>
      </c>
      <c r="L443" s="149">
        <f t="shared" si="13"/>
        <v>0</v>
      </c>
      <c r="M443" s="150">
        <f t="shared" si="12"/>
        <v>0</v>
      </c>
      <c r="N443" s="149" t="b">
        <v>0</v>
      </c>
    </row>
    <row r="444" spans="1:14" ht="18.75" customHeight="1">
      <c r="A444" s="141">
        <v>445</v>
      </c>
      <c r="B444" s="150"/>
      <c r="C444" s="150"/>
      <c r="D444" s="143" t="s">
        <v>714</v>
      </c>
      <c r="E444" s="151">
        <v>8403</v>
      </c>
      <c r="F444" s="175" t="s">
        <v>1165</v>
      </c>
      <c r="G444" s="175" t="s">
        <v>1167</v>
      </c>
      <c r="H444" s="146">
        <v>0</v>
      </c>
      <c r="I444" s="150"/>
      <c r="J444" s="161">
        <v>1.1499999999999999</v>
      </c>
      <c r="K444" s="148">
        <v>7.0000000000000007E-2</v>
      </c>
      <c r="L444" s="149">
        <f t="shared" si="13"/>
        <v>0</v>
      </c>
      <c r="M444" s="150">
        <f t="shared" si="12"/>
        <v>0</v>
      </c>
      <c r="N444" s="149" t="b">
        <v>0</v>
      </c>
    </row>
    <row r="445" spans="1:14" ht="18.75" customHeight="1">
      <c r="A445" s="141">
        <v>446</v>
      </c>
      <c r="B445" s="150"/>
      <c r="C445" s="150"/>
      <c r="D445" s="143" t="s">
        <v>714</v>
      </c>
      <c r="E445" s="151">
        <v>8423</v>
      </c>
      <c r="F445" s="175" t="s">
        <v>1165</v>
      </c>
      <c r="G445" s="175" t="s">
        <v>1168</v>
      </c>
      <c r="H445" s="146">
        <v>0</v>
      </c>
      <c r="I445" s="150"/>
      <c r="J445" s="161">
        <v>9.9499999999999993</v>
      </c>
      <c r="K445" s="148">
        <v>7.0000000000000007E-2</v>
      </c>
      <c r="L445" s="149">
        <f t="shared" si="13"/>
        <v>0</v>
      </c>
      <c r="M445" s="150">
        <f t="shared" si="12"/>
        <v>0</v>
      </c>
      <c r="N445" s="149" t="b">
        <v>0</v>
      </c>
    </row>
    <row r="446" spans="1:14" ht="18.75" customHeight="1">
      <c r="A446" s="141">
        <v>447</v>
      </c>
      <c r="B446" s="150"/>
      <c r="C446" s="150"/>
      <c r="D446" s="143" t="s">
        <v>714</v>
      </c>
      <c r="E446" s="151">
        <v>8433</v>
      </c>
      <c r="F446" s="175" t="s">
        <v>1165</v>
      </c>
      <c r="G446" s="175" t="s">
        <v>1169</v>
      </c>
      <c r="H446" s="146">
        <v>0</v>
      </c>
      <c r="I446" s="150"/>
      <c r="J446" s="161">
        <v>4.95</v>
      </c>
      <c r="K446" s="148">
        <v>7.0000000000000007E-2</v>
      </c>
      <c r="L446" s="149">
        <f t="shared" si="13"/>
        <v>0</v>
      </c>
      <c r="M446" s="150">
        <f t="shared" si="12"/>
        <v>0</v>
      </c>
      <c r="N446" s="149" t="b">
        <v>0</v>
      </c>
    </row>
    <row r="447" spans="1:14" ht="18.75" customHeight="1">
      <c r="A447" s="141">
        <v>448</v>
      </c>
      <c r="B447" s="150"/>
      <c r="C447" s="150"/>
      <c r="D447" s="143" t="s">
        <v>714</v>
      </c>
      <c r="E447" s="151">
        <v>8434</v>
      </c>
      <c r="F447" s="175" t="s">
        <v>1165</v>
      </c>
      <c r="G447" s="175" t="s">
        <v>1170</v>
      </c>
      <c r="H447" s="146">
        <v>0</v>
      </c>
      <c r="I447" s="150"/>
      <c r="J447" s="161">
        <v>4.95</v>
      </c>
      <c r="K447" s="148">
        <v>7.0000000000000007E-2</v>
      </c>
      <c r="L447" s="149">
        <f t="shared" si="13"/>
        <v>0</v>
      </c>
      <c r="M447" s="150">
        <f t="shared" si="12"/>
        <v>0</v>
      </c>
      <c r="N447" s="149" t="b">
        <v>0</v>
      </c>
    </row>
    <row r="448" spans="1:14" ht="18.75" customHeight="1">
      <c r="A448" s="141">
        <v>449</v>
      </c>
      <c r="B448" s="150"/>
      <c r="C448" s="150"/>
      <c r="D448" s="143" t="s">
        <v>714</v>
      </c>
      <c r="E448" s="151">
        <v>8436</v>
      </c>
      <c r="F448" s="175" t="s">
        <v>1165</v>
      </c>
      <c r="G448" s="175" t="s">
        <v>1171</v>
      </c>
      <c r="H448" s="146">
        <v>0</v>
      </c>
      <c r="I448" s="150"/>
      <c r="J448" s="161">
        <v>4.95</v>
      </c>
      <c r="K448" s="148">
        <v>7.0000000000000007E-2</v>
      </c>
      <c r="L448" s="149">
        <f t="shared" si="13"/>
        <v>0</v>
      </c>
      <c r="M448" s="150">
        <f t="shared" si="12"/>
        <v>0</v>
      </c>
      <c r="N448" s="149" t="b">
        <v>0</v>
      </c>
    </row>
    <row r="449" spans="1:14" ht="18.75" customHeight="1">
      <c r="A449" s="141">
        <v>450</v>
      </c>
      <c r="B449" s="150"/>
      <c r="C449" s="150"/>
      <c r="D449" s="143" t="s">
        <v>714</v>
      </c>
      <c r="E449" s="151">
        <v>8439</v>
      </c>
      <c r="F449" s="175" t="s">
        <v>1165</v>
      </c>
      <c r="G449" s="175" t="s">
        <v>1172</v>
      </c>
      <c r="H449" s="146">
        <v>0</v>
      </c>
      <c r="I449" s="150"/>
      <c r="J449" s="161">
        <v>9.5</v>
      </c>
      <c r="K449" s="148">
        <v>7.0000000000000007E-2</v>
      </c>
      <c r="L449" s="149">
        <f t="shared" si="13"/>
        <v>0</v>
      </c>
      <c r="M449" s="150">
        <f t="shared" ref="M449:M512" si="14">IF(N449=TRUE,1,0)</f>
        <v>0</v>
      </c>
      <c r="N449" s="149" t="b">
        <v>0</v>
      </c>
    </row>
    <row r="450" spans="1:14" ht="18.75" customHeight="1">
      <c r="A450" s="141">
        <v>451</v>
      </c>
      <c r="B450" s="150"/>
      <c r="C450" s="150"/>
      <c r="D450" s="143" t="s">
        <v>714</v>
      </c>
      <c r="E450" s="151">
        <v>8445</v>
      </c>
      <c r="F450" s="175" t="s">
        <v>1165</v>
      </c>
      <c r="G450" s="175" t="s">
        <v>1173</v>
      </c>
      <c r="H450" s="146">
        <v>0</v>
      </c>
      <c r="I450" s="150"/>
      <c r="J450" s="161">
        <v>8.25</v>
      </c>
      <c r="K450" s="148">
        <v>7.0000000000000007E-2</v>
      </c>
      <c r="L450" s="149">
        <f t="shared" si="13"/>
        <v>0</v>
      </c>
      <c r="M450" s="150">
        <f t="shared" si="14"/>
        <v>0</v>
      </c>
      <c r="N450" s="149" t="b">
        <v>0</v>
      </c>
    </row>
    <row r="451" spans="1:14" ht="18.75" customHeight="1">
      <c r="A451" s="141">
        <v>452</v>
      </c>
      <c r="B451" s="150"/>
      <c r="C451" s="150"/>
      <c r="D451" s="143" t="s">
        <v>714</v>
      </c>
      <c r="E451" s="151">
        <v>8450</v>
      </c>
      <c r="F451" s="175" t="s">
        <v>1165</v>
      </c>
      <c r="G451" s="175" t="s">
        <v>1174</v>
      </c>
      <c r="H451" s="146">
        <v>0</v>
      </c>
      <c r="I451" s="150"/>
      <c r="J451" s="161">
        <v>11</v>
      </c>
      <c r="K451" s="148">
        <v>7.0000000000000007E-2</v>
      </c>
      <c r="L451" s="149">
        <f t="shared" ref="L451:L514" si="15">J451*H451*M451</f>
        <v>0</v>
      </c>
      <c r="M451" s="150">
        <f t="shared" si="14"/>
        <v>0</v>
      </c>
      <c r="N451" s="149" t="b">
        <v>0</v>
      </c>
    </row>
    <row r="452" spans="1:14" ht="18.75" customHeight="1">
      <c r="A452" s="141">
        <v>453</v>
      </c>
      <c r="B452" s="150"/>
      <c r="C452" s="150"/>
      <c r="D452" s="143" t="s">
        <v>714</v>
      </c>
      <c r="E452" s="151">
        <v>8453</v>
      </c>
      <c r="F452" s="175" t="s">
        <v>1165</v>
      </c>
      <c r="G452" s="175" t="s">
        <v>1175</v>
      </c>
      <c r="H452" s="146">
        <v>0</v>
      </c>
      <c r="I452" s="150"/>
      <c r="J452" s="161">
        <v>10.5</v>
      </c>
      <c r="K452" s="148">
        <v>7.0000000000000007E-2</v>
      </c>
      <c r="L452" s="149">
        <f t="shared" si="15"/>
        <v>0</v>
      </c>
      <c r="M452" s="150">
        <f t="shared" si="14"/>
        <v>0</v>
      </c>
      <c r="N452" s="149" t="b">
        <v>0</v>
      </c>
    </row>
    <row r="453" spans="1:14" ht="18.75" customHeight="1">
      <c r="A453" s="141">
        <v>454</v>
      </c>
      <c r="B453" s="150"/>
      <c r="C453" s="150"/>
      <c r="D453" s="143" t="s">
        <v>714</v>
      </c>
      <c r="E453" s="162">
        <v>8455</v>
      </c>
      <c r="F453" s="175" t="s">
        <v>1165</v>
      </c>
      <c r="G453" s="191" t="s">
        <v>1503</v>
      </c>
      <c r="H453" s="146">
        <v>0</v>
      </c>
      <c r="I453" s="150"/>
      <c r="J453" s="163">
        <v>6.25</v>
      </c>
      <c r="K453" s="148">
        <v>7.0000000000000007E-2</v>
      </c>
      <c r="L453" s="149">
        <f t="shared" si="15"/>
        <v>0</v>
      </c>
      <c r="M453" s="150">
        <f t="shared" si="14"/>
        <v>0</v>
      </c>
      <c r="N453" s="149" t="b">
        <v>0</v>
      </c>
    </row>
    <row r="454" spans="1:14" ht="18.75" customHeight="1">
      <c r="A454" s="141">
        <v>455</v>
      </c>
      <c r="B454" s="150"/>
      <c r="C454" s="150"/>
      <c r="D454" s="143" t="s">
        <v>714</v>
      </c>
      <c r="E454" s="162">
        <v>8456</v>
      </c>
      <c r="F454" s="175" t="s">
        <v>1165</v>
      </c>
      <c r="G454" s="191" t="s">
        <v>1504</v>
      </c>
      <c r="H454" s="146">
        <v>0</v>
      </c>
      <c r="I454" s="150"/>
      <c r="J454" s="163">
        <v>6.25</v>
      </c>
      <c r="K454" s="148">
        <v>7.0000000000000007E-2</v>
      </c>
      <c r="L454" s="149">
        <f t="shared" si="15"/>
        <v>0</v>
      </c>
      <c r="M454" s="150">
        <f t="shared" si="14"/>
        <v>0</v>
      </c>
      <c r="N454" s="149" t="b">
        <v>0</v>
      </c>
    </row>
    <row r="455" spans="1:14" ht="18.75" customHeight="1">
      <c r="A455" s="141">
        <v>456</v>
      </c>
      <c r="B455" s="150"/>
      <c r="C455" s="150"/>
      <c r="D455" s="143" t="s">
        <v>714</v>
      </c>
      <c r="E455" s="162">
        <v>8457</v>
      </c>
      <c r="F455" s="175" t="s">
        <v>1165</v>
      </c>
      <c r="G455" s="191" t="s">
        <v>1505</v>
      </c>
      <c r="H455" s="146">
        <v>0</v>
      </c>
      <c r="I455" s="150"/>
      <c r="J455" s="163">
        <v>6.25</v>
      </c>
      <c r="K455" s="148">
        <v>7.0000000000000007E-2</v>
      </c>
      <c r="L455" s="149">
        <f t="shared" si="15"/>
        <v>0</v>
      </c>
      <c r="M455" s="150">
        <f t="shared" si="14"/>
        <v>0</v>
      </c>
      <c r="N455" s="149" t="b">
        <v>0</v>
      </c>
    </row>
    <row r="456" spans="1:14" ht="18.75" customHeight="1">
      <c r="A456" s="141">
        <v>457</v>
      </c>
      <c r="B456" s="150"/>
      <c r="C456" s="150"/>
      <c r="D456" s="143" t="s">
        <v>714</v>
      </c>
      <c r="E456" s="162">
        <v>8459</v>
      </c>
      <c r="F456" s="175" t="s">
        <v>1165</v>
      </c>
      <c r="G456" s="191" t="s">
        <v>1506</v>
      </c>
      <c r="H456" s="146">
        <v>0</v>
      </c>
      <c r="I456" s="150"/>
      <c r="J456" s="163">
        <v>6.25</v>
      </c>
      <c r="K456" s="148">
        <v>7.0000000000000007E-2</v>
      </c>
      <c r="L456" s="149">
        <f t="shared" si="15"/>
        <v>0</v>
      </c>
      <c r="M456" s="150">
        <f t="shared" si="14"/>
        <v>0</v>
      </c>
      <c r="N456" s="149" t="b">
        <v>0</v>
      </c>
    </row>
    <row r="457" spans="1:14" ht="18.75" customHeight="1">
      <c r="A457" s="141">
        <v>458</v>
      </c>
      <c r="B457" s="150"/>
      <c r="C457" s="150"/>
      <c r="D457" s="143" t="s">
        <v>714</v>
      </c>
      <c r="E457" s="162">
        <v>8461</v>
      </c>
      <c r="F457" s="175" t="s">
        <v>1165</v>
      </c>
      <c r="G457" s="191" t="s">
        <v>1507</v>
      </c>
      <c r="H457" s="146">
        <v>0</v>
      </c>
      <c r="I457" s="150"/>
      <c r="J457" s="163">
        <v>6.75</v>
      </c>
      <c r="K457" s="148">
        <v>7.0000000000000007E-2</v>
      </c>
      <c r="L457" s="149">
        <f t="shared" si="15"/>
        <v>0</v>
      </c>
      <c r="M457" s="150">
        <f t="shared" si="14"/>
        <v>0</v>
      </c>
      <c r="N457" s="149" t="b">
        <v>0</v>
      </c>
    </row>
    <row r="458" spans="1:14" ht="18.75" customHeight="1">
      <c r="A458" s="141">
        <v>459</v>
      </c>
      <c r="B458" s="150"/>
      <c r="C458" s="150"/>
      <c r="D458" s="143" t="s">
        <v>714</v>
      </c>
      <c r="E458" s="162">
        <v>8462</v>
      </c>
      <c r="F458" s="175" t="s">
        <v>1165</v>
      </c>
      <c r="G458" s="191" t="s">
        <v>1508</v>
      </c>
      <c r="H458" s="146">
        <v>0</v>
      </c>
      <c r="I458" s="150"/>
      <c r="J458" s="163">
        <v>6.75</v>
      </c>
      <c r="K458" s="148">
        <v>7.0000000000000007E-2</v>
      </c>
      <c r="L458" s="149">
        <f t="shared" si="15"/>
        <v>0</v>
      </c>
      <c r="M458" s="150">
        <f t="shared" si="14"/>
        <v>0</v>
      </c>
      <c r="N458" s="149" t="b">
        <v>0</v>
      </c>
    </row>
    <row r="459" spans="1:14" ht="18.75" customHeight="1">
      <c r="A459" s="141">
        <v>460</v>
      </c>
      <c r="B459" s="150"/>
      <c r="C459" s="150"/>
      <c r="D459" s="143" t="s">
        <v>714</v>
      </c>
      <c r="E459" s="162">
        <v>8463</v>
      </c>
      <c r="F459" s="175" t="s">
        <v>1165</v>
      </c>
      <c r="G459" s="191" t="s">
        <v>1509</v>
      </c>
      <c r="H459" s="146">
        <v>0</v>
      </c>
      <c r="I459" s="150"/>
      <c r="J459" s="163">
        <v>6.75</v>
      </c>
      <c r="K459" s="148">
        <v>7.0000000000000007E-2</v>
      </c>
      <c r="L459" s="149">
        <f t="shared" si="15"/>
        <v>0</v>
      </c>
      <c r="M459" s="150">
        <f t="shared" si="14"/>
        <v>0</v>
      </c>
      <c r="N459" s="149" t="b">
        <v>0</v>
      </c>
    </row>
    <row r="460" spans="1:14" ht="18.75" customHeight="1">
      <c r="A460" s="141">
        <v>461</v>
      </c>
      <c r="B460" s="150"/>
      <c r="C460" s="150"/>
      <c r="D460" s="143" t="s">
        <v>714</v>
      </c>
      <c r="E460" s="162">
        <v>8465</v>
      </c>
      <c r="F460" s="175" t="s">
        <v>1165</v>
      </c>
      <c r="G460" s="191" t="s">
        <v>1510</v>
      </c>
      <c r="H460" s="146">
        <v>0</v>
      </c>
      <c r="I460" s="150"/>
      <c r="J460" s="163">
        <v>4.95</v>
      </c>
      <c r="K460" s="148">
        <v>7.0000000000000007E-2</v>
      </c>
      <c r="L460" s="149">
        <f t="shared" si="15"/>
        <v>0</v>
      </c>
      <c r="M460" s="150">
        <f t="shared" si="14"/>
        <v>0</v>
      </c>
      <c r="N460" s="149" t="b">
        <v>0</v>
      </c>
    </row>
    <row r="461" spans="1:14" ht="18.75" customHeight="1">
      <c r="A461" s="141">
        <v>462</v>
      </c>
      <c r="B461" s="150"/>
      <c r="C461" s="150"/>
      <c r="D461" s="143" t="s">
        <v>714</v>
      </c>
      <c r="E461" s="144">
        <v>8466</v>
      </c>
      <c r="F461" s="175" t="s">
        <v>1165</v>
      </c>
      <c r="G461" s="191" t="s">
        <v>1511</v>
      </c>
      <c r="H461" s="146">
        <v>0</v>
      </c>
      <c r="I461" s="150"/>
      <c r="J461" s="163">
        <v>4.95</v>
      </c>
      <c r="K461" s="148">
        <v>7.0000000000000007E-2</v>
      </c>
      <c r="L461" s="149">
        <f t="shared" si="15"/>
        <v>0</v>
      </c>
      <c r="M461" s="150">
        <f t="shared" si="14"/>
        <v>0</v>
      </c>
      <c r="N461" s="149" t="b">
        <v>0</v>
      </c>
    </row>
    <row r="462" spans="1:14" ht="18.75" customHeight="1">
      <c r="A462" s="141">
        <v>463</v>
      </c>
      <c r="B462" s="150"/>
      <c r="C462" s="150"/>
      <c r="D462" s="143" t="s">
        <v>714</v>
      </c>
      <c r="E462" s="144">
        <v>8468</v>
      </c>
      <c r="F462" s="175" t="s">
        <v>1165</v>
      </c>
      <c r="G462" s="191" t="s">
        <v>1512</v>
      </c>
      <c r="H462" s="146">
        <v>0</v>
      </c>
      <c r="I462" s="150"/>
      <c r="J462" s="163">
        <v>4.95</v>
      </c>
      <c r="K462" s="148">
        <v>7.0000000000000007E-2</v>
      </c>
      <c r="L462" s="149">
        <f t="shared" si="15"/>
        <v>0</v>
      </c>
      <c r="M462" s="150">
        <f t="shared" si="14"/>
        <v>0</v>
      </c>
      <c r="N462" s="149" t="b">
        <v>0</v>
      </c>
    </row>
    <row r="463" spans="1:14" ht="18.75" customHeight="1">
      <c r="A463" s="141">
        <v>464</v>
      </c>
      <c r="B463" s="150"/>
      <c r="C463" s="150"/>
      <c r="D463" s="143" t="s">
        <v>714</v>
      </c>
      <c r="E463" s="162">
        <v>8469</v>
      </c>
      <c r="F463" s="175" t="s">
        <v>1165</v>
      </c>
      <c r="G463" s="175" t="s">
        <v>1513</v>
      </c>
      <c r="H463" s="146">
        <v>0</v>
      </c>
      <c r="I463" s="150"/>
      <c r="J463" s="163">
        <v>3</v>
      </c>
      <c r="K463" s="148">
        <v>7.0000000000000007E-2</v>
      </c>
      <c r="L463" s="149">
        <f t="shared" si="15"/>
        <v>0</v>
      </c>
      <c r="M463" s="150">
        <f t="shared" si="14"/>
        <v>0</v>
      </c>
      <c r="N463" s="149" t="b">
        <v>0</v>
      </c>
    </row>
    <row r="464" spans="1:14" ht="18.75" customHeight="1">
      <c r="A464" s="141">
        <v>465</v>
      </c>
      <c r="B464" s="150"/>
      <c r="C464" s="150"/>
      <c r="D464" s="143" t="s">
        <v>714</v>
      </c>
      <c r="E464" s="164">
        <v>8195</v>
      </c>
      <c r="F464" s="179" t="s">
        <v>1176</v>
      </c>
      <c r="G464" s="179" t="s">
        <v>1177</v>
      </c>
      <c r="H464" s="146">
        <v>0</v>
      </c>
      <c r="I464" s="165" t="s">
        <v>1336</v>
      </c>
      <c r="J464" s="166">
        <v>0.28000000000000003</v>
      </c>
      <c r="K464" s="148">
        <v>7.0000000000000007E-2</v>
      </c>
      <c r="L464" s="149">
        <f t="shared" si="15"/>
        <v>0</v>
      </c>
      <c r="M464" s="150">
        <f t="shared" si="14"/>
        <v>0</v>
      </c>
      <c r="N464" s="149" t="b">
        <v>0</v>
      </c>
    </row>
    <row r="465" spans="1:14" ht="18.75" customHeight="1">
      <c r="A465" s="141">
        <v>466</v>
      </c>
      <c r="B465" s="150"/>
      <c r="C465" s="150"/>
      <c r="D465" s="143" t="s">
        <v>714</v>
      </c>
      <c r="E465" s="164">
        <v>8196</v>
      </c>
      <c r="F465" s="179" t="s">
        <v>1176</v>
      </c>
      <c r="G465" s="179" t="s">
        <v>1178</v>
      </c>
      <c r="H465" s="146">
        <v>0</v>
      </c>
      <c r="I465" s="165" t="s">
        <v>1337</v>
      </c>
      <c r="J465" s="166">
        <v>0.28000000000000003</v>
      </c>
      <c r="K465" s="148">
        <v>7.0000000000000007E-2</v>
      </c>
      <c r="L465" s="149">
        <f t="shared" si="15"/>
        <v>0</v>
      </c>
      <c r="M465" s="150">
        <f t="shared" si="14"/>
        <v>0</v>
      </c>
      <c r="N465" s="149" t="b">
        <v>0</v>
      </c>
    </row>
    <row r="466" spans="1:14" ht="18.75" customHeight="1">
      <c r="A466" s="141">
        <v>467</v>
      </c>
      <c r="B466" s="150"/>
      <c r="C466" s="150"/>
      <c r="D466" s="143" t="s">
        <v>714</v>
      </c>
      <c r="E466" s="164">
        <v>8197</v>
      </c>
      <c r="F466" s="179" t="s">
        <v>1176</v>
      </c>
      <c r="G466" s="179" t="s">
        <v>1179</v>
      </c>
      <c r="H466" s="146">
        <v>0</v>
      </c>
      <c r="I466" s="165" t="s">
        <v>1338</v>
      </c>
      <c r="J466" s="166">
        <v>17.5</v>
      </c>
      <c r="K466" s="148">
        <v>7.0000000000000007E-2</v>
      </c>
      <c r="L466" s="149">
        <f t="shared" si="15"/>
        <v>0</v>
      </c>
      <c r="M466" s="150">
        <f t="shared" si="14"/>
        <v>0</v>
      </c>
      <c r="N466" s="149" t="b">
        <v>0</v>
      </c>
    </row>
    <row r="467" spans="1:14" ht="18.75" customHeight="1">
      <c r="A467" s="141">
        <v>468</v>
      </c>
      <c r="B467" s="150"/>
      <c r="C467" s="150"/>
      <c r="D467" s="143" t="s">
        <v>714</v>
      </c>
      <c r="E467" s="164">
        <v>8198</v>
      </c>
      <c r="F467" s="179" t="s">
        <v>1176</v>
      </c>
      <c r="G467" s="179" t="s">
        <v>1180</v>
      </c>
      <c r="H467" s="146">
        <v>0</v>
      </c>
      <c r="I467" s="165" t="s">
        <v>1338</v>
      </c>
      <c r="J467" s="166">
        <v>1.1000000000000001</v>
      </c>
      <c r="K467" s="148">
        <v>7.0000000000000007E-2</v>
      </c>
      <c r="L467" s="149">
        <f t="shared" si="15"/>
        <v>0</v>
      </c>
      <c r="M467" s="150">
        <f t="shared" si="14"/>
        <v>0</v>
      </c>
      <c r="N467" s="149" t="b">
        <v>0</v>
      </c>
    </row>
    <row r="468" spans="1:14" ht="18.75" customHeight="1">
      <c r="A468" s="141">
        <v>469</v>
      </c>
      <c r="B468" s="150"/>
      <c r="C468" s="150"/>
      <c r="D468" s="143" t="s">
        <v>714</v>
      </c>
      <c r="E468" s="164">
        <v>8199</v>
      </c>
      <c r="F468" s="179" t="s">
        <v>1176</v>
      </c>
      <c r="G468" s="179" t="s">
        <v>1181</v>
      </c>
      <c r="H468" s="146">
        <v>0</v>
      </c>
      <c r="I468" s="165" t="s">
        <v>1338</v>
      </c>
      <c r="J468" s="166">
        <v>19.5</v>
      </c>
      <c r="K468" s="148">
        <v>7.0000000000000007E-2</v>
      </c>
      <c r="L468" s="149">
        <f t="shared" si="15"/>
        <v>0</v>
      </c>
      <c r="M468" s="150">
        <f t="shared" si="14"/>
        <v>0</v>
      </c>
      <c r="N468" s="149" t="b">
        <v>0</v>
      </c>
    </row>
    <row r="469" spans="1:14" ht="18.75" customHeight="1">
      <c r="A469" s="141">
        <v>470</v>
      </c>
      <c r="B469" s="150"/>
      <c r="C469" s="150"/>
      <c r="D469" s="143" t="s">
        <v>714</v>
      </c>
      <c r="E469" s="164">
        <v>8210</v>
      </c>
      <c r="F469" s="179" t="s">
        <v>1176</v>
      </c>
      <c r="G469" s="179" t="s">
        <v>1182</v>
      </c>
      <c r="H469" s="146">
        <v>0</v>
      </c>
      <c r="I469" s="165" t="s">
        <v>1338</v>
      </c>
      <c r="J469" s="166">
        <v>0.56999999999999995</v>
      </c>
      <c r="K469" s="148">
        <v>7.0000000000000007E-2</v>
      </c>
      <c r="L469" s="149">
        <f t="shared" si="15"/>
        <v>0</v>
      </c>
      <c r="M469" s="150">
        <f t="shared" si="14"/>
        <v>0</v>
      </c>
      <c r="N469" s="149" t="b">
        <v>0</v>
      </c>
    </row>
    <row r="470" spans="1:14" ht="18.75" customHeight="1">
      <c r="A470" s="141">
        <v>471</v>
      </c>
      <c r="B470" s="150"/>
      <c r="C470" s="150"/>
      <c r="D470" s="143" t="s">
        <v>714</v>
      </c>
      <c r="E470" s="164">
        <v>8215</v>
      </c>
      <c r="F470" s="179" t="s">
        <v>1176</v>
      </c>
      <c r="G470" s="179" t="s">
        <v>1183</v>
      </c>
      <c r="H470" s="146">
        <v>0</v>
      </c>
      <c r="I470" s="165" t="s">
        <v>1338</v>
      </c>
      <c r="J470" s="166">
        <v>0.56999999999999995</v>
      </c>
      <c r="K470" s="148">
        <v>7.0000000000000007E-2</v>
      </c>
      <c r="L470" s="149">
        <f t="shared" si="15"/>
        <v>0</v>
      </c>
      <c r="M470" s="150">
        <f t="shared" si="14"/>
        <v>0</v>
      </c>
      <c r="N470" s="149" t="b">
        <v>0</v>
      </c>
    </row>
    <row r="471" spans="1:14" ht="18.75" customHeight="1">
      <c r="A471" s="141">
        <v>472</v>
      </c>
      <c r="B471" s="150"/>
      <c r="C471" s="150"/>
      <c r="D471" s="143" t="s">
        <v>714</v>
      </c>
      <c r="E471" s="164">
        <v>8223</v>
      </c>
      <c r="F471" s="179" t="s">
        <v>1176</v>
      </c>
      <c r="G471" s="179" t="s">
        <v>1184</v>
      </c>
      <c r="H471" s="146">
        <v>0</v>
      </c>
      <c r="I471" s="165" t="s">
        <v>1339</v>
      </c>
      <c r="J471" s="166">
        <v>2.15</v>
      </c>
      <c r="K471" s="148">
        <v>7.0000000000000007E-2</v>
      </c>
      <c r="L471" s="149">
        <f t="shared" si="15"/>
        <v>0</v>
      </c>
      <c r="M471" s="150">
        <f t="shared" si="14"/>
        <v>0</v>
      </c>
      <c r="N471" s="149" t="b">
        <v>0</v>
      </c>
    </row>
    <row r="472" spans="1:14" ht="18.75" customHeight="1">
      <c r="A472" s="141">
        <v>473</v>
      </c>
      <c r="B472" s="150"/>
      <c r="C472" s="150"/>
      <c r="D472" s="143" t="s">
        <v>714</v>
      </c>
      <c r="E472" s="164">
        <v>8225</v>
      </c>
      <c r="F472" s="179" t="s">
        <v>1176</v>
      </c>
      <c r="G472" s="179" t="s">
        <v>1185</v>
      </c>
      <c r="H472" s="146">
        <v>0</v>
      </c>
      <c r="I472" s="165" t="s">
        <v>1340</v>
      </c>
      <c r="J472" s="166">
        <v>0.61</v>
      </c>
      <c r="K472" s="148">
        <v>7.0000000000000007E-2</v>
      </c>
      <c r="L472" s="149">
        <f t="shared" si="15"/>
        <v>0</v>
      </c>
      <c r="M472" s="150">
        <f t="shared" si="14"/>
        <v>0</v>
      </c>
      <c r="N472" s="149" t="b">
        <v>0</v>
      </c>
    </row>
    <row r="473" spans="1:14" ht="18.75" customHeight="1">
      <c r="A473" s="141">
        <v>474</v>
      </c>
      <c r="B473" s="150"/>
      <c r="C473" s="150"/>
      <c r="D473" s="143" t="s">
        <v>714</v>
      </c>
      <c r="E473" s="164">
        <v>8227</v>
      </c>
      <c r="F473" s="179" t="s">
        <v>1176</v>
      </c>
      <c r="G473" s="179" t="s">
        <v>1186</v>
      </c>
      <c r="H473" s="146">
        <v>0</v>
      </c>
      <c r="I473" s="165" t="s">
        <v>1341</v>
      </c>
      <c r="J473" s="166">
        <v>0.75</v>
      </c>
      <c r="K473" s="148">
        <v>7.0000000000000007E-2</v>
      </c>
      <c r="L473" s="149">
        <f t="shared" si="15"/>
        <v>0</v>
      </c>
      <c r="M473" s="150">
        <f t="shared" si="14"/>
        <v>0</v>
      </c>
      <c r="N473" s="149" t="b">
        <v>0</v>
      </c>
    </row>
    <row r="474" spans="1:14" ht="18.75" customHeight="1">
      <c r="A474" s="141">
        <v>475</v>
      </c>
      <c r="B474" s="150"/>
      <c r="C474" s="150"/>
      <c r="D474" s="143" t="s">
        <v>714</v>
      </c>
      <c r="E474" s="164">
        <v>8230</v>
      </c>
      <c r="F474" s="179" t="s">
        <v>1176</v>
      </c>
      <c r="G474" s="179" t="s">
        <v>1187</v>
      </c>
      <c r="H474" s="146">
        <v>0</v>
      </c>
      <c r="I474" s="165" t="s">
        <v>1342</v>
      </c>
      <c r="J474" s="166">
        <v>3.1</v>
      </c>
      <c r="K474" s="148">
        <v>7.0000000000000007E-2</v>
      </c>
      <c r="L474" s="149">
        <f t="shared" si="15"/>
        <v>0</v>
      </c>
      <c r="M474" s="150">
        <f t="shared" si="14"/>
        <v>0</v>
      </c>
      <c r="N474" s="149" t="b">
        <v>0</v>
      </c>
    </row>
    <row r="475" spans="1:14" ht="18.75" customHeight="1">
      <c r="A475" s="141">
        <v>476</v>
      </c>
      <c r="B475" s="150"/>
      <c r="C475" s="150"/>
      <c r="D475" s="143" t="s">
        <v>714</v>
      </c>
      <c r="E475" s="164">
        <v>8232</v>
      </c>
      <c r="F475" s="179" t="s">
        <v>1176</v>
      </c>
      <c r="G475" s="179" t="s">
        <v>1187</v>
      </c>
      <c r="H475" s="146">
        <v>0</v>
      </c>
      <c r="I475" s="165" t="s">
        <v>1343</v>
      </c>
      <c r="J475" s="166">
        <v>3.4</v>
      </c>
      <c r="K475" s="148">
        <v>7.0000000000000007E-2</v>
      </c>
      <c r="L475" s="149">
        <f t="shared" si="15"/>
        <v>0</v>
      </c>
      <c r="M475" s="150">
        <f t="shared" si="14"/>
        <v>0</v>
      </c>
      <c r="N475" s="149" t="b">
        <v>0</v>
      </c>
    </row>
    <row r="476" spans="1:14" ht="18.75" customHeight="1">
      <c r="A476" s="141">
        <v>477</v>
      </c>
      <c r="B476" s="150"/>
      <c r="C476" s="150"/>
      <c r="D476" s="143" t="s">
        <v>714</v>
      </c>
      <c r="E476" s="164">
        <v>8234</v>
      </c>
      <c r="F476" s="179" t="s">
        <v>1176</v>
      </c>
      <c r="G476" s="179" t="s">
        <v>1187</v>
      </c>
      <c r="H476" s="146">
        <v>0</v>
      </c>
      <c r="I476" s="165" t="s">
        <v>1344</v>
      </c>
      <c r="J476" s="166">
        <v>4.5</v>
      </c>
      <c r="K476" s="148">
        <v>7.0000000000000007E-2</v>
      </c>
      <c r="L476" s="149">
        <f t="shared" si="15"/>
        <v>0</v>
      </c>
      <c r="M476" s="150">
        <f t="shared" si="14"/>
        <v>0</v>
      </c>
      <c r="N476" s="149" t="b">
        <v>0</v>
      </c>
    </row>
    <row r="477" spans="1:14" ht="18.75" customHeight="1">
      <c r="A477" s="141">
        <v>478</v>
      </c>
      <c r="B477" s="150"/>
      <c r="C477" s="150"/>
      <c r="D477" s="143" t="s">
        <v>714</v>
      </c>
      <c r="E477" s="164">
        <v>8236</v>
      </c>
      <c r="F477" s="179" t="s">
        <v>1176</v>
      </c>
      <c r="G477" s="179" t="s">
        <v>1187</v>
      </c>
      <c r="H477" s="146">
        <v>0</v>
      </c>
      <c r="I477" s="165" t="s">
        <v>1345</v>
      </c>
      <c r="J477" s="166">
        <v>5.5</v>
      </c>
      <c r="K477" s="148">
        <v>7.0000000000000007E-2</v>
      </c>
      <c r="L477" s="149">
        <f t="shared" si="15"/>
        <v>0</v>
      </c>
      <c r="M477" s="150">
        <f t="shared" si="14"/>
        <v>0</v>
      </c>
      <c r="N477" s="149" t="b">
        <v>0</v>
      </c>
    </row>
    <row r="478" spans="1:14" ht="18.75" customHeight="1">
      <c r="A478" s="141">
        <v>479</v>
      </c>
      <c r="B478" s="150"/>
      <c r="C478" s="150"/>
      <c r="D478" s="143" t="s">
        <v>714</v>
      </c>
      <c r="E478" s="164">
        <v>8237</v>
      </c>
      <c r="F478" s="179" t="s">
        <v>1176</v>
      </c>
      <c r="G478" s="179" t="s">
        <v>1188</v>
      </c>
      <c r="H478" s="146">
        <v>0</v>
      </c>
      <c r="I478" s="165" t="s">
        <v>1346</v>
      </c>
      <c r="J478" s="166">
        <v>0.45</v>
      </c>
      <c r="K478" s="148">
        <v>7.0000000000000007E-2</v>
      </c>
      <c r="L478" s="149">
        <f t="shared" si="15"/>
        <v>0</v>
      </c>
      <c r="M478" s="150">
        <f t="shared" si="14"/>
        <v>0</v>
      </c>
      <c r="N478" s="149" t="b">
        <v>0</v>
      </c>
    </row>
    <row r="479" spans="1:14" ht="18.75" customHeight="1">
      <c r="A479" s="141">
        <v>480</v>
      </c>
      <c r="B479" s="150"/>
      <c r="C479" s="150"/>
      <c r="D479" s="143" t="s">
        <v>714</v>
      </c>
      <c r="E479" s="164">
        <v>8238</v>
      </c>
      <c r="F479" s="179" t="s">
        <v>1176</v>
      </c>
      <c r="G479" s="179" t="s">
        <v>1189</v>
      </c>
      <c r="H479" s="146">
        <v>0</v>
      </c>
      <c r="I479" s="165" t="s">
        <v>1347</v>
      </c>
      <c r="J479" s="166">
        <v>2.25</v>
      </c>
      <c r="K479" s="148">
        <v>7.0000000000000007E-2</v>
      </c>
      <c r="L479" s="149">
        <f t="shared" si="15"/>
        <v>0</v>
      </c>
      <c r="M479" s="150">
        <f t="shared" si="14"/>
        <v>0</v>
      </c>
      <c r="N479" s="149" t="b">
        <v>0</v>
      </c>
    </row>
    <row r="480" spans="1:14" ht="18.75" customHeight="1">
      <c r="A480" s="141">
        <v>481</v>
      </c>
      <c r="B480" s="150"/>
      <c r="C480" s="150"/>
      <c r="D480" s="143" t="s">
        <v>714</v>
      </c>
      <c r="E480" s="164">
        <v>8239</v>
      </c>
      <c r="F480" s="179" t="s">
        <v>1176</v>
      </c>
      <c r="G480" s="179" t="s">
        <v>1190</v>
      </c>
      <c r="H480" s="146">
        <v>0</v>
      </c>
      <c r="I480" s="165" t="s">
        <v>1338</v>
      </c>
      <c r="J480" s="166">
        <v>2.5</v>
      </c>
      <c r="K480" s="148">
        <v>7.0000000000000007E-2</v>
      </c>
      <c r="L480" s="149">
        <f t="shared" si="15"/>
        <v>0</v>
      </c>
      <c r="M480" s="150">
        <f t="shared" si="14"/>
        <v>0</v>
      </c>
      <c r="N480" s="149" t="b">
        <v>0</v>
      </c>
    </row>
    <row r="481" spans="1:14" ht="18.75" customHeight="1">
      <c r="A481" s="141">
        <v>482</v>
      </c>
      <c r="B481" s="150"/>
      <c r="C481" s="150"/>
      <c r="D481" s="143" t="s">
        <v>714</v>
      </c>
      <c r="E481" s="164">
        <v>8240</v>
      </c>
      <c r="F481" s="179" t="s">
        <v>1176</v>
      </c>
      <c r="G481" s="179" t="s">
        <v>1191</v>
      </c>
      <c r="H481" s="146">
        <v>0</v>
      </c>
      <c r="I481" s="165" t="s">
        <v>1338</v>
      </c>
      <c r="J481" s="166">
        <v>3.45</v>
      </c>
      <c r="K481" s="148">
        <v>7.0000000000000007E-2</v>
      </c>
      <c r="L481" s="149">
        <f t="shared" si="15"/>
        <v>0</v>
      </c>
      <c r="M481" s="150">
        <f t="shared" si="14"/>
        <v>0</v>
      </c>
      <c r="N481" s="149" t="b">
        <v>0</v>
      </c>
    </row>
    <row r="482" spans="1:14" ht="18.75" customHeight="1">
      <c r="A482" s="141">
        <v>483</v>
      </c>
      <c r="B482" s="150"/>
      <c r="C482" s="150"/>
      <c r="D482" s="143" t="s">
        <v>714</v>
      </c>
      <c r="E482" s="164">
        <v>8241</v>
      </c>
      <c r="F482" s="179" t="s">
        <v>1176</v>
      </c>
      <c r="G482" s="179" t="s">
        <v>1192</v>
      </c>
      <c r="H482" s="146">
        <v>0</v>
      </c>
      <c r="I482" s="165" t="s">
        <v>1338</v>
      </c>
      <c r="J482" s="166">
        <v>3.95</v>
      </c>
      <c r="K482" s="148">
        <v>7.0000000000000007E-2</v>
      </c>
      <c r="L482" s="149">
        <f t="shared" si="15"/>
        <v>0</v>
      </c>
      <c r="M482" s="150">
        <f t="shared" si="14"/>
        <v>0</v>
      </c>
      <c r="N482" s="149" t="b">
        <v>0</v>
      </c>
    </row>
    <row r="483" spans="1:14" ht="18.75" customHeight="1">
      <c r="A483" s="141">
        <v>484</v>
      </c>
      <c r="B483" s="150"/>
      <c r="C483" s="150"/>
      <c r="D483" s="143" t="s">
        <v>714</v>
      </c>
      <c r="E483" s="164">
        <v>8242</v>
      </c>
      <c r="F483" s="179" t="s">
        <v>1176</v>
      </c>
      <c r="G483" s="179" t="s">
        <v>1193</v>
      </c>
      <c r="H483" s="146">
        <v>0</v>
      </c>
      <c r="I483" s="165" t="s">
        <v>1348</v>
      </c>
      <c r="J483" s="166">
        <v>35</v>
      </c>
      <c r="K483" s="148">
        <v>7.0000000000000007E-2</v>
      </c>
      <c r="L483" s="149">
        <f t="shared" si="15"/>
        <v>0</v>
      </c>
      <c r="M483" s="150">
        <f t="shared" si="14"/>
        <v>0</v>
      </c>
      <c r="N483" s="149" t="b">
        <v>0</v>
      </c>
    </row>
    <row r="484" spans="1:14" ht="18.75" customHeight="1">
      <c r="A484" s="141">
        <v>485</v>
      </c>
      <c r="B484" s="150"/>
      <c r="C484" s="150"/>
      <c r="D484" s="143" t="s">
        <v>714</v>
      </c>
      <c r="E484" s="164">
        <v>8243</v>
      </c>
      <c r="F484" s="179" t="s">
        <v>1176</v>
      </c>
      <c r="G484" s="179" t="s">
        <v>1193</v>
      </c>
      <c r="H484" s="146">
        <v>0</v>
      </c>
      <c r="I484" s="165" t="s">
        <v>1349</v>
      </c>
      <c r="J484" s="166">
        <v>31.5</v>
      </c>
      <c r="K484" s="148">
        <v>7.0000000000000007E-2</v>
      </c>
      <c r="L484" s="149">
        <f t="shared" si="15"/>
        <v>0</v>
      </c>
      <c r="M484" s="150">
        <f t="shared" si="14"/>
        <v>0</v>
      </c>
      <c r="N484" s="149" t="b">
        <v>0</v>
      </c>
    </row>
    <row r="485" spans="1:14" ht="18.75" customHeight="1">
      <c r="A485" s="141">
        <v>486</v>
      </c>
      <c r="B485" s="150"/>
      <c r="C485" s="150"/>
      <c r="D485" s="143" t="s">
        <v>714</v>
      </c>
      <c r="E485" s="164">
        <v>8244</v>
      </c>
      <c r="F485" s="179" t="s">
        <v>1176</v>
      </c>
      <c r="G485" s="179" t="s">
        <v>1193</v>
      </c>
      <c r="H485" s="146">
        <v>0</v>
      </c>
      <c r="I485" s="165" t="s">
        <v>1350</v>
      </c>
      <c r="J485" s="166">
        <v>22.75</v>
      </c>
      <c r="K485" s="148">
        <v>7.0000000000000007E-2</v>
      </c>
      <c r="L485" s="149">
        <f t="shared" si="15"/>
        <v>0</v>
      </c>
      <c r="M485" s="150">
        <f t="shared" si="14"/>
        <v>0</v>
      </c>
      <c r="N485" s="149" t="b">
        <v>0</v>
      </c>
    </row>
    <row r="486" spans="1:14" ht="18.75" customHeight="1">
      <c r="A486" s="141">
        <v>487</v>
      </c>
      <c r="B486" s="150"/>
      <c r="C486" s="150"/>
      <c r="D486" s="143" t="s">
        <v>714</v>
      </c>
      <c r="E486" s="164">
        <v>8246</v>
      </c>
      <c r="F486" s="179" t="s">
        <v>1176</v>
      </c>
      <c r="G486" s="179" t="s">
        <v>1514</v>
      </c>
      <c r="H486" s="146">
        <v>0</v>
      </c>
      <c r="I486" s="165" t="s">
        <v>1338</v>
      </c>
      <c r="J486" s="166">
        <v>2.65</v>
      </c>
      <c r="K486" s="148">
        <v>7.0000000000000007E-2</v>
      </c>
      <c r="L486" s="149">
        <f t="shared" si="15"/>
        <v>0</v>
      </c>
      <c r="M486" s="150">
        <f t="shared" si="14"/>
        <v>0</v>
      </c>
      <c r="N486" s="149" t="b">
        <v>0</v>
      </c>
    </row>
    <row r="487" spans="1:14" ht="18.75" customHeight="1">
      <c r="A487" s="141">
        <v>488</v>
      </c>
      <c r="B487" s="150"/>
      <c r="C487" s="150"/>
      <c r="D487" s="143" t="s">
        <v>714</v>
      </c>
      <c r="E487" s="164">
        <v>8247</v>
      </c>
      <c r="F487" s="179" t="s">
        <v>1176</v>
      </c>
      <c r="G487" s="179" t="s">
        <v>1515</v>
      </c>
      <c r="H487" s="146">
        <v>0</v>
      </c>
      <c r="I487" s="165" t="s">
        <v>1338</v>
      </c>
      <c r="J487" s="166">
        <v>3.5</v>
      </c>
      <c r="K487" s="148">
        <v>7.0000000000000007E-2</v>
      </c>
      <c r="L487" s="149">
        <f t="shared" si="15"/>
        <v>0</v>
      </c>
      <c r="M487" s="150">
        <f t="shared" si="14"/>
        <v>0</v>
      </c>
      <c r="N487" s="149" t="b">
        <v>0</v>
      </c>
    </row>
    <row r="488" spans="1:14" ht="18.75" customHeight="1">
      <c r="A488" s="141">
        <v>489</v>
      </c>
      <c r="B488" s="150"/>
      <c r="C488" s="150"/>
      <c r="D488" s="143" t="s">
        <v>714</v>
      </c>
      <c r="E488" s="164">
        <v>8248</v>
      </c>
      <c r="F488" s="179" t="s">
        <v>1176</v>
      </c>
      <c r="G488" s="179" t="s">
        <v>1516</v>
      </c>
      <c r="H488" s="146">
        <v>0</v>
      </c>
      <c r="I488" s="165" t="s">
        <v>1338</v>
      </c>
      <c r="J488" s="166">
        <v>4.25</v>
      </c>
      <c r="K488" s="148">
        <v>7.0000000000000007E-2</v>
      </c>
      <c r="L488" s="149">
        <f t="shared" si="15"/>
        <v>0</v>
      </c>
      <c r="M488" s="150">
        <f t="shared" si="14"/>
        <v>0</v>
      </c>
      <c r="N488" s="149" t="b">
        <v>0</v>
      </c>
    </row>
    <row r="489" spans="1:14" ht="18.75" customHeight="1">
      <c r="A489" s="141">
        <v>490</v>
      </c>
      <c r="B489" s="150"/>
      <c r="C489" s="150"/>
      <c r="D489" s="143" t="s">
        <v>714</v>
      </c>
      <c r="E489" s="164">
        <v>8252</v>
      </c>
      <c r="F489" s="179" t="s">
        <v>1176</v>
      </c>
      <c r="G489" s="179" t="s">
        <v>1194</v>
      </c>
      <c r="H489" s="146">
        <v>0</v>
      </c>
      <c r="I489" s="165" t="s">
        <v>1351</v>
      </c>
      <c r="J489" s="166">
        <v>0.65</v>
      </c>
      <c r="K489" s="148">
        <v>7.0000000000000007E-2</v>
      </c>
      <c r="L489" s="149">
        <f t="shared" si="15"/>
        <v>0</v>
      </c>
      <c r="M489" s="150">
        <f t="shared" si="14"/>
        <v>0</v>
      </c>
      <c r="N489" s="149" t="b">
        <v>0</v>
      </c>
    </row>
    <row r="490" spans="1:14" ht="18.75" customHeight="1">
      <c r="A490" s="141">
        <v>491</v>
      </c>
      <c r="B490" s="150"/>
      <c r="C490" s="150"/>
      <c r="D490" s="143" t="s">
        <v>714</v>
      </c>
      <c r="E490" s="164">
        <v>8253</v>
      </c>
      <c r="F490" s="179" t="s">
        <v>1176</v>
      </c>
      <c r="G490" s="179" t="s">
        <v>1194</v>
      </c>
      <c r="H490" s="146">
        <v>0</v>
      </c>
      <c r="I490" s="165" t="s">
        <v>1346</v>
      </c>
      <c r="J490" s="166">
        <v>0.75</v>
      </c>
      <c r="K490" s="148">
        <v>7.0000000000000007E-2</v>
      </c>
      <c r="L490" s="149">
        <f t="shared" si="15"/>
        <v>0</v>
      </c>
      <c r="M490" s="150">
        <f t="shared" si="14"/>
        <v>0</v>
      </c>
      <c r="N490" s="149" t="b">
        <v>0</v>
      </c>
    </row>
    <row r="491" spans="1:14" ht="18.75" customHeight="1">
      <c r="A491" s="141">
        <v>492</v>
      </c>
      <c r="B491" s="150"/>
      <c r="C491" s="150"/>
      <c r="D491" s="143" t="s">
        <v>714</v>
      </c>
      <c r="E491" s="164">
        <v>8254</v>
      </c>
      <c r="F491" s="179" t="s">
        <v>1176</v>
      </c>
      <c r="G491" s="179" t="s">
        <v>1195</v>
      </c>
      <c r="H491" s="146">
        <v>0</v>
      </c>
      <c r="I491" s="165" t="s">
        <v>1352</v>
      </c>
      <c r="J491" s="166">
        <v>2.95</v>
      </c>
      <c r="K491" s="148">
        <v>7.0000000000000007E-2</v>
      </c>
      <c r="L491" s="149">
        <f t="shared" si="15"/>
        <v>0</v>
      </c>
      <c r="M491" s="150">
        <f t="shared" si="14"/>
        <v>0</v>
      </c>
      <c r="N491" s="149" t="b">
        <v>0</v>
      </c>
    </row>
    <row r="492" spans="1:14" ht="18.75" customHeight="1">
      <c r="A492" s="141">
        <v>493</v>
      </c>
      <c r="B492" s="150"/>
      <c r="C492" s="150"/>
      <c r="D492" s="143" t="s">
        <v>714</v>
      </c>
      <c r="E492" s="164">
        <v>8256</v>
      </c>
      <c r="F492" s="179" t="s">
        <v>1176</v>
      </c>
      <c r="G492" s="179" t="s">
        <v>1196</v>
      </c>
      <c r="H492" s="146">
        <v>0</v>
      </c>
      <c r="I492" s="165" t="s">
        <v>1353</v>
      </c>
      <c r="J492" s="166">
        <v>2.5</v>
      </c>
      <c r="K492" s="148">
        <v>7.0000000000000007E-2</v>
      </c>
      <c r="L492" s="149">
        <f t="shared" si="15"/>
        <v>0</v>
      </c>
      <c r="M492" s="150">
        <f t="shared" si="14"/>
        <v>0</v>
      </c>
      <c r="N492" s="149" t="b">
        <v>0</v>
      </c>
    </row>
    <row r="493" spans="1:14" ht="18.75" customHeight="1">
      <c r="A493" s="141">
        <v>494</v>
      </c>
      <c r="B493" s="150"/>
      <c r="C493" s="150"/>
      <c r="D493" s="143" t="s">
        <v>714</v>
      </c>
      <c r="E493" s="164">
        <v>8265</v>
      </c>
      <c r="F493" s="179" t="s">
        <v>1176</v>
      </c>
      <c r="G493" s="179" t="s">
        <v>1197</v>
      </c>
      <c r="H493" s="146">
        <v>0</v>
      </c>
      <c r="I493" s="165" t="s">
        <v>1421</v>
      </c>
      <c r="J493" s="166">
        <v>0.55000000000000004</v>
      </c>
      <c r="K493" s="148">
        <v>7.0000000000000007E-2</v>
      </c>
      <c r="L493" s="149">
        <f t="shared" si="15"/>
        <v>0</v>
      </c>
      <c r="M493" s="150">
        <f t="shared" si="14"/>
        <v>0</v>
      </c>
      <c r="N493" s="149" t="b">
        <v>0</v>
      </c>
    </row>
    <row r="494" spans="1:14" ht="18.75" customHeight="1">
      <c r="A494" s="141">
        <v>495</v>
      </c>
      <c r="B494" s="150"/>
      <c r="C494" s="150"/>
      <c r="D494" s="143" t="s">
        <v>714</v>
      </c>
      <c r="E494" s="164">
        <v>8266</v>
      </c>
      <c r="F494" s="179" t="s">
        <v>1176</v>
      </c>
      <c r="G494" s="179" t="s">
        <v>1198</v>
      </c>
      <c r="H494" s="146">
        <v>0</v>
      </c>
      <c r="I494" s="165" t="s">
        <v>1421</v>
      </c>
      <c r="J494" s="166">
        <v>0.45</v>
      </c>
      <c r="K494" s="148">
        <v>7.0000000000000007E-2</v>
      </c>
      <c r="L494" s="149">
        <f t="shared" si="15"/>
        <v>0</v>
      </c>
      <c r="M494" s="150">
        <f t="shared" si="14"/>
        <v>0</v>
      </c>
      <c r="N494" s="149" t="b">
        <v>0</v>
      </c>
    </row>
    <row r="495" spans="1:14" ht="18.75" customHeight="1">
      <c r="A495" s="141">
        <v>496</v>
      </c>
      <c r="B495" s="150"/>
      <c r="C495" s="150"/>
      <c r="D495" s="143" t="s">
        <v>714</v>
      </c>
      <c r="E495" s="164">
        <v>8267</v>
      </c>
      <c r="F495" s="179" t="s">
        <v>1176</v>
      </c>
      <c r="G495" s="179" t="s">
        <v>1199</v>
      </c>
      <c r="H495" s="146">
        <v>0</v>
      </c>
      <c r="I495" s="165" t="s">
        <v>1421</v>
      </c>
      <c r="J495" s="166">
        <v>0.24</v>
      </c>
      <c r="K495" s="148">
        <v>7.0000000000000007E-2</v>
      </c>
      <c r="L495" s="149">
        <f t="shared" si="15"/>
        <v>0</v>
      </c>
      <c r="M495" s="150">
        <f t="shared" si="14"/>
        <v>0</v>
      </c>
      <c r="N495" s="149" t="b">
        <v>0</v>
      </c>
    </row>
    <row r="496" spans="1:14" ht="18.75" customHeight="1">
      <c r="A496" s="141">
        <v>497</v>
      </c>
      <c r="B496" s="150"/>
      <c r="C496" s="150"/>
      <c r="D496" s="143" t="s">
        <v>714</v>
      </c>
      <c r="E496" s="164">
        <v>8268</v>
      </c>
      <c r="F496" s="179" t="s">
        <v>1176</v>
      </c>
      <c r="G496" s="179" t="s">
        <v>1200</v>
      </c>
      <c r="H496" s="146">
        <v>0</v>
      </c>
      <c r="I496" s="165" t="s">
        <v>1338</v>
      </c>
      <c r="J496" s="166">
        <v>0.5</v>
      </c>
      <c r="K496" s="148">
        <v>7.0000000000000007E-2</v>
      </c>
      <c r="L496" s="149">
        <f t="shared" si="15"/>
        <v>0</v>
      </c>
      <c r="M496" s="150">
        <f t="shared" si="14"/>
        <v>0</v>
      </c>
      <c r="N496" s="149" t="b">
        <v>0</v>
      </c>
    </row>
    <row r="497" spans="1:14" ht="18.75" customHeight="1">
      <c r="A497" s="141">
        <v>498</v>
      </c>
      <c r="B497" s="150"/>
      <c r="C497" s="150"/>
      <c r="D497" s="143" t="s">
        <v>714</v>
      </c>
      <c r="E497" s="164">
        <v>8269</v>
      </c>
      <c r="F497" s="179" t="s">
        <v>1176</v>
      </c>
      <c r="G497" s="179" t="s">
        <v>1201</v>
      </c>
      <c r="H497" s="146">
        <v>0</v>
      </c>
      <c r="I497" s="165" t="s">
        <v>1338</v>
      </c>
      <c r="J497" s="166">
        <v>2.75</v>
      </c>
      <c r="K497" s="148">
        <v>7.0000000000000007E-2</v>
      </c>
      <c r="L497" s="149">
        <f t="shared" si="15"/>
        <v>0</v>
      </c>
      <c r="M497" s="150">
        <f t="shared" si="14"/>
        <v>0</v>
      </c>
      <c r="N497" s="149" t="b">
        <v>0</v>
      </c>
    </row>
    <row r="498" spans="1:14" ht="18.75" customHeight="1">
      <c r="A498" s="141">
        <v>499</v>
      </c>
      <c r="B498" s="150"/>
      <c r="C498" s="150"/>
      <c r="D498" s="143" t="s">
        <v>714</v>
      </c>
      <c r="E498" s="164">
        <v>8270</v>
      </c>
      <c r="F498" s="179" t="s">
        <v>1176</v>
      </c>
      <c r="G498" s="179" t="s">
        <v>1202</v>
      </c>
      <c r="H498" s="146">
        <v>0</v>
      </c>
      <c r="I498" s="165" t="s">
        <v>1354</v>
      </c>
      <c r="J498" s="166">
        <v>1.25</v>
      </c>
      <c r="K498" s="148">
        <v>7.0000000000000007E-2</v>
      </c>
      <c r="L498" s="149">
        <f t="shared" si="15"/>
        <v>0</v>
      </c>
      <c r="M498" s="150">
        <f t="shared" si="14"/>
        <v>0</v>
      </c>
      <c r="N498" s="149" t="b">
        <v>0</v>
      </c>
    </row>
    <row r="499" spans="1:14" ht="18.75" customHeight="1">
      <c r="A499" s="141">
        <v>500</v>
      </c>
      <c r="B499" s="150"/>
      <c r="C499" s="150"/>
      <c r="D499" s="143" t="s">
        <v>714</v>
      </c>
      <c r="E499" s="164">
        <v>8272</v>
      </c>
      <c r="F499" s="179" t="s">
        <v>1176</v>
      </c>
      <c r="G499" s="179" t="s">
        <v>1203</v>
      </c>
      <c r="H499" s="146">
        <v>0</v>
      </c>
      <c r="I499" s="165" t="s">
        <v>1355</v>
      </c>
      <c r="J499" s="166">
        <v>3.95</v>
      </c>
      <c r="K499" s="148">
        <v>7.0000000000000007E-2</v>
      </c>
      <c r="L499" s="149">
        <f t="shared" si="15"/>
        <v>0</v>
      </c>
      <c r="M499" s="150">
        <f t="shared" si="14"/>
        <v>0</v>
      </c>
      <c r="N499" s="149" t="b">
        <v>0</v>
      </c>
    </row>
    <row r="500" spans="1:14" ht="18.75" customHeight="1">
      <c r="A500" s="141">
        <v>501</v>
      </c>
      <c r="B500" s="150"/>
      <c r="C500" s="150"/>
      <c r="D500" s="143" t="s">
        <v>714</v>
      </c>
      <c r="E500" s="164">
        <v>8273</v>
      </c>
      <c r="F500" s="179" t="s">
        <v>1176</v>
      </c>
      <c r="G500" s="179" t="s">
        <v>1204</v>
      </c>
      <c r="H500" s="146">
        <v>0</v>
      </c>
      <c r="I500" s="192" t="s">
        <v>1422</v>
      </c>
      <c r="J500" s="166">
        <v>2.2999999999999998</v>
      </c>
      <c r="K500" s="148">
        <v>7.0000000000000007E-2</v>
      </c>
      <c r="L500" s="149">
        <f t="shared" si="15"/>
        <v>0</v>
      </c>
      <c r="M500" s="150">
        <f t="shared" si="14"/>
        <v>0</v>
      </c>
      <c r="N500" s="149" t="b">
        <v>0</v>
      </c>
    </row>
    <row r="501" spans="1:14" ht="18.75" customHeight="1">
      <c r="A501" s="141">
        <v>502</v>
      </c>
      <c r="B501" s="150"/>
      <c r="C501" s="150"/>
      <c r="D501" s="143" t="s">
        <v>714</v>
      </c>
      <c r="E501" s="164">
        <v>8274</v>
      </c>
      <c r="F501" s="179" t="s">
        <v>1176</v>
      </c>
      <c r="G501" s="179" t="s">
        <v>1204</v>
      </c>
      <c r="H501" s="146">
        <v>0</v>
      </c>
      <c r="I501" s="165" t="s">
        <v>1356</v>
      </c>
      <c r="J501" s="166">
        <v>2.5499999999999998</v>
      </c>
      <c r="K501" s="148">
        <v>7.0000000000000007E-2</v>
      </c>
      <c r="L501" s="149">
        <f t="shared" si="15"/>
        <v>0</v>
      </c>
      <c r="M501" s="150">
        <f t="shared" si="14"/>
        <v>0</v>
      </c>
      <c r="N501" s="149" t="b">
        <v>0</v>
      </c>
    </row>
    <row r="502" spans="1:14" ht="18.75" customHeight="1">
      <c r="A502" s="141">
        <v>503</v>
      </c>
      <c r="B502" s="150"/>
      <c r="C502" s="150"/>
      <c r="D502" s="143" t="s">
        <v>714</v>
      </c>
      <c r="E502" s="164">
        <v>8275</v>
      </c>
      <c r="F502" s="179" t="s">
        <v>1176</v>
      </c>
      <c r="G502" s="179" t="s">
        <v>1205</v>
      </c>
      <c r="H502" s="146">
        <v>0</v>
      </c>
      <c r="I502" s="165" t="s">
        <v>1423</v>
      </c>
      <c r="J502" s="166">
        <v>1.35</v>
      </c>
      <c r="K502" s="148">
        <v>7.0000000000000007E-2</v>
      </c>
      <c r="L502" s="149">
        <f t="shared" si="15"/>
        <v>0</v>
      </c>
      <c r="M502" s="150">
        <f t="shared" si="14"/>
        <v>0</v>
      </c>
      <c r="N502" s="149" t="b">
        <v>0</v>
      </c>
    </row>
    <row r="503" spans="1:14" ht="18.75" customHeight="1">
      <c r="A503" s="141">
        <v>504</v>
      </c>
      <c r="B503" s="150"/>
      <c r="C503" s="150"/>
      <c r="D503" s="143" t="s">
        <v>714</v>
      </c>
      <c r="E503" s="164">
        <v>8276</v>
      </c>
      <c r="F503" s="179" t="s">
        <v>1176</v>
      </c>
      <c r="G503" s="179" t="s">
        <v>1206</v>
      </c>
      <c r="H503" s="146">
        <v>0</v>
      </c>
      <c r="I503" s="165" t="s">
        <v>1423</v>
      </c>
      <c r="J503" s="166">
        <v>1.5</v>
      </c>
      <c r="K503" s="148">
        <v>7.0000000000000007E-2</v>
      </c>
      <c r="L503" s="149">
        <f t="shared" si="15"/>
        <v>0</v>
      </c>
      <c r="M503" s="150">
        <f t="shared" si="14"/>
        <v>0</v>
      </c>
      <c r="N503" s="149" t="b">
        <v>0</v>
      </c>
    </row>
    <row r="504" spans="1:14" ht="18.75" customHeight="1">
      <c r="A504" s="141">
        <v>505</v>
      </c>
      <c r="B504" s="150"/>
      <c r="C504" s="150"/>
      <c r="D504" s="143" t="s">
        <v>714</v>
      </c>
      <c r="E504" s="164">
        <v>8277</v>
      </c>
      <c r="F504" s="179" t="s">
        <v>1176</v>
      </c>
      <c r="G504" s="179" t="s">
        <v>1207</v>
      </c>
      <c r="H504" s="146">
        <v>0</v>
      </c>
      <c r="I504" s="165" t="s">
        <v>1423</v>
      </c>
      <c r="J504" s="166">
        <v>2.25</v>
      </c>
      <c r="K504" s="148">
        <v>7.0000000000000007E-2</v>
      </c>
      <c r="L504" s="149">
        <f t="shared" si="15"/>
        <v>0</v>
      </c>
      <c r="M504" s="150">
        <f t="shared" si="14"/>
        <v>0</v>
      </c>
      <c r="N504" s="149" t="b">
        <v>0</v>
      </c>
    </row>
    <row r="505" spans="1:14" ht="18.75" customHeight="1">
      <c r="A505" s="141">
        <v>506</v>
      </c>
      <c r="B505" s="150"/>
      <c r="C505" s="150"/>
      <c r="D505" s="143" t="s">
        <v>714</v>
      </c>
      <c r="E505" s="164">
        <v>8278</v>
      </c>
      <c r="F505" s="179" t="s">
        <v>1176</v>
      </c>
      <c r="G505" s="179" t="s">
        <v>1208</v>
      </c>
      <c r="H505" s="146">
        <v>0</v>
      </c>
      <c r="I505" s="165" t="s">
        <v>1423</v>
      </c>
      <c r="J505" s="166">
        <v>2.95</v>
      </c>
      <c r="K505" s="148">
        <v>7.0000000000000007E-2</v>
      </c>
      <c r="L505" s="149">
        <f t="shared" si="15"/>
        <v>0</v>
      </c>
      <c r="M505" s="150">
        <f t="shared" si="14"/>
        <v>0</v>
      </c>
      <c r="N505" s="149" t="b">
        <v>0</v>
      </c>
    </row>
    <row r="506" spans="1:14" ht="18.75" customHeight="1">
      <c r="A506" s="141">
        <v>507</v>
      </c>
      <c r="B506" s="150"/>
      <c r="C506" s="150"/>
      <c r="D506" s="143" t="s">
        <v>714</v>
      </c>
      <c r="E506" s="164">
        <v>8300</v>
      </c>
      <c r="F506" s="179" t="s">
        <v>1176</v>
      </c>
      <c r="G506" s="179" t="s">
        <v>1209</v>
      </c>
      <c r="H506" s="146">
        <v>0</v>
      </c>
      <c r="I506" s="165" t="s">
        <v>1357</v>
      </c>
      <c r="J506" s="166">
        <v>4</v>
      </c>
      <c r="K506" s="148">
        <v>7.0000000000000007E-2</v>
      </c>
      <c r="L506" s="149">
        <f t="shared" si="15"/>
        <v>0</v>
      </c>
      <c r="M506" s="150">
        <f t="shared" si="14"/>
        <v>0</v>
      </c>
      <c r="N506" s="149" t="b">
        <v>0</v>
      </c>
    </row>
    <row r="507" spans="1:14" ht="18.75" customHeight="1">
      <c r="A507" s="141">
        <v>508</v>
      </c>
      <c r="B507" s="150"/>
      <c r="C507" s="150"/>
      <c r="D507" s="143" t="s">
        <v>714</v>
      </c>
      <c r="E507" s="164">
        <v>8305</v>
      </c>
      <c r="F507" s="179" t="s">
        <v>1176</v>
      </c>
      <c r="G507" s="179" t="s">
        <v>1210</v>
      </c>
      <c r="H507" s="146">
        <v>0</v>
      </c>
      <c r="I507" s="165" t="s">
        <v>1344</v>
      </c>
      <c r="J507" s="166">
        <v>11.25</v>
      </c>
      <c r="K507" s="148">
        <v>7.0000000000000007E-2</v>
      </c>
      <c r="L507" s="149">
        <f t="shared" si="15"/>
        <v>0</v>
      </c>
      <c r="M507" s="150">
        <f t="shared" si="14"/>
        <v>0</v>
      </c>
      <c r="N507" s="149" t="b">
        <v>0</v>
      </c>
    </row>
    <row r="508" spans="1:14" ht="18.75" customHeight="1">
      <c r="A508" s="141">
        <v>509</v>
      </c>
      <c r="B508" s="150"/>
      <c r="C508" s="150"/>
      <c r="D508" s="143" t="s">
        <v>714</v>
      </c>
      <c r="E508" s="164">
        <v>8306</v>
      </c>
      <c r="F508" s="179" t="s">
        <v>1176</v>
      </c>
      <c r="G508" s="179" t="s">
        <v>1211</v>
      </c>
      <c r="H508" s="146">
        <v>0</v>
      </c>
      <c r="I508" s="165" t="s">
        <v>1344</v>
      </c>
      <c r="J508" s="166">
        <v>12</v>
      </c>
      <c r="K508" s="148">
        <v>7.0000000000000007E-2</v>
      </c>
      <c r="L508" s="149">
        <f t="shared" si="15"/>
        <v>0</v>
      </c>
      <c r="M508" s="150">
        <f t="shared" si="14"/>
        <v>0</v>
      </c>
      <c r="N508" s="149" t="b">
        <v>0</v>
      </c>
    </row>
    <row r="509" spans="1:14" ht="18.75" customHeight="1">
      <c r="A509" s="141">
        <v>510</v>
      </c>
      <c r="B509" s="150"/>
      <c r="C509" s="150"/>
      <c r="D509" s="143" t="s">
        <v>714</v>
      </c>
      <c r="E509" s="164">
        <v>8302</v>
      </c>
      <c r="F509" s="179" t="s">
        <v>1176</v>
      </c>
      <c r="G509" s="179" t="s">
        <v>1212</v>
      </c>
      <c r="H509" s="146">
        <v>0</v>
      </c>
      <c r="I509" s="165" t="s">
        <v>1358</v>
      </c>
      <c r="J509" s="166">
        <v>4.95</v>
      </c>
      <c r="K509" s="148">
        <v>7.0000000000000007E-2</v>
      </c>
      <c r="L509" s="149">
        <f t="shared" si="15"/>
        <v>0</v>
      </c>
      <c r="M509" s="150">
        <f t="shared" si="14"/>
        <v>0</v>
      </c>
      <c r="N509" s="149" t="b">
        <v>0</v>
      </c>
    </row>
    <row r="510" spans="1:14" ht="18.75" customHeight="1">
      <c r="A510" s="141">
        <v>511</v>
      </c>
      <c r="B510" s="150"/>
      <c r="C510" s="150"/>
      <c r="D510" s="143" t="s">
        <v>714</v>
      </c>
      <c r="E510" s="164">
        <v>8307</v>
      </c>
      <c r="F510" s="179" t="s">
        <v>1176</v>
      </c>
      <c r="G510" s="179" t="s">
        <v>1212</v>
      </c>
      <c r="H510" s="146">
        <v>0</v>
      </c>
      <c r="I510" s="165" t="s">
        <v>1359</v>
      </c>
      <c r="J510" s="166">
        <v>5.25</v>
      </c>
      <c r="K510" s="148">
        <v>7.0000000000000007E-2</v>
      </c>
      <c r="L510" s="149">
        <f t="shared" si="15"/>
        <v>0</v>
      </c>
      <c r="M510" s="150">
        <f t="shared" si="14"/>
        <v>0</v>
      </c>
      <c r="N510" s="149" t="b">
        <v>0</v>
      </c>
    </row>
    <row r="511" spans="1:14" ht="18.75" customHeight="1">
      <c r="A511" s="141">
        <v>512</v>
      </c>
      <c r="B511" s="150"/>
      <c r="C511" s="150"/>
      <c r="D511" s="143" t="s">
        <v>714</v>
      </c>
      <c r="E511" s="164">
        <v>8309</v>
      </c>
      <c r="F511" s="179" t="s">
        <v>1176</v>
      </c>
      <c r="G511" s="179" t="s">
        <v>1212</v>
      </c>
      <c r="H511" s="146">
        <v>0</v>
      </c>
      <c r="I511" s="165" t="s">
        <v>1342</v>
      </c>
      <c r="J511" s="166">
        <v>5.75</v>
      </c>
      <c r="K511" s="148">
        <v>7.0000000000000007E-2</v>
      </c>
      <c r="L511" s="149">
        <f t="shared" si="15"/>
        <v>0</v>
      </c>
      <c r="M511" s="150">
        <f t="shared" si="14"/>
        <v>0</v>
      </c>
      <c r="N511" s="149" t="b">
        <v>0</v>
      </c>
    </row>
    <row r="512" spans="1:14" ht="18.75" customHeight="1">
      <c r="A512" s="141">
        <v>513</v>
      </c>
      <c r="B512" s="150"/>
      <c r="C512" s="150"/>
      <c r="D512" s="143" t="s">
        <v>714</v>
      </c>
      <c r="E512" s="164">
        <v>8310</v>
      </c>
      <c r="F512" s="179" t="s">
        <v>1176</v>
      </c>
      <c r="G512" s="179" t="s">
        <v>1213</v>
      </c>
      <c r="H512" s="146">
        <v>0</v>
      </c>
      <c r="I512" s="165" t="s">
        <v>1360</v>
      </c>
      <c r="J512" s="166">
        <v>16</v>
      </c>
      <c r="K512" s="148">
        <v>7.0000000000000007E-2</v>
      </c>
      <c r="L512" s="149">
        <f t="shared" si="15"/>
        <v>0</v>
      </c>
      <c r="M512" s="150">
        <f t="shared" si="14"/>
        <v>0</v>
      </c>
      <c r="N512" s="149" t="b">
        <v>0</v>
      </c>
    </row>
    <row r="513" spans="1:14" ht="18.75" customHeight="1">
      <c r="A513" s="141">
        <v>514</v>
      </c>
      <c r="B513" s="150"/>
      <c r="C513" s="150"/>
      <c r="D513" s="143" t="s">
        <v>714</v>
      </c>
      <c r="E513" s="164">
        <v>8312</v>
      </c>
      <c r="F513" s="179" t="s">
        <v>1176</v>
      </c>
      <c r="G513" s="179" t="s">
        <v>1214</v>
      </c>
      <c r="H513" s="146">
        <v>0</v>
      </c>
      <c r="I513" s="165" t="s">
        <v>1342</v>
      </c>
      <c r="J513" s="166">
        <v>5.95</v>
      </c>
      <c r="K513" s="148">
        <v>7.0000000000000007E-2</v>
      </c>
      <c r="L513" s="149">
        <f t="shared" si="15"/>
        <v>0</v>
      </c>
      <c r="M513" s="150">
        <f t="shared" ref="M513:M576" si="16">IF(N513=TRUE,1,0)</f>
        <v>0</v>
      </c>
      <c r="N513" s="149" t="b">
        <v>0</v>
      </c>
    </row>
    <row r="514" spans="1:14" ht="18.75" customHeight="1">
      <c r="A514" s="141">
        <v>515</v>
      </c>
      <c r="B514" s="150"/>
      <c r="C514" s="150"/>
      <c r="D514" s="143" t="s">
        <v>714</v>
      </c>
      <c r="E514" s="164">
        <v>8314</v>
      </c>
      <c r="F514" s="179" t="s">
        <v>1176</v>
      </c>
      <c r="G514" s="179" t="s">
        <v>1214</v>
      </c>
      <c r="H514" s="146">
        <v>0</v>
      </c>
      <c r="I514" s="165" t="s">
        <v>1424</v>
      </c>
      <c r="J514" s="166">
        <v>6.95</v>
      </c>
      <c r="K514" s="148">
        <v>7.0000000000000007E-2</v>
      </c>
      <c r="L514" s="149">
        <f t="shared" si="15"/>
        <v>0</v>
      </c>
      <c r="M514" s="150">
        <f t="shared" si="16"/>
        <v>0</v>
      </c>
      <c r="N514" s="149" t="b">
        <v>0</v>
      </c>
    </row>
    <row r="515" spans="1:14" ht="18.75" customHeight="1">
      <c r="A515" s="141">
        <v>516</v>
      </c>
      <c r="B515" s="150"/>
      <c r="C515" s="150"/>
      <c r="D515" s="143" t="s">
        <v>714</v>
      </c>
      <c r="E515" s="164">
        <v>8316</v>
      </c>
      <c r="F515" s="179" t="s">
        <v>1176</v>
      </c>
      <c r="G515" s="179" t="s">
        <v>1214</v>
      </c>
      <c r="H515" s="146">
        <v>0</v>
      </c>
      <c r="I515" s="165" t="s">
        <v>1361</v>
      </c>
      <c r="J515" s="166">
        <v>7.25</v>
      </c>
      <c r="K515" s="148">
        <v>7.0000000000000007E-2</v>
      </c>
      <c r="L515" s="149">
        <f t="shared" ref="L515:L578" si="17">J515*H515*M515</f>
        <v>0</v>
      </c>
      <c r="M515" s="150">
        <f t="shared" si="16"/>
        <v>0</v>
      </c>
      <c r="N515" s="149" t="b">
        <v>0</v>
      </c>
    </row>
    <row r="516" spans="1:14" ht="18.75" customHeight="1">
      <c r="A516" s="141">
        <v>517</v>
      </c>
      <c r="B516" s="150"/>
      <c r="C516" s="150"/>
      <c r="D516" s="143" t="s">
        <v>714</v>
      </c>
      <c r="E516" s="164">
        <v>8317</v>
      </c>
      <c r="F516" s="179" t="s">
        <v>1176</v>
      </c>
      <c r="G516" s="179" t="s">
        <v>1214</v>
      </c>
      <c r="H516" s="146">
        <v>0</v>
      </c>
      <c r="I516" s="165" t="s">
        <v>1344</v>
      </c>
      <c r="J516" s="166">
        <v>8.75</v>
      </c>
      <c r="K516" s="148">
        <v>7.0000000000000007E-2</v>
      </c>
      <c r="L516" s="149">
        <f t="shared" si="17"/>
        <v>0</v>
      </c>
      <c r="M516" s="150">
        <f t="shared" si="16"/>
        <v>0</v>
      </c>
      <c r="N516" s="149" t="b">
        <v>0</v>
      </c>
    </row>
    <row r="517" spans="1:14" ht="18.75" customHeight="1">
      <c r="A517" s="141">
        <v>518</v>
      </c>
      <c r="B517" s="150"/>
      <c r="C517" s="150"/>
      <c r="D517" s="143" t="s">
        <v>714</v>
      </c>
      <c r="E517" s="164">
        <v>8319</v>
      </c>
      <c r="F517" s="179" t="s">
        <v>1176</v>
      </c>
      <c r="G517" s="179" t="s">
        <v>1214</v>
      </c>
      <c r="H517" s="146">
        <v>0</v>
      </c>
      <c r="I517" s="165" t="s">
        <v>1357</v>
      </c>
      <c r="J517" s="166">
        <v>9.25</v>
      </c>
      <c r="K517" s="148">
        <v>7.0000000000000007E-2</v>
      </c>
      <c r="L517" s="149">
        <f t="shared" si="17"/>
        <v>0</v>
      </c>
      <c r="M517" s="150">
        <f t="shared" si="16"/>
        <v>0</v>
      </c>
      <c r="N517" s="149" t="b">
        <v>0</v>
      </c>
    </row>
    <row r="518" spans="1:14" ht="18.75" customHeight="1">
      <c r="A518" s="141">
        <v>519</v>
      </c>
      <c r="B518" s="150"/>
      <c r="C518" s="150"/>
      <c r="D518" s="143" t="s">
        <v>714</v>
      </c>
      <c r="E518" s="164">
        <v>8321</v>
      </c>
      <c r="F518" s="179" t="s">
        <v>1176</v>
      </c>
      <c r="G518" s="179" t="s">
        <v>1517</v>
      </c>
      <c r="H518" s="146">
        <v>0</v>
      </c>
      <c r="I518" s="165" t="s">
        <v>1424</v>
      </c>
      <c r="J518" s="166">
        <v>7.95</v>
      </c>
      <c r="K518" s="148">
        <v>7.0000000000000007E-2</v>
      </c>
      <c r="L518" s="149">
        <f t="shared" si="17"/>
        <v>0</v>
      </c>
      <c r="M518" s="150">
        <f t="shared" si="16"/>
        <v>0</v>
      </c>
      <c r="N518" s="149" t="b">
        <v>0</v>
      </c>
    </row>
    <row r="519" spans="1:14" ht="18.75" customHeight="1">
      <c r="A519" s="141">
        <v>520</v>
      </c>
      <c r="B519" s="150"/>
      <c r="C519" s="150"/>
      <c r="D519" s="143" t="s">
        <v>714</v>
      </c>
      <c r="E519" s="164">
        <v>8280</v>
      </c>
      <c r="F519" s="179" t="s">
        <v>1176</v>
      </c>
      <c r="G519" s="179" t="s">
        <v>1215</v>
      </c>
      <c r="H519" s="146">
        <v>0</v>
      </c>
      <c r="I519" s="165">
        <v>61</v>
      </c>
      <c r="J519" s="166">
        <v>7.75</v>
      </c>
      <c r="K519" s="148">
        <v>7.0000000000000007E-2</v>
      </c>
      <c r="L519" s="149">
        <f t="shared" si="17"/>
        <v>0</v>
      </c>
      <c r="M519" s="150">
        <f t="shared" si="16"/>
        <v>0</v>
      </c>
      <c r="N519" s="149" t="b">
        <v>0</v>
      </c>
    </row>
    <row r="520" spans="1:14" ht="18.75" customHeight="1">
      <c r="A520" s="141">
        <v>521</v>
      </c>
      <c r="B520" s="150"/>
      <c r="C520" s="150"/>
      <c r="D520" s="143" t="s">
        <v>714</v>
      </c>
      <c r="E520" s="164">
        <v>8283</v>
      </c>
      <c r="F520" s="179" t="s">
        <v>1176</v>
      </c>
      <c r="G520" s="179" t="s">
        <v>1215</v>
      </c>
      <c r="H520" s="146">
        <v>0</v>
      </c>
      <c r="I520" s="165" t="s">
        <v>1425</v>
      </c>
      <c r="J520" s="166">
        <v>12.5</v>
      </c>
      <c r="K520" s="148">
        <v>7.0000000000000007E-2</v>
      </c>
      <c r="L520" s="149">
        <f t="shared" si="17"/>
        <v>0</v>
      </c>
      <c r="M520" s="150">
        <f t="shared" si="16"/>
        <v>0</v>
      </c>
      <c r="N520" s="149" t="b">
        <v>0</v>
      </c>
    </row>
    <row r="521" spans="1:14" ht="18.75" customHeight="1">
      <c r="A521" s="141">
        <v>522</v>
      </c>
      <c r="B521" s="150"/>
      <c r="C521" s="150"/>
      <c r="D521" s="143" t="s">
        <v>714</v>
      </c>
      <c r="E521" s="164">
        <v>8290</v>
      </c>
      <c r="F521" s="179" t="s">
        <v>1176</v>
      </c>
      <c r="G521" s="179" t="s">
        <v>1215</v>
      </c>
      <c r="H521" s="146">
        <v>0</v>
      </c>
      <c r="I521" s="165">
        <v>261</v>
      </c>
      <c r="J521" s="166">
        <v>18.95</v>
      </c>
      <c r="K521" s="148">
        <v>7.0000000000000007E-2</v>
      </c>
      <c r="L521" s="149">
        <f t="shared" si="17"/>
        <v>0</v>
      </c>
      <c r="M521" s="150">
        <f t="shared" si="16"/>
        <v>0</v>
      </c>
      <c r="N521" s="149" t="b">
        <v>0</v>
      </c>
    </row>
    <row r="522" spans="1:14" ht="18.75" customHeight="1">
      <c r="A522" s="141">
        <v>523</v>
      </c>
      <c r="B522" s="150"/>
      <c r="C522" s="150"/>
      <c r="D522" s="143" t="s">
        <v>714</v>
      </c>
      <c r="E522" s="164">
        <v>8603</v>
      </c>
      <c r="F522" s="179" t="s">
        <v>1176</v>
      </c>
      <c r="G522" s="179" t="s">
        <v>1216</v>
      </c>
      <c r="H522" s="146">
        <v>0</v>
      </c>
      <c r="I522" s="165" t="s">
        <v>1426</v>
      </c>
      <c r="J522" s="166">
        <v>10.5</v>
      </c>
      <c r="K522" s="148">
        <v>7.0000000000000007E-2</v>
      </c>
      <c r="L522" s="149">
        <f t="shared" si="17"/>
        <v>0</v>
      </c>
      <c r="M522" s="150">
        <f t="shared" si="16"/>
        <v>0</v>
      </c>
      <c r="N522" s="149" t="b">
        <v>0</v>
      </c>
    </row>
    <row r="523" spans="1:14" ht="18.75" customHeight="1">
      <c r="A523" s="141">
        <v>524</v>
      </c>
      <c r="B523" s="150"/>
      <c r="C523" s="150"/>
      <c r="D523" s="143" t="s">
        <v>714</v>
      </c>
      <c r="E523" s="164">
        <v>8605</v>
      </c>
      <c r="F523" s="179" t="s">
        <v>1176</v>
      </c>
      <c r="G523" s="179" t="s">
        <v>1216</v>
      </c>
      <c r="H523" s="146">
        <v>0</v>
      </c>
      <c r="I523" s="165" t="s">
        <v>1427</v>
      </c>
      <c r="J523" s="166">
        <v>15.5</v>
      </c>
      <c r="K523" s="148">
        <v>7.0000000000000007E-2</v>
      </c>
      <c r="L523" s="149">
        <f t="shared" si="17"/>
        <v>0</v>
      </c>
      <c r="M523" s="150">
        <f t="shared" si="16"/>
        <v>0</v>
      </c>
      <c r="N523" s="149" t="b">
        <v>0</v>
      </c>
    </row>
    <row r="524" spans="1:14" ht="18.75" customHeight="1">
      <c r="A524" s="141">
        <v>525</v>
      </c>
      <c r="B524" s="150"/>
      <c r="C524" s="150"/>
      <c r="D524" s="143" t="s">
        <v>714</v>
      </c>
      <c r="E524" s="164">
        <v>6500</v>
      </c>
      <c r="F524" s="180" t="s">
        <v>1434</v>
      </c>
      <c r="G524" s="179" t="s">
        <v>1518</v>
      </c>
      <c r="H524" s="146">
        <v>0</v>
      </c>
      <c r="I524" s="165" t="s">
        <v>849</v>
      </c>
      <c r="J524" s="166">
        <v>2.25</v>
      </c>
      <c r="K524" s="148">
        <v>7.0000000000000007E-2</v>
      </c>
      <c r="L524" s="149">
        <f t="shared" si="17"/>
        <v>0</v>
      </c>
      <c r="M524" s="150">
        <f t="shared" si="16"/>
        <v>0</v>
      </c>
      <c r="N524" s="149" t="b">
        <v>0</v>
      </c>
    </row>
    <row r="525" spans="1:14" ht="18.75" customHeight="1">
      <c r="A525" s="141">
        <v>526</v>
      </c>
      <c r="B525" s="150"/>
      <c r="C525" s="150"/>
      <c r="D525" s="143" t="s">
        <v>714</v>
      </c>
      <c r="E525" s="164">
        <v>6501</v>
      </c>
      <c r="F525" s="180" t="s">
        <v>1434</v>
      </c>
      <c r="G525" s="179" t="s">
        <v>1217</v>
      </c>
      <c r="H525" s="146">
        <v>0</v>
      </c>
      <c r="I525" s="165" t="s">
        <v>849</v>
      </c>
      <c r="J525" s="166">
        <v>2.25</v>
      </c>
      <c r="K525" s="148">
        <v>7.0000000000000007E-2</v>
      </c>
      <c r="L525" s="149">
        <f t="shared" si="17"/>
        <v>0</v>
      </c>
      <c r="M525" s="150">
        <f t="shared" si="16"/>
        <v>0</v>
      </c>
      <c r="N525" s="149" t="b">
        <v>0</v>
      </c>
    </row>
    <row r="526" spans="1:14" ht="18.75" customHeight="1">
      <c r="A526" s="141">
        <v>527</v>
      </c>
      <c r="B526" s="150"/>
      <c r="C526" s="150"/>
      <c r="D526" s="143" t="s">
        <v>714</v>
      </c>
      <c r="E526" s="164">
        <v>6506</v>
      </c>
      <c r="F526" s="180" t="s">
        <v>1434</v>
      </c>
      <c r="G526" s="179" t="s">
        <v>1218</v>
      </c>
      <c r="H526" s="146">
        <v>0</v>
      </c>
      <c r="I526" s="165" t="s">
        <v>849</v>
      </c>
      <c r="J526" s="166">
        <v>2.25</v>
      </c>
      <c r="K526" s="148">
        <v>7.0000000000000007E-2</v>
      </c>
      <c r="L526" s="149">
        <f t="shared" si="17"/>
        <v>0</v>
      </c>
      <c r="M526" s="150">
        <f t="shared" si="16"/>
        <v>0</v>
      </c>
      <c r="N526" s="149" t="b">
        <v>0</v>
      </c>
    </row>
    <row r="527" spans="1:14" ht="18.75" customHeight="1">
      <c r="A527" s="141">
        <v>528</v>
      </c>
      <c r="B527" s="150"/>
      <c r="C527" s="150"/>
      <c r="D527" s="143" t="s">
        <v>714</v>
      </c>
      <c r="E527" s="164">
        <v>6507</v>
      </c>
      <c r="F527" s="180" t="s">
        <v>1435</v>
      </c>
      <c r="G527" s="179" t="s">
        <v>1219</v>
      </c>
      <c r="H527" s="146">
        <v>0</v>
      </c>
      <c r="I527" s="165" t="s">
        <v>1362</v>
      </c>
      <c r="J527" s="166">
        <v>1.55</v>
      </c>
      <c r="K527" s="148">
        <v>7.0000000000000007E-2</v>
      </c>
      <c r="L527" s="149">
        <f t="shared" si="17"/>
        <v>0</v>
      </c>
      <c r="M527" s="150">
        <f t="shared" si="16"/>
        <v>0</v>
      </c>
      <c r="N527" s="149" t="b">
        <v>0</v>
      </c>
    </row>
    <row r="528" spans="1:14" ht="18.75" customHeight="1">
      <c r="A528" s="141">
        <v>529</v>
      </c>
      <c r="B528" s="150"/>
      <c r="C528" s="150"/>
      <c r="D528" s="143" t="s">
        <v>714</v>
      </c>
      <c r="E528" s="164">
        <v>6511</v>
      </c>
      <c r="F528" s="180" t="s">
        <v>1436</v>
      </c>
      <c r="G528" s="179" t="s">
        <v>1220</v>
      </c>
      <c r="H528" s="146">
        <v>0</v>
      </c>
      <c r="I528" s="165" t="s">
        <v>1363</v>
      </c>
      <c r="J528" s="166">
        <v>2.6</v>
      </c>
      <c r="K528" s="148">
        <v>7.0000000000000007E-2</v>
      </c>
      <c r="L528" s="149">
        <f t="shared" si="17"/>
        <v>0</v>
      </c>
      <c r="M528" s="150">
        <f t="shared" si="16"/>
        <v>0</v>
      </c>
      <c r="N528" s="149" t="b">
        <v>0</v>
      </c>
    </row>
    <row r="529" spans="1:14" ht="18.75" customHeight="1">
      <c r="A529" s="141">
        <v>530</v>
      </c>
      <c r="B529" s="150"/>
      <c r="C529" s="150"/>
      <c r="D529" s="143" t="s">
        <v>714</v>
      </c>
      <c r="E529" s="164">
        <v>6514</v>
      </c>
      <c r="F529" s="180" t="s">
        <v>1437</v>
      </c>
      <c r="G529" s="179" t="s">
        <v>1221</v>
      </c>
      <c r="H529" s="146">
        <v>0</v>
      </c>
      <c r="I529" s="165" t="s">
        <v>1364</v>
      </c>
      <c r="J529" s="166">
        <v>1.3</v>
      </c>
      <c r="K529" s="148">
        <v>7.0000000000000007E-2</v>
      </c>
      <c r="L529" s="149">
        <f t="shared" si="17"/>
        <v>0</v>
      </c>
      <c r="M529" s="150">
        <f t="shared" si="16"/>
        <v>0</v>
      </c>
      <c r="N529" s="149" t="b">
        <v>0</v>
      </c>
    </row>
    <row r="530" spans="1:14" ht="18.75" customHeight="1">
      <c r="A530" s="141">
        <v>531</v>
      </c>
      <c r="B530" s="150"/>
      <c r="C530" s="150"/>
      <c r="D530" s="143" t="s">
        <v>714</v>
      </c>
      <c r="E530" s="164">
        <v>6515</v>
      </c>
      <c r="F530" s="180" t="s">
        <v>1438</v>
      </c>
      <c r="G530" s="179" t="s">
        <v>1222</v>
      </c>
      <c r="H530" s="146">
        <v>0</v>
      </c>
      <c r="I530" s="165" t="s">
        <v>1365</v>
      </c>
      <c r="J530" s="166">
        <v>1.95</v>
      </c>
      <c r="K530" s="148">
        <v>7.0000000000000007E-2</v>
      </c>
      <c r="L530" s="149">
        <f t="shared" si="17"/>
        <v>0</v>
      </c>
      <c r="M530" s="150">
        <f t="shared" si="16"/>
        <v>0</v>
      </c>
      <c r="N530" s="149" t="b">
        <v>0</v>
      </c>
    </row>
    <row r="531" spans="1:14" ht="18.75" customHeight="1">
      <c r="A531" s="141">
        <v>532</v>
      </c>
      <c r="B531" s="150"/>
      <c r="C531" s="150"/>
      <c r="D531" s="143" t="s">
        <v>714</v>
      </c>
      <c r="E531" s="164">
        <v>6518</v>
      </c>
      <c r="F531" s="180" t="s">
        <v>1438</v>
      </c>
      <c r="G531" s="179" t="s">
        <v>1223</v>
      </c>
      <c r="H531" s="146">
        <v>0</v>
      </c>
      <c r="I531" s="165" t="s">
        <v>886</v>
      </c>
      <c r="J531" s="166">
        <v>1.25</v>
      </c>
      <c r="K531" s="148">
        <v>7.0000000000000007E-2</v>
      </c>
      <c r="L531" s="149">
        <f t="shared" si="17"/>
        <v>0</v>
      </c>
      <c r="M531" s="150">
        <f t="shared" si="16"/>
        <v>0</v>
      </c>
      <c r="N531" s="149" t="b">
        <v>0</v>
      </c>
    </row>
    <row r="532" spans="1:14" ht="18.75" customHeight="1">
      <c r="A532" s="141">
        <v>533</v>
      </c>
      <c r="B532" s="150"/>
      <c r="C532" s="150"/>
      <c r="D532" s="143" t="s">
        <v>714</v>
      </c>
      <c r="E532" s="164">
        <v>6520</v>
      </c>
      <c r="F532" s="180" t="s">
        <v>1439</v>
      </c>
      <c r="G532" s="179" t="s">
        <v>1224</v>
      </c>
      <c r="H532" s="146">
        <v>0</v>
      </c>
      <c r="I532" s="165" t="s">
        <v>1366</v>
      </c>
      <c r="J532" s="166">
        <v>1.85</v>
      </c>
      <c r="K532" s="148">
        <v>7.0000000000000007E-2</v>
      </c>
      <c r="L532" s="149">
        <f t="shared" si="17"/>
        <v>0</v>
      </c>
      <c r="M532" s="150">
        <f t="shared" si="16"/>
        <v>0</v>
      </c>
      <c r="N532" s="149" t="b">
        <v>0</v>
      </c>
    </row>
    <row r="533" spans="1:14" ht="18.75" customHeight="1">
      <c r="A533" s="141">
        <v>534</v>
      </c>
      <c r="B533" s="150"/>
      <c r="C533" s="150"/>
      <c r="D533" s="143" t="s">
        <v>714</v>
      </c>
      <c r="E533" s="164">
        <v>6522</v>
      </c>
      <c r="F533" s="180" t="s">
        <v>1440</v>
      </c>
      <c r="G533" s="179" t="s">
        <v>1225</v>
      </c>
      <c r="H533" s="146">
        <v>0</v>
      </c>
      <c r="I533" s="165" t="s">
        <v>1366</v>
      </c>
      <c r="J533" s="166">
        <v>1.85</v>
      </c>
      <c r="K533" s="148">
        <v>7.0000000000000007E-2</v>
      </c>
      <c r="L533" s="149">
        <f t="shared" si="17"/>
        <v>0</v>
      </c>
      <c r="M533" s="150">
        <f t="shared" si="16"/>
        <v>0</v>
      </c>
      <c r="N533" s="149" t="b">
        <v>0</v>
      </c>
    </row>
    <row r="534" spans="1:14" ht="18.75" customHeight="1">
      <c r="A534" s="141">
        <v>535</v>
      </c>
      <c r="B534" s="150"/>
      <c r="C534" s="150"/>
      <c r="D534" s="143" t="s">
        <v>714</v>
      </c>
      <c r="E534" s="164">
        <v>6525</v>
      </c>
      <c r="F534" s="180" t="s">
        <v>1441</v>
      </c>
      <c r="G534" s="179" t="s">
        <v>1226</v>
      </c>
      <c r="H534" s="146">
        <v>0</v>
      </c>
      <c r="I534" s="165" t="s">
        <v>1367</v>
      </c>
      <c r="J534" s="166">
        <v>1.05</v>
      </c>
      <c r="K534" s="148">
        <v>7.0000000000000007E-2</v>
      </c>
      <c r="L534" s="149">
        <f t="shared" si="17"/>
        <v>0</v>
      </c>
      <c r="M534" s="150">
        <f t="shared" si="16"/>
        <v>0</v>
      </c>
      <c r="N534" s="149" t="b">
        <v>0</v>
      </c>
    </row>
    <row r="535" spans="1:14" ht="18.75" customHeight="1">
      <c r="A535" s="141">
        <v>536</v>
      </c>
      <c r="B535" s="150"/>
      <c r="C535" s="150"/>
      <c r="D535" s="143" t="s">
        <v>714</v>
      </c>
      <c r="E535" s="164">
        <v>6526</v>
      </c>
      <c r="F535" s="180" t="s">
        <v>1442</v>
      </c>
      <c r="G535" s="179" t="s">
        <v>1227</v>
      </c>
      <c r="H535" s="146">
        <v>0</v>
      </c>
      <c r="I535" s="165" t="s">
        <v>1368</v>
      </c>
      <c r="J535" s="166">
        <v>2.4</v>
      </c>
      <c r="K535" s="148">
        <v>7.0000000000000007E-2</v>
      </c>
      <c r="L535" s="149">
        <f t="shared" si="17"/>
        <v>0</v>
      </c>
      <c r="M535" s="150">
        <f t="shared" si="16"/>
        <v>0</v>
      </c>
      <c r="N535" s="149" t="b">
        <v>0</v>
      </c>
    </row>
    <row r="536" spans="1:14" ht="18.75" customHeight="1">
      <c r="A536" s="141">
        <v>537</v>
      </c>
      <c r="B536" s="150"/>
      <c r="C536" s="150"/>
      <c r="D536" s="143" t="s">
        <v>714</v>
      </c>
      <c r="E536" s="164">
        <v>6528</v>
      </c>
      <c r="F536" s="180" t="s">
        <v>1443</v>
      </c>
      <c r="G536" s="179" t="s">
        <v>1519</v>
      </c>
      <c r="H536" s="146">
        <v>0</v>
      </c>
      <c r="I536" s="165" t="s">
        <v>867</v>
      </c>
      <c r="J536" s="166">
        <v>5.7</v>
      </c>
      <c r="K536" s="148">
        <v>7.0000000000000007E-2</v>
      </c>
      <c r="L536" s="149">
        <f t="shared" si="17"/>
        <v>0</v>
      </c>
      <c r="M536" s="150">
        <f t="shared" si="16"/>
        <v>0</v>
      </c>
      <c r="N536" s="149" t="b">
        <v>0</v>
      </c>
    </row>
    <row r="537" spans="1:14" ht="18.75" customHeight="1">
      <c r="A537" s="141">
        <v>538</v>
      </c>
      <c r="B537" s="150"/>
      <c r="C537" s="150"/>
      <c r="D537" s="143" t="s">
        <v>714</v>
      </c>
      <c r="E537" s="164">
        <v>6529</v>
      </c>
      <c r="F537" s="180" t="s">
        <v>1444</v>
      </c>
      <c r="G537" s="179" t="s">
        <v>1228</v>
      </c>
      <c r="H537" s="146">
        <v>0</v>
      </c>
      <c r="I537" s="165" t="s">
        <v>1369</v>
      </c>
      <c r="J537" s="166">
        <v>2.75</v>
      </c>
      <c r="K537" s="148">
        <v>7.0000000000000007E-2</v>
      </c>
      <c r="L537" s="149">
        <f t="shared" si="17"/>
        <v>0</v>
      </c>
      <c r="M537" s="150">
        <f t="shared" si="16"/>
        <v>0</v>
      </c>
      <c r="N537" s="149" t="b">
        <v>0</v>
      </c>
    </row>
    <row r="538" spans="1:14" ht="18.75" customHeight="1">
      <c r="A538" s="141">
        <v>539</v>
      </c>
      <c r="B538" s="150"/>
      <c r="C538" s="150"/>
      <c r="D538" s="143" t="s">
        <v>714</v>
      </c>
      <c r="E538" s="164">
        <v>6530</v>
      </c>
      <c r="F538" s="180" t="s">
        <v>1445</v>
      </c>
      <c r="G538" s="179" t="s">
        <v>1229</v>
      </c>
      <c r="H538" s="146">
        <v>0</v>
      </c>
      <c r="I538" s="165" t="s">
        <v>1370</v>
      </c>
      <c r="J538" s="166">
        <v>1.55</v>
      </c>
      <c r="K538" s="148">
        <v>7.0000000000000007E-2</v>
      </c>
      <c r="L538" s="149">
        <f t="shared" si="17"/>
        <v>0</v>
      </c>
      <c r="M538" s="150">
        <f t="shared" si="16"/>
        <v>0</v>
      </c>
      <c r="N538" s="149" t="b">
        <v>0</v>
      </c>
    </row>
    <row r="539" spans="1:14" ht="18.75" customHeight="1">
      <c r="A539" s="141">
        <v>540</v>
      </c>
      <c r="B539" s="150"/>
      <c r="C539" s="150"/>
      <c r="D539" s="143" t="s">
        <v>714</v>
      </c>
      <c r="E539" s="164">
        <v>6533</v>
      </c>
      <c r="F539" s="179" t="s">
        <v>1231</v>
      </c>
      <c r="G539" s="179" t="s">
        <v>1230</v>
      </c>
      <c r="H539" s="146">
        <v>0</v>
      </c>
      <c r="I539" s="165" t="s">
        <v>1065</v>
      </c>
      <c r="J539" s="166">
        <v>13.75</v>
      </c>
      <c r="K539" s="148">
        <v>7.0000000000000007E-2</v>
      </c>
      <c r="L539" s="149">
        <f t="shared" si="17"/>
        <v>0</v>
      </c>
      <c r="M539" s="150">
        <f t="shared" si="16"/>
        <v>0</v>
      </c>
      <c r="N539" s="149" t="b">
        <v>0</v>
      </c>
    </row>
    <row r="540" spans="1:14" ht="18.75" customHeight="1">
      <c r="A540" s="141">
        <v>541</v>
      </c>
      <c r="B540" s="150"/>
      <c r="C540" s="150"/>
      <c r="D540" s="143" t="s">
        <v>714</v>
      </c>
      <c r="E540" s="164">
        <v>6537</v>
      </c>
      <c r="F540" s="180" t="s">
        <v>1446</v>
      </c>
      <c r="G540" s="179" t="s">
        <v>1232</v>
      </c>
      <c r="H540" s="146">
        <v>0</v>
      </c>
      <c r="I540" s="165" t="s">
        <v>1371</v>
      </c>
      <c r="J540" s="166">
        <v>2.95</v>
      </c>
      <c r="K540" s="148">
        <v>7.0000000000000007E-2</v>
      </c>
      <c r="L540" s="149">
        <f t="shared" si="17"/>
        <v>0</v>
      </c>
      <c r="M540" s="150">
        <f t="shared" si="16"/>
        <v>0</v>
      </c>
      <c r="N540" s="149" t="b">
        <v>0</v>
      </c>
    </row>
    <row r="541" spans="1:14" ht="18.75" customHeight="1">
      <c r="A541" s="141">
        <v>542</v>
      </c>
      <c r="B541" s="150"/>
      <c r="C541" s="150"/>
      <c r="D541" s="143" t="s">
        <v>714</v>
      </c>
      <c r="E541" s="164">
        <v>6538</v>
      </c>
      <c r="F541" s="180" t="s">
        <v>1447</v>
      </c>
      <c r="G541" s="179" t="s">
        <v>1233</v>
      </c>
      <c r="H541" s="146">
        <v>0</v>
      </c>
      <c r="I541" s="165" t="s">
        <v>1372</v>
      </c>
      <c r="J541" s="166">
        <v>2.2000000000000002</v>
      </c>
      <c r="K541" s="148">
        <v>7.0000000000000007E-2</v>
      </c>
      <c r="L541" s="149">
        <f t="shared" si="17"/>
        <v>0</v>
      </c>
      <c r="M541" s="150">
        <f t="shared" si="16"/>
        <v>0</v>
      </c>
      <c r="N541" s="149" t="b">
        <v>0</v>
      </c>
    </row>
    <row r="542" spans="1:14" ht="18.75" customHeight="1">
      <c r="A542" s="141">
        <v>543</v>
      </c>
      <c r="B542" s="150"/>
      <c r="C542" s="150"/>
      <c r="D542" s="143" t="s">
        <v>714</v>
      </c>
      <c r="E542" s="164">
        <v>6540</v>
      </c>
      <c r="F542" s="180" t="s">
        <v>1448</v>
      </c>
      <c r="G542" s="179" t="s">
        <v>1234</v>
      </c>
      <c r="H542" s="146">
        <v>0</v>
      </c>
      <c r="I542" s="165" t="s">
        <v>1373</v>
      </c>
      <c r="J542" s="166">
        <v>3.2</v>
      </c>
      <c r="K542" s="148">
        <v>7.0000000000000007E-2</v>
      </c>
      <c r="L542" s="149">
        <f t="shared" si="17"/>
        <v>0</v>
      </c>
      <c r="M542" s="150">
        <f t="shared" si="16"/>
        <v>0</v>
      </c>
      <c r="N542" s="149" t="b">
        <v>0</v>
      </c>
    </row>
    <row r="543" spans="1:14" ht="18.75" customHeight="1">
      <c r="A543" s="141">
        <v>544</v>
      </c>
      <c r="B543" s="150"/>
      <c r="C543" s="150"/>
      <c r="D543" s="143" t="s">
        <v>714</v>
      </c>
      <c r="E543" s="164">
        <v>6542</v>
      </c>
      <c r="F543" s="180" t="s">
        <v>1449</v>
      </c>
      <c r="G543" s="179" t="s">
        <v>1235</v>
      </c>
      <c r="H543" s="146">
        <v>0</v>
      </c>
      <c r="I543" s="165" t="s">
        <v>846</v>
      </c>
      <c r="J543" s="166">
        <v>1.05</v>
      </c>
      <c r="K543" s="148">
        <v>7.0000000000000007E-2</v>
      </c>
      <c r="L543" s="149">
        <f t="shared" si="17"/>
        <v>0</v>
      </c>
      <c r="M543" s="150">
        <f t="shared" si="16"/>
        <v>0</v>
      </c>
      <c r="N543" s="149" t="b">
        <v>0</v>
      </c>
    </row>
    <row r="544" spans="1:14" ht="18.75" customHeight="1">
      <c r="A544" s="141">
        <v>545</v>
      </c>
      <c r="B544" s="150"/>
      <c r="C544" s="150"/>
      <c r="D544" s="143" t="s">
        <v>714</v>
      </c>
      <c r="E544" s="164">
        <v>6543</v>
      </c>
      <c r="F544" s="180" t="s">
        <v>1450</v>
      </c>
      <c r="G544" s="179" t="s">
        <v>1236</v>
      </c>
      <c r="H544" s="146">
        <v>0</v>
      </c>
      <c r="I544" s="165" t="s">
        <v>1374</v>
      </c>
      <c r="J544" s="166">
        <v>1.85</v>
      </c>
      <c r="K544" s="148">
        <v>7.0000000000000007E-2</v>
      </c>
      <c r="L544" s="149">
        <f t="shared" si="17"/>
        <v>0</v>
      </c>
      <c r="M544" s="150">
        <f t="shared" si="16"/>
        <v>0</v>
      </c>
      <c r="N544" s="149" t="b">
        <v>0</v>
      </c>
    </row>
    <row r="545" spans="1:14" ht="18.75" customHeight="1">
      <c r="A545" s="141">
        <v>546</v>
      </c>
      <c r="B545" s="150"/>
      <c r="C545" s="150"/>
      <c r="D545" s="143" t="s">
        <v>714</v>
      </c>
      <c r="E545" s="164">
        <v>6548</v>
      </c>
      <c r="F545" s="180" t="s">
        <v>1451</v>
      </c>
      <c r="G545" s="179" t="s">
        <v>1237</v>
      </c>
      <c r="H545" s="146">
        <v>0</v>
      </c>
      <c r="I545" s="165">
        <v>0.51</v>
      </c>
      <c r="J545" s="166">
        <v>1.7</v>
      </c>
      <c r="K545" s="148">
        <v>7.0000000000000007E-2</v>
      </c>
      <c r="L545" s="149">
        <f t="shared" si="17"/>
        <v>0</v>
      </c>
      <c r="M545" s="150">
        <f t="shared" si="16"/>
        <v>0</v>
      </c>
      <c r="N545" s="149" t="b">
        <v>0</v>
      </c>
    </row>
    <row r="546" spans="1:14" ht="18.75" customHeight="1">
      <c r="A546" s="141">
        <v>547</v>
      </c>
      <c r="B546" s="150"/>
      <c r="C546" s="150"/>
      <c r="D546" s="143" t="s">
        <v>714</v>
      </c>
      <c r="E546" s="164">
        <v>6550</v>
      </c>
      <c r="F546" s="180" t="s">
        <v>1452</v>
      </c>
      <c r="G546" s="179" t="s">
        <v>1237</v>
      </c>
      <c r="H546" s="146">
        <v>0</v>
      </c>
      <c r="I546" s="165">
        <v>0.51</v>
      </c>
      <c r="J546" s="166">
        <v>2.95</v>
      </c>
      <c r="K546" s="148">
        <v>7.0000000000000007E-2</v>
      </c>
      <c r="L546" s="149">
        <f t="shared" si="17"/>
        <v>0</v>
      </c>
      <c r="M546" s="150">
        <f t="shared" si="16"/>
        <v>0</v>
      </c>
      <c r="N546" s="149" t="b">
        <v>0</v>
      </c>
    </row>
    <row r="547" spans="1:14" ht="18.75" customHeight="1">
      <c r="A547" s="141">
        <v>548</v>
      </c>
      <c r="B547" s="150"/>
      <c r="C547" s="150"/>
      <c r="D547" s="143" t="s">
        <v>714</v>
      </c>
      <c r="E547" s="164">
        <v>6555</v>
      </c>
      <c r="F547" s="180" t="s">
        <v>1453</v>
      </c>
      <c r="G547" s="179" t="s">
        <v>1237</v>
      </c>
      <c r="H547" s="146">
        <v>0</v>
      </c>
      <c r="I547" s="165">
        <v>0.51</v>
      </c>
      <c r="J547" s="166">
        <v>2.5</v>
      </c>
      <c r="K547" s="148">
        <v>7.0000000000000007E-2</v>
      </c>
      <c r="L547" s="149">
        <f t="shared" si="17"/>
        <v>0</v>
      </c>
      <c r="M547" s="150">
        <f t="shared" si="16"/>
        <v>0</v>
      </c>
      <c r="N547" s="149" t="b">
        <v>0</v>
      </c>
    </row>
    <row r="548" spans="1:14" ht="18.75" customHeight="1">
      <c r="A548" s="141">
        <v>549</v>
      </c>
      <c r="B548" s="150"/>
      <c r="C548" s="150"/>
      <c r="D548" s="143" t="s">
        <v>714</v>
      </c>
      <c r="E548" s="164">
        <v>6565</v>
      </c>
      <c r="F548" s="180" t="s">
        <v>1454</v>
      </c>
      <c r="G548" s="179" t="s">
        <v>1238</v>
      </c>
      <c r="H548" s="146">
        <v>0</v>
      </c>
      <c r="I548" s="165" t="s">
        <v>1375</v>
      </c>
      <c r="J548" s="166">
        <v>1.75</v>
      </c>
      <c r="K548" s="148">
        <v>7.0000000000000007E-2</v>
      </c>
      <c r="L548" s="149">
        <f t="shared" si="17"/>
        <v>0</v>
      </c>
      <c r="M548" s="150">
        <f t="shared" si="16"/>
        <v>0</v>
      </c>
      <c r="N548" s="149" t="b">
        <v>0</v>
      </c>
    </row>
    <row r="549" spans="1:14" ht="18.75" customHeight="1">
      <c r="A549" s="141">
        <v>550</v>
      </c>
      <c r="B549" s="150"/>
      <c r="C549" s="150"/>
      <c r="D549" s="143" t="s">
        <v>714</v>
      </c>
      <c r="E549" s="164">
        <v>6570</v>
      </c>
      <c r="F549" s="179" t="s">
        <v>1240</v>
      </c>
      <c r="G549" s="179" t="s">
        <v>1239</v>
      </c>
      <c r="H549" s="146">
        <v>0</v>
      </c>
      <c r="I549" s="165" t="s">
        <v>1428</v>
      </c>
      <c r="J549" s="166">
        <v>2.75</v>
      </c>
      <c r="K549" s="148">
        <v>7.0000000000000007E-2</v>
      </c>
      <c r="L549" s="149">
        <f t="shared" si="17"/>
        <v>0</v>
      </c>
      <c r="M549" s="150">
        <f t="shared" si="16"/>
        <v>0</v>
      </c>
      <c r="N549" s="149" t="b">
        <v>0</v>
      </c>
    </row>
    <row r="550" spans="1:14" ht="18.75" customHeight="1">
      <c r="A550" s="141">
        <v>551</v>
      </c>
      <c r="B550" s="150"/>
      <c r="C550" s="150"/>
      <c r="D550" s="143" t="s">
        <v>714</v>
      </c>
      <c r="E550" s="164">
        <v>6577</v>
      </c>
      <c r="F550" s="180" t="s">
        <v>1242</v>
      </c>
      <c r="G550" s="179" t="s">
        <v>1241</v>
      </c>
      <c r="H550" s="146">
        <v>0</v>
      </c>
      <c r="I550" s="165" t="s">
        <v>1429</v>
      </c>
      <c r="J550" s="166">
        <v>4.0999999999999996</v>
      </c>
      <c r="K550" s="148">
        <v>7.0000000000000007E-2</v>
      </c>
      <c r="L550" s="149">
        <f t="shared" si="17"/>
        <v>0</v>
      </c>
      <c r="M550" s="150">
        <f t="shared" si="16"/>
        <v>0</v>
      </c>
      <c r="N550" s="149" t="b">
        <v>0</v>
      </c>
    </row>
    <row r="551" spans="1:14" ht="18.75" customHeight="1">
      <c r="A551" s="141">
        <v>552</v>
      </c>
      <c r="B551" s="150"/>
      <c r="C551" s="150"/>
      <c r="D551" s="143" t="s">
        <v>714</v>
      </c>
      <c r="E551" s="164">
        <v>6584</v>
      </c>
      <c r="F551" s="179" t="s">
        <v>1244</v>
      </c>
      <c r="G551" s="179" t="s">
        <v>1243</v>
      </c>
      <c r="H551" s="146">
        <v>0</v>
      </c>
      <c r="I551" s="165" t="s">
        <v>1376</v>
      </c>
      <c r="J551" s="166">
        <v>0.75</v>
      </c>
      <c r="K551" s="148">
        <v>7.0000000000000007E-2</v>
      </c>
      <c r="L551" s="149">
        <f t="shared" si="17"/>
        <v>0</v>
      </c>
      <c r="M551" s="150">
        <f t="shared" si="16"/>
        <v>0</v>
      </c>
      <c r="N551" s="149" t="b">
        <v>0</v>
      </c>
    </row>
    <row r="552" spans="1:14" ht="18.75" customHeight="1">
      <c r="A552" s="141">
        <v>553</v>
      </c>
      <c r="B552" s="150"/>
      <c r="C552" s="150"/>
      <c r="D552" s="143" t="s">
        <v>714</v>
      </c>
      <c r="E552" s="164">
        <v>6586</v>
      </c>
      <c r="F552" s="180" t="s">
        <v>1455</v>
      </c>
      <c r="G552" s="179" t="s">
        <v>1245</v>
      </c>
      <c r="H552" s="146">
        <v>0</v>
      </c>
      <c r="I552" s="165" t="s">
        <v>841</v>
      </c>
      <c r="J552" s="166">
        <v>1.9</v>
      </c>
      <c r="K552" s="148">
        <v>7.0000000000000007E-2</v>
      </c>
      <c r="L552" s="149">
        <f t="shared" si="17"/>
        <v>0</v>
      </c>
      <c r="M552" s="150">
        <f t="shared" si="16"/>
        <v>0</v>
      </c>
      <c r="N552" s="149" t="b">
        <v>0</v>
      </c>
    </row>
    <row r="553" spans="1:14" ht="18.75" customHeight="1">
      <c r="A553" s="141">
        <v>554</v>
      </c>
      <c r="B553" s="150"/>
      <c r="C553" s="150"/>
      <c r="D553" s="143" t="s">
        <v>714</v>
      </c>
      <c r="E553" s="164">
        <v>6587</v>
      </c>
      <c r="F553" s="180" t="s">
        <v>1456</v>
      </c>
      <c r="G553" s="179" t="s">
        <v>1246</v>
      </c>
      <c r="H553" s="146">
        <v>0</v>
      </c>
      <c r="I553" s="165" t="s">
        <v>841</v>
      </c>
      <c r="J553" s="166">
        <v>1</v>
      </c>
      <c r="K553" s="148">
        <v>7.0000000000000007E-2</v>
      </c>
      <c r="L553" s="149">
        <f t="shared" si="17"/>
        <v>0</v>
      </c>
      <c r="M553" s="150">
        <f t="shared" si="16"/>
        <v>0</v>
      </c>
      <c r="N553" s="149" t="b">
        <v>0</v>
      </c>
    </row>
    <row r="554" spans="1:14" ht="18.75" customHeight="1">
      <c r="A554" s="141">
        <v>555</v>
      </c>
      <c r="B554" s="150"/>
      <c r="C554" s="150"/>
      <c r="D554" s="143" t="s">
        <v>714</v>
      </c>
      <c r="E554" s="164">
        <v>6590</v>
      </c>
      <c r="F554" s="180" t="s">
        <v>1457</v>
      </c>
      <c r="G554" s="179" t="s">
        <v>1247</v>
      </c>
      <c r="H554" s="146">
        <v>0</v>
      </c>
      <c r="I554" s="165" t="s">
        <v>1377</v>
      </c>
      <c r="J554" s="166">
        <v>2.35</v>
      </c>
      <c r="K554" s="148">
        <v>7.0000000000000007E-2</v>
      </c>
      <c r="L554" s="149">
        <f t="shared" si="17"/>
        <v>0</v>
      </c>
      <c r="M554" s="150">
        <f t="shared" si="16"/>
        <v>0</v>
      </c>
      <c r="N554" s="149" t="b">
        <v>0</v>
      </c>
    </row>
    <row r="555" spans="1:14" ht="18.75" customHeight="1">
      <c r="A555" s="141">
        <v>556</v>
      </c>
      <c r="B555" s="150"/>
      <c r="C555" s="150"/>
      <c r="D555" s="143" t="s">
        <v>714</v>
      </c>
      <c r="E555" s="164">
        <v>6594</v>
      </c>
      <c r="F555" s="179" t="s">
        <v>1248</v>
      </c>
      <c r="G555" s="179" t="s">
        <v>1520</v>
      </c>
      <c r="H555" s="146">
        <v>0</v>
      </c>
      <c r="I555" s="165" t="s">
        <v>1378</v>
      </c>
      <c r="J555" s="166">
        <v>1.25</v>
      </c>
      <c r="K555" s="148">
        <v>7.0000000000000007E-2</v>
      </c>
      <c r="L555" s="149">
        <f t="shared" si="17"/>
        <v>0</v>
      </c>
      <c r="M555" s="150">
        <f t="shared" si="16"/>
        <v>0</v>
      </c>
      <c r="N555" s="149" t="b">
        <v>0</v>
      </c>
    </row>
    <row r="556" spans="1:14" ht="18.75" customHeight="1">
      <c r="A556" s="141">
        <v>557</v>
      </c>
      <c r="B556" s="150"/>
      <c r="C556" s="150"/>
      <c r="D556" s="143" t="s">
        <v>714</v>
      </c>
      <c r="E556" s="164">
        <v>6596</v>
      </c>
      <c r="F556" s="180" t="s">
        <v>1458</v>
      </c>
      <c r="G556" s="179" t="s">
        <v>1521</v>
      </c>
      <c r="H556" s="146">
        <v>0</v>
      </c>
      <c r="I556" s="165" t="s">
        <v>1379</v>
      </c>
      <c r="J556" s="166">
        <v>1.25</v>
      </c>
      <c r="K556" s="148">
        <v>7.0000000000000007E-2</v>
      </c>
      <c r="L556" s="149">
        <f t="shared" si="17"/>
        <v>0</v>
      </c>
      <c r="M556" s="150">
        <f t="shared" si="16"/>
        <v>0</v>
      </c>
      <c r="N556" s="149" t="b">
        <v>0</v>
      </c>
    </row>
    <row r="557" spans="1:14" ht="18.75" customHeight="1">
      <c r="A557" s="141">
        <v>558</v>
      </c>
      <c r="B557" s="150"/>
      <c r="C557" s="150"/>
      <c r="D557" s="143" t="s">
        <v>714</v>
      </c>
      <c r="E557" s="164">
        <v>6597</v>
      </c>
      <c r="F557" s="180" t="s">
        <v>1459</v>
      </c>
      <c r="G557" s="179" t="s">
        <v>1249</v>
      </c>
      <c r="H557" s="146">
        <v>0</v>
      </c>
      <c r="I557" s="165" t="s">
        <v>1380</v>
      </c>
      <c r="J557" s="166">
        <v>2.7</v>
      </c>
      <c r="K557" s="148">
        <v>7.0000000000000007E-2</v>
      </c>
      <c r="L557" s="149">
        <f t="shared" si="17"/>
        <v>0</v>
      </c>
      <c r="M557" s="150">
        <f t="shared" si="16"/>
        <v>0</v>
      </c>
      <c r="N557" s="149" t="b">
        <v>0</v>
      </c>
    </row>
    <row r="558" spans="1:14" ht="18.75" customHeight="1">
      <c r="A558" s="141">
        <v>559</v>
      </c>
      <c r="B558" s="150"/>
      <c r="C558" s="150"/>
      <c r="D558" s="143" t="s">
        <v>714</v>
      </c>
      <c r="E558" s="164">
        <v>6598</v>
      </c>
      <c r="F558" s="180" t="s">
        <v>1459</v>
      </c>
      <c r="G558" s="179" t="s">
        <v>1249</v>
      </c>
      <c r="H558" s="146">
        <v>0</v>
      </c>
      <c r="I558" s="165" t="s">
        <v>1381</v>
      </c>
      <c r="J558" s="166">
        <v>4.2</v>
      </c>
      <c r="K558" s="148">
        <v>7.0000000000000007E-2</v>
      </c>
      <c r="L558" s="149">
        <f t="shared" si="17"/>
        <v>0</v>
      </c>
      <c r="M558" s="150">
        <f t="shared" si="16"/>
        <v>0</v>
      </c>
      <c r="N558" s="149" t="b">
        <v>0</v>
      </c>
    </row>
    <row r="559" spans="1:14" ht="18.75" customHeight="1">
      <c r="A559" s="141">
        <v>560</v>
      </c>
      <c r="B559" s="150"/>
      <c r="C559" s="150"/>
      <c r="D559" s="143" t="s">
        <v>714</v>
      </c>
      <c r="E559" s="164">
        <v>6600</v>
      </c>
      <c r="F559" s="179" t="s">
        <v>1250</v>
      </c>
      <c r="G559" s="179" t="s">
        <v>1522</v>
      </c>
      <c r="H559" s="146">
        <v>0</v>
      </c>
      <c r="I559" s="165" t="s">
        <v>1367</v>
      </c>
      <c r="J559" s="166">
        <v>1.3</v>
      </c>
      <c r="K559" s="148">
        <v>7.0000000000000007E-2</v>
      </c>
      <c r="L559" s="149">
        <f t="shared" si="17"/>
        <v>0</v>
      </c>
      <c r="M559" s="150">
        <f t="shared" si="16"/>
        <v>0</v>
      </c>
      <c r="N559" s="149" t="b">
        <v>0</v>
      </c>
    </row>
    <row r="560" spans="1:14" ht="18.75" customHeight="1">
      <c r="A560" s="141">
        <v>561</v>
      </c>
      <c r="B560" s="150"/>
      <c r="C560" s="150"/>
      <c r="D560" s="143" t="s">
        <v>714</v>
      </c>
      <c r="E560" s="164">
        <v>6601</v>
      </c>
      <c r="F560" s="179" t="s">
        <v>1251</v>
      </c>
      <c r="G560" s="179" t="s">
        <v>1523</v>
      </c>
      <c r="H560" s="146">
        <v>0</v>
      </c>
      <c r="I560" s="165" t="s">
        <v>1367</v>
      </c>
      <c r="J560" s="166">
        <v>1.5</v>
      </c>
      <c r="K560" s="148">
        <v>7.0000000000000007E-2</v>
      </c>
      <c r="L560" s="149">
        <f t="shared" si="17"/>
        <v>0</v>
      </c>
      <c r="M560" s="150">
        <f t="shared" si="16"/>
        <v>0</v>
      </c>
      <c r="N560" s="149" t="b">
        <v>0</v>
      </c>
    </row>
    <row r="561" spans="1:14" ht="18.75" customHeight="1">
      <c r="A561" s="141">
        <v>562</v>
      </c>
      <c r="B561" s="150"/>
      <c r="C561" s="150"/>
      <c r="D561" s="143" t="s">
        <v>714</v>
      </c>
      <c r="E561" s="164">
        <v>6602</v>
      </c>
      <c r="F561" s="179" t="s">
        <v>1252</v>
      </c>
      <c r="G561" s="179" t="s">
        <v>1524</v>
      </c>
      <c r="H561" s="146">
        <v>0</v>
      </c>
      <c r="I561" s="165" t="s">
        <v>1367</v>
      </c>
      <c r="J561" s="166">
        <v>1.5</v>
      </c>
      <c r="K561" s="148">
        <v>7.0000000000000007E-2</v>
      </c>
      <c r="L561" s="149">
        <f t="shared" si="17"/>
        <v>0</v>
      </c>
      <c r="M561" s="150">
        <f t="shared" si="16"/>
        <v>0</v>
      </c>
      <c r="N561" s="149" t="b">
        <v>0</v>
      </c>
    </row>
    <row r="562" spans="1:14" ht="18.75" customHeight="1">
      <c r="A562" s="141">
        <v>563</v>
      </c>
      <c r="B562" s="150"/>
      <c r="C562" s="150"/>
      <c r="D562" s="143" t="s">
        <v>714</v>
      </c>
      <c r="E562" s="164">
        <v>6603</v>
      </c>
      <c r="F562" s="180" t="s">
        <v>1460</v>
      </c>
      <c r="G562" s="179" t="s">
        <v>1253</v>
      </c>
      <c r="H562" s="146">
        <v>0</v>
      </c>
      <c r="I562" s="165" t="s">
        <v>1382</v>
      </c>
      <c r="J562" s="166">
        <v>2.7</v>
      </c>
      <c r="K562" s="148">
        <v>7.0000000000000007E-2</v>
      </c>
      <c r="L562" s="149">
        <f t="shared" si="17"/>
        <v>0</v>
      </c>
      <c r="M562" s="150">
        <f t="shared" si="16"/>
        <v>0</v>
      </c>
      <c r="N562" s="149" t="b">
        <v>0</v>
      </c>
    </row>
    <row r="563" spans="1:14" ht="18.75" customHeight="1">
      <c r="A563" s="141">
        <v>564</v>
      </c>
      <c r="B563" s="150"/>
      <c r="C563" s="150"/>
      <c r="D563" s="143" t="s">
        <v>714</v>
      </c>
      <c r="E563" s="164">
        <v>6605</v>
      </c>
      <c r="F563" s="180" t="s">
        <v>1461</v>
      </c>
      <c r="G563" s="179" t="s">
        <v>1254</v>
      </c>
      <c r="H563" s="146">
        <v>0</v>
      </c>
      <c r="I563" s="165" t="s">
        <v>1383</v>
      </c>
      <c r="J563" s="166">
        <v>1.25</v>
      </c>
      <c r="K563" s="148">
        <v>7.0000000000000007E-2</v>
      </c>
      <c r="L563" s="149">
        <f t="shared" si="17"/>
        <v>0</v>
      </c>
      <c r="M563" s="150">
        <f t="shared" si="16"/>
        <v>0</v>
      </c>
      <c r="N563" s="149" t="b">
        <v>0</v>
      </c>
    </row>
    <row r="564" spans="1:14" ht="18.75" customHeight="1">
      <c r="A564" s="141">
        <v>565</v>
      </c>
      <c r="B564" s="150"/>
      <c r="C564" s="150"/>
      <c r="D564" s="143" t="s">
        <v>714</v>
      </c>
      <c r="E564" s="164">
        <v>6607</v>
      </c>
      <c r="F564" s="180" t="s">
        <v>1462</v>
      </c>
      <c r="G564" s="179" t="s">
        <v>1255</v>
      </c>
      <c r="H564" s="146">
        <v>0</v>
      </c>
      <c r="I564" s="165" t="s">
        <v>1384</v>
      </c>
      <c r="J564" s="166">
        <v>1.55</v>
      </c>
      <c r="K564" s="148">
        <v>7.0000000000000007E-2</v>
      </c>
      <c r="L564" s="149">
        <f t="shared" si="17"/>
        <v>0</v>
      </c>
      <c r="M564" s="150">
        <f t="shared" si="16"/>
        <v>0</v>
      </c>
      <c r="N564" s="149" t="b">
        <v>0</v>
      </c>
    </row>
    <row r="565" spans="1:14" ht="18.75" customHeight="1">
      <c r="A565" s="141">
        <v>566</v>
      </c>
      <c r="B565" s="150"/>
      <c r="C565" s="150"/>
      <c r="D565" s="143" t="s">
        <v>714</v>
      </c>
      <c r="E565" s="164">
        <v>6608</v>
      </c>
      <c r="F565" s="180" t="s">
        <v>1463</v>
      </c>
      <c r="G565" s="179" t="s">
        <v>1256</v>
      </c>
      <c r="H565" s="146">
        <v>0</v>
      </c>
      <c r="I565" s="165" t="s">
        <v>1385</v>
      </c>
      <c r="J565" s="166">
        <v>2.1</v>
      </c>
      <c r="K565" s="148">
        <v>7.0000000000000007E-2</v>
      </c>
      <c r="L565" s="149">
        <f t="shared" si="17"/>
        <v>0</v>
      </c>
      <c r="M565" s="150">
        <f t="shared" si="16"/>
        <v>0</v>
      </c>
      <c r="N565" s="149" t="b">
        <v>0</v>
      </c>
    </row>
    <row r="566" spans="1:14" ht="18.75" customHeight="1">
      <c r="A566" s="141">
        <v>567</v>
      </c>
      <c r="B566" s="150"/>
      <c r="C566" s="150"/>
      <c r="D566" s="143" t="s">
        <v>714</v>
      </c>
      <c r="E566" s="164">
        <v>6610</v>
      </c>
      <c r="F566" s="180" t="s">
        <v>1464</v>
      </c>
      <c r="G566" s="179" t="s">
        <v>1257</v>
      </c>
      <c r="H566" s="146">
        <v>0</v>
      </c>
      <c r="I566" s="165" t="s">
        <v>1371</v>
      </c>
      <c r="J566" s="166">
        <v>1.5</v>
      </c>
      <c r="K566" s="148">
        <v>7.0000000000000007E-2</v>
      </c>
      <c r="L566" s="149">
        <f t="shared" si="17"/>
        <v>0</v>
      </c>
      <c r="M566" s="150">
        <f t="shared" si="16"/>
        <v>0</v>
      </c>
      <c r="N566" s="149" t="b">
        <v>0</v>
      </c>
    </row>
    <row r="567" spans="1:14" ht="18.75" customHeight="1">
      <c r="A567" s="141">
        <v>568</v>
      </c>
      <c r="B567" s="150"/>
      <c r="C567" s="150"/>
      <c r="D567" s="143" t="s">
        <v>714</v>
      </c>
      <c r="E567" s="164">
        <v>6614</v>
      </c>
      <c r="F567" s="180" t="s">
        <v>1465</v>
      </c>
      <c r="G567" s="179" t="s">
        <v>1258</v>
      </c>
      <c r="H567" s="146">
        <v>0</v>
      </c>
      <c r="I567" s="165" t="s">
        <v>1365</v>
      </c>
      <c r="J567" s="166">
        <v>1.6</v>
      </c>
      <c r="K567" s="148">
        <v>7.0000000000000007E-2</v>
      </c>
      <c r="L567" s="149">
        <f t="shared" si="17"/>
        <v>0</v>
      </c>
      <c r="M567" s="150">
        <f t="shared" si="16"/>
        <v>0</v>
      </c>
      <c r="N567" s="149" t="b">
        <v>0</v>
      </c>
    </row>
    <row r="568" spans="1:14" ht="18.75" customHeight="1">
      <c r="A568" s="141">
        <v>569</v>
      </c>
      <c r="B568" s="150"/>
      <c r="C568" s="150"/>
      <c r="D568" s="143" t="s">
        <v>714</v>
      </c>
      <c r="E568" s="164">
        <v>6616</v>
      </c>
      <c r="F568" s="180" t="s">
        <v>1466</v>
      </c>
      <c r="G568" s="179" t="s">
        <v>1259</v>
      </c>
      <c r="H568" s="146">
        <v>0</v>
      </c>
      <c r="I568" s="167" t="s">
        <v>1430</v>
      </c>
      <c r="J568" s="166">
        <v>2.15</v>
      </c>
      <c r="K568" s="148">
        <v>7.0000000000000007E-2</v>
      </c>
      <c r="L568" s="149">
        <f t="shared" si="17"/>
        <v>0</v>
      </c>
      <c r="M568" s="150">
        <f t="shared" si="16"/>
        <v>0</v>
      </c>
      <c r="N568" s="149" t="b">
        <v>0</v>
      </c>
    </row>
    <row r="569" spans="1:14" ht="18.75" customHeight="1">
      <c r="A569" s="141">
        <v>570</v>
      </c>
      <c r="B569" s="150"/>
      <c r="C569" s="150"/>
      <c r="D569" s="143" t="s">
        <v>714</v>
      </c>
      <c r="E569" s="164">
        <v>6617</v>
      </c>
      <c r="F569" s="180" t="s">
        <v>1467</v>
      </c>
      <c r="G569" s="179" t="s">
        <v>1260</v>
      </c>
      <c r="H569" s="146">
        <v>0</v>
      </c>
      <c r="I569" s="165" t="s">
        <v>1386</v>
      </c>
      <c r="J569" s="166">
        <v>1.1000000000000001</v>
      </c>
      <c r="K569" s="148">
        <v>7.0000000000000007E-2</v>
      </c>
      <c r="L569" s="149">
        <f t="shared" si="17"/>
        <v>0</v>
      </c>
      <c r="M569" s="150">
        <f t="shared" si="16"/>
        <v>0</v>
      </c>
      <c r="N569" s="149" t="b">
        <v>0</v>
      </c>
    </row>
    <row r="570" spans="1:14" ht="18.75" customHeight="1">
      <c r="A570" s="141">
        <v>571</v>
      </c>
      <c r="B570" s="150"/>
      <c r="C570" s="150"/>
      <c r="D570" s="143" t="s">
        <v>714</v>
      </c>
      <c r="E570" s="164">
        <v>6620</v>
      </c>
      <c r="F570" s="180" t="s">
        <v>1468</v>
      </c>
      <c r="G570" s="179" t="s">
        <v>1261</v>
      </c>
      <c r="H570" s="146">
        <v>0</v>
      </c>
      <c r="I570" s="165" t="s">
        <v>1387</v>
      </c>
      <c r="J570" s="166">
        <v>1.1000000000000001</v>
      </c>
      <c r="K570" s="148">
        <v>7.0000000000000007E-2</v>
      </c>
      <c r="L570" s="149">
        <f t="shared" si="17"/>
        <v>0</v>
      </c>
      <c r="M570" s="150">
        <f t="shared" si="16"/>
        <v>0</v>
      </c>
      <c r="N570" s="149" t="b">
        <v>0</v>
      </c>
    </row>
    <row r="571" spans="1:14" ht="18.75" customHeight="1">
      <c r="A571" s="141">
        <v>572</v>
      </c>
      <c r="B571" s="150"/>
      <c r="C571" s="150"/>
      <c r="D571" s="143" t="s">
        <v>714</v>
      </c>
      <c r="E571" s="164">
        <v>6623</v>
      </c>
      <c r="F571" s="179" t="s">
        <v>1263</v>
      </c>
      <c r="G571" s="179" t="s">
        <v>1262</v>
      </c>
      <c r="H571" s="146">
        <v>0</v>
      </c>
      <c r="I571" s="165" t="s">
        <v>1388</v>
      </c>
      <c r="J571" s="166">
        <v>2.7</v>
      </c>
      <c r="K571" s="148">
        <v>7.0000000000000007E-2</v>
      </c>
      <c r="L571" s="149">
        <f t="shared" si="17"/>
        <v>0</v>
      </c>
      <c r="M571" s="150">
        <f t="shared" si="16"/>
        <v>0</v>
      </c>
      <c r="N571" s="149" t="b">
        <v>0</v>
      </c>
    </row>
    <row r="572" spans="1:14" ht="18.75" customHeight="1">
      <c r="A572" s="141">
        <v>573</v>
      </c>
      <c r="B572" s="150"/>
      <c r="C572" s="150"/>
      <c r="D572" s="143" t="s">
        <v>714</v>
      </c>
      <c r="E572" s="164">
        <v>6625</v>
      </c>
      <c r="F572" s="179" t="s">
        <v>1265</v>
      </c>
      <c r="G572" s="179" t="s">
        <v>1264</v>
      </c>
      <c r="H572" s="146">
        <v>0</v>
      </c>
      <c r="I572" s="165" t="s">
        <v>1365</v>
      </c>
      <c r="J572" s="166">
        <v>2.0499999999999998</v>
      </c>
      <c r="K572" s="148">
        <v>7.0000000000000007E-2</v>
      </c>
      <c r="L572" s="149">
        <f t="shared" si="17"/>
        <v>0</v>
      </c>
      <c r="M572" s="150">
        <f t="shared" si="16"/>
        <v>0</v>
      </c>
      <c r="N572" s="149" t="b">
        <v>0</v>
      </c>
    </row>
    <row r="573" spans="1:14" ht="18.75" customHeight="1">
      <c r="A573" s="141">
        <v>574</v>
      </c>
      <c r="B573" s="150"/>
      <c r="C573" s="150"/>
      <c r="D573" s="143" t="s">
        <v>714</v>
      </c>
      <c r="E573" s="164">
        <v>6626</v>
      </c>
      <c r="F573" s="179" t="s">
        <v>1266</v>
      </c>
      <c r="G573" s="179" t="s">
        <v>1264</v>
      </c>
      <c r="H573" s="146">
        <v>0</v>
      </c>
      <c r="I573" s="165" t="s">
        <v>1365</v>
      </c>
      <c r="J573" s="166">
        <v>2.0499999999999998</v>
      </c>
      <c r="K573" s="148">
        <v>7.0000000000000007E-2</v>
      </c>
      <c r="L573" s="149">
        <f t="shared" si="17"/>
        <v>0</v>
      </c>
      <c r="M573" s="150">
        <f t="shared" si="16"/>
        <v>0</v>
      </c>
      <c r="N573" s="149" t="b">
        <v>0</v>
      </c>
    </row>
    <row r="574" spans="1:14" ht="18.75" customHeight="1">
      <c r="A574" s="141">
        <v>575</v>
      </c>
      <c r="B574" s="150"/>
      <c r="C574" s="150"/>
      <c r="D574" s="143" t="s">
        <v>714</v>
      </c>
      <c r="E574" s="164">
        <v>6627</v>
      </c>
      <c r="F574" s="179" t="s">
        <v>1267</v>
      </c>
      <c r="G574" s="179" t="s">
        <v>1264</v>
      </c>
      <c r="H574" s="146">
        <v>0</v>
      </c>
      <c r="I574" s="165" t="s">
        <v>1365</v>
      </c>
      <c r="J574" s="166">
        <v>2.0499999999999998</v>
      </c>
      <c r="K574" s="148">
        <v>7.0000000000000007E-2</v>
      </c>
      <c r="L574" s="149">
        <f t="shared" si="17"/>
        <v>0</v>
      </c>
      <c r="M574" s="150">
        <f t="shared" si="16"/>
        <v>0</v>
      </c>
      <c r="N574" s="149" t="b">
        <v>0</v>
      </c>
    </row>
    <row r="575" spans="1:14" ht="18.75" customHeight="1">
      <c r="A575" s="141">
        <v>576</v>
      </c>
      <c r="B575" s="150"/>
      <c r="C575" s="150"/>
      <c r="D575" s="143" t="s">
        <v>714</v>
      </c>
      <c r="E575" s="164">
        <v>6628</v>
      </c>
      <c r="F575" s="180" t="s">
        <v>1469</v>
      </c>
      <c r="G575" s="179" t="s">
        <v>1268</v>
      </c>
      <c r="H575" s="146">
        <v>0</v>
      </c>
      <c r="I575" s="167" t="s">
        <v>1431</v>
      </c>
      <c r="J575" s="166">
        <v>3.1</v>
      </c>
      <c r="K575" s="148">
        <v>7.0000000000000007E-2</v>
      </c>
      <c r="L575" s="149">
        <f t="shared" si="17"/>
        <v>0</v>
      </c>
      <c r="M575" s="150">
        <f t="shared" si="16"/>
        <v>0</v>
      </c>
      <c r="N575" s="149" t="b">
        <v>0</v>
      </c>
    </row>
    <row r="576" spans="1:14" ht="18.75" customHeight="1">
      <c r="A576" s="141">
        <v>577</v>
      </c>
      <c r="B576" s="150"/>
      <c r="C576" s="150"/>
      <c r="D576" s="143" t="s">
        <v>714</v>
      </c>
      <c r="E576" s="164">
        <v>6631</v>
      </c>
      <c r="F576" s="180" t="s">
        <v>1470</v>
      </c>
      <c r="G576" s="179" t="s">
        <v>1268</v>
      </c>
      <c r="H576" s="146">
        <v>0</v>
      </c>
      <c r="I576" s="167" t="s">
        <v>1431</v>
      </c>
      <c r="J576" s="166">
        <v>3.1</v>
      </c>
      <c r="K576" s="148">
        <v>7.0000000000000007E-2</v>
      </c>
      <c r="L576" s="149">
        <f t="shared" si="17"/>
        <v>0</v>
      </c>
      <c r="M576" s="150">
        <f t="shared" si="16"/>
        <v>0</v>
      </c>
      <c r="N576" s="149" t="b">
        <v>0</v>
      </c>
    </row>
    <row r="577" spans="1:14" ht="18.75" customHeight="1">
      <c r="A577" s="141">
        <v>578</v>
      </c>
      <c r="B577" s="150"/>
      <c r="C577" s="150"/>
      <c r="D577" s="143" t="s">
        <v>714</v>
      </c>
      <c r="E577" s="164">
        <v>6638</v>
      </c>
      <c r="F577" s="180" t="s">
        <v>1471</v>
      </c>
      <c r="G577" s="179" t="s">
        <v>1269</v>
      </c>
      <c r="H577" s="146">
        <v>0</v>
      </c>
      <c r="I577" s="167" t="s">
        <v>1431</v>
      </c>
      <c r="J577" s="166">
        <v>3.1</v>
      </c>
      <c r="K577" s="148">
        <v>7.0000000000000007E-2</v>
      </c>
      <c r="L577" s="149">
        <f t="shared" si="17"/>
        <v>0</v>
      </c>
      <c r="M577" s="150">
        <f t="shared" ref="M577:M631" si="18">IF(N577=TRUE,1,0)</f>
        <v>0</v>
      </c>
      <c r="N577" s="149" t="b">
        <v>0</v>
      </c>
    </row>
    <row r="578" spans="1:14" ht="18.75" customHeight="1">
      <c r="A578" s="141">
        <v>579</v>
      </c>
      <c r="B578" s="150"/>
      <c r="C578" s="150"/>
      <c r="D578" s="143" t="s">
        <v>714</v>
      </c>
      <c r="E578" s="164">
        <v>6639</v>
      </c>
      <c r="F578" s="179" t="s">
        <v>1271</v>
      </c>
      <c r="G578" s="179" t="s">
        <v>1270</v>
      </c>
      <c r="H578" s="146">
        <v>0</v>
      </c>
      <c r="I578" s="165" t="s">
        <v>1389</v>
      </c>
      <c r="J578" s="166">
        <v>2.85</v>
      </c>
      <c r="K578" s="148">
        <v>7.0000000000000007E-2</v>
      </c>
      <c r="L578" s="149">
        <f t="shared" si="17"/>
        <v>0</v>
      </c>
      <c r="M578" s="150">
        <f t="shared" si="18"/>
        <v>0</v>
      </c>
      <c r="N578" s="149" t="b">
        <v>0</v>
      </c>
    </row>
    <row r="579" spans="1:14" ht="18.75" customHeight="1">
      <c r="A579" s="141">
        <v>580</v>
      </c>
      <c r="B579" s="150"/>
      <c r="C579" s="150"/>
      <c r="D579" s="143" t="s">
        <v>714</v>
      </c>
      <c r="E579" s="164">
        <v>6640</v>
      </c>
      <c r="F579" s="180" t="s">
        <v>1472</v>
      </c>
      <c r="G579" s="179" t="s">
        <v>1272</v>
      </c>
      <c r="H579" s="146">
        <v>0</v>
      </c>
      <c r="I579" s="165">
        <v>0.41</v>
      </c>
      <c r="J579" s="166">
        <v>2.4</v>
      </c>
      <c r="K579" s="148">
        <v>7.0000000000000007E-2</v>
      </c>
      <c r="L579" s="149">
        <f t="shared" ref="L579:L631" si="19">J579*H579*M579</f>
        <v>0</v>
      </c>
      <c r="M579" s="150">
        <f t="shared" si="18"/>
        <v>0</v>
      </c>
      <c r="N579" s="149" t="b">
        <v>0</v>
      </c>
    </row>
    <row r="580" spans="1:14" ht="18.75" customHeight="1">
      <c r="A580" s="141">
        <v>581</v>
      </c>
      <c r="B580" s="150"/>
      <c r="C580" s="150"/>
      <c r="D580" s="143" t="s">
        <v>714</v>
      </c>
      <c r="E580" s="164">
        <v>6644</v>
      </c>
      <c r="F580" s="179" t="s">
        <v>1274</v>
      </c>
      <c r="G580" s="179" t="s">
        <v>1273</v>
      </c>
      <c r="H580" s="146">
        <v>0</v>
      </c>
      <c r="I580" s="165" t="s">
        <v>1005</v>
      </c>
      <c r="J580" s="166">
        <v>2.7</v>
      </c>
      <c r="K580" s="148">
        <v>7.0000000000000007E-2</v>
      </c>
      <c r="L580" s="149">
        <f t="shared" si="19"/>
        <v>0</v>
      </c>
      <c r="M580" s="150">
        <f t="shared" si="18"/>
        <v>0</v>
      </c>
      <c r="N580" s="149" t="b">
        <v>0</v>
      </c>
    </row>
    <row r="581" spans="1:14" ht="18.75" customHeight="1">
      <c r="A581" s="141">
        <v>582</v>
      </c>
      <c r="B581" s="150"/>
      <c r="C581" s="150"/>
      <c r="D581" s="143" t="s">
        <v>714</v>
      </c>
      <c r="E581" s="164">
        <v>6645</v>
      </c>
      <c r="F581" s="179" t="s">
        <v>1276</v>
      </c>
      <c r="G581" s="179" t="s">
        <v>1275</v>
      </c>
      <c r="H581" s="146">
        <v>0</v>
      </c>
      <c r="I581" s="165" t="s">
        <v>1390</v>
      </c>
      <c r="J581" s="166">
        <v>1.6</v>
      </c>
      <c r="K581" s="148">
        <v>7.0000000000000007E-2</v>
      </c>
      <c r="L581" s="149">
        <f t="shared" si="19"/>
        <v>0</v>
      </c>
      <c r="M581" s="150">
        <f t="shared" si="18"/>
        <v>0</v>
      </c>
      <c r="N581" s="149" t="b">
        <v>0</v>
      </c>
    </row>
    <row r="582" spans="1:14" ht="18.75" customHeight="1">
      <c r="A582" s="141">
        <v>583</v>
      </c>
      <c r="B582" s="150"/>
      <c r="C582" s="150"/>
      <c r="D582" s="143" t="s">
        <v>714</v>
      </c>
      <c r="E582" s="164">
        <v>6647</v>
      </c>
      <c r="F582" s="180" t="s">
        <v>1473</v>
      </c>
      <c r="G582" s="179" t="s">
        <v>1277</v>
      </c>
      <c r="H582" s="146">
        <v>0</v>
      </c>
      <c r="I582" s="165" t="s">
        <v>1391</v>
      </c>
      <c r="J582" s="166">
        <v>2.2000000000000002</v>
      </c>
      <c r="K582" s="148">
        <v>7.0000000000000007E-2</v>
      </c>
      <c r="L582" s="149">
        <f t="shared" si="19"/>
        <v>0</v>
      </c>
      <c r="M582" s="150">
        <f t="shared" si="18"/>
        <v>0</v>
      </c>
      <c r="N582" s="149" t="b">
        <v>0</v>
      </c>
    </row>
    <row r="583" spans="1:14" ht="18.75" customHeight="1">
      <c r="A583" s="141">
        <v>584</v>
      </c>
      <c r="B583" s="150"/>
      <c r="C583" s="150"/>
      <c r="D583" s="143" t="s">
        <v>714</v>
      </c>
      <c r="E583" s="164">
        <v>6651</v>
      </c>
      <c r="F583" s="180" t="s">
        <v>1474</v>
      </c>
      <c r="G583" s="179" t="s">
        <v>1278</v>
      </c>
      <c r="H583" s="146">
        <v>0</v>
      </c>
      <c r="I583" s="165">
        <v>0.51</v>
      </c>
      <c r="J583" s="166">
        <v>2.2000000000000002</v>
      </c>
      <c r="K583" s="148">
        <v>7.0000000000000007E-2</v>
      </c>
      <c r="L583" s="149">
        <f t="shared" si="19"/>
        <v>0</v>
      </c>
      <c r="M583" s="150">
        <f t="shared" si="18"/>
        <v>0</v>
      </c>
      <c r="N583" s="149" t="b">
        <v>0</v>
      </c>
    </row>
    <row r="584" spans="1:14" ht="18.75" customHeight="1">
      <c r="A584" s="141">
        <v>585</v>
      </c>
      <c r="B584" s="150"/>
      <c r="C584" s="150"/>
      <c r="D584" s="143" t="s">
        <v>714</v>
      </c>
      <c r="E584" s="164">
        <v>6656</v>
      </c>
      <c r="F584" s="179" t="s">
        <v>1280</v>
      </c>
      <c r="G584" s="179" t="s">
        <v>1279</v>
      </c>
      <c r="H584" s="146">
        <v>0</v>
      </c>
      <c r="I584" s="165">
        <v>1.01</v>
      </c>
      <c r="J584" s="166">
        <v>2.85</v>
      </c>
      <c r="K584" s="148">
        <v>7.0000000000000007E-2</v>
      </c>
      <c r="L584" s="149">
        <f t="shared" si="19"/>
        <v>0</v>
      </c>
      <c r="M584" s="150">
        <f t="shared" si="18"/>
        <v>0</v>
      </c>
      <c r="N584" s="149" t="b">
        <v>0</v>
      </c>
    </row>
    <row r="585" spans="1:14" ht="18.75" customHeight="1">
      <c r="A585" s="141">
        <v>586</v>
      </c>
      <c r="B585" s="150"/>
      <c r="C585" s="150"/>
      <c r="D585" s="143" t="s">
        <v>714</v>
      </c>
      <c r="E585" s="164">
        <v>6662</v>
      </c>
      <c r="F585" s="179" t="s">
        <v>1282</v>
      </c>
      <c r="G585" s="179" t="s">
        <v>1281</v>
      </c>
      <c r="H585" s="146">
        <v>0</v>
      </c>
      <c r="I585" s="167" t="s">
        <v>1392</v>
      </c>
      <c r="J585" s="166">
        <v>1.7</v>
      </c>
      <c r="K585" s="148">
        <v>7.0000000000000007E-2</v>
      </c>
      <c r="L585" s="149">
        <f t="shared" si="19"/>
        <v>0</v>
      </c>
      <c r="M585" s="150">
        <f t="shared" si="18"/>
        <v>0</v>
      </c>
      <c r="N585" s="149" t="b">
        <v>0</v>
      </c>
    </row>
    <row r="586" spans="1:14" ht="18.75" customHeight="1">
      <c r="A586" s="141">
        <v>587</v>
      </c>
      <c r="B586" s="150"/>
      <c r="C586" s="150"/>
      <c r="D586" s="143" t="s">
        <v>714</v>
      </c>
      <c r="E586" s="164">
        <v>6665</v>
      </c>
      <c r="F586" s="179" t="s">
        <v>1284</v>
      </c>
      <c r="G586" s="179" t="s">
        <v>1283</v>
      </c>
      <c r="H586" s="146">
        <v>0</v>
      </c>
      <c r="I586" s="165" t="s">
        <v>1393</v>
      </c>
      <c r="J586" s="166">
        <v>1.6</v>
      </c>
      <c r="K586" s="148">
        <v>7.0000000000000007E-2</v>
      </c>
      <c r="L586" s="149">
        <f t="shared" si="19"/>
        <v>0</v>
      </c>
      <c r="M586" s="150">
        <f t="shared" si="18"/>
        <v>0</v>
      </c>
      <c r="N586" s="149" t="b">
        <v>0</v>
      </c>
    </row>
    <row r="587" spans="1:14" ht="18.75" customHeight="1">
      <c r="A587" s="141">
        <v>588</v>
      </c>
      <c r="B587" s="150"/>
      <c r="C587" s="150"/>
      <c r="D587" s="143" t="s">
        <v>714</v>
      </c>
      <c r="E587" s="164">
        <v>6667</v>
      </c>
      <c r="F587" s="179" t="s">
        <v>1286</v>
      </c>
      <c r="G587" s="179" t="s">
        <v>1285</v>
      </c>
      <c r="H587" s="146">
        <v>0</v>
      </c>
      <c r="I587" s="167" t="s">
        <v>1432</v>
      </c>
      <c r="J587" s="166">
        <v>3</v>
      </c>
      <c r="K587" s="148">
        <v>7.0000000000000007E-2</v>
      </c>
      <c r="L587" s="149">
        <f t="shared" si="19"/>
        <v>0</v>
      </c>
      <c r="M587" s="150">
        <f t="shared" si="18"/>
        <v>0</v>
      </c>
      <c r="N587" s="149" t="b">
        <v>0</v>
      </c>
    </row>
    <row r="588" spans="1:14" ht="18.75" customHeight="1">
      <c r="A588" s="141">
        <v>589</v>
      </c>
      <c r="B588" s="150"/>
      <c r="C588" s="150"/>
      <c r="D588" s="143" t="s">
        <v>714</v>
      </c>
      <c r="E588" s="164">
        <v>6668</v>
      </c>
      <c r="F588" s="179" t="s">
        <v>1288</v>
      </c>
      <c r="G588" s="179" t="s">
        <v>1287</v>
      </c>
      <c r="H588" s="146">
        <v>0</v>
      </c>
      <c r="I588" s="165" t="s">
        <v>1005</v>
      </c>
      <c r="J588" s="166">
        <v>4.8</v>
      </c>
      <c r="K588" s="148">
        <v>7.0000000000000007E-2</v>
      </c>
      <c r="L588" s="149">
        <f t="shared" si="19"/>
        <v>0</v>
      </c>
      <c r="M588" s="150">
        <f t="shared" si="18"/>
        <v>0</v>
      </c>
      <c r="N588" s="149" t="b">
        <v>0</v>
      </c>
    </row>
    <row r="589" spans="1:14" ht="18.75" customHeight="1">
      <c r="A589" s="141">
        <v>590</v>
      </c>
      <c r="B589" s="150"/>
      <c r="C589" s="150"/>
      <c r="D589" s="143" t="s">
        <v>714</v>
      </c>
      <c r="E589" s="164">
        <v>6670</v>
      </c>
      <c r="F589" s="179" t="s">
        <v>1290</v>
      </c>
      <c r="G589" s="179" t="s">
        <v>1289</v>
      </c>
      <c r="H589" s="146">
        <v>0</v>
      </c>
      <c r="I589" s="165" t="s">
        <v>1005</v>
      </c>
      <c r="J589" s="166">
        <v>2.0499999999999998</v>
      </c>
      <c r="K589" s="148">
        <v>7.0000000000000007E-2</v>
      </c>
      <c r="L589" s="149">
        <f t="shared" si="19"/>
        <v>0</v>
      </c>
      <c r="M589" s="150">
        <f t="shared" si="18"/>
        <v>0</v>
      </c>
      <c r="N589" s="149" t="b">
        <v>0</v>
      </c>
    </row>
    <row r="590" spans="1:14" ht="18.75" customHeight="1">
      <c r="A590" s="141">
        <v>591</v>
      </c>
      <c r="B590" s="150"/>
      <c r="C590" s="150"/>
      <c r="D590" s="143" t="s">
        <v>714</v>
      </c>
      <c r="E590" s="164">
        <v>6701</v>
      </c>
      <c r="F590" s="181"/>
      <c r="G590" s="179" t="s">
        <v>1290</v>
      </c>
      <c r="H590" s="146">
        <v>0</v>
      </c>
      <c r="I590" s="165" t="s">
        <v>1433</v>
      </c>
      <c r="J590" s="166">
        <v>0.85</v>
      </c>
      <c r="K590" s="148">
        <v>7.0000000000000007E-2</v>
      </c>
      <c r="L590" s="149">
        <f t="shared" si="19"/>
        <v>0</v>
      </c>
      <c r="M590" s="150">
        <f t="shared" si="18"/>
        <v>0</v>
      </c>
      <c r="N590" s="149" t="b">
        <v>0</v>
      </c>
    </row>
    <row r="591" spans="1:14" ht="18.75" customHeight="1">
      <c r="A591" s="141">
        <v>592</v>
      </c>
      <c r="B591" s="150"/>
      <c r="C591" s="150"/>
      <c r="D591" s="143" t="s">
        <v>714</v>
      </c>
      <c r="E591" s="164">
        <v>6702</v>
      </c>
      <c r="F591" s="179" t="s">
        <v>1292</v>
      </c>
      <c r="G591" s="179" t="s">
        <v>1291</v>
      </c>
      <c r="H591" s="146">
        <v>0</v>
      </c>
      <c r="I591" s="165" t="s">
        <v>1394</v>
      </c>
      <c r="J591" s="166">
        <v>0.85</v>
      </c>
      <c r="K591" s="148">
        <v>7.0000000000000007E-2</v>
      </c>
      <c r="L591" s="149">
        <f t="shared" si="19"/>
        <v>0</v>
      </c>
      <c r="M591" s="150">
        <f t="shared" si="18"/>
        <v>0</v>
      </c>
      <c r="N591" s="149" t="b">
        <v>0</v>
      </c>
    </row>
    <row r="592" spans="1:14" ht="18.75" customHeight="1">
      <c r="A592" s="141">
        <v>593</v>
      </c>
      <c r="B592" s="150"/>
      <c r="C592" s="150"/>
      <c r="D592" s="143" t="s">
        <v>714</v>
      </c>
      <c r="E592" s="164">
        <v>6707</v>
      </c>
      <c r="F592" s="179" t="s">
        <v>1294</v>
      </c>
      <c r="G592" s="179" t="s">
        <v>1293</v>
      </c>
      <c r="H592" s="146">
        <v>0</v>
      </c>
      <c r="I592" s="165" t="s">
        <v>1395</v>
      </c>
      <c r="J592" s="166">
        <v>1.5</v>
      </c>
      <c r="K592" s="148">
        <v>7.0000000000000007E-2</v>
      </c>
      <c r="L592" s="149">
        <f t="shared" si="19"/>
        <v>0</v>
      </c>
      <c r="M592" s="150">
        <f t="shared" si="18"/>
        <v>0</v>
      </c>
      <c r="N592" s="149" t="b">
        <v>0</v>
      </c>
    </row>
    <row r="593" spans="1:14" ht="18.75" customHeight="1">
      <c r="A593" s="141">
        <v>594</v>
      </c>
      <c r="B593" s="150"/>
      <c r="C593" s="150"/>
      <c r="D593" s="143" t="s">
        <v>714</v>
      </c>
      <c r="E593" s="164">
        <v>6708</v>
      </c>
      <c r="F593" s="179" t="s">
        <v>1296</v>
      </c>
      <c r="G593" s="179" t="s">
        <v>1295</v>
      </c>
      <c r="H593" s="146">
        <v>0</v>
      </c>
      <c r="I593" s="165" t="s">
        <v>1396</v>
      </c>
      <c r="J593" s="166">
        <v>1.5</v>
      </c>
      <c r="K593" s="148">
        <v>7.0000000000000007E-2</v>
      </c>
      <c r="L593" s="149">
        <f t="shared" si="19"/>
        <v>0</v>
      </c>
      <c r="M593" s="150">
        <f t="shared" si="18"/>
        <v>0</v>
      </c>
      <c r="N593" s="149" t="b">
        <v>0</v>
      </c>
    </row>
    <row r="594" spans="1:14" ht="18.75" customHeight="1">
      <c r="A594" s="141">
        <v>595</v>
      </c>
      <c r="B594" s="150"/>
      <c r="C594" s="150"/>
      <c r="D594" s="143" t="s">
        <v>714</v>
      </c>
      <c r="E594" s="164">
        <v>6709</v>
      </c>
      <c r="F594" s="179" t="s">
        <v>1298</v>
      </c>
      <c r="G594" s="179" t="s">
        <v>1297</v>
      </c>
      <c r="H594" s="146">
        <v>0</v>
      </c>
      <c r="I594" s="165" t="s">
        <v>1396</v>
      </c>
      <c r="J594" s="166">
        <v>1.5</v>
      </c>
      <c r="K594" s="148">
        <v>7.0000000000000007E-2</v>
      </c>
      <c r="L594" s="149">
        <f t="shared" si="19"/>
        <v>0</v>
      </c>
      <c r="M594" s="150">
        <f t="shared" si="18"/>
        <v>0</v>
      </c>
      <c r="N594" s="149" t="b">
        <v>0</v>
      </c>
    </row>
    <row r="595" spans="1:14" ht="18.75" customHeight="1">
      <c r="A595" s="141">
        <v>596</v>
      </c>
      <c r="B595" s="150"/>
      <c r="C595" s="150"/>
      <c r="D595" s="143" t="s">
        <v>714</v>
      </c>
      <c r="E595" s="164">
        <v>6710</v>
      </c>
      <c r="F595" s="179" t="s">
        <v>1300</v>
      </c>
      <c r="G595" s="179" t="s">
        <v>1299</v>
      </c>
      <c r="H595" s="146">
        <v>0</v>
      </c>
      <c r="I595" s="165" t="s">
        <v>1397</v>
      </c>
      <c r="J595" s="166">
        <v>1.5</v>
      </c>
      <c r="K595" s="148">
        <v>7.0000000000000007E-2</v>
      </c>
      <c r="L595" s="149">
        <f t="shared" si="19"/>
        <v>0</v>
      </c>
      <c r="M595" s="150">
        <f t="shared" si="18"/>
        <v>0</v>
      </c>
      <c r="N595" s="149" t="b">
        <v>0</v>
      </c>
    </row>
    <row r="596" spans="1:14" ht="18.75" customHeight="1">
      <c r="A596" s="141">
        <v>597</v>
      </c>
      <c r="B596" s="150"/>
      <c r="C596" s="150"/>
      <c r="D596" s="143" t="s">
        <v>714</v>
      </c>
      <c r="E596" s="164">
        <v>6711</v>
      </c>
      <c r="F596" s="180" t="s">
        <v>1475</v>
      </c>
      <c r="G596" s="179" t="s">
        <v>1301</v>
      </c>
      <c r="H596" s="146">
        <v>0</v>
      </c>
      <c r="I596" s="165" t="s">
        <v>1398</v>
      </c>
      <c r="J596" s="166">
        <v>1.8</v>
      </c>
      <c r="K596" s="148">
        <v>7.0000000000000007E-2</v>
      </c>
      <c r="L596" s="149">
        <f t="shared" si="19"/>
        <v>0</v>
      </c>
      <c r="M596" s="150">
        <f t="shared" si="18"/>
        <v>0</v>
      </c>
      <c r="N596" s="149" t="b">
        <v>0</v>
      </c>
    </row>
    <row r="597" spans="1:14" ht="18.75" customHeight="1">
      <c r="A597" s="141">
        <v>598</v>
      </c>
      <c r="B597" s="150"/>
      <c r="C597" s="150"/>
      <c r="D597" s="143" t="s">
        <v>714</v>
      </c>
      <c r="E597" s="164">
        <v>6716</v>
      </c>
      <c r="F597" s="180" t="s">
        <v>1476</v>
      </c>
      <c r="G597" s="179" t="s">
        <v>1525</v>
      </c>
      <c r="H597" s="146">
        <v>0</v>
      </c>
      <c r="I597" s="165" t="s">
        <v>1398</v>
      </c>
      <c r="J597" s="166">
        <v>1.8</v>
      </c>
      <c r="K597" s="148">
        <v>7.0000000000000007E-2</v>
      </c>
      <c r="L597" s="149">
        <f t="shared" si="19"/>
        <v>0</v>
      </c>
      <c r="M597" s="150">
        <f t="shared" si="18"/>
        <v>0</v>
      </c>
      <c r="N597" s="149" t="b">
        <v>0</v>
      </c>
    </row>
    <row r="598" spans="1:14" ht="18.75" customHeight="1">
      <c r="A598" s="141">
        <v>599</v>
      </c>
      <c r="B598" s="150"/>
      <c r="C598" s="150"/>
      <c r="D598" s="143" t="s">
        <v>714</v>
      </c>
      <c r="E598" s="164">
        <v>6721</v>
      </c>
      <c r="F598" s="180" t="s">
        <v>1477</v>
      </c>
      <c r="G598" s="179" t="s">
        <v>1302</v>
      </c>
      <c r="H598" s="146">
        <v>0</v>
      </c>
      <c r="I598" s="167" t="s">
        <v>1399</v>
      </c>
      <c r="J598" s="166">
        <v>3.1</v>
      </c>
      <c r="K598" s="148">
        <v>7.0000000000000007E-2</v>
      </c>
      <c r="L598" s="149">
        <f t="shared" si="19"/>
        <v>0</v>
      </c>
      <c r="M598" s="150">
        <f t="shared" si="18"/>
        <v>0</v>
      </c>
      <c r="N598" s="149" t="b">
        <v>0</v>
      </c>
    </row>
    <row r="599" spans="1:14" ht="18.75" customHeight="1">
      <c r="A599" s="141">
        <v>600</v>
      </c>
      <c r="B599" s="150"/>
      <c r="C599" s="150"/>
      <c r="D599" s="143" t="s">
        <v>714</v>
      </c>
      <c r="E599" s="164">
        <v>6725</v>
      </c>
      <c r="F599" s="180" t="s">
        <v>1478</v>
      </c>
      <c r="G599" s="179" t="s">
        <v>1303</v>
      </c>
      <c r="H599" s="146">
        <v>0</v>
      </c>
      <c r="I599" s="165" t="s">
        <v>1400</v>
      </c>
      <c r="J599" s="166">
        <v>1.55</v>
      </c>
      <c r="K599" s="148">
        <v>7.0000000000000007E-2</v>
      </c>
      <c r="L599" s="149">
        <f t="shared" si="19"/>
        <v>0</v>
      </c>
      <c r="M599" s="150">
        <f t="shared" si="18"/>
        <v>0</v>
      </c>
      <c r="N599" s="149" t="b">
        <v>0</v>
      </c>
    </row>
    <row r="600" spans="1:14" ht="18.75" customHeight="1">
      <c r="A600" s="141">
        <v>601</v>
      </c>
      <c r="B600" s="150"/>
      <c r="C600" s="150"/>
      <c r="D600" s="143" t="s">
        <v>714</v>
      </c>
      <c r="E600" s="164">
        <v>6730</v>
      </c>
      <c r="F600" s="180" t="s">
        <v>1479</v>
      </c>
      <c r="G600" s="179" t="s">
        <v>1304</v>
      </c>
      <c r="H600" s="146">
        <v>0</v>
      </c>
      <c r="I600" s="165" t="s">
        <v>1401</v>
      </c>
      <c r="J600" s="166">
        <v>1.55</v>
      </c>
      <c r="K600" s="148">
        <v>7.0000000000000007E-2</v>
      </c>
      <c r="L600" s="149">
        <f t="shared" si="19"/>
        <v>0</v>
      </c>
      <c r="M600" s="150">
        <f t="shared" si="18"/>
        <v>0</v>
      </c>
      <c r="N600" s="149" t="b">
        <v>0</v>
      </c>
    </row>
    <row r="601" spans="1:14" ht="18.75" customHeight="1">
      <c r="A601" s="141">
        <v>602</v>
      </c>
      <c r="B601" s="150"/>
      <c r="C601" s="150"/>
      <c r="D601" s="143" t="s">
        <v>714</v>
      </c>
      <c r="E601" s="164">
        <v>6732</v>
      </c>
      <c r="F601" s="180" t="s">
        <v>1480</v>
      </c>
      <c r="G601" s="179" t="s">
        <v>1305</v>
      </c>
      <c r="H601" s="146">
        <v>0</v>
      </c>
      <c r="I601" s="165" t="s">
        <v>1402</v>
      </c>
      <c r="J601" s="166">
        <v>1</v>
      </c>
      <c r="K601" s="148">
        <v>7.0000000000000007E-2</v>
      </c>
      <c r="L601" s="149">
        <f t="shared" si="19"/>
        <v>0</v>
      </c>
      <c r="M601" s="150">
        <f t="shared" si="18"/>
        <v>0</v>
      </c>
      <c r="N601" s="149" t="b">
        <v>0</v>
      </c>
    </row>
    <row r="602" spans="1:14" ht="18.75" customHeight="1">
      <c r="A602" s="141">
        <v>603</v>
      </c>
      <c r="B602" s="150"/>
      <c r="C602" s="150"/>
      <c r="D602" s="143" t="s">
        <v>714</v>
      </c>
      <c r="E602" s="164">
        <v>6734</v>
      </c>
      <c r="F602" s="180" t="s">
        <v>1481</v>
      </c>
      <c r="G602" s="179" t="s">
        <v>1305</v>
      </c>
      <c r="H602" s="146">
        <v>0</v>
      </c>
      <c r="I602" s="165" t="s">
        <v>1402</v>
      </c>
      <c r="J602" s="166">
        <v>1</v>
      </c>
      <c r="K602" s="148">
        <v>7.0000000000000007E-2</v>
      </c>
      <c r="L602" s="149">
        <f t="shared" si="19"/>
        <v>0</v>
      </c>
      <c r="M602" s="150">
        <f t="shared" si="18"/>
        <v>0</v>
      </c>
      <c r="N602" s="149" t="b">
        <v>0</v>
      </c>
    </row>
    <row r="603" spans="1:14" ht="18.75" customHeight="1">
      <c r="A603" s="141">
        <v>604</v>
      </c>
      <c r="B603" s="150"/>
      <c r="C603" s="150"/>
      <c r="D603" s="143" t="s">
        <v>714</v>
      </c>
      <c r="E603" s="168">
        <v>6736</v>
      </c>
      <c r="F603" s="181"/>
      <c r="G603" s="182" t="s">
        <v>1306</v>
      </c>
      <c r="H603" s="146">
        <v>0</v>
      </c>
      <c r="I603" s="169" t="s">
        <v>1393</v>
      </c>
      <c r="J603" s="170">
        <v>1.6</v>
      </c>
      <c r="K603" s="148">
        <v>7.0000000000000007E-2</v>
      </c>
      <c r="L603" s="149">
        <f t="shared" si="19"/>
        <v>0</v>
      </c>
      <c r="M603" s="150">
        <f t="shared" si="18"/>
        <v>0</v>
      </c>
      <c r="N603" s="149" t="b">
        <v>0</v>
      </c>
    </row>
    <row r="604" spans="1:14" ht="18.75" customHeight="1">
      <c r="A604" s="141">
        <v>605</v>
      </c>
      <c r="B604" s="150"/>
      <c r="C604" s="150"/>
      <c r="D604" s="143" t="s">
        <v>714</v>
      </c>
      <c r="E604" s="168">
        <v>6738</v>
      </c>
      <c r="F604" s="181"/>
      <c r="G604" s="182" t="s">
        <v>1307</v>
      </c>
      <c r="H604" s="146">
        <v>0</v>
      </c>
      <c r="I604" s="169" t="s">
        <v>1393</v>
      </c>
      <c r="J604" s="170">
        <v>2.0499999999999998</v>
      </c>
      <c r="K604" s="148">
        <v>7.0000000000000007E-2</v>
      </c>
      <c r="L604" s="149">
        <f t="shared" si="19"/>
        <v>0</v>
      </c>
      <c r="M604" s="150">
        <f t="shared" si="18"/>
        <v>0</v>
      </c>
      <c r="N604" s="149" t="b">
        <v>0</v>
      </c>
    </row>
    <row r="605" spans="1:14" ht="18.75" customHeight="1">
      <c r="A605" s="141">
        <v>606</v>
      </c>
      <c r="B605" s="150"/>
      <c r="C605" s="150"/>
      <c r="D605" s="143" t="s">
        <v>714</v>
      </c>
      <c r="E605" s="168">
        <v>6739</v>
      </c>
      <c r="F605" s="181"/>
      <c r="G605" s="182" t="s">
        <v>1308</v>
      </c>
      <c r="H605" s="146">
        <v>0</v>
      </c>
      <c r="I605" s="169" t="s">
        <v>945</v>
      </c>
      <c r="J605" s="170">
        <v>2.5</v>
      </c>
      <c r="K605" s="148">
        <v>7.0000000000000007E-2</v>
      </c>
      <c r="L605" s="149">
        <f t="shared" si="19"/>
        <v>0</v>
      </c>
      <c r="M605" s="150">
        <f t="shared" si="18"/>
        <v>0</v>
      </c>
      <c r="N605" s="149" t="b">
        <v>0</v>
      </c>
    </row>
    <row r="606" spans="1:14" ht="18.75" customHeight="1">
      <c r="A606" s="141">
        <v>607</v>
      </c>
      <c r="B606" s="150"/>
      <c r="C606" s="150"/>
      <c r="D606" s="143" t="s">
        <v>714</v>
      </c>
      <c r="E606" s="168">
        <v>6740</v>
      </c>
      <c r="F606" s="181"/>
      <c r="G606" s="182" t="s">
        <v>1309</v>
      </c>
      <c r="H606" s="146">
        <v>0</v>
      </c>
      <c r="I606" s="169" t="s">
        <v>1393</v>
      </c>
      <c r="J606" s="170">
        <v>2.35</v>
      </c>
      <c r="K606" s="148">
        <v>7.0000000000000007E-2</v>
      </c>
      <c r="L606" s="149">
        <f t="shared" si="19"/>
        <v>0</v>
      </c>
      <c r="M606" s="150">
        <f t="shared" si="18"/>
        <v>0</v>
      </c>
      <c r="N606" s="149" t="b">
        <v>0</v>
      </c>
    </row>
    <row r="607" spans="1:14" ht="18.75" customHeight="1">
      <c r="A607" s="141">
        <v>608</v>
      </c>
      <c r="B607" s="150"/>
      <c r="C607" s="150"/>
      <c r="D607" s="143" t="s">
        <v>714</v>
      </c>
      <c r="E607" s="168">
        <v>6741</v>
      </c>
      <c r="F607" s="181"/>
      <c r="G607" s="182" t="s">
        <v>1306</v>
      </c>
      <c r="H607" s="146">
        <v>0</v>
      </c>
      <c r="I607" s="169" t="s">
        <v>1009</v>
      </c>
      <c r="J607" s="170">
        <v>3.75</v>
      </c>
      <c r="K607" s="148">
        <v>7.0000000000000007E-2</v>
      </c>
      <c r="L607" s="149">
        <f t="shared" si="19"/>
        <v>0</v>
      </c>
      <c r="M607" s="150">
        <f t="shared" si="18"/>
        <v>0</v>
      </c>
      <c r="N607" s="149" t="b">
        <v>0</v>
      </c>
    </row>
    <row r="608" spans="1:14" ht="18.75" customHeight="1">
      <c r="A608" s="141">
        <v>609</v>
      </c>
      <c r="B608" s="150"/>
      <c r="C608" s="150"/>
      <c r="D608" s="143" t="s">
        <v>714</v>
      </c>
      <c r="E608" s="168">
        <v>6742</v>
      </c>
      <c r="F608" s="181"/>
      <c r="G608" s="182" t="s">
        <v>1306</v>
      </c>
      <c r="H608" s="146">
        <v>0</v>
      </c>
      <c r="I608" s="169" t="s">
        <v>1403</v>
      </c>
      <c r="J608" s="170">
        <v>4.5</v>
      </c>
      <c r="K608" s="148">
        <v>7.0000000000000007E-2</v>
      </c>
      <c r="L608" s="149">
        <f t="shared" si="19"/>
        <v>0</v>
      </c>
      <c r="M608" s="150">
        <f t="shared" si="18"/>
        <v>0</v>
      </c>
      <c r="N608" s="149" t="b">
        <v>0</v>
      </c>
    </row>
    <row r="609" spans="1:14" ht="18.75" customHeight="1">
      <c r="A609" s="141">
        <v>610</v>
      </c>
      <c r="B609" s="150"/>
      <c r="C609" s="150"/>
      <c r="D609" s="143" t="s">
        <v>714</v>
      </c>
      <c r="E609" s="168">
        <v>6743</v>
      </c>
      <c r="F609" s="181"/>
      <c r="G609" s="182" t="s">
        <v>1306</v>
      </c>
      <c r="H609" s="146">
        <v>0</v>
      </c>
      <c r="I609" s="169" t="s">
        <v>945</v>
      </c>
      <c r="J609" s="170">
        <v>2.4500000000000002</v>
      </c>
      <c r="K609" s="148">
        <v>7.0000000000000007E-2</v>
      </c>
      <c r="L609" s="149">
        <f t="shared" si="19"/>
        <v>0</v>
      </c>
      <c r="M609" s="150">
        <f t="shared" si="18"/>
        <v>0</v>
      </c>
      <c r="N609" s="149" t="b">
        <v>0</v>
      </c>
    </row>
    <row r="610" spans="1:14" ht="18.75" customHeight="1">
      <c r="A610" s="141">
        <v>611</v>
      </c>
      <c r="B610" s="150"/>
      <c r="C610" s="150"/>
      <c r="D610" s="143" t="s">
        <v>714</v>
      </c>
      <c r="E610" s="168">
        <v>6744</v>
      </c>
      <c r="F610" s="181"/>
      <c r="G610" s="182" t="s">
        <v>1310</v>
      </c>
      <c r="H610" s="146">
        <v>0</v>
      </c>
      <c r="I610" s="169" t="s">
        <v>945</v>
      </c>
      <c r="J610" s="170">
        <v>2.7</v>
      </c>
      <c r="K610" s="148">
        <v>7.0000000000000007E-2</v>
      </c>
      <c r="L610" s="149">
        <f t="shared" si="19"/>
        <v>0</v>
      </c>
      <c r="M610" s="150">
        <f t="shared" si="18"/>
        <v>0</v>
      </c>
      <c r="N610" s="149" t="b">
        <v>0</v>
      </c>
    </row>
    <row r="611" spans="1:14" ht="18.75" customHeight="1">
      <c r="A611" s="141">
        <v>612</v>
      </c>
      <c r="B611" s="150"/>
      <c r="C611" s="150"/>
      <c r="D611" s="143" t="s">
        <v>714</v>
      </c>
      <c r="E611" s="168">
        <v>6746</v>
      </c>
      <c r="F611" s="181"/>
      <c r="G611" s="182" t="s">
        <v>1311</v>
      </c>
      <c r="H611" s="146">
        <v>0</v>
      </c>
      <c r="I611" s="169" t="s">
        <v>945</v>
      </c>
      <c r="J611" s="170">
        <v>2.7</v>
      </c>
      <c r="K611" s="148">
        <v>7.0000000000000007E-2</v>
      </c>
      <c r="L611" s="149">
        <f t="shared" si="19"/>
        <v>0</v>
      </c>
      <c r="M611" s="150">
        <f t="shared" si="18"/>
        <v>0</v>
      </c>
      <c r="N611" s="149" t="b">
        <v>0</v>
      </c>
    </row>
    <row r="612" spans="1:14" ht="18.75" customHeight="1">
      <c r="A612" s="141">
        <v>613</v>
      </c>
      <c r="B612" s="150"/>
      <c r="C612" s="150"/>
      <c r="D612" s="143" t="s">
        <v>714</v>
      </c>
      <c r="E612" s="168">
        <v>6749</v>
      </c>
      <c r="F612" s="181"/>
      <c r="G612" s="182" t="s">
        <v>1312</v>
      </c>
      <c r="H612" s="146">
        <v>0</v>
      </c>
      <c r="I612" s="169" t="s">
        <v>1404</v>
      </c>
      <c r="J612" s="170">
        <v>1.3</v>
      </c>
      <c r="K612" s="148">
        <v>7.0000000000000007E-2</v>
      </c>
      <c r="L612" s="149">
        <f t="shared" si="19"/>
        <v>0</v>
      </c>
      <c r="M612" s="150">
        <f t="shared" si="18"/>
        <v>0</v>
      </c>
      <c r="N612" s="149" t="b">
        <v>0</v>
      </c>
    </row>
    <row r="613" spans="1:14" ht="18.75" customHeight="1">
      <c r="A613" s="141">
        <v>614</v>
      </c>
      <c r="B613" s="150"/>
      <c r="C613" s="150"/>
      <c r="D613" s="143" t="s">
        <v>714</v>
      </c>
      <c r="E613" s="168">
        <v>6750</v>
      </c>
      <c r="F613" s="182" t="s">
        <v>1314</v>
      </c>
      <c r="G613" s="182" t="s">
        <v>1313</v>
      </c>
      <c r="H613" s="146">
        <v>0</v>
      </c>
      <c r="I613" s="169" t="s">
        <v>1404</v>
      </c>
      <c r="J613" s="170">
        <v>1.3</v>
      </c>
      <c r="K613" s="148">
        <v>7.0000000000000007E-2</v>
      </c>
      <c r="L613" s="149">
        <f t="shared" si="19"/>
        <v>0</v>
      </c>
      <c r="M613" s="150">
        <f t="shared" si="18"/>
        <v>0</v>
      </c>
      <c r="N613" s="149" t="b">
        <v>0</v>
      </c>
    </row>
    <row r="614" spans="1:14" ht="18.75" customHeight="1">
      <c r="A614" s="141">
        <v>615</v>
      </c>
      <c r="B614" s="150"/>
      <c r="C614" s="150"/>
      <c r="D614" s="143" t="s">
        <v>714</v>
      </c>
      <c r="E614" s="168">
        <v>6752</v>
      </c>
      <c r="F614" s="182" t="s">
        <v>1316</v>
      </c>
      <c r="G614" s="182" t="s">
        <v>1315</v>
      </c>
      <c r="H614" s="146">
        <v>0</v>
      </c>
      <c r="I614" s="169" t="s">
        <v>1405</v>
      </c>
      <c r="J614" s="170">
        <v>1.8</v>
      </c>
      <c r="K614" s="148">
        <v>7.0000000000000007E-2</v>
      </c>
      <c r="L614" s="149">
        <f t="shared" si="19"/>
        <v>0</v>
      </c>
      <c r="M614" s="150">
        <f t="shared" si="18"/>
        <v>0</v>
      </c>
      <c r="N614" s="149" t="b">
        <v>0</v>
      </c>
    </row>
    <row r="615" spans="1:14" ht="18.75" customHeight="1">
      <c r="A615" s="141">
        <v>616</v>
      </c>
      <c r="B615" s="150"/>
      <c r="C615" s="150"/>
      <c r="D615" s="143" t="s">
        <v>714</v>
      </c>
      <c r="E615" s="168">
        <v>6760</v>
      </c>
      <c r="F615" s="182" t="s">
        <v>1318</v>
      </c>
      <c r="G615" s="182" t="s">
        <v>1317</v>
      </c>
      <c r="H615" s="146">
        <v>0</v>
      </c>
      <c r="I615" s="169" t="s">
        <v>844</v>
      </c>
      <c r="J615" s="170">
        <v>2.85</v>
      </c>
      <c r="K615" s="148">
        <v>7.0000000000000007E-2</v>
      </c>
      <c r="L615" s="149">
        <f t="shared" si="19"/>
        <v>0</v>
      </c>
      <c r="M615" s="150">
        <f t="shared" si="18"/>
        <v>0</v>
      </c>
      <c r="N615" s="149" t="b">
        <v>0</v>
      </c>
    </row>
    <row r="616" spans="1:14" ht="18.75" customHeight="1">
      <c r="A616" s="141">
        <v>617</v>
      </c>
      <c r="B616" s="150"/>
      <c r="C616" s="150"/>
      <c r="D616" s="143" t="s">
        <v>714</v>
      </c>
      <c r="E616" s="168">
        <v>6805</v>
      </c>
      <c r="F616" s="182" t="s">
        <v>1320</v>
      </c>
      <c r="G616" s="182" t="s">
        <v>1319</v>
      </c>
      <c r="H616" s="146">
        <v>0</v>
      </c>
      <c r="I616" s="171" t="s">
        <v>724</v>
      </c>
      <c r="J616" s="170">
        <v>1.1000000000000001</v>
      </c>
      <c r="K616" s="148">
        <v>7.0000000000000007E-2</v>
      </c>
      <c r="L616" s="149">
        <f t="shared" si="19"/>
        <v>0</v>
      </c>
      <c r="M616" s="150">
        <f t="shared" si="18"/>
        <v>0</v>
      </c>
      <c r="N616" s="149" t="b">
        <v>0</v>
      </c>
    </row>
    <row r="617" spans="1:14" ht="18.75" customHeight="1">
      <c r="A617" s="141">
        <v>618</v>
      </c>
      <c r="B617" s="150"/>
      <c r="C617" s="150"/>
      <c r="D617" s="143" t="s">
        <v>714</v>
      </c>
      <c r="E617" s="168">
        <v>6810</v>
      </c>
      <c r="F617" s="182" t="s">
        <v>1321</v>
      </c>
      <c r="G617" s="182" t="s">
        <v>1319</v>
      </c>
      <c r="H617" s="146">
        <v>0</v>
      </c>
      <c r="I617" s="169" t="s">
        <v>724</v>
      </c>
      <c r="J617" s="170">
        <v>1.1000000000000001</v>
      </c>
      <c r="K617" s="148">
        <v>7.0000000000000007E-2</v>
      </c>
      <c r="L617" s="149">
        <f t="shared" si="19"/>
        <v>0</v>
      </c>
      <c r="M617" s="150">
        <f t="shared" si="18"/>
        <v>0</v>
      </c>
      <c r="N617" s="149" t="b">
        <v>0</v>
      </c>
    </row>
    <row r="618" spans="1:14" ht="18.75" customHeight="1">
      <c r="A618" s="141">
        <v>619</v>
      </c>
      <c r="B618" s="150"/>
      <c r="C618" s="150"/>
      <c r="D618" s="143" t="s">
        <v>714</v>
      </c>
      <c r="E618" s="168">
        <v>6815</v>
      </c>
      <c r="F618" s="182" t="s">
        <v>1322</v>
      </c>
      <c r="G618" s="182" t="s">
        <v>1319</v>
      </c>
      <c r="H618" s="146">
        <v>0</v>
      </c>
      <c r="I618" s="169" t="s">
        <v>724</v>
      </c>
      <c r="J618" s="170">
        <v>1.1000000000000001</v>
      </c>
      <c r="K618" s="148">
        <v>7.0000000000000007E-2</v>
      </c>
      <c r="L618" s="149">
        <f t="shared" si="19"/>
        <v>0</v>
      </c>
      <c r="M618" s="150">
        <f t="shared" si="18"/>
        <v>0</v>
      </c>
      <c r="N618" s="149" t="b">
        <v>0</v>
      </c>
    </row>
    <row r="619" spans="1:14" ht="18.75" customHeight="1">
      <c r="A619" s="141">
        <v>620</v>
      </c>
      <c r="B619" s="150"/>
      <c r="C619" s="150"/>
      <c r="D619" s="143" t="s">
        <v>714</v>
      </c>
      <c r="E619" s="168">
        <v>6820</v>
      </c>
      <c r="F619" s="182" t="s">
        <v>1323</v>
      </c>
      <c r="G619" s="182" t="s">
        <v>1319</v>
      </c>
      <c r="H619" s="146">
        <v>0</v>
      </c>
      <c r="I619" s="169" t="s">
        <v>724</v>
      </c>
      <c r="J619" s="170">
        <v>1.1000000000000001</v>
      </c>
      <c r="K619" s="148">
        <v>7.0000000000000007E-2</v>
      </c>
      <c r="L619" s="149">
        <f t="shared" si="19"/>
        <v>0</v>
      </c>
      <c r="M619" s="150">
        <f t="shared" si="18"/>
        <v>0</v>
      </c>
      <c r="N619" s="149" t="b">
        <v>0</v>
      </c>
    </row>
    <row r="620" spans="1:14" ht="18.75" customHeight="1">
      <c r="A620" s="141">
        <v>621</v>
      </c>
      <c r="B620" s="150"/>
      <c r="C620" s="150"/>
      <c r="D620" s="143" t="s">
        <v>714</v>
      </c>
      <c r="E620" s="168">
        <v>6825</v>
      </c>
      <c r="F620" s="182" t="s">
        <v>1324</v>
      </c>
      <c r="G620" s="182" t="s">
        <v>1319</v>
      </c>
      <c r="H620" s="146">
        <v>0</v>
      </c>
      <c r="I620" s="169" t="s">
        <v>724</v>
      </c>
      <c r="J620" s="170">
        <v>1.1000000000000001</v>
      </c>
      <c r="K620" s="148">
        <v>7.0000000000000007E-2</v>
      </c>
      <c r="L620" s="149">
        <f t="shared" si="19"/>
        <v>0</v>
      </c>
      <c r="M620" s="150">
        <f t="shared" si="18"/>
        <v>0</v>
      </c>
      <c r="N620" s="149" t="b">
        <v>0</v>
      </c>
    </row>
    <row r="621" spans="1:14" ht="18.75" customHeight="1">
      <c r="A621" s="141">
        <v>622</v>
      </c>
      <c r="B621" s="150"/>
      <c r="C621" s="150"/>
      <c r="D621" s="143" t="s">
        <v>714</v>
      </c>
      <c r="E621" s="168">
        <v>6830</v>
      </c>
      <c r="F621" s="182" t="s">
        <v>1325</v>
      </c>
      <c r="G621" s="182" t="s">
        <v>1319</v>
      </c>
      <c r="H621" s="146">
        <v>0</v>
      </c>
      <c r="I621" s="171" t="s">
        <v>724</v>
      </c>
      <c r="J621" s="170">
        <v>1.1000000000000001</v>
      </c>
      <c r="K621" s="148">
        <v>7.0000000000000007E-2</v>
      </c>
      <c r="L621" s="149">
        <f t="shared" si="19"/>
        <v>0</v>
      </c>
      <c r="M621" s="150">
        <f t="shared" si="18"/>
        <v>0</v>
      </c>
      <c r="N621" s="149" t="b">
        <v>0</v>
      </c>
    </row>
    <row r="622" spans="1:14" ht="18.75" customHeight="1">
      <c r="A622" s="141">
        <v>623</v>
      </c>
      <c r="B622" s="150"/>
      <c r="C622" s="150"/>
      <c r="D622" s="143" t="s">
        <v>714</v>
      </c>
      <c r="E622" s="168">
        <v>6832</v>
      </c>
      <c r="F622" s="182" t="s">
        <v>1326</v>
      </c>
      <c r="G622" s="182" t="s">
        <v>1319</v>
      </c>
      <c r="H622" s="146">
        <v>0</v>
      </c>
      <c r="I622" s="169" t="s">
        <v>724</v>
      </c>
      <c r="J622" s="170">
        <v>1.1000000000000001</v>
      </c>
      <c r="K622" s="148">
        <v>7.0000000000000007E-2</v>
      </c>
      <c r="L622" s="149">
        <f t="shared" si="19"/>
        <v>0</v>
      </c>
      <c r="M622" s="150">
        <f t="shared" si="18"/>
        <v>0</v>
      </c>
      <c r="N622" s="149" t="b">
        <v>0</v>
      </c>
    </row>
    <row r="623" spans="1:14" ht="18.75" customHeight="1">
      <c r="A623" s="141">
        <v>624</v>
      </c>
      <c r="B623" s="150"/>
      <c r="C623" s="150"/>
      <c r="D623" s="143" t="s">
        <v>714</v>
      </c>
      <c r="E623" s="168">
        <v>6834</v>
      </c>
      <c r="F623" s="182" t="s">
        <v>1327</v>
      </c>
      <c r="G623" s="182" t="s">
        <v>1319</v>
      </c>
      <c r="H623" s="146">
        <v>0</v>
      </c>
      <c r="I623" s="169" t="s">
        <v>724</v>
      </c>
      <c r="J623" s="170">
        <v>1.1000000000000001</v>
      </c>
      <c r="K623" s="148">
        <v>7.0000000000000007E-2</v>
      </c>
      <c r="L623" s="149">
        <f t="shared" si="19"/>
        <v>0</v>
      </c>
      <c r="M623" s="150">
        <f t="shared" si="18"/>
        <v>0</v>
      </c>
      <c r="N623" s="149" t="b">
        <v>0</v>
      </c>
    </row>
    <row r="624" spans="1:14" ht="18.75" customHeight="1">
      <c r="A624" s="141">
        <v>625</v>
      </c>
      <c r="B624" s="150"/>
      <c r="C624" s="150"/>
      <c r="D624" s="143" t="s">
        <v>714</v>
      </c>
      <c r="E624" s="168">
        <v>6836</v>
      </c>
      <c r="F624" s="182" t="s">
        <v>1328</v>
      </c>
      <c r="G624" s="182" t="s">
        <v>1319</v>
      </c>
      <c r="H624" s="146">
        <v>0</v>
      </c>
      <c r="I624" s="171" t="s">
        <v>724</v>
      </c>
      <c r="J624" s="170">
        <v>1.1000000000000001</v>
      </c>
      <c r="K624" s="148">
        <v>7.0000000000000007E-2</v>
      </c>
      <c r="L624" s="149">
        <f t="shared" si="19"/>
        <v>0</v>
      </c>
      <c r="M624" s="150">
        <f t="shared" si="18"/>
        <v>0</v>
      </c>
      <c r="N624" s="149" t="b">
        <v>0</v>
      </c>
    </row>
    <row r="625" spans="1:14" ht="18.75" customHeight="1">
      <c r="A625" s="141">
        <v>626</v>
      </c>
      <c r="B625" s="150"/>
      <c r="C625" s="150"/>
      <c r="D625" s="143" t="s">
        <v>714</v>
      </c>
      <c r="E625" s="168">
        <v>6838</v>
      </c>
      <c r="F625" s="182" t="s">
        <v>1329</v>
      </c>
      <c r="G625" s="182" t="s">
        <v>1319</v>
      </c>
      <c r="H625" s="146">
        <v>0</v>
      </c>
      <c r="I625" s="171" t="s">
        <v>724</v>
      </c>
      <c r="J625" s="170">
        <v>1.1000000000000001</v>
      </c>
      <c r="K625" s="148">
        <v>7.0000000000000007E-2</v>
      </c>
      <c r="L625" s="149">
        <f t="shared" si="19"/>
        <v>0</v>
      </c>
      <c r="M625" s="150">
        <f t="shared" si="18"/>
        <v>0</v>
      </c>
      <c r="N625" s="149" t="b">
        <v>0</v>
      </c>
    </row>
    <row r="626" spans="1:14" ht="18.75" customHeight="1">
      <c r="A626" s="141">
        <v>627</v>
      </c>
      <c r="B626" s="150"/>
      <c r="C626" s="150"/>
      <c r="D626" s="143" t="s">
        <v>714</v>
      </c>
      <c r="E626" s="168">
        <v>6840</v>
      </c>
      <c r="F626" s="182" t="s">
        <v>1330</v>
      </c>
      <c r="G626" s="182" t="s">
        <v>1319</v>
      </c>
      <c r="H626" s="146">
        <v>0</v>
      </c>
      <c r="I626" s="169" t="s">
        <v>724</v>
      </c>
      <c r="J626" s="170">
        <v>1.1000000000000001</v>
      </c>
      <c r="K626" s="148">
        <v>7.0000000000000007E-2</v>
      </c>
      <c r="L626" s="149">
        <f t="shared" si="19"/>
        <v>0</v>
      </c>
      <c r="M626" s="150">
        <f t="shared" si="18"/>
        <v>0</v>
      </c>
      <c r="N626" s="149" t="b">
        <v>0</v>
      </c>
    </row>
    <row r="627" spans="1:14" ht="18.75" customHeight="1">
      <c r="A627" s="141">
        <v>628</v>
      </c>
      <c r="B627" s="150"/>
      <c r="C627" s="150"/>
      <c r="D627" s="143" t="s">
        <v>714</v>
      </c>
      <c r="E627" s="168">
        <v>6842</v>
      </c>
      <c r="F627" s="182" t="s">
        <v>1331</v>
      </c>
      <c r="G627" s="182" t="s">
        <v>1319</v>
      </c>
      <c r="H627" s="146">
        <v>0</v>
      </c>
      <c r="I627" s="169" t="s">
        <v>724</v>
      </c>
      <c r="J627" s="170">
        <v>1.1000000000000001</v>
      </c>
      <c r="K627" s="148">
        <v>7.0000000000000007E-2</v>
      </c>
      <c r="L627" s="149">
        <f t="shared" si="19"/>
        <v>0</v>
      </c>
      <c r="M627" s="150">
        <f t="shared" si="18"/>
        <v>0</v>
      </c>
      <c r="N627" s="149" t="b">
        <v>0</v>
      </c>
    </row>
    <row r="628" spans="1:14" ht="18.75" customHeight="1">
      <c r="A628" s="141">
        <v>629</v>
      </c>
      <c r="B628" s="150"/>
      <c r="C628" s="150"/>
      <c r="D628" s="143" t="s">
        <v>714</v>
      </c>
      <c r="E628" s="168">
        <v>6845</v>
      </c>
      <c r="F628" s="182" t="s">
        <v>1332</v>
      </c>
      <c r="G628" s="182" t="s">
        <v>1319</v>
      </c>
      <c r="H628" s="146">
        <v>0</v>
      </c>
      <c r="I628" s="169" t="s">
        <v>724</v>
      </c>
      <c r="J628" s="170">
        <v>1.1000000000000001</v>
      </c>
      <c r="K628" s="148">
        <v>7.0000000000000007E-2</v>
      </c>
      <c r="L628" s="149">
        <f t="shared" si="19"/>
        <v>0</v>
      </c>
      <c r="M628" s="150">
        <f t="shared" si="18"/>
        <v>0</v>
      </c>
      <c r="N628" s="149" t="b">
        <v>0</v>
      </c>
    </row>
    <row r="629" spans="1:14" ht="18.75" customHeight="1">
      <c r="A629" s="141">
        <v>630</v>
      </c>
      <c r="B629" s="150"/>
      <c r="C629" s="150"/>
      <c r="D629" s="143" t="s">
        <v>714</v>
      </c>
      <c r="E629" s="168">
        <v>6848</v>
      </c>
      <c r="F629" s="182" t="s">
        <v>1333</v>
      </c>
      <c r="G629" s="182" t="s">
        <v>1319</v>
      </c>
      <c r="H629" s="146">
        <v>0</v>
      </c>
      <c r="I629" s="169" t="s">
        <v>724</v>
      </c>
      <c r="J629" s="170">
        <v>1.1000000000000001</v>
      </c>
      <c r="K629" s="148">
        <v>7.0000000000000007E-2</v>
      </c>
      <c r="L629" s="149">
        <f t="shared" si="19"/>
        <v>0</v>
      </c>
      <c r="M629" s="150">
        <f t="shared" si="18"/>
        <v>0</v>
      </c>
      <c r="N629" s="149" t="b">
        <v>0</v>
      </c>
    </row>
    <row r="630" spans="1:14" ht="18.75" customHeight="1">
      <c r="A630" s="141">
        <v>631</v>
      </c>
      <c r="B630" s="150"/>
      <c r="C630" s="150"/>
      <c r="D630" s="143" t="s">
        <v>714</v>
      </c>
      <c r="E630" s="172">
        <v>6850</v>
      </c>
      <c r="F630" s="182" t="s">
        <v>1334</v>
      </c>
      <c r="G630" s="182" t="s">
        <v>1319</v>
      </c>
      <c r="H630" s="146">
        <v>0</v>
      </c>
      <c r="I630" s="171" t="s">
        <v>724</v>
      </c>
      <c r="J630" s="170">
        <v>1.1000000000000001</v>
      </c>
      <c r="K630" s="148">
        <v>7.0000000000000007E-2</v>
      </c>
      <c r="L630" s="149">
        <f t="shared" si="19"/>
        <v>0</v>
      </c>
      <c r="M630" s="150">
        <f t="shared" si="18"/>
        <v>0</v>
      </c>
      <c r="N630" s="149" t="b">
        <v>0</v>
      </c>
    </row>
    <row r="631" spans="1:14" ht="18.75" customHeight="1">
      <c r="A631" s="141">
        <v>632</v>
      </c>
      <c r="B631" s="150"/>
      <c r="C631" s="150"/>
      <c r="D631" s="143" t="s">
        <v>714</v>
      </c>
      <c r="E631" s="168">
        <v>6852</v>
      </c>
      <c r="F631" s="182" t="s">
        <v>1335</v>
      </c>
      <c r="G631" s="182" t="s">
        <v>1319</v>
      </c>
      <c r="H631" s="146">
        <v>0</v>
      </c>
      <c r="I631" s="169" t="s">
        <v>724</v>
      </c>
      <c r="J631" s="170">
        <v>1.1000000000000001</v>
      </c>
      <c r="K631" s="148">
        <v>7.0000000000000007E-2</v>
      </c>
      <c r="L631" s="149">
        <f t="shared" si="19"/>
        <v>0</v>
      </c>
      <c r="M631" s="150">
        <f t="shared" si="18"/>
        <v>0</v>
      </c>
      <c r="N631" s="149" t="b">
        <v>0</v>
      </c>
    </row>
    <row r="632" spans="1:14" ht="61.2">
      <c r="D632" s="213"/>
      <c r="G632" s="131"/>
      <c r="I632" s="276" t="s">
        <v>1526</v>
      </c>
      <c r="J632" s="277"/>
      <c r="K632" s="278"/>
      <c r="L632" s="193">
        <f>SUM(L2:L631)</f>
        <v>0</v>
      </c>
    </row>
    <row r="633" spans="1:14" ht="32.4">
      <c r="D633" s="213"/>
      <c r="F633" s="130"/>
      <c r="G633" s="132"/>
      <c r="I633" s="275" t="s">
        <v>1528</v>
      </c>
      <c r="J633" s="274"/>
      <c r="K633" s="274"/>
      <c r="L633" s="197">
        <v>100</v>
      </c>
    </row>
    <row r="634" spans="1:14">
      <c r="F634" s="130"/>
      <c r="G634" s="132"/>
    </row>
    <row r="635" spans="1:14">
      <c r="F635" s="130"/>
      <c r="G635" s="132"/>
    </row>
    <row r="636" spans="1:14" ht="15">
      <c r="F636" s="133"/>
      <c r="G636" s="132"/>
    </row>
    <row r="637" spans="1:14" ht="15">
      <c r="F637" s="133"/>
      <c r="G637" s="132"/>
    </row>
    <row r="638" spans="1:14" ht="15">
      <c r="F638" s="133"/>
      <c r="G638" s="132"/>
    </row>
    <row r="639" spans="1:14" ht="15">
      <c r="F639" s="133"/>
      <c r="G639" s="132"/>
    </row>
    <row r="640" spans="1:14" ht="15">
      <c r="F640" s="133"/>
      <c r="G640" s="132"/>
    </row>
    <row r="641" spans="6:7" ht="15">
      <c r="F641" s="133"/>
      <c r="G641" s="132"/>
    </row>
    <row r="642" spans="6:7" ht="15">
      <c r="F642" s="133"/>
      <c r="G642" s="132"/>
    </row>
    <row r="643" spans="6:7" ht="15">
      <c r="F643" s="133"/>
      <c r="G643" s="132"/>
    </row>
    <row r="644" spans="6:7" ht="15">
      <c r="F644" s="133"/>
      <c r="G644" s="132"/>
    </row>
    <row r="645" spans="6:7" ht="15">
      <c r="F645" s="133"/>
      <c r="G645" s="132"/>
    </row>
    <row r="646" spans="6:7" ht="15">
      <c r="F646" s="133"/>
      <c r="G646" s="132"/>
    </row>
    <row r="647" spans="6:7" ht="15">
      <c r="F647" s="133"/>
      <c r="G647" s="132"/>
    </row>
    <row r="648" spans="6:7" ht="15">
      <c r="F648" s="133"/>
      <c r="G648" s="132"/>
    </row>
    <row r="649" spans="6:7" ht="15">
      <c r="F649" s="133"/>
      <c r="G649" s="132"/>
    </row>
    <row r="650" spans="6:7" ht="15">
      <c r="F650" s="133"/>
      <c r="G650" s="132"/>
    </row>
    <row r="651" spans="6:7" ht="15">
      <c r="F651" s="133"/>
      <c r="G651" s="132"/>
    </row>
    <row r="652" spans="6:7" ht="15">
      <c r="F652" s="133"/>
      <c r="G652" s="132"/>
    </row>
    <row r="653" spans="6:7" ht="15">
      <c r="F653" s="133"/>
      <c r="G653" s="132"/>
    </row>
    <row r="654" spans="6:7" ht="15">
      <c r="F654" s="133"/>
      <c r="G654" s="132"/>
    </row>
    <row r="655" spans="6:7" ht="15">
      <c r="F655" s="133"/>
      <c r="G655" s="132"/>
    </row>
    <row r="656" spans="6:7" ht="15">
      <c r="F656" s="133"/>
      <c r="G656" s="132"/>
    </row>
    <row r="657" spans="6:7" ht="14.25" customHeight="1">
      <c r="F657" s="133"/>
      <c r="G657" s="132"/>
    </row>
    <row r="658" spans="6:7" ht="15">
      <c r="F658" s="133"/>
      <c r="G658" s="132"/>
    </row>
    <row r="659" spans="6:7" ht="15">
      <c r="F659" s="133"/>
      <c r="G659" s="132"/>
    </row>
    <row r="660" spans="6:7" ht="15">
      <c r="F660" s="133"/>
      <c r="G660" s="132"/>
    </row>
    <row r="661" spans="6:7" ht="15">
      <c r="F661" s="133"/>
      <c r="G661" s="132"/>
    </row>
    <row r="662" spans="6:7" ht="15">
      <c r="F662" s="133"/>
      <c r="G662" s="132"/>
    </row>
    <row r="663" spans="6:7" ht="15">
      <c r="F663" s="133"/>
      <c r="G663" s="132"/>
    </row>
    <row r="664" spans="6:7" ht="15">
      <c r="F664" s="133"/>
      <c r="G664" s="132"/>
    </row>
    <row r="665" spans="6:7" ht="15">
      <c r="F665" s="133"/>
      <c r="G665" s="132"/>
    </row>
    <row r="666" spans="6:7" ht="15">
      <c r="F666" s="133"/>
      <c r="G666" s="132"/>
    </row>
    <row r="667" spans="6:7" ht="15">
      <c r="F667" s="133"/>
      <c r="G667" s="132"/>
    </row>
    <row r="668" spans="6:7" ht="15">
      <c r="F668" s="133"/>
      <c r="G668" s="132"/>
    </row>
    <row r="669" spans="6:7" ht="15">
      <c r="F669" s="133"/>
      <c r="G669" s="132"/>
    </row>
    <row r="670" spans="6:7" ht="15">
      <c r="F670" s="133"/>
      <c r="G670" s="132"/>
    </row>
    <row r="671" spans="6:7" ht="15">
      <c r="F671" s="133"/>
      <c r="G671" s="132"/>
    </row>
    <row r="672" spans="6:7" ht="15">
      <c r="F672" s="133"/>
      <c r="G672" s="132"/>
    </row>
    <row r="673" spans="6:7" ht="15">
      <c r="F673" s="133"/>
      <c r="G673" s="132"/>
    </row>
    <row r="674" spans="6:7" ht="15">
      <c r="F674" s="133"/>
      <c r="G674" s="134"/>
    </row>
    <row r="675" spans="6:7" ht="15">
      <c r="F675" s="133"/>
      <c r="G675" s="134"/>
    </row>
    <row r="676" spans="6:7" ht="15">
      <c r="F676" s="133"/>
      <c r="G676" s="134"/>
    </row>
    <row r="677" spans="6:7" ht="15">
      <c r="F677" s="133"/>
      <c r="G677" s="134"/>
    </row>
    <row r="678" spans="6:7" ht="15">
      <c r="F678" s="133"/>
      <c r="G678" s="134"/>
    </row>
    <row r="679" spans="6:7" ht="15">
      <c r="F679" s="133"/>
      <c r="G679" s="134"/>
    </row>
    <row r="680" spans="6:7" ht="15">
      <c r="F680" s="133"/>
      <c r="G680" s="134"/>
    </row>
    <row r="681" spans="6:7" ht="15">
      <c r="F681" s="133"/>
      <c r="G681" s="134"/>
    </row>
    <row r="682" spans="6:7" ht="15">
      <c r="F682" s="133"/>
      <c r="G682" s="134"/>
    </row>
    <row r="683" spans="6:7" ht="15">
      <c r="F683" s="133"/>
      <c r="G683" s="134"/>
    </row>
    <row r="684" spans="6:7" ht="15">
      <c r="F684" s="133"/>
      <c r="G684" s="134"/>
    </row>
    <row r="685" spans="6:7" ht="15">
      <c r="F685" s="133"/>
      <c r="G685" s="134"/>
    </row>
    <row r="686" spans="6:7" ht="15">
      <c r="F686" s="133"/>
      <c r="G686" s="134"/>
    </row>
    <row r="687" spans="6:7" ht="15">
      <c r="F687" s="133"/>
      <c r="G687" s="134"/>
    </row>
    <row r="688" spans="6:7" ht="15">
      <c r="F688" s="133"/>
      <c r="G688" s="134"/>
    </row>
    <row r="689" spans="6:6" ht="15">
      <c r="F689" s="133"/>
    </row>
    <row r="690" spans="6:6" ht="15">
      <c r="F690" s="133"/>
    </row>
    <row r="691" spans="6:6" ht="15">
      <c r="F691" s="133"/>
    </row>
    <row r="692" spans="6:6" ht="15">
      <c r="F692" s="133"/>
    </row>
    <row r="693" spans="6:6" ht="15">
      <c r="F693" s="133"/>
    </row>
    <row r="694" spans="6:6" ht="15">
      <c r="F694" s="133"/>
    </row>
    <row r="695" spans="6:6" ht="15">
      <c r="F695" s="133"/>
    </row>
    <row r="696" spans="6:6" ht="15">
      <c r="F696" s="133"/>
    </row>
    <row r="697" spans="6:6" ht="15">
      <c r="F697" s="133"/>
    </row>
    <row r="698" spans="6:6" ht="15">
      <c r="F698" s="133"/>
    </row>
    <row r="699" spans="6:6" ht="15">
      <c r="F699" s="133"/>
    </row>
    <row r="700" spans="6:6" ht="15">
      <c r="F700" s="133"/>
    </row>
    <row r="701" spans="6:6" ht="15">
      <c r="F701" s="133"/>
    </row>
    <row r="702" spans="6:6" ht="15">
      <c r="F702" s="133"/>
    </row>
    <row r="703" spans="6:6" ht="15">
      <c r="F703" s="133"/>
    </row>
    <row r="704" spans="6:6" ht="15">
      <c r="F704" s="133"/>
    </row>
    <row r="705" spans="6:6" ht="15">
      <c r="F705" s="133"/>
    </row>
    <row r="706" spans="6:6" ht="15">
      <c r="F706" s="133"/>
    </row>
    <row r="707" spans="6:6" ht="15">
      <c r="F707" s="133"/>
    </row>
    <row r="708" spans="6:6" ht="15">
      <c r="F708" s="133"/>
    </row>
    <row r="709" spans="6:6" ht="15">
      <c r="F709" s="133"/>
    </row>
    <row r="710" spans="6:6" ht="15">
      <c r="F710" s="133"/>
    </row>
    <row r="711" spans="6:6" ht="15">
      <c r="F711" s="133"/>
    </row>
    <row r="712" spans="6:6" ht="15">
      <c r="F712" s="133"/>
    </row>
    <row r="713" spans="6:6" ht="15">
      <c r="F713" s="133"/>
    </row>
    <row r="714" spans="6:6" ht="15">
      <c r="F714" s="133"/>
    </row>
    <row r="715" spans="6:6" ht="15">
      <c r="F715" s="135"/>
    </row>
    <row r="716" spans="6:6" ht="15">
      <c r="F716" s="135"/>
    </row>
    <row r="717" spans="6:6" ht="15">
      <c r="F717" s="135"/>
    </row>
    <row r="718" spans="6:6" ht="15">
      <c r="F718" s="135"/>
    </row>
    <row r="719" spans="6:6" ht="15">
      <c r="F719" s="135"/>
    </row>
    <row r="720" spans="6:6" ht="15">
      <c r="F720" s="135"/>
    </row>
    <row r="721" spans="6:6" ht="15">
      <c r="F721" s="135"/>
    </row>
    <row r="722" spans="6:6" ht="15">
      <c r="F722" s="135"/>
    </row>
    <row r="723" spans="6:6" ht="15">
      <c r="F723" s="135"/>
    </row>
    <row r="724" spans="6:6" ht="15">
      <c r="F724" s="135"/>
    </row>
    <row r="725" spans="6:6" ht="15">
      <c r="F725" s="135"/>
    </row>
    <row r="726" spans="6:6" ht="15">
      <c r="F726" s="135"/>
    </row>
    <row r="727" spans="6:6" ht="15">
      <c r="F727" s="135"/>
    </row>
    <row r="728" spans="6:6" ht="15">
      <c r="F728" s="135"/>
    </row>
    <row r="729" spans="6:6" ht="15">
      <c r="F729" s="135"/>
    </row>
    <row r="730" spans="6:6" ht="15">
      <c r="F730" s="135"/>
    </row>
    <row r="731" spans="6:6" ht="15">
      <c r="F731" s="135"/>
    </row>
    <row r="732" spans="6:6" ht="15">
      <c r="F732" s="135"/>
    </row>
    <row r="733" spans="6:6" ht="15">
      <c r="F733" s="135"/>
    </row>
    <row r="734" spans="6:6" ht="15">
      <c r="F734" s="135"/>
    </row>
    <row r="735" spans="6:6" ht="15">
      <c r="F735" s="135"/>
    </row>
    <row r="736" spans="6:6" ht="15">
      <c r="F736" s="135"/>
    </row>
    <row r="737" spans="6:6" ht="15">
      <c r="F737" s="135"/>
    </row>
    <row r="738" spans="6:6" ht="15">
      <c r="F738" s="135"/>
    </row>
    <row r="739" spans="6:6" ht="15">
      <c r="F739" s="135"/>
    </row>
    <row r="740" spans="6:6" ht="15">
      <c r="F740" s="135"/>
    </row>
    <row r="741" spans="6:6" ht="15">
      <c r="F741" s="135"/>
    </row>
    <row r="742" spans="6:6" ht="12.75" customHeight="1">
      <c r="F742" s="136"/>
    </row>
    <row r="743" spans="6:6" ht="15">
      <c r="F743" s="135"/>
    </row>
    <row r="8904" spans="14:14">
      <c r="N8904" t="b">
        <v>1</v>
      </c>
    </row>
  </sheetData>
  <mergeCells count="2">
    <mergeCell ref="I633:K633"/>
    <mergeCell ref="I632:K632"/>
  </mergeCells>
  <phoneticPr fontId="12" type="noConversion"/>
  <conditionalFormatting sqref="O2:O16 O33:O93 I17:I32">
    <cfRule type="containsText" dxfId="15" priority="6" operator="containsText" text="TRUE">
      <formula>NOT(ISERROR(SEARCH("TRUE",I2)))</formula>
    </cfRule>
  </conditionalFormatting>
  <conditionalFormatting sqref="I8:I16">
    <cfRule type="containsText" dxfId="14" priority="5" operator="containsText" text="TRUE">
      <formula>NOT(ISERROR(SEARCH("TRUE",I8)))</formula>
    </cfRule>
  </conditionalFormatting>
  <conditionalFormatting sqref="N2:N631">
    <cfRule type="containsText" dxfId="13" priority="4" operator="containsText" text="TRUE">
      <formula>NOT(ISERROR(SEARCH("TRUE",N2)))</formula>
    </cfRule>
  </conditionalFormatting>
  <conditionalFormatting sqref="L632">
    <cfRule type="expression" dxfId="12" priority="1">
      <formula>$L$632&gt;=$L$633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Check Box 1">
              <controlPr defaultSize="0" autoFill="0" autoLine="0" autoPict="0">
                <anchor moveWithCells="1">
                  <from>
                    <xdr:col>2</xdr:col>
                    <xdr:colOff>373380</xdr:colOff>
                    <xdr:row>2</xdr:row>
                    <xdr:rowOff>7620</xdr:rowOff>
                  </from>
                  <to>
                    <xdr:col>3</xdr:col>
                    <xdr:colOff>426720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Check Box 2">
              <controlPr defaultSize="0" autoFill="0" autoLine="0" autoPict="0">
                <anchor moveWithCells="1">
                  <from>
                    <xdr:col>2</xdr:col>
                    <xdr:colOff>373380</xdr:colOff>
                    <xdr:row>3</xdr:row>
                    <xdr:rowOff>7620</xdr:rowOff>
                  </from>
                  <to>
                    <xdr:col>3</xdr:col>
                    <xdr:colOff>426720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Check Box 3">
              <controlPr defaultSize="0" autoFill="0" autoLine="0" autoPict="0">
                <anchor moveWithCells="1">
                  <from>
                    <xdr:col>2</xdr:col>
                    <xdr:colOff>365760</xdr:colOff>
                    <xdr:row>4</xdr:row>
                    <xdr:rowOff>0</xdr:rowOff>
                  </from>
                  <to>
                    <xdr:col>3</xdr:col>
                    <xdr:colOff>419100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Check Box 4">
              <controlPr defaultSize="0" autoFill="0" autoLine="0" autoPict="0">
                <anchor moveWithCells="1">
                  <from>
                    <xdr:col>2</xdr:col>
                    <xdr:colOff>350520</xdr:colOff>
                    <xdr:row>5</xdr:row>
                    <xdr:rowOff>7620</xdr:rowOff>
                  </from>
                  <to>
                    <xdr:col>3</xdr:col>
                    <xdr:colOff>411480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Check Box 5">
              <controlPr defaultSize="0" autoFill="0" autoLine="0" autoPict="0">
                <anchor moveWithCells="1">
                  <from>
                    <xdr:col>2</xdr:col>
                    <xdr:colOff>365760</xdr:colOff>
                    <xdr:row>6</xdr:row>
                    <xdr:rowOff>0</xdr:rowOff>
                  </from>
                  <to>
                    <xdr:col>3</xdr:col>
                    <xdr:colOff>419100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Check Box 6">
              <controlPr defaultSize="0" autoFill="0" autoLine="0" autoPict="0">
                <anchor moveWithCells="1">
                  <from>
                    <xdr:col>2</xdr:col>
                    <xdr:colOff>365760</xdr:colOff>
                    <xdr:row>7</xdr:row>
                    <xdr:rowOff>0</xdr:rowOff>
                  </from>
                  <to>
                    <xdr:col>3</xdr:col>
                    <xdr:colOff>419100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0" name="Check Box 7">
              <controlPr defaultSize="0" autoFill="0" autoLine="0" autoPict="0">
                <anchor moveWithCells="1">
                  <from>
                    <xdr:col>2</xdr:col>
                    <xdr:colOff>365760</xdr:colOff>
                    <xdr:row>8</xdr:row>
                    <xdr:rowOff>0</xdr:rowOff>
                  </from>
                  <to>
                    <xdr:col>3</xdr:col>
                    <xdr:colOff>419100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1" name="Check Box 8">
              <controlPr defaultSize="0" autoFill="0" autoLine="0" autoPict="0">
                <anchor moveWithCells="1">
                  <from>
                    <xdr:col>2</xdr:col>
                    <xdr:colOff>365760</xdr:colOff>
                    <xdr:row>9</xdr:row>
                    <xdr:rowOff>0</xdr:rowOff>
                  </from>
                  <to>
                    <xdr:col>3</xdr:col>
                    <xdr:colOff>419100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2" name="Check Box 9">
              <controlPr defaultSize="0" autoFill="0" autoLine="0" autoPict="0">
                <anchor moveWithCells="1">
                  <from>
                    <xdr:col>2</xdr:col>
                    <xdr:colOff>365760</xdr:colOff>
                    <xdr:row>10</xdr:row>
                    <xdr:rowOff>7620</xdr:rowOff>
                  </from>
                  <to>
                    <xdr:col>3</xdr:col>
                    <xdr:colOff>419100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3" name="Check Box 10">
              <controlPr defaultSize="0" autoFill="0" autoLine="0" autoPict="0">
                <anchor moveWithCells="1">
                  <from>
                    <xdr:col>2</xdr:col>
                    <xdr:colOff>365760</xdr:colOff>
                    <xdr:row>11</xdr:row>
                    <xdr:rowOff>7620</xdr:rowOff>
                  </from>
                  <to>
                    <xdr:col>3</xdr:col>
                    <xdr:colOff>419100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4" name="Check Box 11">
              <controlPr defaultSize="0" autoFill="0" autoLine="0" autoPict="0">
                <anchor moveWithCells="1">
                  <from>
                    <xdr:col>2</xdr:col>
                    <xdr:colOff>365760</xdr:colOff>
                    <xdr:row>12</xdr:row>
                    <xdr:rowOff>0</xdr:rowOff>
                  </from>
                  <to>
                    <xdr:col>3</xdr:col>
                    <xdr:colOff>419100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5" name="Check Box 12">
              <controlPr defaultSize="0" autoFill="0" autoLine="0" autoPict="0">
                <anchor moveWithCells="1">
                  <from>
                    <xdr:col>2</xdr:col>
                    <xdr:colOff>365760</xdr:colOff>
                    <xdr:row>13</xdr:row>
                    <xdr:rowOff>7620</xdr:rowOff>
                  </from>
                  <to>
                    <xdr:col>3</xdr:col>
                    <xdr:colOff>419100</xdr:colOff>
                    <xdr:row>13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6" name="Check Box 13">
              <controlPr defaultSize="0" autoFill="0" autoLine="0" autoPict="0">
                <anchor moveWithCells="1">
                  <from>
                    <xdr:col>2</xdr:col>
                    <xdr:colOff>365760</xdr:colOff>
                    <xdr:row>14</xdr:row>
                    <xdr:rowOff>0</xdr:rowOff>
                  </from>
                  <to>
                    <xdr:col>3</xdr:col>
                    <xdr:colOff>419100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7" name="Check Box 14">
              <controlPr defaultSize="0" autoFill="0" autoLine="0" autoPict="0">
                <anchor moveWithCells="1">
                  <from>
                    <xdr:col>2</xdr:col>
                    <xdr:colOff>365760</xdr:colOff>
                    <xdr:row>15</xdr:row>
                    <xdr:rowOff>0</xdr:rowOff>
                  </from>
                  <to>
                    <xdr:col>3</xdr:col>
                    <xdr:colOff>419100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8" name="Check Box 15">
              <controlPr defaultSize="0" autoFill="0" autoLine="0" autoPict="0">
                <anchor moveWithCells="1">
                  <from>
                    <xdr:col>2</xdr:col>
                    <xdr:colOff>365760</xdr:colOff>
                    <xdr:row>16</xdr:row>
                    <xdr:rowOff>0</xdr:rowOff>
                  </from>
                  <to>
                    <xdr:col>3</xdr:col>
                    <xdr:colOff>419100</xdr:colOff>
                    <xdr:row>16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9" name="Check Box 16">
              <controlPr defaultSize="0" autoFill="0" autoLine="0" autoPict="0">
                <anchor moveWithCells="1">
                  <from>
                    <xdr:col>2</xdr:col>
                    <xdr:colOff>365760</xdr:colOff>
                    <xdr:row>17</xdr:row>
                    <xdr:rowOff>0</xdr:rowOff>
                  </from>
                  <to>
                    <xdr:col>3</xdr:col>
                    <xdr:colOff>419100</xdr:colOff>
                    <xdr:row>17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20" name="Check Box 17">
              <controlPr defaultSize="0" autoFill="0" autoLine="0" autoPict="0">
                <anchor moveWithCells="1">
                  <from>
                    <xdr:col>2</xdr:col>
                    <xdr:colOff>365760</xdr:colOff>
                    <xdr:row>18</xdr:row>
                    <xdr:rowOff>0</xdr:rowOff>
                  </from>
                  <to>
                    <xdr:col>3</xdr:col>
                    <xdr:colOff>419100</xdr:colOff>
                    <xdr:row>18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1" name="Check Box 18">
              <controlPr defaultSize="0" autoFill="0" autoLine="0" autoPict="0">
                <anchor moveWithCells="1">
                  <from>
                    <xdr:col>2</xdr:col>
                    <xdr:colOff>365760</xdr:colOff>
                    <xdr:row>19</xdr:row>
                    <xdr:rowOff>0</xdr:rowOff>
                  </from>
                  <to>
                    <xdr:col>3</xdr:col>
                    <xdr:colOff>419100</xdr:colOff>
                    <xdr:row>19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2" name="Check Box 19">
              <controlPr defaultSize="0" autoFill="0" autoLine="0" autoPict="0">
                <anchor moveWithCells="1">
                  <from>
                    <xdr:col>2</xdr:col>
                    <xdr:colOff>365760</xdr:colOff>
                    <xdr:row>20</xdr:row>
                    <xdr:rowOff>0</xdr:rowOff>
                  </from>
                  <to>
                    <xdr:col>3</xdr:col>
                    <xdr:colOff>419100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3" name="Check Box 20">
              <controlPr defaultSize="0" autoFill="0" autoLine="0" autoPict="0">
                <anchor moveWithCells="1">
                  <from>
                    <xdr:col>2</xdr:col>
                    <xdr:colOff>365760</xdr:colOff>
                    <xdr:row>21</xdr:row>
                    <xdr:rowOff>0</xdr:rowOff>
                  </from>
                  <to>
                    <xdr:col>3</xdr:col>
                    <xdr:colOff>419100</xdr:colOff>
                    <xdr:row>21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24" name="Check Box 21">
              <controlPr defaultSize="0" autoFill="0" autoLine="0" autoPict="0">
                <anchor moveWithCells="1">
                  <from>
                    <xdr:col>2</xdr:col>
                    <xdr:colOff>365760</xdr:colOff>
                    <xdr:row>22</xdr:row>
                    <xdr:rowOff>0</xdr:rowOff>
                  </from>
                  <to>
                    <xdr:col>3</xdr:col>
                    <xdr:colOff>419100</xdr:colOff>
                    <xdr:row>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25" name="Check Box 22">
              <controlPr defaultSize="0" autoFill="0" autoLine="0" autoPict="0">
                <anchor moveWithCells="1">
                  <from>
                    <xdr:col>2</xdr:col>
                    <xdr:colOff>365760</xdr:colOff>
                    <xdr:row>23</xdr:row>
                    <xdr:rowOff>0</xdr:rowOff>
                  </from>
                  <to>
                    <xdr:col>3</xdr:col>
                    <xdr:colOff>419100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26" name="Check Box 23">
              <controlPr defaultSize="0" autoFill="0" autoLine="0" autoPict="0">
                <anchor moveWithCells="1">
                  <from>
                    <xdr:col>2</xdr:col>
                    <xdr:colOff>365760</xdr:colOff>
                    <xdr:row>24</xdr:row>
                    <xdr:rowOff>0</xdr:rowOff>
                  </from>
                  <to>
                    <xdr:col>3</xdr:col>
                    <xdr:colOff>419100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27" name="Check Box 24">
              <controlPr defaultSize="0" autoFill="0" autoLine="0" autoPict="0">
                <anchor moveWithCells="1">
                  <from>
                    <xdr:col>2</xdr:col>
                    <xdr:colOff>365760</xdr:colOff>
                    <xdr:row>25</xdr:row>
                    <xdr:rowOff>0</xdr:rowOff>
                  </from>
                  <to>
                    <xdr:col>3</xdr:col>
                    <xdr:colOff>419100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8" name="Check Box 25">
              <controlPr defaultSize="0" autoFill="0" autoLine="0" autoPict="0">
                <anchor moveWithCells="1">
                  <from>
                    <xdr:col>2</xdr:col>
                    <xdr:colOff>365760</xdr:colOff>
                    <xdr:row>26</xdr:row>
                    <xdr:rowOff>0</xdr:rowOff>
                  </from>
                  <to>
                    <xdr:col>3</xdr:col>
                    <xdr:colOff>419100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29" name="Check Box 26">
              <controlPr defaultSize="0" autoFill="0" autoLine="0" autoPict="0">
                <anchor moveWithCells="1">
                  <from>
                    <xdr:col>2</xdr:col>
                    <xdr:colOff>365760</xdr:colOff>
                    <xdr:row>27</xdr:row>
                    <xdr:rowOff>0</xdr:rowOff>
                  </from>
                  <to>
                    <xdr:col>3</xdr:col>
                    <xdr:colOff>419100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30" name="Check Box 27">
              <controlPr defaultSize="0" autoFill="0" autoLine="0" autoPict="0">
                <anchor moveWithCells="1">
                  <from>
                    <xdr:col>2</xdr:col>
                    <xdr:colOff>365760</xdr:colOff>
                    <xdr:row>28</xdr:row>
                    <xdr:rowOff>0</xdr:rowOff>
                  </from>
                  <to>
                    <xdr:col>3</xdr:col>
                    <xdr:colOff>419100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31" name="Check Box 28">
              <controlPr defaultSize="0" autoFill="0" autoLine="0" autoPict="0">
                <anchor moveWithCells="1">
                  <from>
                    <xdr:col>2</xdr:col>
                    <xdr:colOff>365760</xdr:colOff>
                    <xdr:row>29</xdr:row>
                    <xdr:rowOff>0</xdr:rowOff>
                  </from>
                  <to>
                    <xdr:col>3</xdr:col>
                    <xdr:colOff>419100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32" name="Check Box 29">
              <controlPr defaultSize="0" autoFill="0" autoLine="0" autoPict="0">
                <anchor moveWithCells="1">
                  <from>
                    <xdr:col>2</xdr:col>
                    <xdr:colOff>365760</xdr:colOff>
                    <xdr:row>30</xdr:row>
                    <xdr:rowOff>0</xdr:rowOff>
                  </from>
                  <to>
                    <xdr:col>3</xdr:col>
                    <xdr:colOff>419100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33" name="Check Box 30">
              <controlPr defaultSize="0" autoFill="0" autoLine="0" autoPict="0">
                <anchor moveWithCells="1">
                  <from>
                    <xdr:col>2</xdr:col>
                    <xdr:colOff>365760</xdr:colOff>
                    <xdr:row>31</xdr:row>
                    <xdr:rowOff>0</xdr:rowOff>
                  </from>
                  <to>
                    <xdr:col>3</xdr:col>
                    <xdr:colOff>419100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34" name="Check Box 31">
              <controlPr defaultSize="0" autoFill="0" autoLine="0" autoPict="0">
                <anchor moveWithCells="1">
                  <from>
                    <xdr:col>2</xdr:col>
                    <xdr:colOff>365760</xdr:colOff>
                    <xdr:row>32</xdr:row>
                    <xdr:rowOff>0</xdr:rowOff>
                  </from>
                  <to>
                    <xdr:col>3</xdr:col>
                    <xdr:colOff>419100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35" name="Check Box 32">
              <controlPr defaultSize="0" autoFill="0" autoLine="0" autoPict="0">
                <anchor moveWithCells="1">
                  <from>
                    <xdr:col>2</xdr:col>
                    <xdr:colOff>365760</xdr:colOff>
                    <xdr:row>33</xdr:row>
                    <xdr:rowOff>0</xdr:rowOff>
                  </from>
                  <to>
                    <xdr:col>3</xdr:col>
                    <xdr:colOff>419100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36" name="Check Box 33">
              <controlPr defaultSize="0" autoFill="0" autoLine="0" autoPict="0">
                <anchor moveWithCells="1">
                  <from>
                    <xdr:col>2</xdr:col>
                    <xdr:colOff>365760</xdr:colOff>
                    <xdr:row>34</xdr:row>
                    <xdr:rowOff>7620</xdr:rowOff>
                  </from>
                  <to>
                    <xdr:col>3</xdr:col>
                    <xdr:colOff>419100</xdr:colOff>
                    <xdr:row>34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37" name="Check Box 34">
              <controlPr defaultSize="0" autoFill="0" autoLine="0" autoPict="0">
                <anchor moveWithCells="1">
                  <from>
                    <xdr:col>2</xdr:col>
                    <xdr:colOff>365760</xdr:colOff>
                    <xdr:row>35</xdr:row>
                    <xdr:rowOff>0</xdr:rowOff>
                  </from>
                  <to>
                    <xdr:col>3</xdr:col>
                    <xdr:colOff>419100</xdr:colOff>
                    <xdr:row>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8" name="Check Box 35">
              <controlPr defaultSize="0" autoFill="0" autoLine="0" autoPict="0">
                <anchor moveWithCells="1">
                  <from>
                    <xdr:col>2</xdr:col>
                    <xdr:colOff>365760</xdr:colOff>
                    <xdr:row>36</xdr:row>
                    <xdr:rowOff>0</xdr:rowOff>
                  </from>
                  <to>
                    <xdr:col>3</xdr:col>
                    <xdr:colOff>419100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9" name="Check Box 36">
              <controlPr defaultSize="0" autoFill="0" autoLine="0" autoPict="0">
                <anchor moveWithCells="1">
                  <from>
                    <xdr:col>2</xdr:col>
                    <xdr:colOff>365760</xdr:colOff>
                    <xdr:row>37</xdr:row>
                    <xdr:rowOff>0</xdr:rowOff>
                  </from>
                  <to>
                    <xdr:col>3</xdr:col>
                    <xdr:colOff>419100</xdr:colOff>
                    <xdr:row>37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40" name="Check Box 37">
              <controlPr defaultSize="0" autoFill="0" autoLine="0" autoPict="0">
                <anchor moveWithCells="1">
                  <from>
                    <xdr:col>2</xdr:col>
                    <xdr:colOff>365760</xdr:colOff>
                    <xdr:row>38</xdr:row>
                    <xdr:rowOff>0</xdr:rowOff>
                  </from>
                  <to>
                    <xdr:col>3</xdr:col>
                    <xdr:colOff>419100</xdr:colOff>
                    <xdr:row>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41" name="Check Box 38">
              <controlPr defaultSize="0" autoFill="0" autoLine="0" autoPict="0">
                <anchor moveWithCells="1">
                  <from>
                    <xdr:col>2</xdr:col>
                    <xdr:colOff>365760</xdr:colOff>
                    <xdr:row>39</xdr:row>
                    <xdr:rowOff>0</xdr:rowOff>
                  </from>
                  <to>
                    <xdr:col>3</xdr:col>
                    <xdr:colOff>419100</xdr:colOff>
                    <xdr:row>39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42" name="Check Box 39">
              <controlPr defaultSize="0" autoFill="0" autoLine="0" autoPict="0">
                <anchor moveWithCells="1">
                  <from>
                    <xdr:col>2</xdr:col>
                    <xdr:colOff>365760</xdr:colOff>
                    <xdr:row>40</xdr:row>
                    <xdr:rowOff>0</xdr:rowOff>
                  </from>
                  <to>
                    <xdr:col>3</xdr:col>
                    <xdr:colOff>419100</xdr:colOff>
                    <xdr:row>40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43" name="Check Box 40">
              <controlPr defaultSize="0" autoFill="0" autoLine="0" autoPict="0">
                <anchor moveWithCells="1">
                  <from>
                    <xdr:col>2</xdr:col>
                    <xdr:colOff>365760</xdr:colOff>
                    <xdr:row>42</xdr:row>
                    <xdr:rowOff>0</xdr:rowOff>
                  </from>
                  <to>
                    <xdr:col>3</xdr:col>
                    <xdr:colOff>419100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44" name="Check Box 41">
              <controlPr defaultSize="0" autoFill="0" autoLine="0" autoPict="0">
                <anchor moveWithCells="1">
                  <from>
                    <xdr:col>2</xdr:col>
                    <xdr:colOff>365760</xdr:colOff>
                    <xdr:row>41</xdr:row>
                    <xdr:rowOff>0</xdr:rowOff>
                  </from>
                  <to>
                    <xdr:col>3</xdr:col>
                    <xdr:colOff>419100</xdr:colOff>
                    <xdr:row>41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45" name="Check Box 42">
              <controlPr defaultSize="0" autoFill="0" autoLine="0" autoPict="0">
                <anchor moveWithCells="1">
                  <from>
                    <xdr:col>2</xdr:col>
                    <xdr:colOff>365760</xdr:colOff>
                    <xdr:row>43</xdr:row>
                    <xdr:rowOff>0</xdr:rowOff>
                  </from>
                  <to>
                    <xdr:col>3</xdr:col>
                    <xdr:colOff>419100</xdr:colOff>
                    <xdr:row>43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46" name="Check Box 43">
              <controlPr defaultSize="0" autoFill="0" autoLine="0" autoPict="0">
                <anchor moveWithCells="1">
                  <from>
                    <xdr:col>2</xdr:col>
                    <xdr:colOff>365760</xdr:colOff>
                    <xdr:row>44</xdr:row>
                    <xdr:rowOff>0</xdr:rowOff>
                  </from>
                  <to>
                    <xdr:col>3</xdr:col>
                    <xdr:colOff>419100</xdr:colOff>
                    <xdr:row>44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47" name="Check Box 44">
              <controlPr defaultSize="0" autoFill="0" autoLine="0" autoPict="0">
                <anchor moveWithCells="1">
                  <from>
                    <xdr:col>2</xdr:col>
                    <xdr:colOff>365760</xdr:colOff>
                    <xdr:row>45</xdr:row>
                    <xdr:rowOff>0</xdr:rowOff>
                  </from>
                  <to>
                    <xdr:col>3</xdr:col>
                    <xdr:colOff>419100</xdr:colOff>
                    <xdr:row>45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8" name="Check Box 45">
              <controlPr defaultSize="0" autoFill="0" autoLine="0" autoPict="0">
                <anchor moveWithCells="1">
                  <from>
                    <xdr:col>2</xdr:col>
                    <xdr:colOff>365760</xdr:colOff>
                    <xdr:row>46</xdr:row>
                    <xdr:rowOff>0</xdr:rowOff>
                  </from>
                  <to>
                    <xdr:col>3</xdr:col>
                    <xdr:colOff>419100</xdr:colOff>
                    <xdr:row>46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9" name="Check Box 46">
              <controlPr defaultSize="0" autoFill="0" autoLine="0" autoPict="0">
                <anchor moveWithCells="1">
                  <from>
                    <xdr:col>2</xdr:col>
                    <xdr:colOff>365760</xdr:colOff>
                    <xdr:row>47</xdr:row>
                    <xdr:rowOff>0</xdr:rowOff>
                  </from>
                  <to>
                    <xdr:col>3</xdr:col>
                    <xdr:colOff>419100</xdr:colOff>
                    <xdr:row>47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50" name="Check Box 47">
              <controlPr defaultSize="0" autoFill="0" autoLine="0" autoPict="0">
                <anchor moveWithCells="1">
                  <from>
                    <xdr:col>2</xdr:col>
                    <xdr:colOff>365760</xdr:colOff>
                    <xdr:row>48</xdr:row>
                    <xdr:rowOff>0</xdr:rowOff>
                  </from>
                  <to>
                    <xdr:col>3</xdr:col>
                    <xdr:colOff>419100</xdr:colOff>
                    <xdr:row>48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51" name="Check Box 48">
              <controlPr defaultSize="0" autoFill="0" autoLine="0" autoPict="0">
                <anchor moveWithCells="1">
                  <from>
                    <xdr:col>2</xdr:col>
                    <xdr:colOff>365760</xdr:colOff>
                    <xdr:row>49</xdr:row>
                    <xdr:rowOff>0</xdr:rowOff>
                  </from>
                  <to>
                    <xdr:col>3</xdr:col>
                    <xdr:colOff>419100</xdr:colOff>
                    <xdr:row>49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52" name="Check Box 49">
              <controlPr defaultSize="0" autoFill="0" autoLine="0" autoPict="0">
                <anchor moveWithCells="1">
                  <from>
                    <xdr:col>2</xdr:col>
                    <xdr:colOff>365760</xdr:colOff>
                    <xdr:row>50</xdr:row>
                    <xdr:rowOff>0</xdr:rowOff>
                  </from>
                  <to>
                    <xdr:col>3</xdr:col>
                    <xdr:colOff>419100</xdr:colOff>
                    <xdr:row>50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53" name="Check Box 50">
              <controlPr defaultSize="0" autoFill="0" autoLine="0" autoPict="0">
                <anchor moveWithCells="1">
                  <from>
                    <xdr:col>2</xdr:col>
                    <xdr:colOff>365760</xdr:colOff>
                    <xdr:row>51</xdr:row>
                    <xdr:rowOff>0</xdr:rowOff>
                  </from>
                  <to>
                    <xdr:col>3</xdr:col>
                    <xdr:colOff>419100</xdr:colOff>
                    <xdr:row>51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54" name="Check Box 51">
              <controlPr defaultSize="0" autoFill="0" autoLine="0" autoPict="0">
                <anchor moveWithCells="1">
                  <from>
                    <xdr:col>2</xdr:col>
                    <xdr:colOff>365760</xdr:colOff>
                    <xdr:row>52</xdr:row>
                    <xdr:rowOff>0</xdr:rowOff>
                  </from>
                  <to>
                    <xdr:col>3</xdr:col>
                    <xdr:colOff>419100</xdr:colOff>
                    <xdr:row>52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55" name="Check Box 52">
              <controlPr defaultSize="0" autoFill="0" autoLine="0" autoPict="0">
                <anchor moveWithCells="1">
                  <from>
                    <xdr:col>2</xdr:col>
                    <xdr:colOff>365760</xdr:colOff>
                    <xdr:row>53</xdr:row>
                    <xdr:rowOff>0</xdr:rowOff>
                  </from>
                  <to>
                    <xdr:col>3</xdr:col>
                    <xdr:colOff>419100</xdr:colOff>
                    <xdr:row>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9" r:id="rId56" name="Check Box 53">
              <controlPr defaultSize="0" autoFill="0" autoLine="0" autoPict="0">
                <anchor moveWithCells="1">
                  <from>
                    <xdr:col>2</xdr:col>
                    <xdr:colOff>365760</xdr:colOff>
                    <xdr:row>54</xdr:row>
                    <xdr:rowOff>0</xdr:rowOff>
                  </from>
                  <to>
                    <xdr:col>3</xdr:col>
                    <xdr:colOff>419100</xdr:colOff>
                    <xdr:row>54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57" name="Check Box 54">
              <controlPr defaultSize="0" autoFill="0" autoLine="0" autoPict="0">
                <anchor moveWithCells="1">
                  <from>
                    <xdr:col>2</xdr:col>
                    <xdr:colOff>365760</xdr:colOff>
                    <xdr:row>55</xdr:row>
                    <xdr:rowOff>0</xdr:rowOff>
                  </from>
                  <to>
                    <xdr:col>3</xdr:col>
                    <xdr:colOff>419100</xdr:colOff>
                    <xdr:row>55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8" name="Check Box 55">
              <controlPr defaultSize="0" autoFill="0" autoLine="0" autoPict="0">
                <anchor moveWithCells="1">
                  <from>
                    <xdr:col>2</xdr:col>
                    <xdr:colOff>365760</xdr:colOff>
                    <xdr:row>56</xdr:row>
                    <xdr:rowOff>0</xdr:rowOff>
                  </from>
                  <to>
                    <xdr:col>3</xdr:col>
                    <xdr:colOff>419100</xdr:colOff>
                    <xdr:row>56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59" name="Check Box 56">
              <controlPr defaultSize="0" autoFill="0" autoLine="0" autoPict="0">
                <anchor moveWithCells="1">
                  <from>
                    <xdr:col>2</xdr:col>
                    <xdr:colOff>365760</xdr:colOff>
                    <xdr:row>57</xdr:row>
                    <xdr:rowOff>0</xdr:rowOff>
                  </from>
                  <to>
                    <xdr:col>3</xdr:col>
                    <xdr:colOff>419100</xdr:colOff>
                    <xdr:row>57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60" name="Check Box 57">
              <controlPr defaultSize="0" autoFill="0" autoLine="0" autoPict="0">
                <anchor moveWithCells="1">
                  <from>
                    <xdr:col>2</xdr:col>
                    <xdr:colOff>365760</xdr:colOff>
                    <xdr:row>58</xdr:row>
                    <xdr:rowOff>0</xdr:rowOff>
                  </from>
                  <to>
                    <xdr:col>3</xdr:col>
                    <xdr:colOff>419100</xdr:colOff>
                    <xdr:row>58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61" name="Check Box 58">
              <controlPr defaultSize="0" autoFill="0" autoLine="0" autoPict="0">
                <anchor moveWithCells="1">
                  <from>
                    <xdr:col>2</xdr:col>
                    <xdr:colOff>365760</xdr:colOff>
                    <xdr:row>59</xdr:row>
                    <xdr:rowOff>7620</xdr:rowOff>
                  </from>
                  <to>
                    <xdr:col>3</xdr:col>
                    <xdr:colOff>419100</xdr:colOff>
                    <xdr:row>59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62" name="Check Box 59">
              <controlPr defaultSize="0" autoFill="0" autoLine="0" autoPict="0">
                <anchor moveWithCells="1">
                  <from>
                    <xdr:col>2</xdr:col>
                    <xdr:colOff>365760</xdr:colOff>
                    <xdr:row>60</xdr:row>
                    <xdr:rowOff>0</xdr:rowOff>
                  </from>
                  <to>
                    <xdr:col>3</xdr:col>
                    <xdr:colOff>419100</xdr:colOff>
                    <xdr:row>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63" name="Check Box 60">
              <controlPr defaultSize="0" autoFill="0" autoLine="0" autoPict="0">
                <anchor moveWithCells="1">
                  <from>
                    <xdr:col>2</xdr:col>
                    <xdr:colOff>365760</xdr:colOff>
                    <xdr:row>60</xdr:row>
                    <xdr:rowOff>182880</xdr:rowOff>
                  </from>
                  <to>
                    <xdr:col>3</xdr:col>
                    <xdr:colOff>419100</xdr:colOff>
                    <xdr:row>61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64" name="Check Box 61">
              <controlPr defaultSize="0" autoFill="0" autoLine="0" autoPict="0">
                <anchor moveWithCells="1">
                  <from>
                    <xdr:col>2</xdr:col>
                    <xdr:colOff>365760</xdr:colOff>
                    <xdr:row>62</xdr:row>
                    <xdr:rowOff>0</xdr:rowOff>
                  </from>
                  <to>
                    <xdr:col>3</xdr:col>
                    <xdr:colOff>419100</xdr:colOff>
                    <xdr:row>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65" name="Check Box 62">
              <controlPr defaultSize="0" autoFill="0" autoLine="0" autoPict="0">
                <anchor moveWithCells="1">
                  <from>
                    <xdr:col>2</xdr:col>
                    <xdr:colOff>365760</xdr:colOff>
                    <xdr:row>63</xdr:row>
                    <xdr:rowOff>0</xdr:rowOff>
                  </from>
                  <to>
                    <xdr:col>3</xdr:col>
                    <xdr:colOff>419100</xdr:colOff>
                    <xdr:row>63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66" name="Check Box 63">
              <controlPr defaultSize="0" autoFill="0" autoLine="0" autoPict="0">
                <anchor moveWithCells="1">
                  <from>
                    <xdr:col>2</xdr:col>
                    <xdr:colOff>365760</xdr:colOff>
                    <xdr:row>64</xdr:row>
                    <xdr:rowOff>0</xdr:rowOff>
                  </from>
                  <to>
                    <xdr:col>3</xdr:col>
                    <xdr:colOff>419100</xdr:colOff>
                    <xdr:row>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67" name="Check Box 64">
              <controlPr defaultSize="0" autoFill="0" autoLine="0" autoPict="0">
                <anchor moveWithCells="1">
                  <from>
                    <xdr:col>2</xdr:col>
                    <xdr:colOff>365760</xdr:colOff>
                    <xdr:row>65</xdr:row>
                    <xdr:rowOff>0</xdr:rowOff>
                  </from>
                  <to>
                    <xdr:col>3</xdr:col>
                    <xdr:colOff>419100</xdr:colOff>
                    <xdr:row>65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1" r:id="rId68" name="Check Box 65">
              <controlPr defaultSize="0" autoFill="0" autoLine="0" autoPict="0">
                <anchor moveWithCells="1">
                  <from>
                    <xdr:col>2</xdr:col>
                    <xdr:colOff>365760</xdr:colOff>
                    <xdr:row>66</xdr:row>
                    <xdr:rowOff>0</xdr:rowOff>
                  </from>
                  <to>
                    <xdr:col>3</xdr:col>
                    <xdr:colOff>419100</xdr:colOff>
                    <xdr:row>66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69" name="Check Box 66">
              <controlPr defaultSize="0" autoFill="0" autoLine="0" autoPict="0">
                <anchor moveWithCells="1">
                  <from>
                    <xdr:col>2</xdr:col>
                    <xdr:colOff>365760</xdr:colOff>
                    <xdr:row>67</xdr:row>
                    <xdr:rowOff>0</xdr:rowOff>
                  </from>
                  <to>
                    <xdr:col>3</xdr:col>
                    <xdr:colOff>419100</xdr:colOff>
                    <xdr:row>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3" r:id="rId70" name="Check Box 67">
              <controlPr defaultSize="0" autoFill="0" autoLine="0" autoPict="0">
                <anchor moveWithCells="1">
                  <from>
                    <xdr:col>2</xdr:col>
                    <xdr:colOff>365760</xdr:colOff>
                    <xdr:row>68</xdr:row>
                    <xdr:rowOff>0</xdr:rowOff>
                  </from>
                  <to>
                    <xdr:col>3</xdr:col>
                    <xdr:colOff>419100</xdr:colOff>
                    <xdr:row>68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4" r:id="rId71" name="Check Box 68">
              <controlPr defaultSize="0" autoFill="0" autoLine="0" autoPict="0">
                <anchor moveWithCells="1">
                  <from>
                    <xdr:col>2</xdr:col>
                    <xdr:colOff>365760</xdr:colOff>
                    <xdr:row>69</xdr:row>
                    <xdr:rowOff>0</xdr:rowOff>
                  </from>
                  <to>
                    <xdr:col>3</xdr:col>
                    <xdr:colOff>419100</xdr:colOff>
                    <xdr:row>69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5" r:id="rId72" name="Check Box 69">
              <controlPr defaultSize="0" autoFill="0" autoLine="0" autoPict="0">
                <anchor moveWithCells="1">
                  <from>
                    <xdr:col>2</xdr:col>
                    <xdr:colOff>365760</xdr:colOff>
                    <xdr:row>70</xdr:row>
                    <xdr:rowOff>0</xdr:rowOff>
                  </from>
                  <to>
                    <xdr:col>3</xdr:col>
                    <xdr:colOff>419100</xdr:colOff>
                    <xdr:row>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6" r:id="rId73" name="Check Box 70">
              <controlPr defaultSize="0" autoFill="0" autoLine="0" autoPict="0">
                <anchor moveWithCells="1">
                  <from>
                    <xdr:col>2</xdr:col>
                    <xdr:colOff>365760</xdr:colOff>
                    <xdr:row>71</xdr:row>
                    <xdr:rowOff>0</xdr:rowOff>
                  </from>
                  <to>
                    <xdr:col>3</xdr:col>
                    <xdr:colOff>419100</xdr:colOff>
                    <xdr:row>71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7" r:id="rId74" name="Check Box 71">
              <controlPr defaultSize="0" autoFill="0" autoLine="0" autoPict="0">
                <anchor moveWithCells="1">
                  <from>
                    <xdr:col>2</xdr:col>
                    <xdr:colOff>365760</xdr:colOff>
                    <xdr:row>72</xdr:row>
                    <xdr:rowOff>0</xdr:rowOff>
                  </from>
                  <to>
                    <xdr:col>3</xdr:col>
                    <xdr:colOff>419100</xdr:colOff>
                    <xdr:row>72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8" r:id="rId75" name="Check Box 72">
              <controlPr defaultSize="0" autoFill="0" autoLine="0" autoPict="0">
                <anchor moveWithCells="1">
                  <from>
                    <xdr:col>2</xdr:col>
                    <xdr:colOff>365760</xdr:colOff>
                    <xdr:row>73</xdr:row>
                    <xdr:rowOff>0</xdr:rowOff>
                  </from>
                  <to>
                    <xdr:col>3</xdr:col>
                    <xdr:colOff>419100</xdr:colOff>
                    <xdr:row>73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9" r:id="rId76" name="Check Box 73">
              <controlPr defaultSize="0" autoFill="0" autoLine="0" autoPict="0">
                <anchor moveWithCells="1">
                  <from>
                    <xdr:col>2</xdr:col>
                    <xdr:colOff>365760</xdr:colOff>
                    <xdr:row>74</xdr:row>
                    <xdr:rowOff>0</xdr:rowOff>
                  </from>
                  <to>
                    <xdr:col>3</xdr:col>
                    <xdr:colOff>419100</xdr:colOff>
                    <xdr:row>74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0" r:id="rId77" name="Check Box 74">
              <controlPr defaultSize="0" autoFill="0" autoLine="0" autoPict="0">
                <anchor moveWithCells="1">
                  <from>
                    <xdr:col>2</xdr:col>
                    <xdr:colOff>365760</xdr:colOff>
                    <xdr:row>75</xdr:row>
                    <xdr:rowOff>0</xdr:rowOff>
                  </from>
                  <to>
                    <xdr:col>3</xdr:col>
                    <xdr:colOff>419100</xdr:colOff>
                    <xdr:row>75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1" r:id="rId78" name="Check Box 75">
              <controlPr defaultSize="0" autoFill="0" autoLine="0" autoPict="0">
                <anchor moveWithCells="1">
                  <from>
                    <xdr:col>2</xdr:col>
                    <xdr:colOff>365760</xdr:colOff>
                    <xdr:row>76</xdr:row>
                    <xdr:rowOff>0</xdr:rowOff>
                  </from>
                  <to>
                    <xdr:col>3</xdr:col>
                    <xdr:colOff>419100</xdr:colOff>
                    <xdr:row>76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2" r:id="rId79" name="Check Box 76">
              <controlPr defaultSize="0" autoFill="0" autoLine="0" autoPict="0">
                <anchor moveWithCells="1">
                  <from>
                    <xdr:col>2</xdr:col>
                    <xdr:colOff>365760</xdr:colOff>
                    <xdr:row>77</xdr:row>
                    <xdr:rowOff>0</xdr:rowOff>
                  </from>
                  <to>
                    <xdr:col>3</xdr:col>
                    <xdr:colOff>419100</xdr:colOff>
                    <xdr:row>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3" r:id="rId80" name="Check Box 77">
              <controlPr defaultSize="0" autoFill="0" autoLine="0" autoPict="0">
                <anchor moveWithCells="1">
                  <from>
                    <xdr:col>2</xdr:col>
                    <xdr:colOff>365760</xdr:colOff>
                    <xdr:row>78</xdr:row>
                    <xdr:rowOff>0</xdr:rowOff>
                  </from>
                  <to>
                    <xdr:col>3</xdr:col>
                    <xdr:colOff>419100</xdr:colOff>
                    <xdr:row>78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4" r:id="rId81" name="Check Box 78">
              <controlPr defaultSize="0" autoFill="0" autoLine="0" autoPict="0">
                <anchor moveWithCells="1">
                  <from>
                    <xdr:col>2</xdr:col>
                    <xdr:colOff>365760</xdr:colOff>
                    <xdr:row>79</xdr:row>
                    <xdr:rowOff>0</xdr:rowOff>
                  </from>
                  <to>
                    <xdr:col>3</xdr:col>
                    <xdr:colOff>419100</xdr:colOff>
                    <xdr:row>79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5" r:id="rId82" name="Check Box 79">
              <controlPr defaultSize="0" autoFill="0" autoLine="0" autoPict="0">
                <anchor moveWithCells="1">
                  <from>
                    <xdr:col>2</xdr:col>
                    <xdr:colOff>365760</xdr:colOff>
                    <xdr:row>80</xdr:row>
                    <xdr:rowOff>0</xdr:rowOff>
                  </from>
                  <to>
                    <xdr:col>3</xdr:col>
                    <xdr:colOff>419100</xdr:colOff>
                    <xdr:row>80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6" r:id="rId83" name="Check Box 80">
              <controlPr defaultSize="0" autoFill="0" autoLine="0" autoPict="0">
                <anchor moveWithCells="1">
                  <from>
                    <xdr:col>2</xdr:col>
                    <xdr:colOff>365760</xdr:colOff>
                    <xdr:row>81</xdr:row>
                    <xdr:rowOff>0</xdr:rowOff>
                  </from>
                  <to>
                    <xdr:col>3</xdr:col>
                    <xdr:colOff>419100</xdr:colOff>
                    <xdr:row>81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7" r:id="rId84" name="Check Box 81">
              <controlPr defaultSize="0" autoFill="0" autoLine="0" autoPict="0">
                <anchor moveWithCells="1">
                  <from>
                    <xdr:col>2</xdr:col>
                    <xdr:colOff>365760</xdr:colOff>
                    <xdr:row>82</xdr:row>
                    <xdr:rowOff>7620</xdr:rowOff>
                  </from>
                  <to>
                    <xdr:col>3</xdr:col>
                    <xdr:colOff>419100</xdr:colOff>
                    <xdr:row>82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" r:id="rId85" name="Check Box 82">
              <controlPr defaultSize="0" autoFill="0" autoLine="0" autoPict="0">
                <anchor moveWithCells="1">
                  <from>
                    <xdr:col>2</xdr:col>
                    <xdr:colOff>365760</xdr:colOff>
                    <xdr:row>83</xdr:row>
                    <xdr:rowOff>0</xdr:rowOff>
                  </from>
                  <to>
                    <xdr:col>3</xdr:col>
                    <xdr:colOff>419100</xdr:colOff>
                    <xdr:row>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9" r:id="rId86" name="Check Box 83">
              <controlPr defaultSize="0" autoFill="0" autoLine="0" autoPict="0">
                <anchor moveWithCells="1">
                  <from>
                    <xdr:col>2</xdr:col>
                    <xdr:colOff>365760</xdr:colOff>
                    <xdr:row>84</xdr:row>
                    <xdr:rowOff>0</xdr:rowOff>
                  </from>
                  <to>
                    <xdr:col>3</xdr:col>
                    <xdr:colOff>419100</xdr:colOff>
                    <xdr:row>84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0" r:id="rId87" name="Check Box 84">
              <controlPr defaultSize="0" autoFill="0" autoLine="0" autoPict="0">
                <anchor moveWithCells="1">
                  <from>
                    <xdr:col>2</xdr:col>
                    <xdr:colOff>365760</xdr:colOff>
                    <xdr:row>85</xdr:row>
                    <xdr:rowOff>0</xdr:rowOff>
                  </from>
                  <to>
                    <xdr:col>3</xdr:col>
                    <xdr:colOff>419100</xdr:colOff>
                    <xdr:row>85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1" r:id="rId88" name="Check Box 85">
              <controlPr defaultSize="0" autoFill="0" autoLine="0" autoPict="0">
                <anchor moveWithCells="1">
                  <from>
                    <xdr:col>2</xdr:col>
                    <xdr:colOff>365760</xdr:colOff>
                    <xdr:row>86</xdr:row>
                    <xdr:rowOff>0</xdr:rowOff>
                  </from>
                  <to>
                    <xdr:col>3</xdr:col>
                    <xdr:colOff>419100</xdr:colOff>
                    <xdr:row>86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2" r:id="rId89" name="Check Box 86">
              <controlPr defaultSize="0" autoFill="0" autoLine="0" autoPict="0">
                <anchor moveWithCells="1">
                  <from>
                    <xdr:col>2</xdr:col>
                    <xdr:colOff>365760</xdr:colOff>
                    <xdr:row>87</xdr:row>
                    <xdr:rowOff>0</xdr:rowOff>
                  </from>
                  <to>
                    <xdr:col>3</xdr:col>
                    <xdr:colOff>419100</xdr:colOff>
                    <xdr:row>87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3" r:id="rId90" name="Check Box 87">
              <controlPr defaultSize="0" autoFill="0" autoLine="0" autoPict="0">
                <anchor moveWithCells="1">
                  <from>
                    <xdr:col>2</xdr:col>
                    <xdr:colOff>365760</xdr:colOff>
                    <xdr:row>88</xdr:row>
                    <xdr:rowOff>0</xdr:rowOff>
                  </from>
                  <to>
                    <xdr:col>3</xdr:col>
                    <xdr:colOff>419100</xdr:colOff>
                    <xdr:row>88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4" r:id="rId91" name="Check Box 88">
              <controlPr defaultSize="0" autoFill="0" autoLine="0" autoPict="0">
                <anchor moveWithCells="1">
                  <from>
                    <xdr:col>2</xdr:col>
                    <xdr:colOff>365760</xdr:colOff>
                    <xdr:row>89</xdr:row>
                    <xdr:rowOff>0</xdr:rowOff>
                  </from>
                  <to>
                    <xdr:col>3</xdr:col>
                    <xdr:colOff>419100</xdr:colOff>
                    <xdr:row>89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5" r:id="rId92" name="Check Box 89">
              <controlPr defaultSize="0" autoFill="0" autoLine="0" autoPict="0">
                <anchor moveWithCells="1">
                  <from>
                    <xdr:col>2</xdr:col>
                    <xdr:colOff>365760</xdr:colOff>
                    <xdr:row>90</xdr:row>
                    <xdr:rowOff>0</xdr:rowOff>
                  </from>
                  <to>
                    <xdr:col>3</xdr:col>
                    <xdr:colOff>419100</xdr:colOff>
                    <xdr:row>90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6" r:id="rId93" name="Check Box 90">
              <controlPr defaultSize="0" autoFill="0" autoLine="0" autoPict="0">
                <anchor moveWithCells="1">
                  <from>
                    <xdr:col>2</xdr:col>
                    <xdr:colOff>365760</xdr:colOff>
                    <xdr:row>0</xdr:row>
                    <xdr:rowOff>754380</xdr:rowOff>
                  </from>
                  <to>
                    <xdr:col>2</xdr:col>
                    <xdr:colOff>792480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7" r:id="rId94" name="Check Box 91">
              <controlPr defaultSize="0" autoFill="0" autoLine="0" autoPict="0">
                <anchor moveWithCells="1">
                  <from>
                    <xdr:col>2</xdr:col>
                    <xdr:colOff>373380</xdr:colOff>
                    <xdr:row>91</xdr:row>
                    <xdr:rowOff>83820</xdr:rowOff>
                  </from>
                  <to>
                    <xdr:col>3</xdr:col>
                    <xdr:colOff>426720</xdr:colOff>
                    <xdr:row>92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" r:id="rId95" name="Check Box 92">
              <controlPr defaultSize="0" autoFill="0" autoLine="0" autoPict="0">
                <anchor moveWithCells="1">
                  <from>
                    <xdr:col>2</xdr:col>
                    <xdr:colOff>365760</xdr:colOff>
                    <xdr:row>91</xdr:row>
                    <xdr:rowOff>373380</xdr:rowOff>
                  </from>
                  <to>
                    <xdr:col>3</xdr:col>
                    <xdr:colOff>419100</xdr:colOff>
                    <xdr:row>92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9" r:id="rId96" name="Check Box 93">
              <controlPr defaultSize="0" autoFill="0" autoLine="0" autoPict="0">
                <anchor moveWithCells="1">
                  <from>
                    <xdr:col>2</xdr:col>
                    <xdr:colOff>365760</xdr:colOff>
                    <xdr:row>93</xdr:row>
                    <xdr:rowOff>0</xdr:rowOff>
                  </from>
                  <to>
                    <xdr:col>3</xdr:col>
                    <xdr:colOff>419100</xdr:colOff>
                    <xdr:row>93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0" r:id="rId97" name="Check Box 94">
              <controlPr defaultSize="0" autoFill="0" autoLine="0" autoPict="0">
                <anchor moveWithCells="1">
                  <from>
                    <xdr:col>2</xdr:col>
                    <xdr:colOff>350520</xdr:colOff>
                    <xdr:row>93</xdr:row>
                    <xdr:rowOff>297180</xdr:rowOff>
                  </from>
                  <to>
                    <xdr:col>3</xdr:col>
                    <xdr:colOff>411480</xdr:colOff>
                    <xdr:row>94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1" r:id="rId98" name="Check Box 95">
              <controlPr defaultSize="0" autoFill="0" autoLine="0" autoPict="0">
                <anchor moveWithCells="1">
                  <from>
                    <xdr:col>2</xdr:col>
                    <xdr:colOff>365760</xdr:colOff>
                    <xdr:row>95</xdr:row>
                    <xdr:rowOff>0</xdr:rowOff>
                  </from>
                  <to>
                    <xdr:col>3</xdr:col>
                    <xdr:colOff>419100</xdr:colOff>
                    <xdr:row>95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2" r:id="rId99" name="Check Box 96">
              <controlPr defaultSize="0" autoFill="0" autoLine="0" autoPict="0">
                <anchor moveWithCells="1">
                  <from>
                    <xdr:col>2</xdr:col>
                    <xdr:colOff>365760</xdr:colOff>
                    <xdr:row>96</xdr:row>
                    <xdr:rowOff>0</xdr:rowOff>
                  </from>
                  <to>
                    <xdr:col>3</xdr:col>
                    <xdr:colOff>419100</xdr:colOff>
                    <xdr:row>96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3" r:id="rId100" name="Check Box 97">
              <controlPr defaultSize="0" autoFill="0" autoLine="0" autoPict="0">
                <anchor moveWithCells="1">
                  <from>
                    <xdr:col>2</xdr:col>
                    <xdr:colOff>365760</xdr:colOff>
                    <xdr:row>97</xdr:row>
                    <xdr:rowOff>0</xdr:rowOff>
                  </from>
                  <to>
                    <xdr:col>3</xdr:col>
                    <xdr:colOff>419100</xdr:colOff>
                    <xdr:row>97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4" r:id="rId101" name="Check Box 98">
              <controlPr defaultSize="0" autoFill="0" autoLine="0" autoPict="0">
                <anchor moveWithCells="1">
                  <from>
                    <xdr:col>2</xdr:col>
                    <xdr:colOff>365760</xdr:colOff>
                    <xdr:row>98</xdr:row>
                    <xdr:rowOff>0</xdr:rowOff>
                  </from>
                  <to>
                    <xdr:col>3</xdr:col>
                    <xdr:colOff>419100</xdr:colOff>
                    <xdr:row>98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5" r:id="rId102" name="Check Box 99">
              <controlPr defaultSize="0" autoFill="0" autoLine="0" autoPict="0">
                <anchor moveWithCells="1">
                  <from>
                    <xdr:col>2</xdr:col>
                    <xdr:colOff>365760</xdr:colOff>
                    <xdr:row>99</xdr:row>
                    <xdr:rowOff>0</xdr:rowOff>
                  </from>
                  <to>
                    <xdr:col>3</xdr:col>
                    <xdr:colOff>419100</xdr:colOff>
                    <xdr:row>99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6" r:id="rId103" name="Check Box 100">
              <controlPr defaultSize="0" autoFill="0" autoLine="0" autoPict="0">
                <anchor moveWithCells="1">
                  <from>
                    <xdr:col>2</xdr:col>
                    <xdr:colOff>365760</xdr:colOff>
                    <xdr:row>100</xdr:row>
                    <xdr:rowOff>0</xdr:rowOff>
                  </from>
                  <to>
                    <xdr:col>3</xdr:col>
                    <xdr:colOff>419100</xdr:colOff>
                    <xdr:row>100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7" r:id="rId104" name="Check Box 101">
              <controlPr defaultSize="0" autoFill="0" autoLine="0" autoPict="0">
                <anchor moveWithCells="1">
                  <from>
                    <xdr:col>2</xdr:col>
                    <xdr:colOff>365760</xdr:colOff>
                    <xdr:row>101</xdr:row>
                    <xdr:rowOff>0</xdr:rowOff>
                  </from>
                  <to>
                    <xdr:col>3</xdr:col>
                    <xdr:colOff>419100</xdr:colOff>
                    <xdr:row>101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" r:id="rId105" name="Check Box 102">
              <controlPr defaultSize="0" autoFill="0" autoLine="0" autoPict="0">
                <anchor moveWithCells="1">
                  <from>
                    <xdr:col>2</xdr:col>
                    <xdr:colOff>365760</xdr:colOff>
                    <xdr:row>102</xdr:row>
                    <xdr:rowOff>0</xdr:rowOff>
                  </from>
                  <to>
                    <xdr:col>3</xdr:col>
                    <xdr:colOff>419100</xdr:colOff>
                    <xdr:row>102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9" r:id="rId106" name="Check Box 103">
              <controlPr defaultSize="0" autoFill="0" autoLine="0" autoPict="0">
                <anchor moveWithCells="1">
                  <from>
                    <xdr:col>2</xdr:col>
                    <xdr:colOff>365760</xdr:colOff>
                    <xdr:row>103</xdr:row>
                    <xdr:rowOff>0</xdr:rowOff>
                  </from>
                  <to>
                    <xdr:col>3</xdr:col>
                    <xdr:colOff>419100</xdr:colOff>
                    <xdr:row>103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0" r:id="rId107" name="Check Box 104">
              <controlPr defaultSize="0" autoFill="0" autoLine="0" autoPict="0">
                <anchor moveWithCells="1">
                  <from>
                    <xdr:col>2</xdr:col>
                    <xdr:colOff>365760</xdr:colOff>
                    <xdr:row>104</xdr:row>
                    <xdr:rowOff>0</xdr:rowOff>
                  </from>
                  <to>
                    <xdr:col>3</xdr:col>
                    <xdr:colOff>419100</xdr:colOff>
                    <xdr:row>104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1" r:id="rId108" name="Check Box 105">
              <controlPr defaultSize="0" autoFill="0" autoLine="0" autoPict="0">
                <anchor moveWithCells="1">
                  <from>
                    <xdr:col>2</xdr:col>
                    <xdr:colOff>365760</xdr:colOff>
                    <xdr:row>105</xdr:row>
                    <xdr:rowOff>0</xdr:rowOff>
                  </from>
                  <to>
                    <xdr:col>3</xdr:col>
                    <xdr:colOff>419100</xdr:colOff>
                    <xdr:row>105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2" r:id="rId109" name="Check Box 106">
              <controlPr defaultSize="0" autoFill="0" autoLine="0" autoPict="0">
                <anchor moveWithCells="1">
                  <from>
                    <xdr:col>2</xdr:col>
                    <xdr:colOff>365760</xdr:colOff>
                    <xdr:row>106</xdr:row>
                    <xdr:rowOff>0</xdr:rowOff>
                  </from>
                  <to>
                    <xdr:col>3</xdr:col>
                    <xdr:colOff>419100</xdr:colOff>
                    <xdr:row>106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3" r:id="rId110" name="Check Box 107">
              <controlPr defaultSize="0" autoFill="0" autoLine="0" autoPict="0">
                <anchor moveWithCells="1">
                  <from>
                    <xdr:col>2</xdr:col>
                    <xdr:colOff>365760</xdr:colOff>
                    <xdr:row>106</xdr:row>
                    <xdr:rowOff>0</xdr:rowOff>
                  </from>
                  <to>
                    <xdr:col>3</xdr:col>
                    <xdr:colOff>419100</xdr:colOff>
                    <xdr:row>106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4" r:id="rId111" name="Check Box 108">
              <controlPr defaultSize="0" autoFill="0" autoLine="0" autoPict="0">
                <anchor moveWithCells="1">
                  <from>
                    <xdr:col>2</xdr:col>
                    <xdr:colOff>365760</xdr:colOff>
                    <xdr:row>107</xdr:row>
                    <xdr:rowOff>175260</xdr:rowOff>
                  </from>
                  <to>
                    <xdr:col>3</xdr:col>
                    <xdr:colOff>419100</xdr:colOff>
                    <xdr:row>108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5" r:id="rId112" name="Check Box 109">
              <controlPr defaultSize="0" autoFill="0" autoLine="0" autoPict="0">
                <anchor moveWithCells="1">
                  <from>
                    <xdr:col>2</xdr:col>
                    <xdr:colOff>365760</xdr:colOff>
                    <xdr:row>108</xdr:row>
                    <xdr:rowOff>0</xdr:rowOff>
                  </from>
                  <to>
                    <xdr:col>3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6" r:id="rId113" name="Check Box 110">
              <controlPr defaultSize="0" autoFill="0" autoLine="0" autoPict="0">
                <anchor moveWithCells="1">
                  <from>
                    <xdr:col>2</xdr:col>
                    <xdr:colOff>365760</xdr:colOff>
                    <xdr:row>108</xdr:row>
                    <xdr:rowOff>0</xdr:rowOff>
                  </from>
                  <to>
                    <xdr:col>3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7" r:id="rId114" name="Check Box 111">
              <controlPr defaultSize="0" autoFill="0" autoLine="0" autoPict="0">
                <anchor moveWithCells="1">
                  <from>
                    <xdr:col>2</xdr:col>
                    <xdr:colOff>365760</xdr:colOff>
                    <xdr:row>108</xdr:row>
                    <xdr:rowOff>0</xdr:rowOff>
                  </from>
                  <to>
                    <xdr:col>3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2" r:id="rId115" name="Check Box 116">
              <controlPr defaultSize="0" autoFill="0" autoLine="0" autoPict="0">
                <anchor moveWithCells="1">
                  <from>
                    <xdr:col>2</xdr:col>
                    <xdr:colOff>373380</xdr:colOff>
                    <xdr:row>109</xdr:row>
                    <xdr:rowOff>220980</xdr:rowOff>
                  </from>
                  <to>
                    <xdr:col>3</xdr:col>
                    <xdr:colOff>426720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3" r:id="rId116" name="Check Box 117">
              <controlPr defaultSize="0" autoFill="0" autoLine="0" autoPict="0">
                <anchor moveWithCells="1">
                  <from>
                    <xdr:col>2</xdr:col>
                    <xdr:colOff>365760</xdr:colOff>
                    <xdr:row>110</xdr:row>
                    <xdr:rowOff>0</xdr:rowOff>
                  </from>
                  <to>
                    <xdr:col>3</xdr:col>
                    <xdr:colOff>419100</xdr:colOff>
                    <xdr:row>110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4" r:id="rId117" name="Check Box 118">
              <controlPr defaultSize="0" autoFill="0" autoLine="0" autoPict="0">
                <anchor moveWithCells="1">
                  <from>
                    <xdr:col>2</xdr:col>
                    <xdr:colOff>365760</xdr:colOff>
                    <xdr:row>110</xdr:row>
                    <xdr:rowOff>0</xdr:rowOff>
                  </from>
                  <to>
                    <xdr:col>3</xdr:col>
                    <xdr:colOff>419100</xdr:colOff>
                    <xdr:row>110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5" r:id="rId118" name="Check Box 119">
              <controlPr defaultSize="0" autoFill="0" autoLine="0" autoPict="0">
                <anchor moveWithCells="1">
                  <from>
                    <xdr:col>2</xdr:col>
                    <xdr:colOff>365760</xdr:colOff>
                    <xdr:row>111</xdr:row>
                    <xdr:rowOff>0</xdr:rowOff>
                  </from>
                  <to>
                    <xdr:col>3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6" r:id="rId119" name="Check Box 120">
              <controlPr defaultSize="0" autoFill="0" autoLine="0" autoPict="0">
                <anchor moveWithCells="1">
                  <from>
                    <xdr:col>2</xdr:col>
                    <xdr:colOff>365760</xdr:colOff>
                    <xdr:row>111</xdr:row>
                    <xdr:rowOff>0</xdr:rowOff>
                  </from>
                  <to>
                    <xdr:col>3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7" r:id="rId120" name="Check Box 121">
              <controlPr defaultSize="0" autoFill="0" autoLine="0" autoPict="0">
                <anchor moveWithCells="1">
                  <from>
                    <xdr:col>2</xdr:col>
                    <xdr:colOff>365760</xdr:colOff>
                    <xdr:row>111</xdr:row>
                    <xdr:rowOff>0</xdr:rowOff>
                  </from>
                  <to>
                    <xdr:col>3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" r:id="rId121" name="Check Box 122">
              <controlPr defaultSize="0" autoFill="0" autoLine="0" autoPict="0">
                <anchor moveWithCells="1">
                  <from>
                    <xdr:col>2</xdr:col>
                    <xdr:colOff>365760</xdr:colOff>
                    <xdr:row>112</xdr:row>
                    <xdr:rowOff>0</xdr:rowOff>
                  </from>
                  <to>
                    <xdr:col>3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9" r:id="rId122" name="Check Box 123">
              <controlPr defaultSize="0" autoFill="0" autoLine="0" autoPict="0">
                <anchor moveWithCells="1">
                  <from>
                    <xdr:col>2</xdr:col>
                    <xdr:colOff>365760</xdr:colOff>
                    <xdr:row>112</xdr:row>
                    <xdr:rowOff>0</xdr:rowOff>
                  </from>
                  <to>
                    <xdr:col>3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0" r:id="rId123" name="Check Box 124">
              <controlPr defaultSize="0" autoFill="0" autoLine="0" autoPict="0">
                <anchor moveWithCells="1">
                  <from>
                    <xdr:col>2</xdr:col>
                    <xdr:colOff>365760</xdr:colOff>
                    <xdr:row>112</xdr:row>
                    <xdr:rowOff>0</xdr:rowOff>
                  </from>
                  <to>
                    <xdr:col>3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1" r:id="rId124" name="Check Box 125">
              <controlPr defaultSize="0" autoFill="0" autoLine="0" autoPict="0">
                <anchor moveWithCells="1">
                  <from>
                    <xdr:col>2</xdr:col>
                    <xdr:colOff>365760</xdr:colOff>
                    <xdr:row>112</xdr:row>
                    <xdr:rowOff>0</xdr:rowOff>
                  </from>
                  <to>
                    <xdr:col>3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2" r:id="rId125" name="Check Box 126">
              <controlPr defaultSize="0" autoFill="0" autoLine="0" autoPict="0">
                <anchor moveWithCells="1">
                  <from>
                    <xdr:col>2</xdr:col>
                    <xdr:colOff>365760</xdr:colOff>
                    <xdr:row>113</xdr:row>
                    <xdr:rowOff>0</xdr:rowOff>
                  </from>
                  <to>
                    <xdr:col>3</xdr:col>
                    <xdr:colOff>419100</xdr:colOff>
                    <xdr:row>113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3" r:id="rId126" name="Check Box 127">
              <controlPr defaultSize="0" autoFill="0" autoLine="0" autoPict="0">
                <anchor moveWithCells="1">
                  <from>
                    <xdr:col>2</xdr:col>
                    <xdr:colOff>365760</xdr:colOff>
                    <xdr:row>113</xdr:row>
                    <xdr:rowOff>0</xdr:rowOff>
                  </from>
                  <to>
                    <xdr:col>3</xdr:col>
                    <xdr:colOff>419100</xdr:colOff>
                    <xdr:row>113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4" r:id="rId127" name="Check Box 128">
              <controlPr defaultSize="0" autoFill="0" autoLine="0" autoPict="0">
                <anchor moveWithCells="1">
                  <from>
                    <xdr:col>2</xdr:col>
                    <xdr:colOff>365760</xdr:colOff>
                    <xdr:row>114</xdr:row>
                    <xdr:rowOff>0</xdr:rowOff>
                  </from>
                  <to>
                    <xdr:col>3</xdr:col>
                    <xdr:colOff>419100</xdr:colOff>
                    <xdr:row>114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5" r:id="rId128" name="Check Box 129">
              <controlPr defaultSize="0" autoFill="0" autoLine="0" autoPict="0">
                <anchor moveWithCells="1">
                  <from>
                    <xdr:col>2</xdr:col>
                    <xdr:colOff>365760</xdr:colOff>
                    <xdr:row>114</xdr:row>
                    <xdr:rowOff>0</xdr:rowOff>
                  </from>
                  <to>
                    <xdr:col>3</xdr:col>
                    <xdr:colOff>419100</xdr:colOff>
                    <xdr:row>114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6" r:id="rId129" name="Check Box 130">
              <controlPr defaultSize="0" autoFill="0" autoLine="0" autoPict="0">
                <anchor moveWithCells="1">
                  <from>
                    <xdr:col>2</xdr:col>
                    <xdr:colOff>365760</xdr:colOff>
                    <xdr:row>115</xdr:row>
                    <xdr:rowOff>0</xdr:rowOff>
                  </from>
                  <to>
                    <xdr:col>3</xdr:col>
                    <xdr:colOff>419100</xdr:colOff>
                    <xdr:row>115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7" r:id="rId130" name="Check Box 131">
              <controlPr defaultSize="0" autoFill="0" autoLine="0" autoPict="0">
                <anchor moveWithCells="1">
                  <from>
                    <xdr:col>2</xdr:col>
                    <xdr:colOff>365760</xdr:colOff>
                    <xdr:row>115</xdr:row>
                    <xdr:rowOff>0</xdr:rowOff>
                  </from>
                  <to>
                    <xdr:col>3</xdr:col>
                    <xdr:colOff>419100</xdr:colOff>
                    <xdr:row>115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8" r:id="rId131" name="Check Box 132">
              <controlPr defaultSize="0" autoFill="0" autoLine="0" autoPict="0">
                <anchor moveWithCells="1">
                  <from>
                    <xdr:col>2</xdr:col>
                    <xdr:colOff>365760</xdr:colOff>
                    <xdr:row>116</xdr:row>
                    <xdr:rowOff>0</xdr:rowOff>
                  </from>
                  <to>
                    <xdr:col>3</xdr:col>
                    <xdr:colOff>419100</xdr:colOff>
                    <xdr:row>116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" r:id="rId132" name="Check Box 133">
              <controlPr defaultSize="0" autoFill="0" autoLine="0" autoPict="0">
                <anchor moveWithCells="1">
                  <from>
                    <xdr:col>2</xdr:col>
                    <xdr:colOff>365760</xdr:colOff>
                    <xdr:row>116</xdr:row>
                    <xdr:rowOff>0</xdr:rowOff>
                  </from>
                  <to>
                    <xdr:col>3</xdr:col>
                    <xdr:colOff>419100</xdr:colOff>
                    <xdr:row>116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0" r:id="rId133" name="Check Box 134">
              <controlPr defaultSize="0" autoFill="0" autoLine="0" autoPict="0">
                <anchor moveWithCells="1">
                  <from>
                    <xdr:col>2</xdr:col>
                    <xdr:colOff>365760</xdr:colOff>
                    <xdr:row>117</xdr:row>
                    <xdr:rowOff>0</xdr:rowOff>
                  </from>
                  <to>
                    <xdr:col>3</xdr:col>
                    <xdr:colOff>419100</xdr:colOff>
                    <xdr:row>117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1" r:id="rId134" name="Check Box 135">
              <controlPr defaultSize="0" autoFill="0" autoLine="0" autoPict="0">
                <anchor moveWithCells="1">
                  <from>
                    <xdr:col>2</xdr:col>
                    <xdr:colOff>365760</xdr:colOff>
                    <xdr:row>117</xdr:row>
                    <xdr:rowOff>0</xdr:rowOff>
                  </from>
                  <to>
                    <xdr:col>3</xdr:col>
                    <xdr:colOff>419100</xdr:colOff>
                    <xdr:row>117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2" r:id="rId135" name="Check Box 136">
              <controlPr defaultSize="0" autoFill="0" autoLine="0" autoPict="0">
                <anchor moveWithCells="1">
                  <from>
                    <xdr:col>2</xdr:col>
                    <xdr:colOff>365760</xdr:colOff>
                    <xdr:row>118</xdr:row>
                    <xdr:rowOff>0</xdr:rowOff>
                  </from>
                  <to>
                    <xdr:col>3</xdr:col>
                    <xdr:colOff>419100</xdr:colOff>
                    <xdr:row>118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3" r:id="rId136" name="Check Box 137">
              <controlPr defaultSize="0" autoFill="0" autoLine="0" autoPict="0">
                <anchor moveWithCells="1">
                  <from>
                    <xdr:col>2</xdr:col>
                    <xdr:colOff>365760</xdr:colOff>
                    <xdr:row>118</xdr:row>
                    <xdr:rowOff>0</xdr:rowOff>
                  </from>
                  <to>
                    <xdr:col>3</xdr:col>
                    <xdr:colOff>419100</xdr:colOff>
                    <xdr:row>118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4" r:id="rId137" name="Check Box 138">
              <controlPr defaultSize="0" autoFill="0" autoLine="0" autoPict="0">
                <anchor moveWithCells="1">
                  <from>
                    <xdr:col>2</xdr:col>
                    <xdr:colOff>365760</xdr:colOff>
                    <xdr:row>119</xdr:row>
                    <xdr:rowOff>0</xdr:rowOff>
                  </from>
                  <to>
                    <xdr:col>3</xdr:col>
                    <xdr:colOff>419100</xdr:colOff>
                    <xdr:row>119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5" r:id="rId138" name="Check Box 139">
              <controlPr defaultSize="0" autoFill="0" autoLine="0" autoPict="0">
                <anchor moveWithCells="1">
                  <from>
                    <xdr:col>2</xdr:col>
                    <xdr:colOff>365760</xdr:colOff>
                    <xdr:row>119</xdr:row>
                    <xdr:rowOff>0</xdr:rowOff>
                  </from>
                  <to>
                    <xdr:col>3</xdr:col>
                    <xdr:colOff>419100</xdr:colOff>
                    <xdr:row>119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6" r:id="rId139" name="Check Box 140">
              <controlPr defaultSize="0" autoFill="0" autoLine="0" autoPict="0">
                <anchor moveWithCells="1">
                  <from>
                    <xdr:col>2</xdr:col>
                    <xdr:colOff>365760</xdr:colOff>
                    <xdr:row>120</xdr:row>
                    <xdr:rowOff>0</xdr:rowOff>
                  </from>
                  <to>
                    <xdr:col>3</xdr:col>
                    <xdr:colOff>419100</xdr:colOff>
                    <xdr:row>120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7" r:id="rId140" name="Check Box 141">
              <controlPr defaultSize="0" autoFill="0" autoLine="0" autoPict="0">
                <anchor moveWithCells="1">
                  <from>
                    <xdr:col>2</xdr:col>
                    <xdr:colOff>365760</xdr:colOff>
                    <xdr:row>120</xdr:row>
                    <xdr:rowOff>0</xdr:rowOff>
                  </from>
                  <to>
                    <xdr:col>3</xdr:col>
                    <xdr:colOff>419100</xdr:colOff>
                    <xdr:row>120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8" r:id="rId141" name="Check Box 142">
              <controlPr defaultSize="0" autoFill="0" autoLine="0" autoPict="0">
                <anchor moveWithCells="1">
                  <from>
                    <xdr:col>2</xdr:col>
                    <xdr:colOff>365760</xdr:colOff>
                    <xdr:row>121</xdr:row>
                    <xdr:rowOff>0</xdr:rowOff>
                  </from>
                  <to>
                    <xdr:col>3</xdr:col>
                    <xdr:colOff>419100</xdr:colOff>
                    <xdr:row>121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9" r:id="rId142" name="Check Box 143">
              <controlPr defaultSize="0" autoFill="0" autoLine="0" autoPict="0">
                <anchor moveWithCells="1">
                  <from>
                    <xdr:col>2</xdr:col>
                    <xdr:colOff>365760</xdr:colOff>
                    <xdr:row>121</xdr:row>
                    <xdr:rowOff>0</xdr:rowOff>
                  </from>
                  <to>
                    <xdr:col>3</xdr:col>
                    <xdr:colOff>419100</xdr:colOff>
                    <xdr:row>121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0" r:id="rId143" name="Check Box 144">
              <controlPr defaultSize="0" autoFill="0" autoLine="0" autoPict="0">
                <anchor moveWithCells="1">
                  <from>
                    <xdr:col>2</xdr:col>
                    <xdr:colOff>365760</xdr:colOff>
                    <xdr:row>122</xdr:row>
                    <xdr:rowOff>0</xdr:rowOff>
                  </from>
                  <to>
                    <xdr:col>3</xdr:col>
                    <xdr:colOff>419100</xdr:colOff>
                    <xdr:row>122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1" r:id="rId144" name="Check Box 145">
              <controlPr defaultSize="0" autoFill="0" autoLine="0" autoPict="0">
                <anchor moveWithCells="1">
                  <from>
                    <xdr:col>2</xdr:col>
                    <xdr:colOff>365760</xdr:colOff>
                    <xdr:row>122</xdr:row>
                    <xdr:rowOff>0</xdr:rowOff>
                  </from>
                  <to>
                    <xdr:col>3</xdr:col>
                    <xdr:colOff>419100</xdr:colOff>
                    <xdr:row>122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2" r:id="rId145" name="Check Box 146">
              <controlPr defaultSize="0" autoFill="0" autoLine="0" autoPict="0">
                <anchor moveWithCells="1">
                  <from>
                    <xdr:col>2</xdr:col>
                    <xdr:colOff>365760</xdr:colOff>
                    <xdr:row>123</xdr:row>
                    <xdr:rowOff>0</xdr:rowOff>
                  </from>
                  <to>
                    <xdr:col>3</xdr:col>
                    <xdr:colOff>419100</xdr:colOff>
                    <xdr:row>123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3" r:id="rId146" name="Check Box 147">
              <controlPr defaultSize="0" autoFill="0" autoLine="0" autoPict="0">
                <anchor moveWithCells="1">
                  <from>
                    <xdr:col>2</xdr:col>
                    <xdr:colOff>365760</xdr:colOff>
                    <xdr:row>123</xdr:row>
                    <xdr:rowOff>0</xdr:rowOff>
                  </from>
                  <to>
                    <xdr:col>3</xdr:col>
                    <xdr:colOff>419100</xdr:colOff>
                    <xdr:row>123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4" r:id="rId147" name="Check Box 148">
              <controlPr defaultSize="0" autoFill="0" autoLine="0" autoPict="0">
                <anchor moveWithCells="1">
                  <from>
                    <xdr:col>2</xdr:col>
                    <xdr:colOff>365760</xdr:colOff>
                    <xdr:row>124</xdr:row>
                    <xdr:rowOff>0</xdr:rowOff>
                  </from>
                  <to>
                    <xdr:col>3</xdr:col>
                    <xdr:colOff>419100</xdr:colOff>
                    <xdr:row>124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5" r:id="rId148" name="Check Box 149">
              <controlPr defaultSize="0" autoFill="0" autoLine="0" autoPict="0">
                <anchor moveWithCells="1">
                  <from>
                    <xdr:col>2</xdr:col>
                    <xdr:colOff>365760</xdr:colOff>
                    <xdr:row>124</xdr:row>
                    <xdr:rowOff>0</xdr:rowOff>
                  </from>
                  <to>
                    <xdr:col>3</xdr:col>
                    <xdr:colOff>419100</xdr:colOff>
                    <xdr:row>124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6" r:id="rId149" name="Check Box 150">
              <controlPr defaultSize="0" autoFill="0" autoLine="0" autoPict="0">
                <anchor moveWithCells="1">
                  <from>
                    <xdr:col>2</xdr:col>
                    <xdr:colOff>365760</xdr:colOff>
                    <xdr:row>125</xdr:row>
                    <xdr:rowOff>0</xdr:rowOff>
                  </from>
                  <to>
                    <xdr:col>3</xdr:col>
                    <xdr:colOff>419100</xdr:colOff>
                    <xdr:row>125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7" r:id="rId150" name="Check Box 151">
              <controlPr defaultSize="0" autoFill="0" autoLine="0" autoPict="0">
                <anchor moveWithCells="1">
                  <from>
                    <xdr:col>2</xdr:col>
                    <xdr:colOff>365760</xdr:colOff>
                    <xdr:row>125</xdr:row>
                    <xdr:rowOff>0</xdr:rowOff>
                  </from>
                  <to>
                    <xdr:col>3</xdr:col>
                    <xdr:colOff>419100</xdr:colOff>
                    <xdr:row>125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8" r:id="rId151" name="Check Box 152">
              <controlPr defaultSize="0" autoFill="0" autoLine="0" autoPict="0">
                <anchor moveWithCells="1">
                  <from>
                    <xdr:col>2</xdr:col>
                    <xdr:colOff>365760</xdr:colOff>
                    <xdr:row>126</xdr:row>
                    <xdr:rowOff>0</xdr:rowOff>
                  </from>
                  <to>
                    <xdr:col>3</xdr:col>
                    <xdr:colOff>419100</xdr:colOff>
                    <xdr:row>126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9" r:id="rId152" name="Check Box 153">
              <controlPr defaultSize="0" autoFill="0" autoLine="0" autoPict="0">
                <anchor moveWithCells="1">
                  <from>
                    <xdr:col>2</xdr:col>
                    <xdr:colOff>365760</xdr:colOff>
                    <xdr:row>126</xdr:row>
                    <xdr:rowOff>0</xdr:rowOff>
                  </from>
                  <to>
                    <xdr:col>3</xdr:col>
                    <xdr:colOff>419100</xdr:colOff>
                    <xdr:row>126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0" r:id="rId153" name="Check Box 154">
              <controlPr defaultSize="0" autoFill="0" autoLine="0" autoPict="0">
                <anchor moveWithCells="1">
                  <from>
                    <xdr:col>2</xdr:col>
                    <xdr:colOff>365760</xdr:colOff>
                    <xdr:row>127</xdr:row>
                    <xdr:rowOff>0</xdr:rowOff>
                  </from>
                  <to>
                    <xdr:col>3</xdr:col>
                    <xdr:colOff>419100</xdr:colOff>
                    <xdr:row>127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1" r:id="rId154" name="Check Box 155">
              <controlPr defaultSize="0" autoFill="0" autoLine="0" autoPict="0">
                <anchor moveWithCells="1">
                  <from>
                    <xdr:col>2</xdr:col>
                    <xdr:colOff>365760</xdr:colOff>
                    <xdr:row>127</xdr:row>
                    <xdr:rowOff>0</xdr:rowOff>
                  </from>
                  <to>
                    <xdr:col>3</xdr:col>
                    <xdr:colOff>419100</xdr:colOff>
                    <xdr:row>127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2" r:id="rId155" name="Check Box 156">
              <controlPr defaultSize="0" autoFill="0" autoLine="0" autoPict="0">
                <anchor moveWithCells="1">
                  <from>
                    <xdr:col>2</xdr:col>
                    <xdr:colOff>365760</xdr:colOff>
                    <xdr:row>128</xdr:row>
                    <xdr:rowOff>0</xdr:rowOff>
                  </from>
                  <to>
                    <xdr:col>3</xdr:col>
                    <xdr:colOff>419100</xdr:colOff>
                    <xdr:row>128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3" r:id="rId156" name="Check Box 157">
              <controlPr defaultSize="0" autoFill="0" autoLine="0" autoPict="0">
                <anchor moveWithCells="1">
                  <from>
                    <xdr:col>2</xdr:col>
                    <xdr:colOff>365760</xdr:colOff>
                    <xdr:row>128</xdr:row>
                    <xdr:rowOff>0</xdr:rowOff>
                  </from>
                  <to>
                    <xdr:col>3</xdr:col>
                    <xdr:colOff>419100</xdr:colOff>
                    <xdr:row>128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4" r:id="rId157" name="Check Box 158">
              <controlPr defaultSize="0" autoFill="0" autoLine="0" autoPict="0">
                <anchor moveWithCells="1">
                  <from>
                    <xdr:col>2</xdr:col>
                    <xdr:colOff>365760</xdr:colOff>
                    <xdr:row>129</xdr:row>
                    <xdr:rowOff>0</xdr:rowOff>
                  </from>
                  <to>
                    <xdr:col>3</xdr:col>
                    <xdr:colOff>419100</xdr:colOff>
                    <xdr:row>129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5" r:id="rId158" name="Check Box 159">
              <controlPr defaultSize="0" autoFill="0" autoLine="0" autoPict="0">
                <anchor moveWithCells="1">
                  <from>
                    <xdr:col>2</xdr:col>
                    <xdr:colOff>365760</xdr:colOff>
                    <xdr:row>129</xdr:row>
                    <xdr:rowOff>0</xdr:rowOff>
                  </from>
                  <to>
                    <xdr:col>3</xdr:col>
                    <xdr:colOff>419100</xdr:colOff>
                    <xdr:row>129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6" r:id="rId159" name="Check Box 160">
              <controlPr defaultSize="0" autoFill="0" autoLine="0" autoPict="0">
                <anchor moveWithCells="1">
                  <from>
                    <xdr:col>2</xdr:col>
                    <xdr:colOff>365760</xdr:colOff>
                    <xdr:row>130</xdr:row>
                    <xdr:rowOff>0</xdr:rowOff>
                  </from>
                  <to>
                    <xdr:col>3</xdr:col>
                    <xdr:colOff>419100</xdr:colOff>
                    <xdr:row>130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7" r:id="rId160" name="Check Box 161">
              <controlPr defaultSize="0" autoFill="0" autoLine="0" autoPict="0">
                <anchor moveWithCells="1">
                  <from>
                    <xdr:col>2</xdr:col>
                    <xdr:colOff>365760</xdr:colOff>
                    <xdr:row>130</xdr:row>
                    <xdr:rowOff>0</xdr:rowOff>
                  </from>
                  <to>
                    <xdr:col>3</xdr:col>
                    <xdr:colOff>419100</xdr:colOff>
                    <xdr:row>130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8" r:id="rId161" name="Check Box 162">
              <controlPr defaultSize="0" autoFill="0" autoLine="0" autoPict="0">
                <anchor moveWithCells="1">
                  <from>
                    <xdr:col>2</xdr:col>
                    <xdr:colOff>365760</xdr:colOff>
                    <xdr:row>131</xdr:row>
                    <xdr:rowOff>0</xdr:rowOff>
                  </from>
                  <to>
                    <xdr:col>3</xdr:col>
                    <xdr:colOff>419100</xdr:colOff>
                    <xdr:row>131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9" r:id="rId162" name="Check Box 163">
              <controlPr defaultSize="0" autoFill="0" autoLine="0" autoPict="0">
                <anchor moveWithCells="1">
                  <from>
                    <xdr:col>2</xdr:col>
                    <xdr:colOff>365760</xdr:colOff>
                    <xdr:row>131</xdr:row>
                    <xdr:rowOff>0</xdr:rowOff>
                  </from>
                  <to>
                    <xdr:col>3</xdr:col>
                    <xdr:colOff>419100</xdr:colOff>
                    <xdr:row>131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0" r:id="rId163" name="Check Box 164">
              <controlPr defaultSize="0" autoFill="0" autoLine="0" autoPict="0">
                <anchor moveWithCells="1">
                  <from>
                    <xdr:col>2</xdr:col>
                    <xdr:colOff>365760</xdr:colOff>
                    <xdr:row>132</xdr:row>
                    <xdr:rowOff>0</xdr:rowOff>
                  </from>
                  <to>
                    <xdr:col>3</xdr:col>
                    <xdr:colOff>419100</xdr:colOff>
                    <xdr:row>132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1" r:id="rId164" name="Check Box 165">
              <controlPr defaultSize="0" autoFill="0" autoLine="0" autoPict="0">
                <anchor moveWithCells="1">
                  <from>
                    <xdr:col>2</xdr:col>
                    <xdr:colOff>365760</xdr:colOff>
                    <xdr:row>132</xdr:row>
                    <xdr:rowOff>0</xdr:rowOff>
                  </from>
                  <to>
                    <xdr:col>3</xdr:col>
                    <xdr:colOff>419100</xdr:colOff>
                    <xdr:row>132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2" r:id="rId165" name="Check Box 166">
              <controlPr defaultSize="0" autoFill="0" autoLine="0" autoPict="0">
                <anchor moveWithCells="1">
                  <from>
                    <xdr:col>2</xdr:col>
                    <xdr:colOff>365760</xdr:colOff>
                    <xdr:row>133</xdr:row>
                    <xdr:rowOff>0</xdr:rowOff>
                  </from>
                  <to>
                    <xdr:col>3</xdr:col>
                    <xdr:colOff>419100</xdr:colOff>
                    <xdr:row>133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3" r:id="rId166" name="Check Box 167">
              <controlPr defaultSize="0" autoFill="0" autoLine="0" autoPict="0">
                <anchor moveWithCells="1">
                  <from>
                    <xdr:col>2</xdr:col>
                    <xdr:colOff>365760</xdr:colOff>
                    <xdr:row>133</xdr:row>
                    <xdr:rowOff>0</xdr:rowOff>
                  </from>
                  <to>
                    <xdr:col>3</xdr:col>
                    <xdr:colOff>419100</xdr:colOff>
                    <xdr:row>133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4" r:id="rId167" name="Check Box 168">
              <controlPr defaultSize="0" autoFill="0" autoLine="0" autoPict="0">
                <anchor moveWithCells="1">
                  <from>
                    <xdr:col>2</xdr:col>
                    <xdr:colOff>365760</xdr:colOff>
                    <xdr:row>134</xdr:row>
                    <xdr:rowOff>0</xdr:rowOff>
                  </from>
                  <to>
                    <xdr:col>3</xdr:col>
                    <xdr:colOff>419100</xdr:colOff>
                    <xdr:row>134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5" r:id="rId168" name="Check Box 169">
              <controlPr defaultSize="0" autoFill="0" autoLine="0" autoPict="0">
                <anchor moveWithCells="1">
                  <from>
                    <xdr:col>2</xdr:col>
                    <xdr:colOff>365760</xdr:colOff>
                    <xdr:row>134</xdr:row>
                    <xdr:rowOff>0</xdr:rowOff>
                  </from>
                  <to>
                    <xdr:col>3</xdr:col>
                    <xdr:colOff>419100</xdr:colOff>
                    <xdr:row>134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6" r:id="rId169" name="Check Box 170">
              <controlPr defaultSize="0" autoFill="0" autoLine="0" autoPict="0">
                <anchor moveWithCells="1">
                  <from>
                    <xdr:col>2</xdr:col>
                    <xdr:colOff>365760</xdr:colOff>
                    <xdr:row>135</xdr:row>
                    <xdr:rowOff>0</xdr:rowOff>
                  </from>
                  <to>
                    <xdr:col>3</xdr:col>
                    <xdr:colOff>419100</xdr:colOff>
                    <xdr:row>135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7" r:id="rId170" name="Check Box 171">
              <controlPr defaultSize="0" autoFill="0" autoLine="0" autoPict="0">
                <anchor moveWithCells="1">
                  <from>
                    <xdr:col>2</xdr:col>
                    <xdr:colOff>365760</xdr:colOff>
                    <xdr:row>135</xdr:row>
                    <xdr:rowOff>0</xdr:rowOff>
                  </from>
                  <to>
                    <xdr:col>3</xdr:col>
                    <xdr:colOff>419100</xdr:colOff>
                    <xdr:row>135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8" r:id="rId171" name="Check Box 172">
              <controlPr defaultSize="0" autoFill="0" autoLine="0" autoPict="0">
                <anchor moveWithCells="1">
                  <from>
                    <xdr:col>2</xdr:col>
                    <xdr:colOff>365760</xdr:colOff>
                    <xdr:row>136</xdr:row>
                    <xdr:rowOff>0</xdr:rowOff>
                  </from>
                  <to>
                    <xdr:col>3</xdr:col>
                    <xdr:colOff>419100</xdr:colOff>
                    <xdr:row>136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9" r:id="rId172" name="Check Box 173">
              <controlPr defaultSize="0" autoFill="0" autoLine="0" autoPict="0">
                <anchor moveWithCells="1">
                  <from>
                    <xdr:col>2</xdr:col>
                    <xdr:colOff>365760</xdr:colOff>
                    <xdr:row>136</xdr:row>
                    <xdr:rowOff>0</xdr:rowOff>
                  </from>
                  <to>
                    <xdr:col>3</xdr:col>
                    <xdr:colOff>419100</xdr:colOff>
                    <xdr:row>136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0" r:id="rId173" name="Check Box 174">
              <controlPr defaultSize="0" autoFill="0" autoLine="0" autoPict="0">
                <anchor moveWithCells="1">
                  <from>
                    <xdr:col>2</xdr:col>
                    <xdr:colOff>365760</xdr:colOff>
                    <xdr:row>137</xdr:row>
                    <xdr:rowOff>0</xdr:rowOff>
                  </from>
                  <to>
                    <xdr:col>3</xdr:col>
                    <xdr:colOff>419100</xdr:colOff>
                    <xdr:row>137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1" r:id="rId174" name="Check Box 175">
              <controlPr defaultSize="0" autoFill="0" autoLine="0" autoPict="0">
                <anchor moveWithCells="1">
                  <from>
                    <xdr:col>2</xdr:col>
                    <xdr:colOff>365760</xdr:colOff>
                    <xdr:row>137</xdr:row>
                    <xdr:rowOff>0</xdr:rowOff>
                  </from>
                  <to>
                    <xdr:col>3</xdr:col>
                    <xdr:colOff>419100</xdr:colOff>
                    <xdr:row>137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" r:id="rId175" name="Check Box 176">
              <controlPr defaultSize="0" autoFill="0" autoLine="0" autoPict="0">
                <anchor moveWithCells="1">
                  <from>
                    <xdr:col>2</xdr:col>
                    <xdr:colOff>365760</xdr:colOff>
                    <xdr:row>138</xdr:row>
                    <xdr:rowOff>0</xdr:rowOff>
                  </from>
                  <to>
                    <xdr:col>3</xdr:col>
                    <xdr:colOff>419100</xdr:colOff>
                    <xdr:row>138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3" r:id="rId176" name="Check Box 177">
              <controlPr defaultSize="0" autoFill="0" autoLine="0" autoPict="0">
                <anchor moveWithCells="1">
                  <from>
                    <xdr:col>2</xdr:col>
                    <xdr:colOff>365760</xdr:colOff>
                    <xdr:row>138</xdr:row>
                    <xdr:rowOff>0</xdr:rowOff>
                  </from>
                  <to>
                    <xdr:col>3</xdr:col>
                    <xdr:colOff>419100</xdr:colOff>
                    <xdr:row>138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4" r:id="rId177" name="Check Box 178">
              <controlPr defaultSize="0" autoFill="0" autoLine="0" autoPict="0">
                <anchor moveWithCells="1">
                  <from>
                    <xdr:col>2</xdr:col>
                    <xdr:colOff>365760</xdr:colOff>
                    <xdr:row>139</xdr:row>
                    <xdr:rowOff>0</xdr:rowOff>
                  </from>
                  <to>
                    <xdr:col>3</xdr:col>
                    <xdr:colOff>419100</xdr:colOff>
                    <xdr:row>139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" r:id="rId178" name="Check Box 179">
              <controlPr defaultSize="0" autoFill="0" autoLine="0" autoPict="0">
                <anchor moveWithCells="1">
                  <from>
                    <xdr:col>2</xdr:col>
                    <xdr:colOff>365760</xdr:colOff>
                    <xdr:row>139</xdr:row>
                    <xdr:rowOff>0</xdr:rowOff>
                  </from>
                  <to>
                    <xdr:col>3</xdr:col>
                    <xdr:colOff>419100</xdr:colOff>
                    <xdr:row>139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" r:id="rId179" name="Check Box 180">
              <controlPr defaultSize="0" autoFill="0" autoLine="0" autoPict="0">
                <anchor moveWithCells="1">
                  <from>
                    <xdr:col>2</xdr:col>
                    <xdr:colOff>365760</xdr:colOff>
                    <xdr:row>140</xdr:row>
                    <xdr:rowOff>0</xdr:rowOff>
                  </from>
                  <to>
                    <xdr:col>3</xdr:col>
                    <xdr:colOff>419100</xdr:colOff>
                    <xdr:row>140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7" r:id="rId180" name="Check Box 181">
              <controlPr defaultSize="0" autoFill="0" autoLine="0" autoPict="0">
                <anchor moveWithCells="1">
                  <from>
                    <xdr:col>2</xdr:col>
                    <xdr:colOff>365760</xdr:colOff>
                    <xdr:row>140</xdr:row>
                    <xdr:rowOff>0</xdr:rowOff>
                  </from>
                  <to>
                    <xdr:col>3</xdr:col>
                    <xdr:colOff>419100</xdr:colOff>
                    <xdr:row>140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8" r:id="rId181" name="Check Box 182">
              <controlPr defaultSize="0" autoFill="0" autoLine="0" autoPict="0">
                <anchor moveWithCells="1">
                  <from>
                    <xdr:col>2</xdr:col>
                    <xdr:colOff>365760</xdr:colOff>
                    <xdr:row>141</xdr:row>
                    <xdr:rowOff>0</xdr:rowOff>
                  </from>
                  <to>
                    <xdr:col>3</xdr:col>
                    <xdr:colOff>419100</xdr:colOff>
                    <xdr:row>141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9" r:id="rId182" name="Check Box 183">
              <controlPr defaultSize="0" autoFill="0" autoLine="0" autoPict="0">
                <anchor moveWithCells="1">
                  <from>
                    <xdr:col>2</xdr:col>
                    <xdr:colOff>365760</xdr:colOff>
                    <xdr:row>141</xdr:row>
                    <xdr:rowOff>0</xdr:rowOff>
                  </from>
                  <to>
                    <xdr:col>3</xdr:col>
                    <xdr:colOff>419100</xdr:colOff>
                    <xdr:row>141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0" r:id="rId183" name="Check Box 184">
              <controlPr defaultSize="0" autoFill="0" autoLine="0" autoPict="0">
                <anchor moveWithCells="1">
                  <from>
                    <xdr:col>2</xdr:col>
                    <xdr:colOff>365760</xdr:colOff>
                    <xdr:row>142</xdr:row>
                    <xdr:rowOff>0</xdr:rowOff>
                  </from>
                  <to>
                    <xdr:col>3</xdr:col>
                    <xdr:colOff>419100</xdr:colOff>
                    <xdr:row>142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1" r:id="rId184" name="Check Box 185">
              <controlPr defaultSize="0" autoFill="0" autoLine="0" autoPict="0">
                <anchor moveWithCells="1">
                  <from>
                    <xdr:col>2</xdr:col>
                    <xdr:colOff>365760</xdr:colOff>
                    <xdr:row>142</xdr:row>
                    <xdr:rowOff>0</xdr:rowOff>
                  </from>
                  <to>
                    <xdr:col>3</xdr:col>
                    <xdr:colOff>419100</xdr:colOff>
                    <xdr:row>142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2" r:id="rId185" name="Check Box 186">
              <controlPr defaultSize="0" autoFill="0" autoLine="0" autoPict="0">
                <anchor moveWithCells="1">
                  <from>
                    <xdr:col>2</xdr:col>
                    <xdr:colOff>365760</xdr:colOff>
                    <xdr:row>143</xdr:row>
                    <xdr:rowOff>0</xdr:rowOff>
                  </from>
                  <to>
                    <xdr:col>3</xdr:col>
                    <xdr:colOff>419100</xdr:colOff>
                    <xdr:row>143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3" r:id="rId186" name="Check Box 187">
              <controlPr defaultSize="0" autoFill="0" autoLine="0" autoPict="0">
                <anchor moveWithCells="1">
                  <from>
                    <xdr:col>2</xdr:col>
                    <xdr:colOff>365760</xdr:colOff>
                    <xdr:row>143</xdr:row>
                    <xdr:rowOff>0</xdr:rowOff>
                  </from>
                  <to>
                    <xdr:col>3</xdr:col>
                    <xdr:colOff>419100</xdr:colOff>
                    <xdr:row>143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187" name="Check Box 188">
              <controlPr defaultSize="0" autoFill="0" autoLine="0" autoPict="0">
                <anchor moveWithCells="1">
                  <from>
                    <xdr:col>2</xdr:col>
                    <xdr:colOff>365760</xdr:colOff>
                    <xdr:row>144</xdr:row>
                    <xdr:rowOff>0</xdr:rowOff>
                  </from>
                  <to>
                    <xdr:col>3</xdr:col>
                    <xdr:colOff>419100</xdr:colOff>
                    <xdr:row>144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5" r:id="rId188" name="Check Box 189">
              <controlPr defaultSize="0" autoFill="0" autoLine="0" autoPict="0">
                <anchor moveWithCells="1">
                  <from>
                    <xdr:col>2</xdr:col>
                    <xdr:colOff>365760</xdr:colOff>
                    <xdr:row>144</xdr:row>
                    <xdr:rowOff>0</xdr:rowOff>
                  </from>
                  <to>
                    <xdr:col>3</xdr:col>
                    <xdr:colOff>419100</xdr:colOff>
                    <xdr:row>144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6" r:id="rId189" name="Check Box 190">
              <controlPr defaultSize="0" autoFill="0" autoLine="0" autoPict="0">
                <anchor moveWithCells="1">
                  <from>
                    <xdr:col>2</xdr:col>
                    <xdr:colOff>365760</xdr:colOff>
                    <xdr:row>145</xdr:row>
                    <xdr:rowOff>0</xdr:rowOff>
                  </from>
                  <to>
                    <xdr:col>3</xdr:col>
                    <xdr:colOff>419100</xdr:colOff>
                    <xdr:row>145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7" r:id="rId190" name="Check Box 191">
              <controlPr defaultSize="0" autoFill="0" autoLine="0" autoPict="0">
                <anchor moveWithCells="1">
                  <from>
                    <xdr:col>2</xdr:col>
                    <xdr:colOff>365760</xdr:colOff>
                    <xdr:row>145</xdr:row>
                    <xdr:rowOff>0</xdr:rowOff>
                  </from>
                  <to>
                    <xdr:col>3</xdr:col>
                    <xdr:colOff>419100</xdr:colOff>
                    <xdr:row>145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8" r:id="rId191" name="Check Box 192">
              <controlPr defaultSize="0" autoFill="0" autoLine="0" autoPict="0">
                <anchor moveWithCells="1">
                  <from>
                    <xdr:col>2</xdr:col>
                    <xdr:colOff>365760</xdr:colOff>
                    <xdr:row>146</xdr:row>
                    <xdr:rowOff>0</xdr:rowOff>
                  </from>
                  <to>
                    <xdr:col>3</xdr:col>
                    <xdr:colOff>419100</xdr:colOff>
                    <xdr:row>146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9" r:id="rId192" name="Check Box 193">
              <controlPr defaultSize="0" autoFill="0" autoLine="0" autoPict="0">
                <anchor moveWithCells="1">
                  <from>
                    <xdr:col>2</xdr:col>
                    <xdr:colOff>365760</xdr:colOff>
                    <xdr:row>146</xdr:row>
                    <xdr:rowOff>0</xdr:rowOff>
                  </from>
                  <to>
                    <xdr:col>3</xdr:col>
                    <xdr:colOff>419100</xdr:colOff>
                    <xdr:row>146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0" r:id="rId193" name="Check Box 194">
              <controlPr defaultSize="0" autoFill="0" autoLine="0" autoPict="0">
                <anchor moveWithCells="1">
                  <from>
                    <xdr:col>2</xdr:col>
                    <xdr:colOff>365760</xdr:colOff>
                    <xdr:row>147</xdr:row>
                    <xdr:rowOff>0</xdr:rowOff>
                  </from>
                  <to>
                    <xdr:col>3</xdr:col>
                    <xdr:colOff>419100</xdr:colOff>
                    <xdr:row>147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1" r:id="rId194" name="Check Box 195">
              <controlPr defaultSize="0" autoFill="0" autoLine="0" autoPict="0">
                <anchor moveWithCells="1">
                  <from>
                    <xdr:col>2</xdr:col>
                    <xdr:colOff>365760</xdr:colOff>
                    <xdr:row>147</xdr:row>
                    <xdr:rowOff>0</xdr:rowOff>
                  </from>
                  <to>
                    <xdr:col>3</xdr:col>
                    <xdr:colOff>419100</xdr:colOff>
                    <xdr:row>147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2" r:id="rId195" name="Check Box 196">
              <controlPr defaultSize="0" autoFill="0" autoLine="0" autoPict="0">
                <anchor moveWithCells="1">
                  <from>
                    <xdr:col>2</xdr:col>
                    <xdr:colOff>365760</xdr:colOff>
                    <xdr:row>148</xdr:row>
                    <xdr:rowOff>0</xdr:rowOff>
                  </from>
                  <to>
                    <xdr:col>3</xdr:col>
                    <xdr:colOff>419100</xdr:colOff>
                    <xdr:row>148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3" r:id="rId196" name="Check Box 197">
              <controlPr defaultSize="0" autoFill="0" autoLine="0" autoPict="0">
                <anchor moveWithCells="1">
                  <from>
                    <xdr:col>2</xdr:col>
                    <xdr:colOff>365760</xdr:colOff>
                    <xdr:row>148</xdr:row>
                    <xdr:rowOff>0</xdr:rowOff>
                  </from>
                  <to>
                    <xdr:col>3</xdr:col>
                    <xdr:colOff>419100</xdr:colOff>
                    <xdr:row>148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4" r:id="rId197" name="Check Box 198">
              <controlPr defaultSize="0" autoFill="0" autoLine="0" autoPict="0">
                <anchor moveWithCells="1">
                  <from>
                    <xdr:col>2</xdr:col>
                    <xdr:colOff>365760</xdr:colOff>
                    <xdr:row>149</xdr:row>
                    <xdr:rowOff>0</xdr:rowOff>
                  </from>
                  <to>
                    <xdr:col>3</xdr:col>
                    <xdr:colOff>419100</xdr:colOff>
                    <xdr:row>149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5" r:id="rId198" name="Check Box 199">
              <controlPr defaultSize="0" autoFill="0" autoLine="0" autoPict="0">
                <anchor moveWithCells="1">
                  <from>
                    <xdr:col>2</xdr:col>
                    <xdr:colOff>365760</xdr:colOff>
                    <xdr:row>149</xdr:row>
                    <xdr:rowOff>0</xdr:rowOff>
                  </from>
                  <to>
                    <xdr:col>3</xdr:col>
                    <xdr:colOff>419100</xdr:colOff>
                    <xdr:row>149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6" r:id="rId199" name="Check Box 200">
              <controlPr defaultSize="0" autoFill="0" autoLine="0" autoPict="0">
                <anchor moveWithCells="1">
                  <from>
                    <xdr:col>2</xdr:col>
                    <xdr:colOff>365760</xdr:colOff>
                    <xdr:row>150</xdr:row>
                    <xdr:rowOff>0</xdr:rowOff>
                  </from>
                  <to>
                    <xdr:col>3</xdr:col>
                    <xdr:colOff>419100</xdr:colOff>
                    <xdr:row>150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7" r:id="rId200" name="Check Box 201">
              <controlPr defaultSize="0" autoFill="0" autoLine="0" autoPict="0">
                <anchor moveWithCells="1">
                  <from>
                    <xdr:col>2</xdr:col>
                    <xdr:colOff>365760</xdr:colOff>
                    <xdr:row>150</xdr:row>
                    <xdr:rowOff>0</xdr:rowOff>
                  </from>
                  <to>
                    <xdr:col>3</xdr:col>
                    <xdr:colOff>419100</xdr:colOff>
                    <xdr:row>150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8" r:id="rId201" name="Check Box 202">
              <controlPr defaultSize="0" autoFill="0" autoLine="0" autoPict="0">
                <anchor moveWithCells="1">
                  <from>
                    <xdr:col>2</xdr:col>
                    <xdr:colOff>365760</xdr:colOff>
                    <xdr:row>151</xdr:row>
                    <xdr:rowOff>0</xdr:rowOff>
                  </from>
                  <to>
                    <xdr:col>3</xdr:col>
                    <xdr:colOff>419100</xdr:colOff>
                    <xdr:row>151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9" r:id="rId202" name="Check Box 203">
              <controlPr defaultSize="0" autoFill="0" autoLine="0" autoPict="0">
                <anchor moveWithCells="1">
                  <from>
                    <xdr:col>2</xdr:col>
                    <xdr:colOff>365760</xdr:colOff>
                    <xdr:row>151</xdr:row>
                    <xdr:rowOff>0</xdr:rowOff>
                  </from>
                  <to>
                    <xdr:col>3</xdr:col>
                    <xdr:colOff>419100</xdr:colOff>
                    <xdr:row>151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0" r:id="rId203" name="Check Box 204">
              <controlPr defaultSize="0" autoFill="0" autoLine="0" autoPict="0">
                <anchor moveWithCells="1">
                  <from>
                    <xdr:col>2</xdr:col>
                    <xdr:colOff>365760</xdr:colOff>
                    <xdr:row>152</xdr:row>
                    <xdr:rowOff>0</xdr:rowOff>
                  </from>
                  <to>
                    <xdr:col>3</xdr:col>
                    <xdr:colOff>419100</xdr:colOff>
                    <xdr:row>152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" r:id="rId204" name="Check Box 205">
              <controlPr defaultSize="0" autoFill="0" autoLine="0" autoPict="0">
                <anchor moveWithCells="1">
                  <from>
                    <xdr:col>2</xdr:col>
                    <xdr:colOff>365760</xdr:colOff>
                    <xdr:row>152</xdr:row>
                    <xdr:rowOff>0</xdr:rowOff>
                  </from>
                  <to>
                    <xdr:col>3</xdr:col>
                    <xdr:colOff>419100</xdr:colOff>
                    <xdr:row>152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2" r:id="rId205" name="Check Box 206">
              <controlPr defaultSize="0" autoFill="0" autoLine="0" autoPict="0">
                <anchor moveWithCells="1">
                  <from>
                    <xdr:col>2</xdr:col>
                    <xdr:colOff>365760</xdr:colOff>
                    <xdr:row>153</xdr:row>
                    <xdr:rowOff>0</xdr:rowOff>
                  </from>
                  <to>
                    <xdr:col>3</xdr:col>
                    <xdr:colOff>419100</xdr:colOff>
                    <xdr:row>153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3" r:id="rId206" name="Check Box 207">
              <controlPr defaultSize="0" autoFill="0" autoLine="0" autoPict="0">
                <anchor moveWithCells="1">
                  <from>
                    <xdr:col>2</xdr:col>
                    <xdr:colOff>365760</xdr:colOff>
                    <xdr:row>153</xdr:row>
                    <xdr:rowOff>0</xdr:rowOff>
                  </from>
                  <to>
                    <xdr:col>3</xdr:col>
                    <xdr:colOff>419100</xdr:colOff>
                    <xdr:row>153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4" r:id="rId207" name="Check Box 208">
              <controlPr defaultSize="0" autoFill="0" autoLine="0" autoPict="0">
                <anchor moveWithCells="1">
                  <from>
                    <xdr:col>2</xdr:col>
                    <xdr:colOff>365760</xdr:colOff>
                    <xdr:row>154</xdr:row>
                    <xdr:rowOff>0</xdr:rowOff>
                  </from>
                  <to>
                    <xdr:col>3</xdr:col>
                    <xdr:colOff>419100</xdr:colOff>
                    <xdr:row>154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5" r:id="rId208" name="Check Box 209">
              <controlPr defaultSize="0" autoFill="0" autoLine="0" autoPict="0">
                <anchor moveWithCells="1">
                  <from>
                    <xdr:col>2</xdr:col>
                    <xdr:colOff>365760</xdr:colOff>
                    <xdr:row>154</xdr:row>
                    <xdr:rowOff>0</xdr:rowOff>
                  </from>
                  <to>
                    <xdr:col>3</xdr:col>
                    <xdr:colOff>419100</xdr:colOff>
                    <xdr:row>154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6" r:id="rId209" name="Check Box 210">
              <controlPr defaultSize="0" autoFill="0" autoLine="0" autoPict="0">
                <anchor moveWithCells="1">
                  <from>
                    <xdr:col>2</xdr:col>
                    <xdr:colOff>365760</xdr:colOff>
                    <xdr:row>155</xdr:row>
                    <xdr:rowOff>76200</xdr:rowOff>
                  </from>
                  <to>
                    <xdr:col>3</xdr:col>
                    <xdr:colOff>419100</xdr:colOff>
                    <xdr:row>156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7" r:id="rId210" name="Check Box 211">
              <controlPr defaultSize="0" autoFill="0" autoLine="0" autoPict="0">
                <anchor moveWithCells="1">
                  <from>
                    <xdr:col>2</xdr:col>
                    <xdr:colOff>365760</xdr:colOff>
                    <xdr:row>156</xdr:row>
                    <xdr:rowOff>0</xdr:rowOff>
                  </from>
                  <to>
                    <xdr:col>3</xdr:col>
                    <xdr:colOff>419100</xdr:colOff>
                    <xdr:row>156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8" r:id="rId211" name="Check Box 212">
              <controlPr defaultSize="0" autoFill="0" autoLine="0" autoPict="0">
                <anchor moveWithCells="1">
                  <from>
                    <xdr:col>2</xdr:col>
                    <xdr:colOff>365760</xdr:colOff>
                    <xdr:row>156</xdr:row>
                    <xdr:rowOff>0</xdr:rowOff>
                  </from>
                  <to>
                    <xdr:col>3</xdr:col>
                    <xdr:colOff>419100</xdr:colOff>
                    <xdr:row>156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9" r:id="rId212" name="Check Box 213">
              <controlPr defaultSize="0" autoFill="0" autoLine="0" autoPict="0">
                <anchor moveWithCells="1">
                  <from>
                    <xdr:col>2</xdr:col>
                    <xdr:colOff>365760</xdr:colOff>
                    <xdr:row>157</xdr:row>
                    <xdr:rowOff>0</xdr:rowOff>
                  </from>
                  <to>
                    <xdr:col>3</xdr:col>
                    <xdr:colOff>419100</xdr:colOff>
                    <xdr:row>157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0" r:id="rId213" name="Check Box 214">
              <controlPr defaultSize="0" autoFill="0" autoLine="0" autoPict="0">
                <anchor moveWithCells="1">
                  <from>
                    <xdr:col>2</xdr:col>
                    <xdr:colOff>365760</xdr:colOff>
                    <xdr:row>157</xdr:row>
                    <xdr:rowOff>0</xdr:rowOff>
                  </from>
                  <to>
                    <xdr:col>3</xdr:col>
                    <xdr:colOff>419100</xdr:colOff>
                    <xdr:row>157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1" r:id="rId214" name="Check Box 215">
              <controlPr defaultSize="0" autoFill="0" autoLine="0" autoPict="0">
                <anchor moveWithCells="1">
                  <from>
                    <xdr:col>2</xdr:col>
                    <xdr:colOff>365760</xdr:colOff>
                    <xdr:row>158</xdr:row>
                    <xdr:rowOff>0</xdr:rowOff>
                  </from>
                  <to>
                    <xdr:col>3</xdr:col>
                    <xdr:colOff>419100</xdr:colOff>
                    <xdr:row>158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2" r:id="rId215" name="Check Box 216">
              <controlPr defaultSize="0" autoFill="0" autoLine="0" autoPict="0">
                <anchor moveWithCells="1">
                  <from>
                    <xdr:col>2</xdr:col>
                    <xdr:colOff>365760</xdr:colOff>
                    <xdr:row>158</xdr:row>
                    <xdr:rowOff>0</xdr:rowOff>
                  </from>
                  <to>
                    <xdr:col>3</xdr:col>
                    <xdr:colOff>419100</xdr:colOff>
                    <xdr:row>158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3" r:id="rId216" name="Check Box 217">
              <controlPr defaultSize="0" autoFill="0" autoLine="0" autoPict="0">
                <anchor moveWithCells="1">
                  <from>
                    <xdr:col>2</xdr:col>
                    <xdr:colOff>365760</xdr:colOff>
                    <xdr:row>159</xdr:row>
                    <xdr:rowOff>0</xdr:rowOff>
                  </from>
                  <to>
                    <xdr:col>3</xdr:col>
                    <xdr:colOff>419100</xdr:colOff>
                    <xdr:row>159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4" r:id="rId217" name="Check Box 218">
              <controlPr defaultSize="0" autoFill="0" autoLine="0" autoPict="0">
                <anchor moveWithCells="1">
                  <from>
                    <xdr:col>2</xdr:col>
                    <xdr:colOff>365760</xdr:colOff>
                    <xdr:row>159</xdr:row>
                    <xdr:rowOff>0</xdr:rowOff>
                  </from>
                  <to>
                    <xdr:col>3</xdr:col>
                    <xdr:colOff>419100</xdr:colOff>
                    <xdr:row>159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5" r:id="rId218" name="Check Box 219">
              <controlPr defaultSize="0" autoFill="0" autoLine="0" autoPict="0">
                <anchor moveWithCells="1">
                  <from>
                    <xdr:col>2</xdr:col>
                    <xdr:colOff>365760</xdr:colOff>
                    <xdr:row>160</xdr:row>
                    <xdr:rowOff>0</xdr:rowOff>
                  </from>
                  <to>
                    <xdr:col>3</xdr:col>
                    <xdr:colOff>419100</xdr:colOff>
                    <xdr:row>160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6" r:id="rId219" name="Check Box 220">
              <controlPr defaultSize="0" autoFill="0" autoLine="0" autoPict="0">
                <anchor moveWithCells="1">
                  <from>
                    <xdr:col>2</xdr:col>
                    <xdr:colOff>365760</xdr:colOff>
                    <xdr:row>160</xdr:row>
                    <xdr:rowOff>0</xdr:rowOff>
                  </from>
                  <to>
                    <xdr:col>3</xdr:col>
                    <xdr:colOff>419100</xdr:colOff>
                    <xdr:row>160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7" r:id="rId220" name="Check Box 221">
              <controlPr defaultSize="0" autoFill="0" autoLine="0" autoPict="0">
                <anchor moveWithCells="1">
                  <from>
                    <xdr:col>2</xdr:col>
                    <xdr:colOff>365760</xdr:colOff>
                    <xdr:row>161</xdr:row>
                    <xdr:rowOff>0</xdr:rowOff>
                  </from>
                  <to>
                    <xdr:col>3</xdr:col>
                    <xdr:colOff>419100</xdr:colOff>
                    <xdr:row>161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8" r:id="rId221" name="Check Box 222">
              <controlPr defaultSize="0" autoFill="0" autoLine="0" autoPict="0">
                <anchor moveWithCells="1">
                  <from>
                    <xdr:col>2</xdr:col>
                    <xdr:colOff>365760</xdr:colOff>
                    <xdr:row>161</xdr:row>
                    <xdr:rowOff>0</xdr:rowOff>
                  </from>
                  <to>
                    <xdr:col>3</xdr:col>
                    <xdr:colOff>419100</xdr:colOff>
                    <xdr:row>161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9" r:id="rId222" name="Check Box 223">
              <controlPr defaultSize="0" autoFill="0" autoLine="0" autoPict="0">
                <anchor moveWithCells="1">
                  <from>
                    <xdr:col>2</xdr:col>
                    <xdr:colOff>365760</xdr:colOff>
                    <xdr:row>162</xdr:row>
                    <xdr:rowOff>0</xdr:rowOff>
                  </from>
                  <to>
                    <xdr:col>3</xdr:col>
                    <xdr:colOff>419100</xdr:colOff>
                    <xdr:row>162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0" r:id="rId223" name="Check Box 224">
              <controlPr defaultSize="0" autoFill="0" autoLine="0" autoPict="0">
                <anchor moveWithCells="1">
                  <from>
                    <xdr:col>2</xdr:col>
                    <xdr:colOff>365760</xdr:colOff>
                    <xdr:row>162</xdr:row>
                    <xdr:rowOff>0</xdr:rowOff>
                  </from>
                  <to>
                    <xdr:col>3</xdr:col>
                    <xdr:colOff>419100</xdr:colOff>
                    <xdr:row>162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1" r:id="rId224" name="Check Box 225">
              <controlPr defaultSize="0" autoFill="0" autoLine="0" autoPict="0">
                <anchor moveWithCells="1">
                  <from>
                    <xdr:col>2</xdr:col>
                    <xdr:colOff>365760</xdr:colOff>
                    <xdr:row>163</xdr:row>
                    <xdr:rowOff>0</xdr:rowOff>
                  </from>
                  <to>
                    <xdr:col>3</xdr:col>
                    <xdr:colOff>419100</xdr:colOff>
                    <xdr:row>163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2" r:id="rId225" name="Check Box 226">
              <controlPr defaultSize="0" autoFill="0" autoLine="0" autoPict="0">
                <anchor moveWithCells="1">
                  <from>
                    <xdr:col>2</xdr:col>
                    <xdr:colOff>365760</xdr:colOff>
                    <xdr:row>163</xdr:row>
                    <xdr:rowOff>0</xdr:rowOff>
                  </from>
                  <to>
                    <xdr:col>3</xdr:col>
                    <xdr:colOff>419100</xdr:colOff>
                    <xdr:row>163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3" r:id="rId226" name="Check Box 227">
              <controlPr defaultSize="0" autoFill="0" autoLine="0" autoPict="0">
                <anchor moveWithCells="1">
                  <from>
                    <xdr:col>2</xdr:col>
                    <xdr:colOff>365760</xdr:colOff>
                    <xdr:row>164</xdr:row>
                    <xdr:rowOff>0</xdr:rowOff>
                  </from>
                  <to>
                    <xdr:col>3</xdr:col>
                    <xdr:colOff>419100</xdr:colOff>
                    <xdr:row>164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4" r:id="rId227" name="Check Box 228">
              <controlPr defaultSize="0" autoFill="0" autoLine="0" autoPict="0">
                <anchor moveWithCells="1">
                  <from>
                    <xdr:col>2</xdr:col>
                    <xdr:colOff>365760</xdr:colOff>
                    <xdr:row>164</xdr:row>
                    <xdr:rowOff>0</xdr:rowOff>
                  </from>
                  <to>
                    <xdr:col>3</xdr:col>
                    <xdr:colOff>419100</xdr:colOff>
                    <xdr:row>164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5" r:id="rId228" name="Check Box 229">
              <controlPr defaultSize="0" autoFill="0" autoLine="0" autoPict="0">
                <anchor moveWithCells="1">
                  <from>
                    <xdr:col>2</xdr:col>
                    <xdr:colOff>365760</xdr:colOff>
                    <xdr:row>165</xdr:row>
                    <xdr:rowOff>0</xdr:rowOff>
                  </from>
                  <to>
                    <xdr:col>3</xdr:col>
                    <xdr:colOff>419100</xdr:colOff>
                    <xdr:row>165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6" r:id="rId229" name="Check Box 230">
              <controlPr defaultSize="0" autoFill="0" autoLine="0" autoPict="0">
                <anchor moveWithCells="1">
                  <from>
                    <xdr:col>2</xdr:col>
                    <xdr:colOff>365760</xdr:colOff>
                    <xdr:row>165</xdr:row>
                    <xdr:rowOff>0</xdr:rowOff>
                  </from>
                  <to>
                    <xdr:col>3</xdr:col>
                    <xdr:colOff>419100</xdr:colOff>
                    <xdr:row>165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7" r:id="rId230" name="Check Box 231">
              <controlPr defaultSize="0" autoFill="0" autoLine="0" autoPict="0">
                <anchor moveWithCells="1">
                  <from>
                    <xdr:col>2</xdr:col>
                    <xdr:colOff>365760</xdr:colOff>
                    <xdr:row>166</xdr:row>
                    <xdr:rowOff>0</xdr:rowOff>
                  </from>
                  <to>
                    <xdr:col>3</xdr:col>
                    <xdr:colOff>419100</xdr:colOff>
                    <xdr:row>166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8" r:id="rId231" name="Check Box 232">
              <controlPr defaultSize="0" autoFill="0" autoLine="0" autoPict="0">
                <anchor moveWithCells="1">
                  <from>
                    <xdr:col>2</xdr:col>
                    <xdr:colOff>365760</xdr:colOff>
                    <xdr:row>166</xdr:row>
                    <xdr:rowOff>0</xdr:rowOff>
                  </from>
                  <to>
                    <xdr:col>3</xdr:col>
                    <xdr:colOff>419100</xdr:colOff>
                    <xdr:row>166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9" r:id="rId232" name="Check Box 233">
              <controlPr defaultSize="0" autoFill="0" autoLine="0" autoPict="0">
                <anchor moveWithCells="1">
                  <from>
                    <xdr:col>2</xdr:col>
                    <xdr:colOff>365760</xdr:colOff>
                    <xdr:row>167</xdr:row>
                    <xdr:rowOff>0</xdr:rowOff>
                  </from>
                  <to>
                    <xdr:col>3</xdr:col>
                    <xdr:colOff>419100</xdr:colOff>
                    <xdr:row>167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0" r:id="rId233" name="Check Box 234">
              <controlPr defaultSize="0" autoFill="0" autoLine="0" autoPict="0">
                <anchor moveWithCells="1">
                  <from>
                    <xdr:col>2</xdr:col>
                    <xdr:colOff>365760</xdr:colOff>
                    <xdr:row>167</xdr:row>
                    <xdr:rowOff>0</xdr:rowOff>
                  </from>
                  <to>
                    <xdr:col>3</xdr:col>
                    <xdr:colOff>419100</xdr:colOff>
                    <xdr:row>167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1" r:id="rId234" name="Check Box 235">
              <controlPr defaultSize="0" autoFill="0" autoLine="0" autoPict="0">
                <anchor moveWithCells="1">
                  <from>
                    <xdr:col>2</xdr:col>
                    <xdr:colOff>365760</xdr:colOff>
                    <xdr:row>168</xdr:row>
                    <xdr:rowOff>0</xdr:rowOff>
                  </from>
                  <to>
                    <xdr:col>3</xdr:col>
                    <xdr:colOff>419100</xdr:colOff>
                    <xdr:row>168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2" r:id="rId235" name="Check Box 236">
              <controlPr defaultSize="0" autoFill="0" autoLine="0" autoPict="0">
                <anchor moveWithCells="1">
                  <from>
                    <xdr:col>2</xdr:col>
                    <xdr:colOff>365760</xdr:colOff>
                    <xdr:row>168</xdr:row>
                    <xdr:rowOff>0</xdr:rowOff>
                  </from>
                  <to>
                    <xdr:col>3</xdr:col>
                    <xdr:colOff>419100</xdr:colOff>
                    <xdr:row>168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3" r:id="rId236" name="Check Box 237">
              <controlPr defaultSize="0" autoFill="0" autoLine="0" autoPict="0">
                <anchor moveWithCells="1">
                  <from>
                    <xdr:col>2</xdr:col>
                    <xdr:colOff>365760</xdr:colOff>
                    <xdr:row>169</xdr:row>
                    <xdr:rowOff>0</xdr:rowOff>
                  </from>
                  <to>
                    <xdr:col>3</xdr:col>
                    <xdr:colOff>419100</xdr:colOff>
                    <xdr:row>169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4" r:id="rId237" name="Check Box 238">
              <controlPr defaultSize="0" autoFill="0" autoLine="0" autoPict="0">
                <anchor moveWithCells="1">
                  <from>
                    <xdr:col>2</xdr:col>
                    <xdr:colOff>365760</xdr:colOff>
                    <xdr:row>169</xdr:row>
                    <xdr:rowOff>0</xdr:rowOff>
                  </from>
                  <to>
                    <xdr:col>3</xdr:col>
                    <xdr:colOff>419100</xdr:colOff>
                    <xdr:row>169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5" r:id="rId238" name="Check Box 239">
              <controlPr defaultSize="0" autoFill="0" autoLine="0" autoPict="0">
                <anchor moveWithCells="1">
                  <from>
                    <xdr:col>2</xdr:col>
                    <xdr:colOff>365760</xdr:colOff>
                    <xdr:row>170</xdr:row>
                    <xdr:rowOff>0</xdr:rowOff>
                  </from>
                  <to>
                    <xdr:col>3</xdr:col>
                    <xdr:colOff>419100</xdr:colOff>
                    <xdr:row>170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6" r:id="rId239" name="Check Box 240">
              <controlPr defaultSize="0" autoFill="0" autoLine="0" autoPict="0">
                <anchor moveWithCells="1">
                  <from>
                    <xdr:col>2</xdr:col>
                    <xdr:colOff>365760</xdr:colOff>
                    <xdr:row>170</xdr:row>
                    <xdr:rowOff>0</xdr:rowOff>
                  </from>
                  <to>
                    <xdr:col>3</xdr:col>
                    <xdr:colOff>419100</xdr:colOff>
                    <xdr:row>170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7" r:id="rId240" name="Check Box 241">
              <controlPr defaultSize="0" autoFill="0" autoLine="0" autoPict="0">
                <anchor moveWithCells="1">
                  <from>
                    <xdr:col>2</xdr:col>
                    <xdr:colOff>350520</xdr:colOff>
                    <xdr:row>170</xdr:row>
                    <xdr:rowOff>388620</xdr:rowOff>
                  </from>
                  <to>
                    <xdr:col>3</xdr:col>
                    <xdr:colOff>411480</xdr:colOff>
                    <xdr:row>171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8" r:id="rId241" name="Check Box 242">
              <controlPr defaultSize="0" autoFill="0" autoLine="0" autoPict="0">
                <anchor moveWithCells="1">
                  <from>
                    <xdr:col>2</xdr:col>
                    <xdr:colOff>365760</xdr:colOff>
                    <xdr:row>172</xdr:row>
                    <xdr:rowOff>0</xdr:rowOff>
                  </from>
                  <to>
                    <xdr:col>3</xdr:col>
                    <xdr:colOff>419100</xdr:colOff>
                    <xdr:row>172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9" r:id="rId242" name="Check Box 243">
              <controlPr defaultSize="0" autoFill="0" autoLine="0" autoPict="0">
                <anchor moveWithCells="1">
                  <from>
                    <xdr:col>2</xdr:col>
                    <xdr:colOff>365760</xdr:colOff>
                    <xdr:row>172</xdr:row>
                    <xdr:rowOff>0</xdr:rowOff>
                  </from>
                  <to>
                    <xdr:col>3</xdr:col>
                    <xdr:colOff>419100</xdr:colOff>
                    <xdr:row>172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0" r:id="rId243" name="Check Box 244">
              <controlPr defaultSize="0" autoFill="0" autoLine="0" autoPict="0">
                <anchor moveWithCells="1">
                  <from>
                    <xdr:col>2</xdr:col>
                    <xdr:colOff>365760</xdr:colOff>
                    <xdr:row>173</xdr:row>
                    <xdr:rowOff>0</xdr:rowOff>
                  </from>
                  <to>
                    <xdr:col>3</xdr:col>
                    <xdr:colOff>419100</xdr:colOff>
                    <xdr:row>173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1" r:id="rId244" name="Check Box 245">
              <controlPr defaultSize="0" autoFill="0" autoLine="0" autoPict="0">
                <anchor moveWithCells="1">
                  <from>
                    <xdr:col>2</xdr:col>
                    <xdr:colOff>365760</xdr:colOff>
                    <xdr:row>173</xdr:row>
                    <xdr:rowOff>0</xdr:rowOff>
                  </from>
                  <to>
                    <xdr:col>3</xdr:col>
                    <xdr:colOff>419100</xdr:colOff>
                    <xdr:row>173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2" r:id="rId245" name="Check Box 246">
              <controlPr defaultSize="0" autoFill="0" autoLine="0" autoPict="0">
                <anchor moveWithCells="1">
                  <from>
                    <xdr:col>2</xdr:col>
                    <xdr:colOff>365760</xdr:colOff>
                    <xdr:row>174</xdr:row>
                    <xdr:rowOff>0</xdr:rowOff>
                  </from>
                  <to>
                    <xdr:col>3</xdr:col>
                    <xdr:colOff>419100</xdr:colOff>
                    <xdr:row>174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3" r:id="rId246" name="Check Box 247">
              <controlPr defaultSize="0" autoFill="0" autoLine="0" autoPict="0">
                <anchor moveWithCells="1">
                  <from>
                    <xdr:col>2</xdr:col>
                    <xdr:colOff>365760</xdr:colOff>
                    <xdr:row>174</xdr:row>
                    <xdr:rowOff>0</xdr:rowOff>
                  </from>
                  <to>
                    <xdr:col>3</xdr:col>
                    <xdr:colOff>419100</xdr:colOff>
                    <xdr:row>174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4" r:id="rId247" name="Check Box 248">
              <controlPr defaultSize="0" autoFill="0" autoLine="0" autoPict="0">
                <anchor moveWithCells="1">
                  <from>
                    <xdr:col>2</xdr:col>
                    <xdr:colOff>365760</xdr:colOff>
                    <xdr:row>175</xdr:row>
                    <xdr:rowOff>0</xdr:rowOff>
                  </from>
                  <to>
                    <xdr:col>3</xdr:col>
                    <xdr:colOff>419100</xdr:colOff>
                    <xdr:row>175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5" r:id="rId248" name="Check Box 249">
              <controlPr defaultSize="0" autoFill="0" autoLine="0" autoPict="0">
                <anchor moveWithCells="1">
                  <from>
                    <xdr:col>2</xdr:col>
                    <xdr:colOff>365760</xdr:colOff>
                    <xdr:row>175</xdr:row>
                    <xdr:rowOff>0</xdr:rowOff>
                  </from>
                  <to>
                    <xdr:col>3</xdr:col>
                    <xdr:colOff>419100</xdr:colOff>
                    <xdr:row>175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6" r:id="rId249" name="Check Box 250">
              <controlPr defaultSize="0" autoFill="0" autoLine="0" autoPict="0">
                <anchor moveWithCells="1">
                  <from>
                    <xdr:col>2</xdr:col>
                    <xdr:colOff>365760</xdr:colOff>
                    <xdr:row>176</xdr:row>
                    <xdr:rowOff>0</xdr:rowOff>
                  </from>
                  <to>
                    <xdr:col>3</xdr:col>
                    <xdr:colOff>419100</xdr:colOff>
                    <xdr:row>176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7" r:id="rId250" name="Check Box 251">
              <controlPr defaultSize="0" autoFill="0" autoLine="0" autoPict="0">
                <anchor moveWithCells="1">
                  <from>
                    <xdr:col>2</xdr:col>
                    <xdr:colOff>365760</xdr:colOff>
                    <xdr:row>176</xdr:row>
                    <xdr:rowOff>0</xdr:rowOff>
                  </from>
                  <to>
                    <xdr:col>3</xdr:col>
                    <xdr:colOff>419100</xdr:colOff>
                    <xdr:row>176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8" r:id="rId251" name="Check Box 252">
              <controlPr defaultSize="0" autoFill="0" autoLine="0" autoPict="0">
                <anchor moveWithCells="1">
                  <from>
                    <xdr:col>2</xdr:col>
                    <xdr:colOff>365760</xdr:colOff>
                    <xdr:row>177</xdr:row>
                    <xdr:rowOff>0</xdr:rowOff>
                  </from>
                  <to>
                    <xdr:col>3</xdr:col>
                    <xdr:colOff>419100</xdr:colOff>
                    <xdr:row>177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9" r:id="rId252" name="Check Box 253">
              <controlPr defaultSize="0" autoFill="0" autoLine="0" autoPict="0">
                <anchor moveWithCells="1">
                  <from>
                    <xdr:col>2</xdr:col>
                    <xdr:colOff>365760</xdr:colOff>
                    <xdr:row>177</xdr:row>
                    <xdr:rowOff>0</xdr:rowOff>
                  </from>
                  <to>
                    <xdr:col>3</xdr:col>
                    <xdr:colOff>419100</xdr:colOff>
                    <xdr:row>177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0" r:id="rId253" name="Check Box 254">
              <controlPr defaultSize="0" autoFill="0" autoLine="0" autoPict="0">
                <anchor moveWithCells="1">
                  <from>
                    <xdr:col>2</xdr:col>
                    <xdr:colOff>365760</xdr:colOff>
                    <xdr:row>178</xdr:row>
                    <xdr:rowOff>0</xdr:rowOff>
                  </from>
                  <to>
                    <xdr:col>3</xdr:col>
                    <xdr:colOff>419100</xdr:colOff>
                    <xdr:row>178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1" r:id="rId254" name="Check Box 255">
              <controlPr defaultSize="0" autoFill="0" autoLine="0" autoPict="0">
                <anchor moveWithCells="1">
                  <from>
                    <xdr:col>2</xdr:col>
                    <xdr:colOff>365760</xdr:colOff>
                    <xdr:row>178</xdr:row>
                    <xdr:rowOff>0</xdr:rowOff>
                  </from>
                  <to>
                    <xdr:col>3</xdr:col>
                    <xdr:colOff>419100</xdr:colOff>
                    <xdr:row>178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2" r:id="rId255" name="Check Box 256">
              <controlPr defaultSize="0" autoFill="0" autoLine="0" autoPict="0">
                <anchor moveWithCells="1">
                  <from>
                    <xdr:col>2</xdr:col>
                    <xdr:colOff>365760</xdr:colOff>
                    <xdr:row>179</xdr:row>
                    <xdr:rowOff>0</xdr:rowOff>
                  </from>
                  <to>
                    <xdr:col>3</xdr:col>
                    <xdr:colOff>419100</xdr:colOff>
                    <xdr:row>179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3" r:id="rId256" name="Check Box 257">
              <controlPr defaultSize="0" autoFill="0" autoLine="0" autoPict="0">
                <anchor moveWithCells="1">
                  <from>
                    <xdr:col>2</xdr:col>
                    <xdr:colOff>365760</xdr:colOff>
                    <xdr:row>179</xdr:row>
                    <xdr:rowOff>0</xdr:rowOff>
                  </from>
                  <to>
                    <xdr:col>3</xdr:col>
                    <xdr:colOff>419100</xdr:colOff>
                    <xdr:row>179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4" r:id="rId257" name="Check Box 258">
              <controlPr defaultSize="0" autoFill="0" autoLine="0" autoPict="0">
                <anchor moveWithCells="1">
                  <from>
                    <xdr:col>2</xdr:col>
                    <xdr:colOff>365760</xdr:colOff>
                    <xdr:row>180</xdr:row>
                    <xdr:rowOff>0</xdr:rowOff>
                  </from>
                  <to>
                    <xdr:col>3</xdr:col>
                    <xdr:colOff>419100</xdr:colOff>
                    <xdr:row>180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5" r:id="rId258" name="Check Box 259">
              <controlPr defaultSize="0" autoFill="0" autoLine="0" autoPict="0">
                <anchor moveWithCells="1">
                  <from>
                    <xdr:col>2</xdr:col>
                    <xdr:colOff>365760</xdr:colOff>
                    <xdr:row>180</xdr:row>
                    <xdr:rowOff>0</xdr:rowOff>
                  </from>
                  <to>
                    <xdr:col>3</xdr:col>
                    <xdr:colOff>419100</xdr:colOff>
                    <xdr:row>180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6" r:id="rId259" name="Check Box 260">
              <controlPr defaultSize="0" autoFill="0" autoLine="0" autoPict="0">
                <anchor moveWithCells="1">
                  <from>
                    <xdr:col>2</xdr:col>
                    <xdr:colOff>365760</xdr:colOff>
                    <xdr:row>181</xdr:row>
                    <xdr:rowOff>0</xdr:rowOff>
                  </from>
                  <to>
                    <xdr:col>3</xdr:col>
                    <xdr:colOff>419100</xdr:colOff>
                    <xdr:row>181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7" r:id="rId260" name="Check Box 261">
              <controlPr defaultSize="0" autoFill="0" autoLine="0" autoPict="0">
                <anchor moveWithCells="1">
                  <from>
                    <xdr:col>2</xdr:col>
                    <xdr:colOff>365760</xdr:colOff>
                    <xdr:row>181</xdr:row>
                    <xdr:rowOff>0</xdr:rowOff>
                  </from>
                  <to>
                    <xdr:col>3</xdr:col>
                    <xdr:colOff>419100</xdr:colOff>
                    <xdr:row>181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8" r:id="rId261" name="Check Box 262">
              <controlPr defaultSize="0" autoFill="0" autoLine="0" autoPict="0">
                <anchor moveWithCells="1">
                  <from>
                    <xdr:col>2</xdr:col>
                    <xdr:colOff>365760</xdr:colOff>
                    <xdr:row>182</xdr:row>
                    <xdr:rowOff>0</xdr:rowOff>
                  </from>
                  <to>
                    <xdr:col>3</xdr:col>
                    <xdr:colOff>419100</xdr:colOff>
                    <xdr:row>182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9" r:id="rId262" name="Check Box 263">
              <controlPr defaultSize="0" autoFill="0" autoLine="0" autoPict="0">
                <anchor moveWithCells="1">
                  <from>
                    <xdr:col>2</xdr:col>
                    <xdr:colOff>365760</xdr:colOff>
                    <xdr:row>182</xdr:row>
                    <xdr:rowOff>0</xdr:rowOff>
                  </from>
                  <to>
                    <xdr:col>3</xdr:col>
                    <xdr:colOff>419100</xdr:colOff>
                    <xdr:row>182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0" r:id="rId263" name="Check Box 264">
              <controlPr defaultSize="0" autoFill="0" autoLine="0" autoPict="0">
                <anchor moveWithCells="1">
                  <from>
                    <xdr:col>2</xdr:col>
                    <xdr:colOff>365760</xdr:colOff>
                    <xdr:row>183</xdr:row>
                    <xdr:rowOff>0</xdr:rowOff>
                  </from>
                  <to>
                    <xdr:col>3</xdr:col>
                    <xdr:colOff>419100</xdr:colOff>
                    <xdr:row>183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1" r:id="rId264" name="Check Box 265">
              <controlPr defaultSize="0" autoFill="0" autoLine="0" autoPict="0">
                <anchor moveWithCells="1">
                  <from>
                    <xdr:col>2</xdr:col>
                    <xdr:colOff>365760</xdr:colOff>
                    <xdr:row>183</xdr:row>
                    <xdr:rowOff>0</xdr:rowOff>
                  </from>
                  <to>
                    <xdr:col>3</xdr:col>
                    <xdr:colOff>419100</xdr:colOff>
                    <xdr:row>183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2" r:id="rId265" name="Check Box 266">
              <controlPr defaultSize="0" autoFill="0" autoLine="0" autoPict="0">
                <anchor moveWithCells="1">
                  <from>
                    <xdr:col>2</xdr:col>
                    <xdr:colOff>365760</xdr:colOff>
                    <xdr:row>184</xdr:row>
                    <xdr:rowOff>0</xdr:rowOff>
                  </from>
                  <to>
                    <xdr:col>3</xdr:col>
                    <xdr:colOff>419100</xdr:colOff>
                    <xdr:row>184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3" r:id="rId266" name="Check Box 267">
              <controlPr defaultSize="0" autoFill="0" autoLine="0" autoPict="0">
                <anchor moveWithCells="1">
                  <from>
                    <xdr:col>2</xdr:col>
                    <xdr:colOff>365760</xdr:colOff>
                    <xdr:row>184</xdr:row>
                    <xdr:rowOff>0</xdr:rowOff>
                  </from>
                  <to>
                    <xdr:col>3</xdr:col>
                    <xdr:colOff>419100</xdr:colOff>
                    <xdr:row>184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4" r:id="rId267" name="Check Box 268">
              <controlPr defaultSize="0" autoFill="0" autoLine="0" autoPict="0">
                <anchor moveWithCells="1">
                  <from>
                    <xdr:col>2</xdr:col>
                    <xdr:colOff>365760</xdr:colOff>
                    <xdr:row>185</xdr:row>
                    <xdr:rowOff>0</xdr:rowOff>
                  </from>
                  <to>
                    <xdr:col>3</xdr:col>
                    <xdr:colOff>419100</xdr:colOff>
                    <xdr:row>185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5" r:id="rId268" name="Check Box 269">
              <controlPr defaultSize="0" autoFill="0" autoLine="0" autoPict="0">
                <anchor moveWithCells="1">
                  <from>
                    <xdr:col>2</xdr:col>
                    <xdr:colOff>365760</xdr:colOff>
                    <xdr:row>185</xdr:row>
                    <xdr:rowOff>0</xdr:rowOff>
                  </from>
                  <to>
                    <xdr:col>3</xdr:col>
                    <xdr:colOff>419100</xdr:colOff>
                    <xdr:row>185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6" r:id="rId269" name="Check Box 270">
              <controlPr defaultSize="0" autoFill="0" autoLine="0" autoPict="0">
                <anchor moveWithCells="1">
                  <from>
                    <xdr:col>2</xdr:col>
                    <xdr:colOff>365760</xdr:colOff>
                    <xdr:row>186</xdr:row>
                    <xdr:rowOff>0</xdr:rowOff>
                  </from>
                  <to>
                    <xdr:col>3</xdr:col>
                    <xdr:colOff>419100</xdr:colOff>
                    <xdr:row>186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7" r:id="rId270" name="Check Box 271">
              <controlPr defaultSize="0" autoFill="0" autoLine="0" autoPict="0">
                <anchor moveWithCells="1">
                  <from>
                    <xdr:col>2</xdr:col>
                    <xdr:colOff>365760</xdr:colOff>
                    <xdr:row>186</xdr:row>
                    <xdr:rowOff>0</xdr:rowOff>
                  </from>
                  <to>
                    <xdr:col>3</xdr:col>
                    <xdr:colOff>419100</xdr:colOff>
                    <xdr:row>186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8" r:id="rId271" name="Check Box 272">
              <controlPr defaultSize="0" autoFill="0" autoLine="0" autoPict="0">
                <anchor moveWithCells="1">
                  <from>
                    <xdr:col>2</xdr:col>
                    <xdr:colOff>365760</xdr:colOff>
                    <xdr:row>187</xdr:row>
                    <xdr:rowOff>0</xdr:rowOff>
                  </from>
                  <to>
                    <xdr:col>3</xdr:col>
                    <xdr:colOff>419100</xdr:colOff>
                    <xdr:row>187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9" r:id="rId272" name="Check Box 273">
              <controlPr defaultSize="0" autoFill="0" autoLine="0" autoPict="0">
                <anchor moveWithCells="1">
                  <from>
                    <xdr:col>2</xdr:col>
                    <xdr:colOff>350520</xdr:colOff>
                    <xdr:row>188</xdr:row>
                    <xdr:rowOff>0</xdr:rowOff>
                  </from>
                  <to>
                    <xdr:col>3</xdr:col>
                    <xdr:colOff>411480</xdr:colOff>
                    <xdr:row>188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0" r:id="rId273" name="Check Box 274">
              <controlPr defaultSize="0" autoFill="0" autoLine="0" autoPict="0">
                <anchor moveWithCells="1">
                  <from>
                    <xdr:col>2</xdr:col>
                    <xdr:colOff>365760</xdr:colOff>
                    <xdr:row>189</xdr:row>
                    <xdr:rowOff>0</xdr:rowOff>
                  </from>
                  <to>
                    <xdr:col>3</xdr:col>
                    <xdr:colOff>419100</xdr:colOff>
                    <xdr:row>189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1" r:id="rId274" name="Check Box 275">
              <controlPr defaultSize="0" autoFill="0" autoLine="0" autoPict="0">
                <anchor moveWithCells="1">
                  <from>
                    <xdr:col>2</xdr:col>
                    <xdr:colOff>365760</xdr:colOff>
                    <xdr:row>189</xdr:row>
                    <xdr:rowOff>0</xdr:rowOff>
                  </from>
                  <to>
                    <xdr:col>3</xdr:col>
                    <xdr:colOff>419100</xdr:colOff>
                    <xdr:row>189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2" r:id="rId275" name="Check Box 276">
              <controlPr defaultSize="0" autoFill="0" autoLine="0" autoPict="0">
                <anchor moveWithCells="1">
                  <from>
                    <xdr:col>2</xdr:col>
                    <xdr:colOff>365760</xdr:colOff>
                    <xdr:row>190</xdr:row>
                    <xdr:rowOff>0</xdr:rowOff>
                  </from>
                  <to>
                    <xdr:col>3</xdr:col>
                    <xdr:colOff>419100</xdr:colOff>
                    <xdr:row>190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3" r:id="rId276" name="Check Box 277">
              <controlPr defaultSize="0" autoFill="0" autoLine="0" autoPict="0">
                <anchor moveWithCells="1">
                  <from>
                    <xdr:col>2</xdr:col>
                    <xdr:colOff>365760</xdr:colOff>
                    <xdr:row>190</xdr:row>
                    <xdr:rowOff>0</xdr:rowOff>
                  </from>
                  <to>
                    <xdr:col>3</xdr:col>
                    <xdr:colOff>419100</xdr:colOff>
                    <xdr:row>190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4" r:id="rId277" name="Check Box 278">
              <controlPr defaultSize="0" autoFill="0" autoLine="0" autoPict="0">
                <anchor moveWithCells="1">
                  <from>
                    <xdr:col>2</xdr:col>
                    <xdr:colOff>365760</xdr:colOff>
                    <xdr:row>191</xdr:row>
                    <xdr:rowOff>0</xdr:rowOff>
                  </from>
                  <to>
                    <xdr:col>3</xdr:col>
                    <xdr:colOff>419100</xdr:colOff>
                    <xdr:row>191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5" r:id="rId278" name="Check Box 279">
              <controlPr defaultSize="0" autoFill="0" autoLine="0" autoPict="0">
                <anchor moveWithCells="1">
                  <from>
                    <xdr:col>2</xdr:col>
                    <xdr:colOff>365760</xdr:colOff>
                    <xdr:row>191</xdr:row>
                    <xdr:rowOff>0</xdr:rowOff>
                  </from>
                  <to>
                    <xdr:col>3</xdr:col>
                    <xdr:colOff>419100</xdr:colOff>
                    <xdr:row>191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6" r:id="rId279" name="Check Box 280">
              <controlPr defaultSize="0" autoFill="0" autoLine="0" autoPict="0">
                <anchor moveWithCells="1">
                  <from>
                    <xdr:col>2</xdr:col>
                    <xdr:colOff>365760</xdr:colOff>
                    <xdr:row>192</xdr:row>
                    <xdr:rowOff>0</xdr:rowOff>
                  </from>
                  <to>
                    <xdr:col>3</xdr:col>
                    <xdr:colOff>419100</xdr:colOff>
                    <xdr:row>192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7" r:id="rId280" name="Check Box 281">
              <controlPr defaultSize="0" autoFill="0" autoLine="0" autoPict="0">
                <anchor moveWithCells="1">
                  <from>
                    <xdr:col>2</xdr:col>
                    <xdr:colOff>365760</xdr:colOff>
                    <xdr:row>192</xdr:row>
                    <xdr:rowOff>0</xdr:rowOff>
                  </from>
                  <to>
                    <xdr:col>3</xdr:col>
                    <xdr:colOff>419100</xdr:colOff>
                    <xdr:row>192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8" r:id="rId281" name="Check Box 282">
              <controlPr defaultSize="0" autoFill="0" autoLine="0" autoPict="0">
                <anchor moveWithCells="1">
                  <from>
                    <xdr:col>2</xdr:col>
                    <xdr:colOff>365760</xdr:colOff>
                    <xdr:row>193</xdr:row>
                    <xdr:rowOff>0</xdr:rowOff>
                  </from>
                  <to>
                    <xdr:col>3</xdr:col>
                    <xdr:colOff>419100</xdr:colOff>
                    <xdr:row>193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9" r:id="rId282" name="Check Box 283">
              <controlPr defaultSize="0" autoFill="0" autoLine="0" autoPict="0">
                <anchor moveWithCells="1">
                  <from>
                    <xdr:col>2</xdr:col>
                    <xdr:colOff>365760</xdr:colOff>
                    <xdr:row>193</xdr:row>
                    <xdr:rowOff>0</xdr:rowOff>
                  </from>
                  <to>
                    <xdr:col>3</xdr:col>
                    <xdr:colOff>419100</xdr:colOff>
                    <xdr:row>193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0" r:id="rId283" name="Check Box 284">
              <controlPr defaultSize="0" autoFill="0" autoLine="0" autoPict="0">
                <anchor moveWithCells="1">
                  <from>
                    <xdr:col>2</xdr:col>
                    <xdr:colOff>365760</xdr:colOff>
                    <xdr:row>194</xdr:row>
                    <xdr:rowOff>0</xdr:rowOff>
                  </from>
                  <to>
                    <xdr:col>3</xdr:col>
                    <xdr:colOff>419100</xdr:colOff>
                    <xdr:row>194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1" r:id="rId284" name="Check Box 285">
              <controlPr defaultSize="0" autoFill="0" autoLine="0" autoPict="0">
                <anchor moveWithCells="1">
                  <from>
                    <xdr:col>2</xdr:col>
                    <xdr:colOff>365760</xdr:colOff>
                    <xdr:row>194</xdr:row>
                    <xdr:rowOff>0</xdr:rowOff>
                  </from>
                  <to>
                    <xdr:col>3</xdr:col>
                    <xdr:colOff>419100</xdr:colOff>
                    <xdr:row>194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2" r:id="rId285" name="Check Box 286">
              <controlPr defaultSize="0" autoFill="0" autoLine="0" autoPict="0">
                <anchor moveWithCells="1">
                  <from>
                    <xdr:col>2</xdr:col>
                    <xdr:colOff>365760</xdr:colOff>
                    <xdr:row>195</xdr:row>
                    <xdr:rowOff>0</xdr:rowOff>
                  </from>
                  <to>
                    <xdr:col>3</xdr:col>
                    <xdr:colOff>419100</xdr:colOff>
                    <xdr:row>195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3" r:id="rId286" name="Check Box 287">
              <controlPr defaultSize="0" autoFill="0" autoLine="0" autoPict="0">
                <anchor moveWithCells="1">
                  <from>
                    <xdr:col>2</xdr:col>
                    <xdr:colOff>365760</xdr:colOff>
                    <xdr:row>195</xdr:row>
                    <xdr:rowOff>0</xdr:rowOff>
                  </from>
                  <to>
                    <xdr:col>3</xdr:col>
                    <xdr:colOff>419100</xdr:colOff>
                    <xdr:row>195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4" r:id="rId287" name="Check Box 288">
              <controlPr defaultSize="0" autoFill="0" autoLine="0" autoPict="0">
                <anchor moveWithCells="1">
                  <from>
                    <xdr:col>2</xdr:col>
                    <xdr:colOff>365760</xdr:colOff>
                    <xdr:row>196</xdr:row>
                    <xdr:rowOff>0</xdr:rowOff>
                  </from>
                  <to>
                    <xdr:col>3</xdr:col>
                    <xdr:colOff>419100</xdr:colOff>
                    <xdr:row>196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5" r:id="rId288" name="Check Box 289">
              <controlPr defaultSize="0" autoFill="0" autoLine="0" autoPict="0">
                <anchor moveWithCells="1">
                  <from>
                    <xdr:col>2</xdr:col>
                    <xdr:colOff>365760</xdr:colOff>
                    <xdr:row>196</xdr:row>
                    <xdr:rowOff>0</xdr:rowOff>
                  </from>
                  <to>
                    <xdr:col>3</xdr:col>
                    <xdr:colOff>419100</xdr:colOff>
                    <xdr:row>196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6" r:id="rId289" name="Check Box 290">
              <controlPr defaultSize="0" autoFill="0" autoLine="0" autoPict="0">
                <anchor moveWithCells="1">
                  <from>
                    <xdr:col>2</xdr:col>
                    <xdr:colOff>365760</xdr:colOff>
                    <xdr:row>197</xdr:row>
                    <xdr:rowOff>0</xdr:rowOff>
                  </from>
                  <to>
                    <xdr:col>3</xdr:col>
                    <xdr:colOff>419100</xdr:colOff>
                    <xdr:row>197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7" r:id="rId290" name="Check Box 291">
              <controlPr defaultSize="0" autoFill="0" autoLine="0" autoPict="0">
                <anchor moveWithCells="1">
                  <from>
                    <xdr:col>2</xdr:col>
                    <xdr:colOff>365760</xdr:colOff>
                    <xdr:row>197</xdr:row>
                    <xdr:rowOff>0</xdr:rowOff>
                  </from>
                  <to>
                    <xdr:col>3</xdr:col>
                    <xdr:colOff>419100</xdr:colOff>
                    <xdr:row>197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8" r:id="rId291" name="Check Box 292">
              <controlPr defaultSize="0" autoFill="0" autoLine="0" autoPict="0">
                <anchor moveWithCells="1">
                  <from>
                    <xdr:col>2</xdr:col>
                    <xdr:colOff>365760</xdr:colOff>
                    <xdr:row>198</xdr:row>
                    <xdr:rowOff>0</xdr:rowOff>
                  </from>
                  <to>
                    <xdr:col>3</xdr:col>
                    <xdr:colOff>419100</xdr:colOff>
                    <xdr:row>198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9" r:id="rId292" name="Check Box 293">
              <controlPr defaultSize="0" autoFill="0" autoLine="0" autoPict="0">
                <anchor moveWithCells="1">
                  <from>
                    <xdr:col>2</xdr:col>
                    <xdr:colOff>365760</xdr:colOff>
                    <xdr:row>198</xdr:row>
                    <xdr:rowOff>0</xdr:rowOff>
                  </from>
                  <to>
                    <xdr:col>3</xdr:col>
                    <xdr:colOff>419100</xdr:colOff>
                    <xdr:row>198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0" r:id="rId293" name="Check Box 294">
              <controlPr defaultSize="0" autoFill="0" autoLine="0" autoPict="0">
                <anchor moveWithCells="1">
                  <from>
                    <xdr:col>2</xdr:col>
                    <xdr:colOff>342900</xdr:colOff>
                    <xdr:row>199</xdr:row>
                    <xdr:rowOff>7620</xdr:rowOff>
                  </from>
                  <to>
                    <xdr:col>3</xdr:col>
                    <xdr:colOff>403860</xdr:colOff>
                    <xdr:row>199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1" r:id="rId294" name="Check Box 295">
              <controlPr defaultSize="0" autoFill="0" autoLine="0" autoPict="0">
                <anchor moveWithCells="1">
                  <from>
                    <xdr:col>2</xdr:col>
                    <xdr:colOff>365760</xdr:colOff>
                    <xdr:row>201</xdr:row>
                    <xdr:rowOff>7620</xdr:rowOff>
                  </from>
                  <to>
                    <xdr:col>3</xdr:col>
                    <xdr:colOff>419100</xdr:colOff>
                    <xdr:row>201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2" r:id="rId295" name="Check Box 296">
              <controlPr defaultSize="0" autoFill="0" autoLine="0" autoPict="0">
                <anchor moveWithCells="1">
                  <from>
                    <xdr:col>2</xdr:col>
                    <xdr:colOff>365760</xdr:colOff>
                    <xdr:row>202</xdr:row>
                    <xdr:rowOff>0</xdr:rowOff>
                  </from>
                  <to>
                    <xdr:col>3</xdr:col>
                    <xdr:colOff>419100</xdr:colOff>
                    <xdr:row>202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3" r:id="rId296" name="Check Box 297">
              <controlPr defaultSize="0" autoFill="0" autoLine="0" autoPict="0">
                <anchor moveWithCells="1">
                  <from>
                    <xdr:col>2</xdr:col>
                    <xdr:colOff>365760</xdr:colOff>
                    <xdr:row>202</xdr:row>
                    <xdr:rowOff>0</xdr:rowOff>
                  </from>
                  <to>
                    <xdr:col>3</xdr:col>
                    <xdr:colOff>419100</xdr:colOff>
                    <xdr:row>202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4" r:id="rId297" name="Check Box 298">
              <controlPr defaultSize="0" autoFill="0" autoLine="0" autoPict="0">
                <anchor moveWithCells="1">
                  <from>
                    <xdr:col>2</xdr:col>
                    <xdr:colOff>365760</xdr:colOff>
                    <xdr:row>204</xdr:row>
                    <xdr:rowOff>0</xdr:rowOff>
                  </from>
                  <to>
                    <xdr:col>3</xdr:col>
                    <xdr:colOff>419100</xdr:colOff>
                    <xdr:row>204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5" r:id="rId298" name="Check Box 299">
              <controlPr defaultSize="0" autoFill="0" autoLine="0" autoPict="0">
                <anchor moveWithCells="1">
                  <from>
                    <xdr:col>2</xdr:col>
                    <xdr:colOff>365760</xdr:colOff>
                    <xdr:row>204</xdr:row>
                    <xdr:rowOff>0</xdr:rowOff>
                  </from>
                  <to>
                    <xdr:col>3</xdr:col>
                    <xdr:colOff>419100</xdr:colOff>
                    <xdr:row>204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6" r:id="rId299" name="Check Box 300">
              <controlPr defaultSize="0" autoFill="0" autoLine="0" autoPict="0">
                <anchor moveWithCells="1">
                  <from>
                    <xdr:col>2</xdr:col>
                    <xdr:colOff>365760</xdr:colOff>
                    <xdr:row>205</xdr:row>
                    <xdr:rowOff>0</xdr:rowOff>
                  </from>
                  <to>
                    <xdr:col>3</xdr:col>
                    <xdr:colOff>419100</xdr:colOff>
                    <xdr:row>205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7" r:id="rId300" name="Check Box 301">
              <controlPr defaultSize="0" autoFill="0" autoLine="0" autoPict="0">
                <anchor moveWithCells="1">
                  <from>
                    <xdr:col>2</xdr:col>
                    <xdr:colOff>365760</xdr:colOff>
                    <xdr:row>205</xdr:row>
                    <xdr:rowOff>0</xdr:rowOff>
                  </from>
                  <to>
                    <xdr:col>3</xdr:col>
                    <xdr:colOff>419100</xdr:colOff>
                    <xdr:row>205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8" r:id="rId301" name="Check Box 302">
              <controlPr defaultSize="0" autoFill="0" autoLine="0" autoPict="0">
                <anchor moveWithCells="1">
                  <from>
                    <xdr:col>2</xdr:col>
                    <xdr:colOff>365760</xdr:colOff>
                    <xdr:row>206</xdr:row>
                    <xdr:rowOff>0</xdr:rowOff>
                  </from>
                  <to>
                    <xdr:col>3</xdr:col>
                    <xdr:colOff>419100</xdr:colOff>
                    <xdr:row>206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9" r:id="rId302" name="Check Box 303">
              <controlPr defaultSize="0" autoFill="0" autoLine="0" autoPict="0">
                <anchor moveWithCells="1">
                  <from>
                    <xdr:col>2</xdr:col>
                    <xdr:colOff>365760</xdr:colOff>
                    <xdr:row>206</xdr:row>
                    <xdr:rowOff>0</xdr:rowOff>
                  </from>
                  <to>
                    <xdr:col>3</xdr:col>
                    <xdr:colOff>419100</xdr:colOff>
                    <xdr:row>206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0" r:id="rId303" name="Check Box 304">
              <controlPr defaultSize="0" autoFill="0" autoLine="0" autoPict="0">
                <anchor moveWithCells="1">
                  <from>
                    <xdr:col>2</xdr:col>
                    <xdr:colOff>365760</xdr:colOff>
                    <xdr:row>207</xdr:row>
                    <xdr:rowOff>0</xdr:rowOff>
                  </from>
                  <to>
                    <xdr:col>3</xdr:col>
                    <xdr:colOff>419100</xdr:colOff>
                    <xdr:row>207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1" r:id="rId304" name="Check Box 305">
              <controlPr defaultSize="0" autoFill="0" autoLine="0" autoPict="0">
                <anchor moveWithCells="1">
                  <from>
                    <xdr:col>2</xdr:col>
                    <xdr:colOff>365760</xdr:colOff>
                    <xdr:row>207</xdr:row>
                    <xdr:rowOff>0</xdr:rowOff>
                  </from>
                  <to>
                    <xdr:col>3</xdr:col>
                    <xdr:colOff>419100</xdr:colOff>
                    <xdr:row>207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2" r:id="rId305" name="Check Box 306">
              <controlPr defaultSize="0" autoFill="0" autoLine="0" autoPict="0">
                <anchor moveWithCells="1">
                  <from>
                    <xdr:col>2</xdr:col>
                    <xdr:colOff>365760</xdr:colOff>
                    <xdr:row>208</xdr:row>
                    <xdr:rowOff>0</xdr:rowOff>
                  </from>
                  <to>
                    <xdr:col>3</xdr:col>
                    <xdr:colOff>419100</xdr:colOff>
                    <xdr:row>208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" r:id="rId306" name="Check Box 307">
              <controlPr defaultSize="0" autoFill="0" autoLine="0" autoPict="0">
                <anchor moveWithCells="1">
                  <from>
                    <xdr:col>2</xdr:col>
                    <xdr:colOff>365760</xdr:colOff>
                    <xdr:row>208</xdr:row>
                    <xdr:rowOff>0</xdr:rowOff>
                  </from>
                  <to>
                    <xdr:col>3</xdr:col>
                    <xdr:colOff>419100</xdr:colOff>
                    <xdr:row>208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4" r:id="rId307" name="Check Box 308">
              <controlPr defaultSize="0" autoFill="0" autoLine="0" autoPict="0">
                <anchor moveWithCells="1">
                  <from>
                    <xdr:col>2</xdr:col>
                    <xdr:colOff>365760</xdr:colOff>
                    <xdr:row>209</xdr:row>
                    <xdr:rowOff>0</xdr:rowOff>
                  </from>
                  <to>
                    <xdr:col>3</xdr:col>
                    <xdr:colOff>419100</xdr:colOff>
                    <xdr:row>209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5" r:id="rId308" name="Check Box 309">
              <controlPr defaultSize="0" autoFill="0" autoLine="0" autoPict="0">
                <anchor moveWithCells="1">
                  <from>
                    <xdr:col>2</xdr:col>
                    <xdr:colOff>365760</xdr:colOff>
                    <xdr:row>209</xdr:row>
                    <xdr:rowOff>0</xdr:rowOff>
                  </from>
                  <to>
                    <xdr:col>3</xdr:col>
                    <xdr:colOff>419100</xdr:colOff>
                    <xdr:row>209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6" r:id="rId309" name="Check Box 310">
              <controlPr defaultSize="0" autoFill="0" autoLine="0" autoPict="0">
                <anchor moveWithCells="1">
                  <from>
                    <xdr:col>2</xdr:col>
                    <xdr:colOff>365760</xdr:colOff>
                    <xdr:row>210</xdr:row>
                    <xdr:rowOff>0</xdr:rowOff>
                  </from>
                  <to>
                    <xdr:col>3</xdr:col>
                    <xdr:colOff>419100</xdr:colOff>
                    <xdr:row>210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7" r:id="rId310" name="Check Box 311">
              <controlPr defaultSize="0" autoFill="0" autoLine="0" autoPict="0">
                <anchor moveWithCells="1">
                  <from>
                    <xdr:col>2</xdr:col>
                    <xdr:colOff>365760</xdr:colOff>
                    <xdr:row>210</xdr:row>
                    <xdr:rowOff>0</xdr:rowOff>
                  </from>
                  <to>
                    <xdr:col>3</xdr:col>
                    <xdr:colOff>419100</xdr:colOff>
                    <xdr:row>210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8" r:id="rId311" name="Check Box 312">
              <controlPr defaultSize="0" autoFill="0" autoLine="0" autoPict="0">
                <anchor moveWithCells="1">
                  <from>
                    <xdr:col>2</xdr:col>
                    <xdr:colOff>365760</xdr:colOff>
                    <xdr:row>211</xdr:row>
                    <xdr:rowOff>0</xdr:rowOff>
                  </from>
                  <to>
                    <xdr:col>3</xdr:col>
                    <xdr:colOff>419100</xdr:colOff>
                    <xdr:row>211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9" r:id="rId312" name="Check Box 313">
              <controlPr defaultSize="0" autoFill="0" autoLine="0" autoPict="0">
                <anchor moveWithCells="1">
                  <from>
                    <xdr:col>2</xdr:col>
                    <xdr:colOff>365760</xdr:colOff>
                    <xdr:row>211</xdr:row>
                    <xdr:rowOff>0</xdr:rowOff>
                  </from>
                  <to>
                    <xdr:col>3</xdr:col>
                    <xdr:colOff>419100</xdr:colOff>
                    <xdr:row>211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0" r:id="rId313" name="Check Box 314">
              <controlPr defaultSize="0" autoFill="0" autoLine="0" autoPict="0">
                <anchor moveWithCells="1">
                  <from>
                    <xdr:col>2</xdr:col>
                    <xdr:colOff>365760</xdr:colOff>
                    <xdr:row>212</xdr:row>
                    <xdr:rowOff>0</xdr:rowOff>
                  </from>
                  <to>
                    <xdr:col>3</xdr:col>
                    <xdr:colOff>419100</xdr:colOff>
                    <xdr:row>212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1" r:id="rId314" name="Check Box 315">
              <controlPr defaultSize="0" autoFill="0" autoLine="0" autoPict="0">
                <anchor moveWithCells="1">
                  <from>
                    <xdr:col>2</xdr:col>
                    <xdr:colOff>365760</xdr:colOff>
                    <xdr:row>212</xdr:row>
                    <xdr:rowOff>0</xdr:rowOff>
                  </from>
                  <to>
                    <xdr:col>3</xdr:col>
                    <xdr:colOff>419100</xdr:colOff>
                    <xdr:row>212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2" r:id="rId315" name="Check Box 316">
              <controlPr defaultSize="0" autoFill="0" autoLine="0" autoPict="0">
                <anchor moveWithCells="1">
                  <from>
                    <xdr:col>2</xdr:col>
                    <xdr:colOff>365760</xdr:colOff>
                    <xdr:row>213</xdr:row>
                    <xdr:rowOff>0</xdr:rowOff>
                  </from>
                  <to>
                    <xdr:col>3</xdr:col>
                    <xdr:colOff>419100</xdr:colOff>
                    <xdr:row>213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3" r:id="rId316" name="Check Box 317">
              <controlPr defaultSize="0" autoFill="0" autoLine="0" autoPict="0">
                <anchor moveWithCells="1">
                  <from>
                    <xdr:col>2</xdr:col>
                    <xdr:colOff>365760</xdr:colOff>
                    <xdr:row>213</xdr:row>
                    <xdr:rowOff>0</xdr:rowOff>
                  </from>
                  <to>
                    <xdr:col>3</xdr:col>
                    <xdr:colOff>419100</xdr:colOff>
                    <xdr:row>213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4" r:id="rId317" name="Check Box 318">
              <controlPr defaultSize="0" autoFill="0" autoLine="0" autoPict="0">
                <anchor moveWithCells="1">
                  <from>
                    <xdr:col>2</xdr:col>
                    <xdr:colOff>365760</xdr:colOff>
                    <xdr:row>214</xdr:row>
                    <xdr:rowOff>0</xdr:rowOff>
                  </from>
                  <to>
                    <xdr:col>3</xdr:col>
                    <xdr:colOff>419100</xdr:colOff>
                    <xdr:row>214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5" r:id="rId318" name="Check Box 319">
              <controlPr defaultSize="0" autoFill="0" autoLine="0" autoPict="0">
                <anchor moveWithCells="1">
                  <from>
                    <xdr:col>2</xdr:col>
                    <xdr:colOff>365760</xdr:colOff>
                    <xdr:row>214</xdr:row>
                    <xdr:rowOff>0</xdr:rowOff>
                  </from>
                  <to>
                    <xdr:col>3</xdr:col>
                    <xdr:colOff>419100</xdr:colOff>
                    <xdr:row>214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6" r:id="rId319" name="Check Box 320">
              <controlPr defaultSize="0" autoFill="0" autoLine="0" autoPict="0">
                <anchor moveWithCells="1">
                  <from>
                    <xdr:col>2</xdr:col>
                    <xdr:colOff>365760</xdr:colOff>
                    <xdr:row>215</xdr:row>
                    <xdr:rowOff>0</xdr:rowOff>
                  </from>
                  <to>
                    <xdr:col>3</xdr:col>
                    <xdr:colOff>419100</xdr:colOff>
                    <xdr:row>215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7" r:id="rId320" name="Check Box 321">
              <controlPr defaultSize="0" autoFill="0" autoLine="0" autoPict="0">
                <anchor moveWithCells="1">
                  <from>
                    <xdr:col>2</xdr:col>
                    <xdr:colOff>365760</xdr:colOff>
                    <xdr:row>215</xdr:row>
                    <xdr:rowOff>0</xdr:rowOff>
                  </from>
                  <to>
                    <xdr:col>3</xdr:col>
                    <xdr:colOff>419100</xdr:colOff>
                    <xdr:row>215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8" r:id="rId321" name="Check Box 322">
              <controlPr defaultSize="0" autoFill="0" autoLine="0" autoPict="0">
                <anchor moveWithCells="1">
                  <from>
                    <xdr:col>2</xdr:col>
                    <xdr:colOff>365760</xdr:colOff>
                    <xdr:row>216</xdr:row>
                    <xdr:rowOff>0</xdr:rowOff>
                  </from>
                  <to>
                    <xdr:col>3</xdr:col>
                    <xdr:colOff>419100</xdr:colOff>
                    <xdr:row>216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9" r:id="rId322" name="Check Box 323">
              <controlPr defaultSize="0" autoFill="0" autoLine="0" autoPict="0">
                <anchor moveWithCells="1">
                  <from>
                    <xdr:col>2</xdr:col>
                    <xdr:colOff>365760</xdr:colOff>
                    <xdr:row>216</xdr:row>
                    <xdr:rowOff>0</xdr:rowOff>
                  </from>
                  <to>
                    <xdr:col>3</xdr:col>
                    <xdr:colOff>419100</xdr:colOff>
                    <xdr:row>216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0" r:id="rId323" name="Check Box 324">
              <controlPr defaultSize="0" autoFill="0" autoLine="0" autoPict="0">
                <anchor moveWithCells="1">
                  <from>
                    <xdr:col>2</xdr:col>
                    <xdr:colOff>365760</xdr:colOff>
                    <xdr:row>217</xdr:row>
                    <xdr:rowOff>0</xdr:rowOff>
                  </from>
                  <to>
                    <xdr:col>3</xdr:col>
                    <xdr:colOff>419100</xdr:colOff>
                    <xdr:row>217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1" r:id="rId324" name="Check Box 325">
              <controlPr defaultSize="0" autoFill="0" autoLine="0" autoPict="0">
                <anchor moveWithCells="1">
                  <from>
                    <xdr:col>2</xdr:col>
                    <xdr:colOff>365760</xdr:colOff>
                    <xdr:row>217</xdr:row>
                    <xdr:rowOff>0</xdr:rowOff>
                  </from>
                  <to>
                    <xdr:col>3</xdr:col>
                    <xdr:colOff>419100</xdr:colOff>
                    <xdr:row>217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2" r:id="rId325" name="Check Box 326">
              <controlPr defaultSize="0" autoFill="0" autoLine="0" autoPict="0">
                <anchor moveWithCells="1">
                  <from>
                    <xdr:col>2</xdr:col>
                    <xdr:colOff>365760</xdr:colOff>
                    <xdr:row>218</xdr:row>
                    <xdr:rowOff>0</xdr:rowOff>
                  </from>
                  <to>
                    <xdr:col>3</xdr:col>
                    <xdr:colOff>419100</xdr:colOff>
                    <xdr:row>218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3" r:id="rId326" name="Check Box 327">
              <controlPr defaultSize="0" autoFill="0" autoLine="0" autoPict="0">
                <anchor moveWithCells="1">
                  <from>
                    <xdr:col>2</xdr:col>
                    <xdr:colOff>365760</xdr:colOff>
                    <xdr:row>218</xdr:row>
                    <xdr:rowOff>0</xdr:rowOff>
                  </from>
                  <to>
                    <xdr:col>3</xdr:col>
                    <xdr:colOff>419100</xdr:colOff>
                    <xdr:row>218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4" r:id="rId327" name="Check Box 328">
              <controlPr defaultSize="0" autoFill="0" autoLine="0" autoPict="0">
                <anchor moveWithCells="1">
                  <from>
                    <xdr:col>2</xdr:col>
                    <xdr:colOff>365760</xdr:colOff>
                    <xdr:row>219</xdr:row>
                    <xdr:rowOff>0</xdr:rowOff>
                  </from>
                  <to>
                    <xdr:col>3</xdr:col>
                    <xdr:colOff>419100</xdr:colOff>
                    <xdr:row>219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5" r:id="rId328" name="Check Box 329">
              <controlPr defaultSize="0" autoFill="0" autoLine="0" autoPict="0">
                <anchor moveWithCells="1">
                  <from>
                    <xdr:col>2</xdr:col>
                    <xdr:colOff>365760</xdr:colOff>
                    <xdr:row>219</xdr:row>
                    <xdr:rowOff>0</xdr:rowOff>
                  </from>
                  <to>
                    <xdr:col>3</xdr:col>
                    <xdr:colOff>419100</xdr:colOff>
                    <xdr:row>219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6" r:id="rId329" name="Check Box 330">
              <controlPr defaultSize="0" autoFill="0" autoLine="0" autoPict="0">
                <anchor moveWithCells="1">
                  <from>
                    <xdr:col>2</xdr:col>
                    <xdr:colOff>365760</xdr:colOff>
                    <xdr:row>220</xdr:row>
                    <xdr:rowOff>0</xdr:rowOff>
                  </from>
                  <to>
                    <xdr:col>3</xdr:col>
                    <xdr:colOff>419100</xdr:colOff>
                    <xdr:row>220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7" r:id="rId330" name="Check Box 331">
              <controlPr defaultSize="0" autoFill="0" autoLine="0" autoPict="0">
                <anchor moveWithCells="1">
                  <from>
                    <xdr:col>2</xdr:col>
                    <xdr:colOff>365760</xdr:colOff>
                    <xdr:row>220</xdr:row>
                    <xdr:rowOff>0</xdr:rowOff>
                  </from>
                  <to>
                    <xdr:col>3</xdr:col>
                    <xdr:colOff>419100</xdr:colOff>
                    <xdr:row>220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8" r:id="rId331" name="Check Box 332">
              <controlPr defaultSize="0" autoFill="0" autoLine="0" autoPict="0">
                <anchor moveWithCells="1">
                  <from>
                    <xdr:col>2</xdr:col>
                    <xdr:colOff>365760</xdr:colOff>
                    <xdr:row>221</xdr:row>
                    <xdr:rowOff>0</xdr:rowOff>
                  </from>
                  <to>
                    <xdr:col>3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9" r:id="rId332" name="Check Box 333">
              <controlPr defaultSize="0" autoFill="0" autoLine="0" autoPict="0">
                <anchor moveWithCells="1">
                  <from>
                    <xdr:col>2</xdr:col>
                    <xdr:colOff>365760</xdr:colOff>
                    <xdr:row>221</xdr:row>
                    <xdr:rowOff>0</xdr:rowOff>
                  </from>
                  <to>
                    <xdr:col>3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0" r:id="rId333" name="Check Box 334">
              <controlPr defaultSize="0" autoFill="0" autoLine="0" autoPict="0">
                <anchor moveWithCells="1">
                  <from>
                    <xdr:col>2</xdr:col>
                    <xdr:colOff>365760</xdr:colOff>
                    <xdr:row>200</xdr:row>
                    <xdr:rowOff>7620</xdr:rowOff>
                  </from>
                  <to>
                    <xdr:col>3</xdr:col>
                    <xdr:colOff>419100</xdr:colOff>
                    <xdr:row>200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1" r:id="rId334" name="Check Box 335">
              <controlPr defaultSize="0" autoFill="0" autoLine="0" autoPict="0">
                <anchor moveWithCells="1">
                  <from>
                    <xdr:col>2</xdr:col>
                    <xdr:colOff>365760</xdr:colOff>
                    <xdr:row>221</xdr:row>
                    <xdr:rowOff>0</xdr:rowOff>
                  </from>
                  <to>
                    <xdr:col>3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2" r:id="rId335" name="Check Box 336">
              <controlPr defaultSize="0" autoFill="0" autoLine="0" autoPict="0">
                <anchor moveWithCells="1">
                  <from>
                    <xdr:col>2</xdr:col>
                    <xdr:colOff>365760</xdr:colOff>
                    <xdr:row>221</xdr:row>
                    <xdr:rowOff>0</xdr:rowOff>
                  </from>
                  <to>
                    <xdr:col>3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3" r:id="rId336" name="Check Box 337">
              <controlPr defaultSize="0" autoFill="0" autoLine="0" autoPict="0">
                <anchor moveWithCells="1">
                  <from>
                    <xdr:col>2</xdr:col>
                    <xdr:colOff>365760</xdr:colOff>
                    <xdr:row>222</xdr:row>
                    <xdr:rowOff>0</xdr:rowOff>
                  </from>
                  <to>
                    <xdr:col>3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4" r:id="rId337" name="Check Box 338">
              <controlPr defaultSize="0" autoFill="0" autoLine="0" autoPict="0">
                <anchor moveWithCells="1">
                  <from>
                    <xdr:col>2</xdr:col>
                    <xdr:colOff>365760</xdr:colOff>
                    <xdr:row>222</xdr:row>
                    <xdr:rowOff>0</xdr:rowOff>
                  </from>
                  <to>
                    <xdr:col>3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5" r:id="rId338" name="Check Box 339">
              <controlPr defaultSize="0" autoFill="0" autoLine="0" autoPict="0">
                <anchor moveWithCells="1">
                  <from>
                    <xdr:col>2</xdr:col>
                    <xdr:colOff>365760</xdr:colOff>
                    <xdr:row>222</xdr:row>
                    <xdr:rowOff>0</xdr:rowOff>
                  </from>
                  <to>
                    <xdr:col>3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6" r:id="rId339" name="Check Box 340">
              <controlPr defaultSize="0" autoFill="0" autoLine="0" autoPict="0">
                <anchor moveWithCells="1">
                  <from>
                    <xdr:col>2</xdr:col>
                    <xdr:colOff>365760</xdr:colOff>
                    <xdr:row>222</xdr:row>
                    <xdr:rowOff>0</xdr:rowOff>
                  </from>
                  <to>
                    <xdr:col>3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7" r:id="rId340" name="Check Box 341">
              <controlPr defaultSize="0" autoFill="0" autoLine="0" autoPict="0">
                <anchor moveWithCells="1">
                  <from>
                    <xdr:col>2</xdr:col>
                    <xdr:colOff>365760</xdr:colOff>
                    <xdr:row>223</xdr:row>
                    <xdr:rowOff>0</xdr:rowOff>
                  </from>
                  <to>
                    <xdr:col>3</xdr:col>
                    <xdr:colOff>419100</xdr:colOff>
                    <xdr:row>223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8" r:id="rId341" name="Check Box 342">
              <controlPr defaultSize="0" autoFill="0" autoLine="0" autoPict="0">
                <anchor moveWithCells="1">
                  <from>
                    <xdr:col>2</xdr:col>
                    <xdr:colOff>365760</xdr:colOff>
                    <xdr:row>223</xdr:row>
                    <xdr:rowOff>0</xdr:rowOff>
                  </from>
                  <to>
                    <xdr:col>3</xdr:col>
                    <xdr:colOff>419100</xdr:colOff>
                    <xdr:row>223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9" r:id="rId342" name="Check Box 343">
              <controlPr defaultSize="0" autoFill="0" autoLine="0" autoPict="0">
                <anchor moveWithCells="1">
                  <from>
                    <xdr:col>2</xdr:col>
                    <xdr:colOff>365760</xdr:colOff>
                    <xdr:row>223</xdr:row>
                    <xdr:rowOff>0</xdr:rowOff>
                  </from>
                  <to>
                    <xdr:col>3</xdr:col>
                    <xdr:colOff>419100</xdr:colOff>
                    <xdr:row>223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0" r:id="rId343" name="Check Box 344">
              <controlPr defaultSize="0" autoFill="0" autoLine="0" autoPict="0">
                <anchor moveWithCells="1">
                  <from>
                    <xdr:col>2</xdr:col>
                    <xdr:colOff>403860</xdr:colOff>
                    <xdr:row>227</xdr:row>
                    <xdr:rowOff>7620</xdr:rowOff>
                  </from>
                  <to>
                    <xdr:col>3</xdr:col>
                    <xdr:colOff>457200</xdr:colOff>
                    <xdr:row>227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1" r:id="rId344" name="Check Box 345">
              <controlPr defaultSize="0" autoFill="0" autoLine="0" autoPict="0">
                <anchor moveWithCells="1">
                  <from>
                    <xdr:col>2</xdr:col>
                    <xdr:colOff>381000</xdr:colOff>
                    <xdr:row>228</xdr:row>
                    <xdr:rowOff>7620</xdr:rowOff>
                  </from>
                  <to>
                    <xdr:col>3</xdr:col>
                    <xdr:colOff>441960</xdr:colOff>
                    <xdr:row>228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2" r:id="rId345" name="Check Box 346">
              <controlPr defaultSize="0" autoFill="0" autoLine="0" autoPict="0">
                <anchor moveWithCells="1">
                  <from>
                    <xdr:col>2</xdr:col>
                    <xdr:colOff>365760</xdr:colOff>
                    <xdr:row>229</xdr:row>
                    <xdr:rowOff>38100</xdr:rowOff>
                  </from>
                  <to>
                    <xdr:col>3</xdr:col>
                    <xdr:colOff>419100</xdr:colOff>
                    <xdr:row>230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3" r:id="rId346" name="Check Box 347">
              <controlPr defaultSize="0" autoFill="0" autoLine="0" autoPict="0">
                <anchor moveWithCells="1">
                  <from>
                    <xdr:col>2</xdr:col>
                    <xdr:colOff>373380</xdr:colOff>
                    <xdr:row>224</xdr:row>
                    <xdr:rowOff>22860</xdr:rowOff>
                  </from>
                  <to>
                    <xdr:col>3</xdr:col>
                    <xdr:colOff>426720</xdr:colOff>
                    <xdr:row>224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4" r:id="rId347" name="Check Box 348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5" r:id="rId348" name="Check Box 349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6" r:id="rId349" name="Check Box 350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7" r:id="rId350" name="Check Box 351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8" r:id="rId351" name="Check Box 352">
              <controlPr defaultSize="0" autoFill="0" autoLine="0" autoPict="0">
                <anchor moveWithCells="1">
                  <from>
                    <xdr:col>2</xdr:col>
                    <xdr:colOff>365760</xdr:colOff>
                    <xdr:row>225</xdr:row>
                    <xdr:rowOff>0</xdr:rowOff>
                  </from>
                  <to>
                    <xdr:col>3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9" r:id="rId352" name="Check Box 353">
              <controlPr defaultSize="0" autoFill="0" autoLine="0" autoPict="0">
                <anchor moveWithCells="1">
                  <from>
                    <xdr:col>2</xdr:col>
                    <xdr:colOff>365760</xdr:colOff>
                    <xdr:row>226</xdr:row>
                    <xdr:rowOff>7620</xdr:rowOff>
                  </from>
                  <to>
                    <xdr:col>3</xdr:col>
                    <xdr:colOff>419100</xdr:colOff>
                    <xdr:row>226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0" r:id="rId353" name="Check Box 354">
              <controlPr defaultSize="0" autoFill="0" autoLine="0" autoPict="0">
                <anchor moveWithCells="1">
                  <from>
                    <xdr:col>2</xdr:col>
                    <xdr:colOff>365760</xdr:colOff>
                    <xdr:row>203</xdr:row>
                    <xdr:rowOff>0</xdr:rowOff>
                  </from>
                  <to>
                    <xdr:col>3</xdr:col>
                    <xdr:colOff>419100</xdr:colOff>
                    <xdr:row>203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1" r:id="rId354" name="Check Box 355">
              <controlPr defaultSize="0" autoFill="0" autoLine="0" autoPict="0">
                <anchor moveWithCells="1">
                  <from>
                    <xdr:col>2</xdr:col>
                    <xdr:colOff>381000</xdr:colOff>
                    <xdr:row>230</xdr:row>
                    <xdr:rowOff>38100</xdr:rowOff>
                  </from>
                  <to>
                    <xdr:col>3</xdr:col>
                    <xdr:colOff>441960</xdr:colOff>
                    <xdr:row>231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9" r:id="rId355" name="Check Box 373">
              <controlPr defaultSize="0" autoFill="0" autoLine="0" autoPict="0">
                <anchor moveWithCells="1">
                  <from>
                    <xdr:col>2</xdr:col>
                    <xdr:colOff>365760</xdr:colOff>
                    <xdr:row>231</xdr:row>
                    <xdr:rowOff>38100</xdr:rowOff>
                  </from>
                  <to>
                    <xdr:col>3</xdr:col>
                    <xdr:colOff>419100</xdr:colOff>
                    <xdr:row>232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0" r:id="rId356" name="Check Box 374">
              <controlPr defaultSize="0" autoFill="0" autoLine="0" autoPict="0">
                <anchor moveWithCells="1">
                  <from>
                    <xdr:col>2</xdr:col>
                    <xdr:colOff>365760</xdr:colOff>
                    <xdr:row>232</xdr:row>
                    <xdr:rowOff>22860</xdr:rowOff>
                  </from>
                  <to>
                    <xdr:col>3</xdr:col>
                    <xdr:colOff>419100</xdr:colOff>
                    <xdr:row>232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1" r:id="rId357" name="Check Box 375">
              <controlPr defaultSize="0" autoFill="0" autoLine="0" autoPict="0">
                <anchor moveWithCells="1">
                  <from>
                    <xdr:col>2</xdr:col>
                    <xdr:colOff>365760</xdr:colOff>
                    <xdr:row>233</xdr:row>
                    <xdr:rowOff>22860</xdr:rowOff>
                  </from>
                  <to>
                    <xdr:col>3</xdr:col>
                    <xdr:colOff>419100</xdr:colOff>
                    <xdr:row>233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2" r:id="rId358" name="Check Box 376">
              <controlPr defaultSize="0" autoFill="0" autoLine="0" autoPict="0">
                <anchor moveWithCells="1">
                  <from>
                    <xdr:col>2</xdr:col>
                    <xdr:colOff>381000</xdr:colOff>
                    <xdr:row>234</xdr:row>
                    <xdr:rowOff>0</xdr:rowOff>
                  </from>
                  <to>
                    <xdr:col>3</xdr:col>
                    <xdr:colOff>441960</xdr:colOff>
                    <xdr:row>234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3" r:id="rId359" name="Check Box 377">
              <controlPr defaultSize="0" autoFill="0" autoLine="0" autoPict="0">
                <anchor moveWithCells="1">
                  <from>
                    <xdr:col>2</xdr:col>
                    <xdr:colOff>342900</xdr:colOff>
                    <xdr:row>235</xdr:row>
                    <xdr:rowOff>38100</xdr:rowOff>
                  </from>
                  <to>
                    <xdr:col>3</xdr:col>
                    <xdr:colOff>403860</xdr:colOff>
                    <xdr:row>236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4" r:id="rId360" name="Check Box 378">
              <controlPr defaultSize="0" autoFill="0" autoLine="0" autoPict="0">
                <anchor moveWithCells="1">
                  <from>
                    <xdr:col>2</xdr:col>
                    <xdr:colOff>342900</xdr:colOff>
                    <xdr:row>236</xdr:row>
                    <xdr:rowOff>38100</xdr:rowOff>
                  </from>
                  <to>
                    <xdr:col>3</xdr:col>
                    <xdr:colOff>403860</xdr:colOff>
                    <xdr:row>237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5" r:id="rId361" name="Check Box 379">
              <controlPr defaultSize="0" autoFill="0" autoLine="0" autoPict="0">
                <anchor moveWithCells="1">
                  <from>
                    <xdr:col>2</xdr:col>
                    <xdr:colOff>365760</xdr:colOff>
                    <xdr:row>237</xdr:row>
                    <xdr:rowOff>22860</xdr:rowOff>
                  </from>
                  <to>
                    <xdr:col>3</xdr:col>
                    <xdr:colOff>419100</xdr:colOff>
                    <xdr:row>237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6" r:id="rId362" name="Check Box 380">
              <controlPr defaultSize="0" autoFill="0" autoLine="0" autoPict="0">
                <anchor moveWithCells="1">
                  <from>
                    <xdr:col>2</xdr:col>
                    <xdr:colOff>342900</xdr:colOff>
                    <xdr:row>238</xdr:row>
                    <xdr:rowOff>22860</xdr:rowOff>
                  </from>
                  <to>
                    <xdr:col>3</xdr:col>
                    <xdr:colOff>403860</xdr:colOff>
                    <xdr:row>238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7" r:id="rId363" name="Check Box 381">
              <controlPr defaultSize="0" autoFill="0" autoLine="0" autoPict="0">
                <anchor moveWithCells="1">
                  <from>
                    <xdr:col>2</xdr:col>
                    <xdr:colOff>327660</xdr:colOff>
                    <xdr:row>239</xdr:row>
                    <xdr:rowOff>68580</xdr:rowOff>
                  </from>
                  <to>
                    <xdr:col>3</xdr:col>
                    <xdr:colOff>381000</xdr:colOff>
                    <xdr:row>240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8" r:id="rId364" name="Check Box 382">
              <controlPr defaultSize="0" autoFill="0" autoLine="0" autoPict="0">
                <anchor moveWithCells="1">
                  <from>
                    <xdr:col>2</xdr:col>
                    <xdr:colOff>350520</xdr:colOff>
                    <xdr:row>240</xdr:row>
                    <xdr:rowOff>7620</xdr:rowOff>
                  </from>
                  <to>
                    <xdr:col>3</xdr:col>
                    <xdr:colOff>411480</xdr:colOff>
                    <xdr:row>240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9" r:id="rId365" name="Check Box 383">
              <controlPr defaultSize="0" autoFill="0" autoLine="0" autoPict="0">
                <anchor moveWithCells="1">
                  <from>
                    <xdr:col>2</xdr:col>
                    <xdr:colOff>350520</xdr:colOff>
                    <xdr:row>241</xdr:row>
                    <xdr:rowOff>7620</xdr:rowOff>
                  </from>
                  <to>
                    <xdr:col>3</xdr:col>
                    <xdr:colOff>411480</xdr:colOff>
                    <xdr:row>241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0" r:id="rId366" name="Check Box 384">
              <controlPr defaultSize="0" autoFill="0" autoLine="0" autoPict="0">
                <anchor moveWithCells="1">
                  <from>
                    <xdr:col>2</xdr:col>
                    <xdr:colOff>350520</xdr:colOff>
                    <xdr:row>242</xdr:row>
                    <xdr:rowOff>7620</xdr:rowOff>
                  </from>
                  <to>
                    <xdr:col>3</xdr:col>
                    <xdr:colOff>411480</xdr:colOff>
                    <xdr:row>242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1" r:id="rId367" name="Check Box 385">
              <controlPr defaultSize="0" autoFill="0" autoLine="0" autoPict="0">
                <anchor moveWithCells="1">
                  <from>
                    <xdr:col>2</xdr:col>
                    <xdr:colOff>350520</xdr:colOff>
                    <xdr:row>243</xdr:row>
                    <xdr:rowOff>7620</xdr:rowOff>
                  </from>
                  <to>
                    <xdr:col>3</xdr:col>
                    <xdr:colOff>411480</xdr:colOff>
                    <xdr:row>243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2" r:id="rId368" name="Check Box 386">
              <controlPr defaultSize="0" autoFill="0" autoLine="0" autoPict="0">
                <anchor moveWithCells="1">
                  <from>
                    <xdr:col>2</xdr:col>
                    <xdr:colOff>350520</xdr:colOff>
                    <xdr:row>244</xdr:row>
                    <xdr:rowOff>7620</xdr:rowOff>
                  </from>
                  <to>
                    <xdr:col>3</xdr:col>
                    <xdr:colOff>411480</xdr:colOff>
                    <xdr:row>244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3" r:id="rId369" name="Check Box 387">
              <controlPr defaultSize="0" autoFill="0" autoLine="0" autoPict="0">
                <anchor moveWithCells="1">
                  <from>
                    <xdr:col>2</xdr:col>
                    <xdr:colOff>350520</xdr:colOff>
                    <xdr:row>245</xdr:row>
                    <xdr:rowOff>7620</xdr:rowOff>
                  </from>
                  <to>
                    <xdr:col>3</xdr:col>
                    <xdr:colOff>411480</xdr:colOff>
                    <xdr:row>245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4" r:id="rId370" name="Check Box 388">
              <controlPr defaultSize="0" autoFill="0" autoLine="0" autoPict="0">
                <anchor moveWithCells="1">
                  <from>
                    <xdr:col>2</xdr:col>
                    <xdr:colOff>350520</xdr:colOff>
                    <xdr:row>246</xdr:row>
                    <xdr:rowOff>7620</xdr:rowOff>
                  </from>
                  <to>
                    <xdr:col>3</xdr:col>
                    <xdr:colOff>411480</xdr:colOff>
                    <xdr:row>246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5" r:id="rId371" name="Check Box 389">
              <controlPr defaultSize="0" autoFill="0" autoLine="0" autoPict="0">
                <anchor moveWithCells="1">
                  <from>
                    <xdr:col>2</xdr:col>
                    <xdr:colOff>350520</xdr:colOff>
                    <xdr:row>247</xdr:row>
                    <xdr:rowOff>7620</xdr:rowOff>
                  </from>
                  <to>
                    <xdr:col>3</xdr:col>
                    <xdr:colOff>411480</xdr:colOff>
                    <xdr:row>247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6" r:id="rId372" name="Check Box 390">
              <controlPr defaultSize="0" autoFill="0" autoLine="0" autoPict="0">
                <anchor moveWithCells="1">
                  <from>
                    <xdr:col>2</xdr:col>
                    <xdr:colOff>350520</xdr:colOff>
                    <xdr:row>248</xdr:row>
                    <xdr:rowOff>7620</xdr:rowOff>
                  </from>
                  <to>
                    <xdr:col>3</xdr:col>
                    <xdr:colOff>411480</xdr:colOff>
                    <xdr:row>248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7" r:id="rId373" name="Check Box 391">
              <controlPr defaultSize="0" autoFill="0" autoLine="0" autoPict="0">
                <anchor moveWithCells="1">
                  <from>
                    <xdr:col>2</xdr:col>
                    <xdr:colOff>350520</xdr:colOff>
                    <xdr:row>249</xdr:row>
                    <xdr:rowOff>7620</xdr:rowOff>
                  </from>
                  <to>
                    <xdr:col>3</xdr:col>
                    <xdr:colOff>411480</xdr:colOff>
                    <xdr:row>249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8" r:id="rId374" name="Check Box 392">
              <controlPr defaultSize="0" autoFill="0" autoLine="0" autoPict="0">
                <anchor moveWithCells="1">
                  <from>
                    <xdr:col>2</xdr:col>
                    <xdr:colOff>350520</xdr:colOff>
                    <xdr:row>250</xdr:row>
                    <xdr:rowOff>7620</xdr:rowOff>
                  </from>
                  <to>
                    <xdr:col>3</xdr:col>
                    <xdr:colOff>411480</xdr:colOff>
                    <xdr:row>250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9" r:id="rId375" name="Check Box 393">
              <controlPr defaultSize="0" autoFill="0" autoLine="0" autoPict="0">
                <anchor moveWithCells="1">
                  <from>
                    <xdr:col>2</xdr:col>
                    <xdr:colOff>350520</xdr:colOff>
                    <xdr:row>251</xdr:row>
                    <xdr:rowOff>7620</xdr:rowOff>
                  </from>
                  <to>
                    <xdr:col>3</xdr:col>
                    <xdr:colOff>411480</xdr:colOff>
                    <xdr:row>251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0" r:id="rId376" name="Check Box 394">
              <controlPr defaultSize="0" autoFill="0" autoLine="0" autoPict="0">
                <anchor moveWithCells="1">
                  <from>
                    <xdr:col>2</xdr:col>
                    <xdr:colOff>350520</xdr:colOff>
                    <xdr:row>252</xdr:row>
                    <xdr:rowOff>7620</xdr:rowOff>
                  </from>
                  <to>
                    <xdr:col>3</xdr:col>
                    <xdr:colOff>411480</xdr:colOff>
                    <xdr:row>252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1" r:id="rId377" name="Check Box 395">
              <controlPr defaultSize="0" autoFill="0" autoLine="0" autoPict="0">
                <anchor moveWithCells="1">
                  <from>
                    <xdr:col>2</xdr:col>
                    <xdr:colOff>350520</xdr:colOff>
                    <xdr:row>253</xdr:row>
                    <xdr:rowOff>7620</xdr:rowOff>
                  </from>
                  <to>
                    <xdr:col>3</xdr:col>
                    <xdr:colOff>411480</xdr:colOff>
                    <xdr:row>253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2" r:id="rId378" name="Check Box 396">
              <controlPr defaultSize="0" autoFill="0" autoLine="0" autoPict="0">
                <anchor moveWithCells="1">
                  <from>
                    <xdr:col>2</xdr:col>
                    <xdr:colOff>350520</xdr:colOff>
                    <xdr:row>254</xdr:row>
                    <xdr:rowOff>7620</xdr:rowOff>
                  </from>
                  <to>
                    <xdr:col>3</xdr:col>
                    <xdr:colOff>411480</xdr:colOff>
                    <xdr:row>254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3" r:id="rId379" name="Check Box 397">
              <controlPr defaultSize="0" autoFill="0" autoLine="0" autoPict="0">
                <anchor moveWithCells="1">
                  <from>
                    <xdr:col>2</xdr:col>
                    <xdr:colOff>350520</xdr:colOff>
                    <xdr:row>255</xdr:row>
                    <xdr:rowOff>7620</xdr:rowOff>
                  </from>
                  <to>
                    <xdr:col>3</xdr:col>
                    <xdr:colOff>411480</xdr:colOff>
                    <xdr:row>255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4" r:id="rId380" name="Check Box 398">
              <controlPr defaultSize="0" autoFill="0" autoLine="0" autoPict="0">
                <anchor moveWithCells="1">
                  <from>
                    <xdr:col>2</xdr:col>
                    <xdr:colOff>350520</xdr:colOff>
                    <xdr:row>256</xdr:row>
                    <xdr:rowOff>7620</xdr:rowOff>
                  </from>
                  <to>
                    <xdr:col>3</xdr:col>
                    <xdr:colOff>411480</xdr:colOff>
                    <xdr:row>256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5" r:id="rId381" name="Check Box 399">
              <controlPr defaultSize="0" autoFill="0" autoLine="0" autoPict="0">
                <anchor moveWithCells="1">
                  <from>
                    <xdr:col>2</xdr:col>
                    <xdr:colOff>350520</xdr:colOff>
                    <xdr:row>257</xdr:row>
                    <xdr:rowOff>7620</xdr:rowOff>
                  </from>
                  <to>
                    <xdr:col>3</xdr:col>
                    <xdr:colOff>411480</xdr:colOff>
                    <xdr:row>257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6" r:id="rId382" name="Check Box 400">
              <controlPr defaultSize="0" autoFill="0" autoLine="0" autoPict="0">
                <anchor moveWithCells="1">
                  <from>
                    <xdr:col>2</xdr:col>
                    <xdr:colOff>350520</xdr:colOff>
                    <xdr:row>258</xdr:row>
                    <xdr:rowOff>7620</xdr:rowOff>
                  </from>
                  <to>
                    <xdr:col>3</xdr:col>
                    <xdr:colOff>411480</xdr:colOff>
                    <xdr:row>258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7" r:id="rId383" name="Check Box 401">
              <controlPr defaultSize="0" autoFill="0" autoLine="0" autoPict="0">
                <anchor moveWithCells="1">
                  <from>
                    <xdr:col>2</xdr:col>
                    <xdr:colOff>350520</xdr:colOff>
                    <xdr:row>259</xdr:row>
                    <xdr:rowOff>7620</xdr:rowOff>
                  </from>
                  <to>
                    <xdr:col>3</xdr:col>
                    <xdr:colOff>411480</xdr:colOff>
                    <xdr:row>259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8" r:id="rId384" name="Check Box 402">
              <controlPr defaultSize="0" autoFill="0" autoLine="0" autoPict="0">
                <anchor moveWithCells="1">
                  <from>
                    <xdr:col>2</xdr:col>
                    <xdr:colOff>350520</xdr:colOff>
                    <xdr:row>260</xdr:row>
                    <xdr:rowOff>7620</xdr:rowOff>
                  </from>
                  <to>
                    <xdr:col>3</xdr:col>
                    <xdr:colOff>411480</xdr:colOff>
                    <xdr:row>260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9" r:id="rId385" name="Check Box 403">
              <controlPr defaultSize="0" autoFill="0" autoLine="0" autoPict="0">
                <anchor moveWithCells="1">
                  <from>
                    <xdr:col>2</xdr:col>
                    <xdr:colOff>350520</xdr:colOff>
                    <xdr:row>261</xdr:row>
                    <xdr:rowOff>7620</xdr:rowOff>
                  </from>
                  <to>
                    <xdr:col>3</xdr:col>
                    <xdr:colOff>411480</xdr:colOff>
                    <xdr:row>261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0" r:id="rId386" name="Check Box 404">
              <controlPr defaultSize="0" autoFill="0" autoLine="0" autoPict="0">
                <anchor moveWithCells="1">
                  <from>
                    <xdr:col>2</xdr:col>
                    <xdr:colOff>350520</xdr:colOff>
                    <xdr:row>262</xdr:row>
                    <xdr:rowOff>7620</xdr:rowOff>
                  </from>
                  <to>
                    <xdr:col>3</xdr:col>
                    <xdr:colOff>411480</xdr:colOff>
                    <xdr:row>262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1" r:id="rId387" name="Check Box 405">
              <controlPr defaultSize="0" autoFill="0" autoLine="0" autoPict="0">
                <anchor moveWithCells="1">
                  <from>
                    <xdr:col>2</xdr:col>
                    <xdr:colOff>350520</xdr:colOff>
                    <xdr:row>263</xdr:row>
                    <xdr:rowOff>7620</xdr:rowOff>
                  </from>
                  <to>
                    <xdr:col>3</xdr:col>
                    <xdr:colOff>411480</xdr:colOff>
                    <xdr:row>263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2" r:id="rId388" name="Check Box 406">
              <controlPr defaultSize="0" autoFill="0" autoLine="0" autoPict="0">
                <anchor moveWithCells="1">
                  <from>
                    <xdr:col>2</xdr:col>
                    <xdr:colOff>350520</xdr:colOff>
                    <xdr:row>264</xdr:row>
                    <xdr:rowOff>7620</xdr:rowOff>
                  </from>
                  <to>
                    <xdr:col>3</xdr:col>
                    <xdr:colOff>411480</xdr:colOff>
                    <xdr:row>264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3" r:id="rId389" name="Check Box 407">
              <controlPr defaultSize="0" autoFill="0" autoLine="0" autoPict="0">
                <anchor moveWithCells="1">
                  <from>
                    <xdr:col>2</xdr:col>
                    <xdr:colOff>350520</xdr:colOff>
                    <xdr:row>265</xdr:row>
                    <xdr:rowOff>7620</xdr:rowOff>
                  </from>
                  <to>
                    <xdr:col>3</xdr:col>
                    <xdr:colOff>411480</xdr:colOff>
                    <xdr:row>265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4" r:id="rId390" name="Check Box 408">
              <controlPr defaultSize="0" autoFill="0" autoLine="0" autoPict="0">
                <anchor moveWithCells="1">
                  <from>
                    <xdr:col>2</xdr:col>
                    <xdr:colOff>350520</xdr:colOff>
                    <xdr:row>266</xdr:row>
                    <xdr:rowOff>7620</xdr:rowOff>
                  </from>
                  <to>
                    <xdr:col>3</xdr:col>
                    <xdr:colOff>411480</xdr:colOff>
                    <xdr:row>266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" r:id="rId391" name="Check Box 409">
              <controlPr defaultSize="0" autoFill="0" autoLine="0" autoPict="0">
                <anchor moveWithCells="1">
                  <from>
                    <xdr:col>2</xdr:col>
                    <xdr:colOff>350520</xdr:colOff>
                    <xdr:row>267</xdr:row>
                    <xdr:rowOff>7620</xdr:rowOff>
                  </from>
                  <to>
                    <xdr:col>3</xdr:col>
                    <xdr:colOff>411480</xdr:colOff>
                    <xdr:row>267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" r:id="rId392" name="Check Box 410">
              <controlPr defaultSize="0" autoFill="0" autoLine="0" autoPict="0">
                <anchor moveWithCells="1">
                  <from>
                    <xdr:col>2</xdr:col>
                    <xdr:colOff>350520</xdr:colOff>
                    <xdr:row>268</xdr:row>
                    <xdr:rowOff>7620</xdr:rowOff>
                  </from>
                  <to>
                    <xdr:col>3</xdr:col>
                    <xdr:colOff>411480</xdr:colOff>
                    <xdr:row>268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7" r:id="rId393" name="Check Box 411">
              <controlPr defaultSize="0" autoFill="0" autoLine="0" autoPict="0">
                <anchor moveWithCells="1">
                  <from>
                    <xdr:col>2</xdr:col>
                    <xdr:colOff>350520</xdr:colOff>
                    <xdr:row>269</xdr:row>
                    <xdr:rowOff>7620</xdr:rowOff>
                  </from>
                  <to>
                    <xdr:col>3</xdr:col>
                    <xdr:colOff>411480</xdr:colOff>
                    <xdr:row>269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" r:id="rId394" name="Check Box 412">
              <controlPr defaultSize="0" autoFill="0" autoLine="0" autoPict="0">
                <anchor moveWithCells="1">
                  <from>
                    <xdr:col>2</xdr:col>
                    <xdr:colOff>350520</xdr:colOff>
                    <xdr:row>270</xdr:row>
                    <xdr:rowOff>7620</xdr:rowOff>
                  </from>
                  <to>
                    <xdr:col>3</xdr:col>
                    <xdr:colOff>411480</xdr:colOff>
                    <xdr:row>270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9" r:id="rId395" name="Check Box 413">
              <controlPr defaultSize="0" autoFill="0" autoLine="0" autoPict="0">
                <anchor moveWithCells="1">
                  <from>
                    <xdr:col>2</xdr:col>
                    <xdr:colOff>350520</xdr:colOff>
                    <xdr:row>271</xdr:row>
                    <xdr:rowOff>7620</xdr:rowOff>
                  </from>
                  <to>
                    <xdr:col>3</xdr:col>
                    <xdr:colOff>411480</xdr:colOff>
                    <xdr:row>271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" r:id="rId396" name="Check Box 414">
              <controlPr defaultSize="0" autoFill="0" autoLine="0" autoPict="0">
                <anchor moveWithCells="1">
                  <from>
                    <xdr:col>2</xdr:col>
                    <xdr:colOff>350520</xdr:colOff>
                    <xdr:row>272</xdr:row>
                    <xdr:rowOff>7620</xdr:rowOff>
                  </from>
                  <to>
                    <xdr:col>3</xdr:col>
                    <xdr:colOff>411480</xdr:colOff>
                    <xdr:row>272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" r:id="rId397" name="Check Box 415">
              <controlPr defaultSize="0" autoFill="0" autoLine="0" autoPict="0">
                <anchor moveWithCells="1">
                  <from>
                    <xdr:col>2</xdr:col>
                    <xdr:colOff>350520</xdr:colOff>
                    <xdr:row>273</xdr:row>
                    <xdr:rowOff>7620</xdr:rowOff>
                  </from>
                  <to>
                    <xdr:col>3</xdr:col>
                    <xdr:colOff>411480</xdr:colOff>
                    <xdr:row>273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" r:id="rId398" name="Check Box 416">
              <controlPr defaultSize="0" autoFill="0" autoLine="0" autoPict="0">
                <anchor moveWithCells="1">
                  <from>
                    <xdr:col>2</xdr:col>
                    <xdr:colOff>350520</xdr:colOff>
                    <xdr:row>274</xdr:row>
                    <xdr:rowOff>7620</xdr:rowOff>
                  </from>
                  <to>
                    <xdr:col>3</xdr:col>
                    <xdr:colOff>411480</xdr:colOff>
                    <xdr:row>274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" r:id="rId399" name="Check Box 417">
              <controlPr defaultSize="0" autoFill="0" autoLine="0" autoPict="0">
                <anchor moveWithCells="1">
                  <from>
                    <xdr:col>2</xdr:col>
                    <xdr:colOff>350520</xdr:colOff>
                    <xdr:row>275</xdr:row>
                    <xdr:rowOff>7620</xdr:rowOff>
                  </from>
                  <to>
                    <xdr:col>3</xdr:col>
                    <xdr:colOff>411480</xdr:colOff>
                    <xdr:row>275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" r:id="rId400" name="Check Box 418">
              <controlPr defaultSize="0" autoFill="0" autoLine="0" autoPict="0">
                <anchor moveWithCells="1">
                  <from>
                    <xdr:col>2</xdr:col>
                    <xdr:colOff>350520</xdr:colOff>
                    <xdr:row>276</xdr:row>
                    <xdr:rowOff>7620</xdr:rowOff>
                  </from>
                  <to>
                    <xdr:col>3</xdr:col>
                    <xdr:colOff>411480</xdr:colOff>
                    <xdr:row>276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" r:id="rId401" name="Check Box 419">
              <controlPr defaultSize="0" autoFill="0" autoLine="0" autoPict="0">
                <anchor moveWithCells="1">
                  <from>
                    <xdr:col>2</xdr:col>
                    <xdr:colOff>350520</xdr:colOff>
                    <xdr:row>277</xdr:row>
                    <xdr:rowOff>7620</xdr:rowOff>
                  </from>
                  <to>
                    <xdr:col>3</xdr:col>
                    <xdr:colOff>411480</xdr:colOff>
                    <xdr:row>277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" r:id="rId402" name="Check Box 420">
              <controlPr defaultSize="0" autoFill="0" autoLine="0" autoPict="0">
                <anchor moveWithCells="1">
                  <from>
                    <xdr:col>2</xdr:col>
                    <xdr:colOff>350520</xdr:colOff>
                    <xdr:row>278</xdr:row>
                    <xdr:rowOff>7620</xdr:rowOff>
                  </from>
                  <to>
                    <xdr:col>3</xdr:col>
                    <xdr:colOff>411480</xdr:colOff>
                    <xdr:row>278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" r:id="rId403" name="Check Box 421">
              <controlPr defaultSize="0" autoFill="0" autoLine="0" autoPict="0">
                <anchor moveWithCells="1">
                  <from>
                    <xdr:col>2</xdr:col>
                    <xdr:colOff>350520</xdr:colOff>
                    <xdr:row>279</xdr:row>
                    <xdr:rowOff>7620</xdr:rowOff>
                  </from>
                  <to>
                    <xdr:col>3</xdr:col>
                    <xdr:colOff>411480</xdr:colOff>
                    <xdr:row>279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" r:id="rId404" name="Check Box 422">
              <controlPr defaultSize="0" autoFill="0" autoLine="0" autoPict="0">
                <anchor moveWithCells="1">
                  <from>
                    <xdr:col>2</xdr:col>
                    <xdr:colOff>350520</xdr:colOff>
                    <xdr:row>280</xdr:row>
                    <xdr:rowOff>7620</xdr:rowOff>
                  </from>
                  <to>
                    <xdr:col>3</xdr:col>
                    <xdr:colOff>411480</xdr:colOff>
                    <xdr:row>280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" r:id="rId405" name="Check Box 423">
              <controlPr defaultSize="0" autoFill="0" autoLine="0" autoPict="0">
                <anchor moveWithCells="1">
                  <from>
                    <xdr:col>2</xdr:col>
                    <xdr:colOff>350520</xdr:colOff>
                    <xdr:row>281</xdr:row>
                    <xdr:rowOff>7620</xdr:rowOff>
                  </from>
                  <to>
                    <xdr:col>3</xdr:col>
                    <xdr:colOff>411480</xdr:colOff>
                    <xdr:row>281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" r:id="rId406" name="Check Box 424">
              <controlPr defaultSize="0" autoFill="0" autoLine="0" autoPict="0">
                <anchor moveWithCells="1">
                  <from>
                    <xdr:col>2</xdr:col>
                    <xdr:colOff>350520</xdr:colOff>
                    <xdr:row>282</xdr:row>
                    <xdr:rowOff>7620</xdr:rowOff>
                  </from>
                  <to>
                    <xdr:col>3</xdr:col>
                    <xdr:colOff>411480</xdr:colOff>
                    <xdr:row>282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" r:id="rId407" name="Check Box 425">
              <controlPr defaultSize="0" autoFill="0" autoLine="0" autoPict="0">
                <anchor moveWithCells="1">
                  <from>
                    <xdr:col>2</xdr:col>
                    <xdr:colOff>350520</xdr:colOff>
                    <xdr:row>283</xdr:row>
                    <xdr:rowOff>7620</xdr:rowOff>
                  </from>
                  <to>
                    <xdr:col>3</xdr:col>
                    <xdr:colOff>411480</xdr:colOff>
                    <xdr:row>283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" r:id="rId408" name="Check Box 426">
              <controlPr defaultSize="0" autoFill="0" autoLine="0" autoPict="0">
                <anchor moveWithCells="1">
                  <from>
                    <xdr:col>2</xdr:col>
                    <xdr:colOff>350520</xdr:colOff>
                    <xdr:row>284</xdr:row>
                    <xdr:rowOff>7620</xdr:rowOff>
                  </from>
                  <to>
                    <xdr:col>3</xdr:col>
                    <xdr:colOff>411480</xdr:colOff>
                    <xdr:row>284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" r:id="rId409" name="Check Box 427">
              <controlPr defaultSize="0" autoFill="0" autoLine="0" autoPict="0">
                <anchor moveWithCells="1">
                  <from>
                    <xdr:col>2</xdr:col>
                    <xdr:colOff>350520</xdr:colOff>
                    <xdr:row>285</xdr:row>
                    <xdr:rowOff>7620</xdr:rowOff>
                  </from>
                  <to>
                    <xdr:col>3</xdr:col>
                    <xdr:colOff>411480</xdr:colOff>
                    <xdr:row>285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4" r:id="rId410" name="Check Box 428">
              <controlPr defaultSize="0" autoFill="0" autoLine="0" autoPict="0">
                <anchor moveWithCells="1">
                  <from>
                    <xdr:col>2</xdr:col>
                    <xdr:colOff>350520</xdr:colOff>
                    <xdr:row>286</xdr:row>
                    <xdr:rowOff>7620</xdr:rowOff>
                  </from>
                  <to>
                    <xdr:col>3</xdr:col>
                    <xdr:colOff>411480</xdr:colOff>
                    <xdr:row>286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5" r:id="rId411" name="Check Box 429">
              <controlPr defaultSize="0" autoFill="0" autoLine="0" autoPict="0">
                <anchor moveWithCells="1">
                  <from>
                    <xdr:col>2</xdr:col>
                    <xdr:colOff>350520</xdr:colOff>
                    <xdr:row>287</xdr:row>
                    <xdr:rowOff>7620</xdr:rowOff>
                  </from>
                  <to>
                    <xdr:col>3</xdr:col>
                    <xdr:colOff>411480</xdr:colOff>
                    <xdr:row>287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6" r:id="rId412" name="Check Box 430">
              <controlPr defaultSize="0" autoFill="0" autoLine="0" autoPict="0">
                <anchor moveWithCells="1">
                  <from>
                    <xdr:col>2</xdr:col>
                    <xdr:colOff>350520</xdr:colOff>
                    <xdr:row>288</xdr:row>
                    <xdr:rowOff>7620</xdr:rowOff>
                  </from>
                  <to>
                    <xdr:col>3</xdr:col>
                    <xdr:colOff>411480</xdr:colOff>
                    <xdr:row>288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7" r:id="rId413" name="Check Box 431">
              <controlPr defaultSize="0" autoFill="0" autoLine="0" autoPict="0">
                <anchor moveWithCells="1">
                  <from>
                    <xdr:col>2</xdr:col>
                    <xdr:colOff>350520</xdr:colOff>
                    <xdr:row>289</xdr:row>
                    <xdr:rowOff>7620</xdr:rowOff>
                  </from>
                  <to>
                    <xdr:col>3</xdr:col>
                    <xdr:colOff>411480</xdr:colOff>
                    <xdr:row>289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8" r:id="rId414" name="Check Box 432">
              <controlPr defaultSize="0" autoFill="0" autoLine="0" autoPict="0">
                <anchor moveWithCells="1">
                  <from>
                    <xdr:col>2</xdr:col>
                    <xdr:colOff>350520</xdr:colOff>
                    <xdr:row>290</xdr:row>
                    <xdr:rowOff>7620</xdr:rowOff>
                  </from>
                  <to>
                    <xdr:col>3</xdr:col>
                    <xdr:colOff>411480</xdr:colOff>
                    <xdr:row>290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9" r:id="rId415" name="Check Box 433">
              <controlPr defaultSize="0" autoFill="0" autoLine="0" autoPict="0">
                <anchor moveWithCells="1">
                  <from>
                    <xdr:col>2</xdr:col>
                    <xdr:colOff>350520</xdr:colOff>
                    <xdr:row>291</xdr:row>
                    <xdr:rowOff>7620</xdr:rowOff>
                  </from>
                  <to>
                    <xdr:col>3</xdr:col>
                    <xdr:colOff>411480</xdr:colOff>
                    <xdr:row>291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0" r:id="rId416" name="Check Box 434">
              <controlPr defaultSize="0" autoFill="0" autoLine="0" autoPict="0">
                <anchor moveWithCells="1">
                  <from>
                    <xdr:col>2</xdr:col>
                    <xdr:colOff>350520</xdr:colOff>
                    <xdr:row>292</xdr:row>
                    <xdr:rowOff>7620</xdr:rowOff>
                  </from>
                  <to>
                    <xdr:col>3</xdr:col>
                    <xdr:colOff>411480</xdr:colOff>
                    <xdr:row>292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1" r:id="rId417" name="Check Box 435">
              <controlPr defaultSize="0" autoFill="0" autoLine="0" autoPict="0">
                <anchor moveWithCells="1">
                  <from>
                    <xdr:col>2</xdr:col>
                    <xdr:colOff>350520</xdr:colOff>
                    <xdr:row>293</xdr:row>
                    <xdr:rowOff>7620</xdr:rowOff>
                  </from>
                  <to>
                    <xdr:col>3</xdr:col>
                    <xdr:colOff>411480</xdr:colOff>
                    <xdr:row>293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2" r:id="rId418" name="Check Box 436">
              <controlPr defaultSize="0" autoFill="0" autoLine="0" autoPict="0">
                <anchor moveWithCells="1">
                  <from>
                    <xdr:col>2</xdr:col>
                    <xdr:colOff>350520</xdr:colOff>
                    <xdr:row>294</xdr:row>
                    <xdr:rowOff>7620</xdr:rowOff>
                  </from>
                  <to>
                    <xdr:col>3</xdr:col>
                    <xdr:colOff>411480</xdr:colOff>
                    <xdr:row>294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3" r:id="rId419" name="Check Box 437">
              <controlPr defaultSize="0" autoFill="0" autoLine="0" autoPict="0">
                <anchor moveWithCells="1">
                  <from>
                    <xdr:col>2</xdr:col>
                    <xdr:colOff>350520</xdr:colOff>
                    <xdr:row>295</xdr:row>
                    <xdr:rowOff>7620</xdr:rowOff>
                  </from>
                  <to>
                    <xdr:col>3</xdr:col>
                    <xdr:colOff>411480</xdr:colOff>
                    <xdr:row>295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4" r:id="rId420" name="Check Box 438">
              <controlPr defaultSize="0" autoFill="0" autoLine="0" autoPict="0">
                <anchor moveWithCells="1">
                  <from>
                    <xdr:col>2</xdr:col>
                    <xdr:colOff>350520</xdr:colOff>
                    <xdr:row>296</xdr:row>
                    <xdr:rowOff>7620</xdr:rowOff>
                  </from>
                  <to>
                    <xdr:col>3</xdr:col>
                    <xdr:colOff>411480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5" r:id="rId421" name="Check Box 439">
              <controlPr defaultSize="0" autoFill="0" autoLine="0" autoPict="0">
                <anchor moveWithCells="1">
                  <from>
                    <xdr:col>2</xdr:col>
                    <xdr:colOff>350520</xdr:colOff>
                    <xdr:row>297</xdr:row>
                    <xdr:rowOff>7620</xdr:rowOff>
                  </from>
                  <to>
                    <xdr:col>3</xdr:col>
                    <xdr:colOff>411480</xdr:colOff>
                    <xdr:row>297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6" r:id="rId422" name="Check Box 440">
              <controlPr defaultSize="0" autoFill="0" autoLine="0" autoPict="0">
                <anchor moveWithCells="1">
                  <from>
                    <xdr:col>2</xdr:col>
                    <xdr:colOff>350520</xdr:colOff>
                    <xdr:row>298</xdr:row>
                    <xdr:rowOff>7620</xdr:rowOff>
                  </from>
                  <to>
                    <xdr:col>3</xdr:col>
                    <xdr:colOff>411480</xdr:colOff>
                    <xdr:row>298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7" r:id="rId423" name="Check Box 441">
              <controlPr defaultSize="0" autoFill="0" autoLine="0" autoPict="0">
                <anchor moveWithCells="1">
                  <from>
                    <xdr:col>2</xdr:col>
                    <xdr:colOff>350520</xdr:colOff>
                    <xdr:row>299</xdr:row>
                    <xdr:rowOff>7620</xdr:rowOff>
                  </from>
                  <to>
                    <xdr:col>3</xdr:col>
                    <xdr:colOff>411480</xdr:colOff>
                    <xdr:row>299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8" r:id="rId424" name="Check Box 442">
              <controlPr defaultSize="0" autoFill="0" autoLine="0" autoPict="0">
                <anchor moveWithCells="1">
                  <from>
                    <xdr:col>2</xdr:col>
                    <xdr:colOff>350520</xdr:colOff>
                    <xdr:row>300</xdr:row>
                    <xdr:rowOff>7620</xdr:rowOff>
                  </from>
                  <to>
                    <xdr:col>3</xdr:col>
                    <xdr:colOff>411480</xdr:colOff>
                    <xdr:row>300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9" r:id="rId425" name="Check Box 443">
              <controlPr defaultSize="0" autoFill="0" autoLine="0" autoPict="0">
                <anchor moveWithCells="1">
                  <from>
                    <xdr:col>2</xdr:col>
                    <xdr:colOff>350520</xdr:colOff>
                    <xdr:row>301</xdr:row>
                    <xdr:rowOff>7620</xdr:rowOff>
                  </from>
                  <to>
                    <xdr:col>3</xdr:col>
                    <xdr:colOff>411480</xdr:colOff>
                    <xdr:row>301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0" r:id="rId426" name="Check Box 444">
              <controlPr defaultSize="0" autoFill="0" autoLine="0" autoPict="0">
                <anchor moveWithCells="1">
                  <from>
                    <xdr:col>2</xdr:col>
                    <xdr:colOff>350520</xdr:colOff>
                    <xdr:row>302</xdr:row>
                    <xdr:rowOff>7620</xdr:rowOff>
                  </from>
                  <to>
                    <xdr:col>3</xdr:col>
                    <xdr:colOff>411480</xdr:colOff>
                    <xdr:row>302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1" r:id="rId427" name="Check Box 445">
              <controlPr defaultSize="0" autoFill="0" autoLine="0" autoPict="0">
                <anchor moveWithCells="1">
                  <from>
                    <xdr:col>2</xdr:col>
                    <xdr:colOff>350520</xdr:colOff>
                    <xdr:row>303</xdr:row>
                    <xdr:rowOff>7620</xdr:rowOff>
                  </from>
                  <to>
                    <xdr:col>3</xdr:col>
                    <xdr:colOff>411480</xdr:colOff>
                    <xdr:row>303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2" r:id="rId428" name="Check Box 446">
              <controlPr defaultSize="0" autoFill="0" autoLine="0" autoPict="0">
                <anchor moveWithCells="1">
                  <from>
                    <xdr:col>2</xdr:col>
                    <xdr:colOff>350520</xdr:colOff>
                    <xdr:row>304</xdr:row>
                    <xdr:rowOff>7620</xdr:rowOff>
                  </from>
                  <to>
                    <xdr:col>3</xdr:col>
                    <xdr:colOff>411480</xdr:colOff>
                    <xdr:row>304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3" r:id="rId429" name="Check Box 447">
              <controlPr defaultSize="0" autoFill="0" autoLine="0" autoPict="0">
                <anchor moveWithCells="1">
                  <from>
                    <xdr:col>2</xdr:col>
                    <xdr:colOff>350520</xdr:colOff>
                    <xdr:row>305</xdr:row>
                    <xdr:rowOff>7620</xdr:rowOff>
                  </from>
                  <to>
                    <xdr:col>3</xdr:col>
                    <xdr:colOff>411480</xdr:colOff>
                    <xdr:row>305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4" r:id="rId430" name="Check Box 448">
              <controlPr defaultSize="0" autoFill="0" autoLine="0" autoPict="0">
                <anchor moveWithCells="1">
                  <from>
                    <xdr:col>2</xdr:col>
                    <xdr:colOff>350520</xdr:colOff>
                    <xdr:row>306</xdr:row>
                    <xdr:rowOff>7620</xdr:rowOff>
                  </from>
                  <to>
                    <xdr:col>3</xdr:col>
                    <xdr:colOff>411480</xdr:colOff>
                    <xdr:row>306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5" r:id="rId431" name="Check Box 449">
              <controlPr defaultSize="0" autoFill="0" autoLine="0" autoPict="0">
                <anchor moveWithCells="1">
                  <from>
                    <xdr:col>2</xdr:col>
                    <xdr:colOff>350520</xdr:colOff>
                    <xdr:row>307</xdr:row>
                    <xdr:rowOff>7620</xdr:rowOff>
                  </from>
                  <to>
                    <xdr:col>3</xdr:col>
                    <xdr:colOff>411480</xdr:colOff>
                    <xdr:row>307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6" r:id="rId432" name="Check Box 450">
              <controlPr defaultSize="0" autoFill="0" autoLine="0" autoPict="0">
                <anchor moveWithCells="1">
                  <from>
                    <xdr:col>2</xdr:col>
                    <xdr:colOff>350520</xdr:colOff>
                    <xdr:row>308</xdr:row>
                    <xdr:rowOff>7620</xdr:rowOff>
                  </from>
                  <to>
                    <xdr:col>3</xdr:col>
                    <xdr:colOff>411480</xdr:colOff>
                    <xdr:row>308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7" r:id="rId433" name="Check Box 451">
              <controlPr defaultSize="0" autoFill="0" autoLine="0" autoPict="0">
                <anchor moveWithCells="1">
                  <from>
                    <xdr:col>2</xdr:col>
                    <xdr:colOff>350520</xdr:colOff>
                    <xdr:row>309</xdr:row>
                    <xdr:rowOff>7620</xdr:rowOff>
                  </from>
                  <to>
                    <xdr:col>3</xdr:col>
                    <xdr:colOff>411480</xdr:colOff>
                    <xdr:row>309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8" r:id="rId434" name="Check Box 452">
              <controlPr defaultSize="0" autoFill="0" autoLine="0" autoPict="0">
                <anchor moveWithCells="1">
                  <from>
                    <xdr:col>2</xdr:col>
                    <xdr:colOff>350520</xdr:colOff>
                    <xdr:row>310</xdr:row>
                    <xdr:rowOff>7620</xdr:rowOff>
                  </from>
                  <to>
                    <xdr:col>3</xdr:col>
                    <xdr:colOff>411480</xdr:colOff>
                    <xdr:row>310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9" r:id="rId435" name="Check Box 453">
              <controlPr defaultSize="0" autoFill="0" autoLine="0" autoPict="0">
                <anchor moveWithCells="1">
                  <from>
                    <xdr:col>2</xdr:col>
                    <xdr:colOff>350520</xdr:colOff>
                    <xdr:row>311</xdr:row>
                    <xdr:rowOff>7620</xdr:rowOff>
                  </from>
                  <to>
                    <xdr:col>3</xdr:col>
                    <xdr:colOff>411480</xdr:colOff>
                    <xdr:row>311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0" r:id="rId436" name="Check Box 454">
              <controlPr defaultSize="0" autoFill="0" autoLine="0" autoPict="0">
                <anchor moveWithCells="1">
                  <from>
                    <xdr:col>2</xdr:col>
                    <xdr:colOff>350520</xdr:colOff>
                    <xdr:row>312</xdr:row>
                    <xdr:rowOff>7620</xdr:rowOff>
                  </from>
                  <to>
                    <xdr:col>3</xdr:col>
                    <xdr:colOff>411480</xdr:colOff>
                    <xdr:row>312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1" r:id="rId437" name="Check Box 455">
              <controlPr defaultSize="0" autoFill="0" autoLine="0" autoPict="0">
                <anchor moveWithCells="1">
                  <from>
                    <xdr:col>2</xdr:col>
                    <xdr:colOff>350520</xdr:colOff>
                    <xdr:row>313</xdr:row>
                    <xdr:rowOff>7620</xdr:rowOff>
                  </from>
                  <to>
                    <xdr:col>3</xdr:col>
                    <xdr:colOff>411480</xdr:colOff>
                    <xdr:row>313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2" r:id="rId438" name="Check Box 456">
              <controlPr defaultSize="0" autoFill="0" autoLine="0" autoPict="0">
                <anchor moveWithCells="1">
                  <from>
                    <xdr:col>2</xdr:col>
                    <xdr:colOff>350520</xdr:colOff>
                    <xdr:row>314</xdr:row>
                    <xdr:rowOff>7620</xdr:rowOff>
                  </from>
                  <to>
                    <xdr:col>3</xdr:col>
                    <xdr:colOff>411480</xdr:colOff>
                    <xdr:row>314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3" r:id="rId439" name="Check Box 457">
              <controlPr defaultSize="0" autoFill="0" autoLine="0" autoPict="0">
                <anchor moveWithCells="1">
                  <from>
                    <xdr:col>2</xdr:col>
                    <xdr:colOff>350520</xdr:colOff>
                    <xdr:row>315</xdr:row>
                    <xdr:rowOff>7620</xdr:rowOff>
                  </from>
                  <to>
                    <xdr:col>3</xdr:col>
                    <xdr:colOff>411480</xdr:colOff>
                    <xdr:row>315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4" r:id="rId440" name="Check Box 458">
              <controlPr defaultSize="0" autoFill="0" autoLine="0" autoPict="0">
                <anchor moveWithCells="1">
                  <from>
                    <xdr:col>2</xdr:col>
                    <xdr:colOff>350520</xdr:colOff>
                    <xdr:row>316</xdr:row>
                    <xdr:rowOff>7620</xdr:rowOff>
                  </from>
                  <to>
                    <xdr:col>3</xdr:col>
                    <xdr:colOff>411480</xdr:colOff>
                    <xdr:row>316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5" r:id="rId441" name="Check Box 459">
              <controlPr defaultSize="0" autoFill="0" autoLine="0" autoPict="0">
                <anchor moveWithCells="1">
                  <from>
                    <xdr:col>2</xdr:col>
                    <xdr:colOff>350520</xdr:colOff>
                    <xdr:row>317</xdr:row>
                    <xdr:rowOff>7620</xdr:rowOff>
                  </from>
                  <to>
                    <xdr:col>3</xdr:col>
                    <xdr:colOff>411480</xdr:colOff>
                    <xdr:row>317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6" r:id="rId442" name="Check Box 460">
              <controlPr defaultSize="0" autoFill="0" autoLine="0" autoPict="0">
                <anchor moveWithCells="1">
                  <from>
                    <xdr:col>2</xdr:col>
                    <xdr:colOff>350520</xdr:colOff>
                    <xdr:row>318</xdr:row>
                    <xdr:rowOff>7620</xdr:rowOff>
                  </from>
                  <to>
                    <xdr:col>3</xdr:col>
                    <xdr:colOff>411480</xdr:colOff>
                    <xdr:row>318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7" r:id="rId443" name="Check Box 461">
              <controlPr defaultSize="0" autoFill="0" autoLine="0" autoPict="0">
                <anchor moveWithCells="1">
                  <from>
                    <xdr:col>2</xdr:col>
                    <xdr:colOff>350520</xdr:colOff>
                    <xdr:row>319</xdr:row>
                    <xdr:rowOff>7620</xdr:rowOff>
                  </from>
                  <to>
                    <xdr:col>3</xdr:col>
                    <xdr:colOff>411480</xdr:colOff>
                    <xdr:row>319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8" r:id="rId444" name="Check Box 462">
              <controlPr defaultSize="0" autoFill="0" autoLine="0" autoPict="0">
                <anchor moveWithCells="1">
                  <from>
                    <xdr:col>2</xdr:col>
                    <xdr:colOff>350520</xdr:colOff>
                    <xdr:row>320</xdr:row>
                    <xdr:rowOff>7620</xdr:rowOff>
                  </from>
                  <to>
                    <xdr:col>3</xdr:col>
                    <xdr:colOff>411480</xdr:colOff>
                    <xdr:row>320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9" r:id="rId445" name="Check Box 463">
              <controlPr defaultSize="0" autoFill="0" autoLine="0" autoPict="0">
                <anchor moveWithCells="1">
                  <from>
                    <xdr:col>2</xdr:col>
                    <xdr:colOff>350520</xdr:colOff>
                    <xdr:row>321</xdr:row>
                    <xdr:rowOff>7620</xdr:rowOff>
                  </from>
                  <to>
                    <xdr:col>3</xdr:col>
                    <xdr:colOff>411480</xdr:colOff>
                    <xdr:row>321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0" r:id="rId446" name="Check Box 464">
              <controlPr defaultSize="0" autoFill="0" autoLine="0" autoPict="0">
                <anchor moveWithCells="1">
                  <from>
                    <xdr:col>2</xdr:col>
                    <xdr:colOff>350520</xdr:colOff>
                    <xdr:row>322</xdr:row>
                    <xdr:rowOff>7620</xdr:rowOff>
                  </from>
                  <to>
                    <xdr:col>3</xdr:col>
                    <xdr:colOff>411480</xdr:colOff>
                    <xdr:row>322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1" r:id="rId447" name="Check Box 465">
              <controlPr defaultSize="0" autoFill="0" autoLine="0" autoPict="0">
                <anchor moveWithCells="1">
                  <from>
                    <xdr:col>2</xdr:col>
                    <xdr:colOff>350520</xdr:colOff>
                    <xdr:row>323</xdr:row>
                    <xdr:rowOff>7620</xdr:rowOff>
                  </from>
                  <to>
                    <xdr:col>3</xdr:col>
                    <xdr:colOff>411480</xdr:colOff>
                    <xdr:row>323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2" r:id="rId448" name="Check Box 466">
              <controlPr defaultSize="0" autoFill="0" autoLine="0" autoPict="0">
                <anchor moveWithCells="1">
                  <from>
                    <xdr:col>2</xdr:col>
                    <xdr:colOff>350520</xdr:colOff>
                    <xdr:row>324</xdr:row>
                    <xdr:rowOff>7620</xdr:rowOff>
                  </from>
                  <to>
                    <xdr:col>3</xdr:col>
                    <xdr:colOff>411480</xdr:colOff>
                    <xdr:row>324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3" r:id="rId449" name="Check Box 467">
              <controlPr defaultSize="0" autoFill="0" autoLine="0" autoPict="0">
                <anchor moveWithCells="1">
                  <from>
                    <xdr:col>2</xdr:col>
                    <xdr:colOff>350520</xdr:colOff>
                    <xdr:row>325</xdr:row>
                    <xdr:rowOff>7620</xdr:rowOff>
                  </from>
                  <to>
                    <xdr:col>3</xdr:col>
                    <xdr:colOff>411480</xdr:colOff>
                    <xdr:row>325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4" r:id="rId450" name="Check Box 468">
              <controlPr defaultSize="0" autoFill="0" autoLine="0" autoPict="0">
                <anchor moveWithCells="1">
                  <from>
                    <xdr:col>2</xdr:col>
                    <xdr:colOff>350520</xdr:colOff>
                    <xdr:row>326</xdr:row>
                    <xdr:rowOff>7620</xdr:rowOff>
                  </from>
                  <to>
                    <xdr:col>3</xdr:col>
                    <xdr:colOff>411480</xdr:colOff>
                    <xdr:row>326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5" r:id="rId451" name="Check Box 469">
              <controlPr defaultSize="0" autoFill="0" autoLine="0" autoPict="0">
                <anchor moveWithCells="1">
                  <from>
                    <xdr:col>2</xdr:col>
                    <xdr:colOff>350520</xdr:colOff>
                    <xdr:row>327</xdr:row>
                    <xdr:rowOff>7620</xdr:rowOff>
                  </from>
                  <to>
                    <xdr:col>3</xdr:col>
                    <xdr:colOff>411480</xdr:colOff>
                    <xdr:row>327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6" r:id="rId452" name="Check Box 470">
              <controlPr defaultSize="0" autoFill="0" autoLine="0" autoPict="0">
                <anchor moveWithCells="1">
                  <from>
                    <xdr:col>2</xdr:col>
                    <xdr:colOff>350520</xdr:colOff>
                    <xdr:row>328</xdr:row>
                    <xdr:rowOff>7620</xdr:rowOff>
                  </from>
                  <to>
                    <xdr:col>3</xdr:col>
                    <xdr:colOff>411480</xdr:colOff>
                    <xdr:row>328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7" r:id="rId453" name="Check Box 471">
              <controlPr defaultSize="0" autoFill="0" autoLine="0" autoPict="0">
                <anchor moveWithCells="1">
                  <from>
                    <xdr:col>2</xdr:col>
                    <xdr:colOff>350520</xdr:colOff>
                    <xdr:row>329</xdr:row>
                    <xdr:rowOff>7620</xdr:rowOff>
                  </from>
                  <to>
                    <xdr:col>3</xdr:col>
                    <xdr:colOff>411480</xdr:colOff>
                    <xdr:row>329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8" r:id="rId454" name="Check Box 472">
              <controlPr defaultSize="0" autoFill="0" autoLine="0" autoPict="0">
                <anchor moveWithCells="1">
                  <from>
                    <xdr:col>2</xdr:col>
                    <xdr:colOff>350520</xdr:colOff>
                    <xdr:row>330</xdr:row>
                    <xdr:rowOff>7620</xdr:rowOff>
                  </from>
                  <to>
                    <xdr:col>3</xdr:col>
                    <xdr:colOff>411480</xdr:colOff>
                    <xdr:row>330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9" r:id="rId455" name="Check Box 473">
              <controlPr defaultSize="0" autoFill="0" autoLine="0" autoPict="0">
                <anchor moveWithCells="1">
                  <from>
                    <xdr:col>2</xdr:col>
                    <xdr:colOff>350520</xdr:colOff>
                    <xdr:row>331</xdr:row>
                    <xdr:rowOff>7620</xdr:rowOff>
                  </from>
                  <to>
                    <xdr:col>3</xdr:col>
                    <xdr:colOff>411480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0" r:id="rId456" name="Check Box 474">
              <controlPr defaultSize="0" autoFill="0" autoLine="0" autoPict="0">
                <anchor moveWithCells="1">
                  <from>
                    <xdr:col>2</xdr:col>
                    <xdr:colOff>350520</xdr:colOff>
                    <xdr:row>332</xdr:row>
                    <xdr:rowOff>7620</xdr:rowOff>
                  </from>
                  <to>
                    <xdr:col>3</xdr:col>
                    <xdr:colOff>411480</xdr:colOff>
                    <xdr:row>332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1" r:id="rId457" name="Check Box 475">
              <controlPr defaultSize="0" autoFill="0" autoLine="0" autoPict="0">
                <anchor moveWithCells="1">
                  <from>
                    <xdr:col>2</xdr:col>
                    <xdr:colOff>350520</xdr:colOff>
                    <xdr:row>333</xdr:row>
                    <xdr:rowOff>7620</xdr:rowOff>
                  </from>
                  <to>
                    <xdr:col>3</xdr:col>
                    <xdr:colOff>411480</xdr:colOff>
                    <xdr:row>333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2" r:id="rId458" name="Check Box 476">
              <controlPr defaultSize="0" autoFill="0" autoLine="0" autoPict="0">
                <anchor moveWithCells="1">
                  <from>
                    <xdr:col>2</xdr:col>
                    <xdr:colOff>350520</xdr:colOff>
                    <xdr:row>334</xdr:row>
                    <xdr:rowOff>7620</xdr:rowOff>
                  </from>
                  <to>
                    <xdr:col>3</xdr:col>
                    <xdr:colOff>411480</xdr:colOff>
                    <xdr:row>334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3" r:id="rId459" name="Check Box 477">
              <controlPr defaultSize="0" autoFill="0" autoLine="0" autoPict="0">
                <anchor moveWithCells="1">
                  <from>
                    <xdr:col>2</xdr:col>
                    <xdr:colOff>350520</xdr:colOff>
                    <xdr:row>335</xdr:row>
                    <xdr:rowOff>7620</xdr:rowOff>
                  </from>
                  <to>
                    <xdr:col>3</xdr:col>
                    <xdr:colOff>411480</xdr:colOff>
                    <xdr:row>335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4" r:id="rId460" name="Check Box 478">
              <controlPr defaultSize="0" autoFill="0" autoLine="0" autoPict="0">
                <anchor moveWithCells="1">
                  <from>
                    <xdr:col>2</xdr:col>
                    <xdr:colOff>350520</xdr:colOff>
                    <xdr:row>336</xdr:row>
                    <xdr:rowOff>7620</xdr:rowOff>
                  </from>
                  <to>
                    <xdr:col>3</xdr:col>
                    <xdr:colOff>411480</xdr:colOff>
                    <xdr:row>336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5" r:id="rId461" name="Check Box 479">
              <controlPr defaultSize="0" autoFill="0" autoLine="0" autoPict="0">
                <anchor moveWithCells="1">
                  <from>
                    <xdr:col>2</xdr:col>
                    <xdr:colOff>350520</xdr:colOff>
                    <xdr:row>337</xdr:row>
                    <xdr:rowOff>7620</xdr:rowOff>
                  </from>
                  <to>
                    <xdr:col>3</xdr:col>
                    <xdr:colOff>411480</xdr:colOff>
                    <xdr:row>337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6" r:id="rId462" name="Check Box 480">
              <controlPr defaultSize="0" autoFill="0" autoLine="0" autoPict="0">
                <anchor moveWithCells="1">
                  <from>
                    <xdr:col>2</xdr:col>
                    <xdr:colOff>350520</xdr:colOff>
                    <xdr:row>338</xdr:row>
                    <xdr:rowOff>7620</xdr:rowOff>
                  </from>
                  <to>
                    <xdr:col>3</xdr:col>
                    <xdr:colOff>411480</xdr:colOff>
                    <xdr:row>338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7" r:id="rId463" name="Check Box 481">
              <controlPr defaultSize="0" autoFill="0" autoLine="0" autoPict="0">
                <anchor moveWithCells="1">
                  <from>
                    <xdr:col>2</xdr:col>
                    <xdr:colOff>350520</xdr:colOff>
                    <xdr:row>339</xdr:row>
                    <xdr:rowOff>7620</xdr:rowOff>
                  </from>
                  <to>
                    <xdr:col>3</xdr:col>
                    <xdr:colOff>411480</xdr:colOff>
                    <xdr:row>339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8" r:id="rId464" name="Check Box 482">
              <controlPr defaultSize="0" autoFill="0" autoLine="0" autoPict="0">
                <anchor moveWithCells="1">
                  <from>
                    <xdr:col>2</xdr:col>
                    <xdr:colOff>350520</xdr:colOff>
                    <xdr:row>340</xdr:row>
                    <xdr:rowOff>7620</xdr:rowOff>
                  </from>
                  <to>
                    <xdr:col>3</xdr:col>
                    <xdr:colOff>411480</xdr:colOff>
                    <xdr:row>340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9" r:id="rId465" name="Check Box 483">
              <controlPr defaultSize="0" autoFill="0" autoLine="0" autoPict="0">
                <anchor moveWithCells="1">
                  <from>
                    <xdr:col>2</xdr:col>
                    <xdr:colOff>350520</xdr:colOff>
                    <xdr:row>341</xdr:row>
                    <xdr:rowOff>7620</xdr:rowOff>
                  </from>
                  <to>
                    <xdr:col>3</xdr:col>
                    <xdr:colOff>411480</xdr:colOff>
                    <xdr:row>341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0" r:id="rId466" name="Check Box 484">
              <controlPr defaultSize="0" autoFill="0" autoLine="0" autoPict="0">
                <anchor moveWithCells="1">
                  <from>
                    <xdr:col>2</xdr:col>
                    <xdr:colOff>350520</xdr:colOff>
                    <xdr:row>342</xdr:row>
                    <xdr:rowOff>7620</xdr:rowOff>
                  </from>
                  <to>
                    <xdr:col>3</xdr:col>
                    <xdr:colOff>411480</xdr:colOff>
                    <xdr:row>342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1" r:id="rId467" name="Check Box 485">
              <controlPr defaultSize="0" autoFill="0" autoLine="0" autoPict="0">
                <anchor moveWithCells="1">
                  <from>
                    <xdr:col>2</xdr:col>
                    <xdr:colOff>350520</xdr:colOff>
                    <xdr:row>343</xdr:row>
                    <xdr:rowOff>7620</xdr:rowOff>
                  </from>
                  <to>
                    <xdr:col>3</xdr:col>
                    <xdr:colOff>411480</xdr:colOff>
                    <xdr:row>343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2" r:id="rId468" name="Check Box 486">
              <controlPr defaultSize="0" autoFill="0" autoLine="0" autoPict="0">
                <anchor moveWithCells="1">
                  <from>
                    <xdr:col>2</xdr:col>
                    <xdr:colOff>350520</xdr:colOff>
                    <xdr:row>344</xdr:row>
                    <xdr:rowOff>7620</xdr:rowOff>
                  </from>
                  <to>
                    <xdr:col>3</xdr:col>
                    <xdr:colOff>411480</xdr:colOff>
                    <xdr:row>344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3" r:id="rId469" name="Check Box 487">
              <controlPr defaultSize="0" autoFill="0" autoLine="0" autoPict="0">
                <anchor moveWithCells="1">
                  <from>
                    <xdr:col>2</xdr:col>
                    <xdr:colOff>350520</xdr:colOff>
                    <xdr:row>345</xdr:row>
                    <xdr:rowOff>7620</xdr:rowOff>
                  </from>
                  <to>
                    <xdr:col>3</xdr:col>
                    <xdr:colOff>411480</xdr:colOff>
                    <xdr:row>345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4" r:id="rId470" name="Check Box 488">
              <controlPr defaultSize="0" autoFill="0" autoLine="0" autoPict="0">
                <anchor moveWithCells="1">
                  <from>
                    <xdr:col>2</xdr:col>
                    <xdr:colOff>350520</xdr:colOff>
                    <xdr:row>346</xdr:row>
                    <xdr:rowOff>7620</xdr:rowOff>
                  </from>
                  <to>
                    <xdr:col>3</xdr:col>
                    <xdr:colOff>411480</xdr:colOff>
                    <xdr:row>346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5" r:id="rId471" name="Check Box 489">
              <controlPr defaultSize="0" autoFill="0" autoLine="0" autoPict="0">
                <anchor moveWithCells="1">
                  <from>
                    <xdr:col>2</xdr:col>
                    <xdr:colOff>350520</xdr:colOff>
                    <xdr:row>347</xdr:row>
                    <xdr:rowOff>7620</xdr:rowOff>
                  </from>
                  <to>
                    <xdr:col>3</xdr:col>
                    <xdr:colOff>411480</xdr:colOff>
                    <xdr:row>347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6" r:id="rId472" name="Check Box 490">
              <controlPr defaultSize="0" autoFill="0" autoLine="0" autoPict="0">
                <anchor moveWithCells="1">
                  <from>
                    <xdr:col>2</xdr:col>
                    <xdr:colOff>350520</xdr:colOff>
                    <xdr:row>348</xdr:row>
                    <xdr:rowOff>7620</xdr:rowOff>
                  </from>
                  <to>
                    <xdr:col>3</xdr:col>
                    <xdr:colOff>411480</xdr:colOff>
                    <xdr:row>348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7" r:id="rId473" name="Check Box 491">
              <controlPr defaultSize="0" autoFill="0" autoLine="0" autoPict="0">
                <anchor moveWithCells="1">
                  <from>
                    <xdr:col>2</xdr:col>
                    <xdr:colOff>350520</xdr:colOff>
                    <xdr:row>349</xdr:row>
                    <xdr:rowOff>7620</xdr:rowOff>
                  </from>
                  <to>
                    <xdr:col>3</xdr:col>
                    <xdr:colOff>411480</xdr:colOff>
                    <xdr:row>349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8" r:id="rId474" name="Check Box 492">
              <controlPr defaultSize="0" autoFill="0" autoLine="0" autoPict="0">
                <anchor moveWithCells="1">
                  <from>
                    <xdr:col>2</xdr:col>
                    <xdr:colOff>350520</xdr:colOff>
                    <xdr:row>350</xdr:row>
                    <xdr:rowOff>7620</xdr:rowOff>
                  </from>
                  <to>
                    <xdr:col>3</xdr:col>
                    <xdr:colOff>411480</xdr:colOff>
                    <xdr:row>350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9" r:id="rId475" name="Check Box 493">
              <controlPr defaultSize="0" autoFill="0" autoLine="0" autoPict="0">
                <anchor moveWithCells="1">
                  <from>
                    <xdr:col>2</xdr:col>
                    <xdr:colOff>350520</xdr:colOff>
                    <xdr:row>351</xdr:row>
                    <xdr:rowOff>7620</xdr:rowOff>
                  </from>
                  <to>
                    <xdr:col>3</xdr:col>
                    <xdr:colOff>411480</xdr:colOff>
                    <xdr:row>351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0" r:id="rId476" name="Check Box 494">
              <controlPr defaultSize="0" autoFill="0" autoLine="0" autoPict="0">
                <anchor moveWithCells="1">
                  <from>
                    <xdr:col>2</xdr:col>
                    <xdr:colOff>350520</xdr:colOff>
                    <xdr:row>352</xdr:row>
                    <xdr:rowOff>7620</xdr:rowOff>
                  </from>
                  <to>
                    <xdr:col>3</xdr:col>
                    <xdr:colOff>411480</xdr:colOff>
                    <xdr:row>352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1" r:id="rId477" name="Check Box 495">
              <controlPr defaultSize="0" autoFill="0" autoLine="0" autoPict="0">
                <anchor moveWithCells="1">
                  <from>
                    <xdr:col>2</xdr:col>
                    <xdr:colOff>350520</xdr:colOff>
                    <xdr:row>353</xdr:row>
                    <xdr:rowOff>7620</xdr:rowOff>
                  </from>
                  <to>
                    <xdr:col>3</xdr:col>
                    <xdr:colOff>411480</xdr:colOff>
                    <xdr:row>353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2" r:id="rId478" name="Check Box 496">
              <controlPr defaultSize="0" autoFill="0" autoLine="0" autoPict="0">
                <anchor moveWithCells="1">
                  <from>
                    <xdr:col>2</xdr:col>
                    <xdr:colOff>350520</xdr:colOff>
                    <xdr:row>354</xdr:row>
                    <xdr:rowOff>7620</xdr:rowOff>
                  </from>
                  <to>
                    <xdr:col>3</xdr:col>
                    <xdr:colOff>411480</xdr:colOff>
                    <xdr:row>354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3" r:id="rId479" name="Check Box 497">
              <controlPr defaultSize="0" autoFill="0" autoLine="0" autoPict="0">
                <anchor moveWithCells="1">
                  <from>
                    <xdr:col>2</xdr:col>
                    <xdr:colOff>350520</xdr:colOff>
                    <xdr:row>355</xdr:row>
                    <xdr:rowOff>7620</xdr:rowOff>
                  </from>
                  <to>
                    <xdr:col>3</xdr:col>
                    <xdr:colOff>411480</xdr:colOff>
                    <xdr:row>355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4" r:id="rId480" name="Check Box 498">
              <controlPr defaultSize="0" autoFill="0" autoLine="0" autoPict="0">
                <anchor moveWithCells="1">
                  <from>
                    <xdr:col>2</xdr:col>
                    <xdr:colOff>350520</xdr:colOff>
                    <xdr:row>356</xdr:row>
                    <xdr:rowOff>7620</xdr:rowOff>
                  </from>
                  <to>
                    <xdr:col>3</xdr:col>
                    <xdr:colOff>411480</xdr:colOff>
                    <xdr:row>356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5" r:id="rId481" name="Check Box 499">
              <controlPr defaultSize="0" autoFill="0" autoLine="0" autoPict="0">
                <anchor moveWithCells="1">
                  <from>
                    <xdr:col>2</xdr:col>
                    <xdr:colOff>350520</xdr:colOff>
                    <xdr:row>357</xdr:row>
                    <xdr:rowOff>7620</xdr:rowOff>
                  </from>
                  <to>
                    <xdr:col>3</xdr:col>
                    <xdr:colOff>411480</xdr:colOff>
                    <xdr:row>357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6" r:id="rId482" name="Check Box 500">
              <controlPr defaultSize="0" autoFill="0" autoLine="0" autoPict="0">
                <anchor moveWithCells="1">
                  <from>
                    <xdr:col>2</xdr:col>
                    <xdr:colOff>350520</xdr:colOff>
                    <xdr:row>358</xdr:row>
                    <xdr:rowOff>7620</xdr:rowOff>
                  </from>
                  <to>
                    <xdr:col>3</xdr:col>
                    <xdr:colOff>411480</xdr:colOff>
                    <xdr:row>358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7" r:id="rId483" name="Check Box 501">
              <controlPr defaultSize="0" autoFill="0" autoLine="0" autoPict="0">
                <anchor moveWithCells="1">
                  <from>
                    <xdr:col>2</xdr:col>
                    <xdr:colOff>350520</xdr:colOff>
                    <xdr:row>359</xdr:row>
                    <xdr:rowOff>7620</xdr:rowOff>
                  </from>
                  <to>
                    <xdr:col>3</xdr:col>
                    <xdr:colOff>411480</xdr:colOff>
                    <xdr:row>359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8" r:id="rId484" name="Check Box 502">
              <controlPr defaultSize="0" autoFill="0" autoLine="0" autoPict="0">
                <anchor moveWithCells="1">
                  <from>
                    <xdr:col>2</xdr:col>
                    <xdr:colOff>350520</xdr:colOff>
                    <xdr:row>360</xdr:row>
                    <xdr:rowOff>7620</xdr:rowOff>
                  </from>
                  <to>
                    <xdr:col>3</xdr:col>
                    <xdr:colOff>411480</xdr:colOff>
                    <xdr:row>360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9" r:id="rId485" name="Check Box 503">
              <controlPr defaultSize="0" autoFill="0" autoLine="0" autoPict="0">
                <anchor moveWithCells="1">
                  <from>
                    <xdr:col>2</xdr:col>
                    <xdr:colOff>350520</xdr:colOff>
                    <xdr:row>361</xdr:row>
                    <xdr:rowOff>7620</xdr:rowOff>
                  </from>
                  <to>
                    <xdr:col>3</xdr:col>
                    <xdr:colOff>411480</xdr:colOff>
                    <xdr:row>361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0" r:id="rId486" name="Check Box 504">
              <controlPr defaultSize="0" autoFill="0" autoLine="0" autoPict="0">
                <anchor moveWithCells="1">
                  <from>
                    <xdr:col>2</xdr:col>
                    <xdr:colOff>350520</xdr:colOff>
                    <xdr:row>362</xdr:row>
                    <xdr:rowOff>7620</xdr:rowOff>
                  </from>
                  <to>
                    <xdr:col>3</xdr:col>
                    <xdr:colOff>411480</xdr:colOff>
                    <xdr:row>362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1" r:id="rId487" name="Check Box 505">
              <controlPr defaultSize="0" autoFill="0" autoLine="0" autoPict="0">
                <anchor moveWithCells="1">
                  <from>
                    <xdr:col>2</xdr:col>
                    <xdr:colOff>350520</xdr:colOff>
                    <xdr:row>363</xdr:row>
                    <xdr:rowOff>7620</xdr:rowOff>
                  </from>
                  <to>
                    <xdr:col>3</xdr:col>
                    <xdr:colOff>411480</xdr:colOff>
                    <xdr:row>363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2" r:id="rId488" name="Check Box 506">
              <controlPr defaultSize="0" autoFill="0" autoLine="0" autoPict="0">
                <anchor moveWithCells="1">
                  <from>
                    <xdr:col>2</xdr:col>
                    <xdr:colOff>350520</xdr:colOff>
                    <xdr:row>364</xdr:row>
                    <xdr:rowOff>7620</xdr:rowOff>
                  </from>
                  <to>
                    <xdr:col>3</xdr:col>
                    <xdr:colOff>411480</xdr:colOff>
                    <xdr:row>364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3" r:id="rId489" name="Check Box 507">
              <controlPr defaultSize="0" autoFill="0" autoLine="0" autoPict="0">
                <anchor moveWithCells="1">
                  <from>
                    <xdr:col>2</xdr:col>
                    <xdr:colOff>350520</xdr:colOff>
                    <xdr:row>365</xdr:row>
                    <xdr:rowOff>7620</xdr:rowOff>
                  </from>
                  <to>
                    <xdr:col>3</xdr:col>
                    <xdr:colOff>411480</xdr:colOff>
                    <xdr:row>365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4" r:id="rId490" name="Check Box 508">
              <controlPr defaultSize="0" autoFill="0" autoLine="0" autoPict="0">
                <anchor moveWithCells="1">
                  <from>
                    <xdr:col>2</xdr:col>
                    <xdr:colOff>350520</xdr:colOff>
                    <xdr:row>366</xdr:row>
                    <xdr:rowOff>7620</xdr:rowOff>
                  </from>
                  <to>
                    <xdr:col>3</xdr:col>
                    <xdr:colOff>411480</xdr:colOff>
                    <xdr:row>366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5" r:id="rId491" name="Check Box 509">
              <controlPr defaultSize="0" autoFill="0" autoLine="0" autoPict="0">
                <anchor moveWithCells="1">
                  <from>
                    <xdr:col>2</xdr:col>
                    <xdr:colOff>350520</xdr:colOff>
                    <xdr:row>367</xdr:row>
                    <xdr:rowOff>7620</xdr:rowOff>
                  </from>
                  <to>
                    <xdr:col>3</xdr:col>
                    <xdr:colOff>411480</xdr:colOff>
                    <xdr:row>367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6" r:id="rId492" name="Check Box 510">
              <controlPr defaultSize="0" autoFill="0" autoLine="0" autoPict="0">
                <anchor moveWithCells="1">
                  <from>
                    <xdr:col>2</xdr:col>
                    <xdr:colOff>350520</xdr:colOff>
                    <xdr:row>368</xdr:row>
                    <xdr:rowOff>7620</xdr:rowOff>
                  </from>
                  <to>
                    <xdr:col>3</xdr:col>
                    <xdr:colOff>411480</xdr:colOff>
                    <xdr:row>368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7" r:id="rId493" name="Check Box 511">
              <controlPr defaultSize="0" autoFill="0" autoLine="0" autoPict="0">
                <anchor moveWithCells="1">
                  <from>
                    <xdr:col>2</xdr:col>
                    <xdr:colOff>350520</xdr:colOff>
                    <xdr:row>369</xdr:row>
                    <xdr:rowOff>7620</xdr:rowOff>
                  </from>
                  <to>
                    <xdr:col>3</xdr:col>
                    <xdr:colOff>411480</xdr:colOff>
                    <xdr:row>369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" r:id="rId494" name="Check Box 512">
              <controlPr defaultSize="0" autoFill="0" autoLine="0" autoPict="0">
                <anchor moveWithCells="1">
                  <from>
                    <xdr:col>2</xdr:col>
                    <xdr:colOff>350520</xdr:colOff>
                    <xdr:row>370</xdr:row>
                    <xdr:rowOff>7620</xdr:rowOff>
                  </from>
                  <to>
                    <xdr:col>3</xdr:col>
                    <xdr:colOff>411480</xdr:colOff>
                    <xdr:row>370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" r:id="rId495" name="Check Box 513">
              <controlPr defaultSize="0" autoFill="0" autoLine="0" autoPict="0">
                <anchor moveWithCells="1">
                  <from>
                    <xdr:col>2</xdr:col>
                    <xdr:colOff>350520</xdr:colOff>
                    <xdr:row>371</xdr:row>
                    <xdr:rowOff>7620</xdr:rowOff>
                  </from>
                  <to>
                    <xdr:col>3</xdr:col>
                    <xdr:colOff>411480</xdr:colOff>
                    <xdr:row>371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0" r:id="rId496" name="Check Box 514">
              <controlPr defaultSize="0" autoFill="0" autoLine="0" autoPict="0">
                <anchor moveWithCells="1">
                  <from>
                    <xdr:col>2</xdr:col>
                    <xdr:colOff>350520</xdr:colOff>
                    <xdr:row>372</xdr:row>
                    <xdr:rowOff>7620</xdr:rowOff>
                  </from>
                  <to>
                    <xdr:col>3</xdr:col>
                    <xdr:colOff>411480</xdr:colOff>
                    <xdr:row>372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1" r:id="rId497" name="Check Box 515">
              <controlPr defaultSize="0" autoFill="0" autoLine="0" autoPict="0">
                <anchor moveWithCells="1">
                  <from>
                    <xdr:col>2</xdr:col>
                    <xdr:colOff>350520</xdr:colOff>
                    <xdr:row>373</xdr:row>
                    <xdr:rowOff>7620</xdr:rowOff>
                  </from>
                  <to>
                    <xdr:col>3</xdr:col>
                    <xdr:colOff>411480</xdr:colOff>
                    <xdr:row>373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2" r:id="rId498" name="Check Box 516">
              <controlPr defaultSize="0" autoFill="0" autoLine="0" autoPict="0">
                <anchor moveWithCells="1">
                  <from>
                    <xdr:col>2</xdr:col>
                    <xdr:colOff>350520</xdr:colOff>
                    <xdr:row>374</xdr:row>
                    <xdr:rowOff>7620</xdr:rowOff>
                  </from>
                  <to>
                    <xdr:col>3</xdr:col>
                    <xdr:colOff>411480</xdr:colOff>
                    <xdr:row>374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3" r:id="rId499" name="Check Box 517">
              <controlPr defaultSize="0" autoFill="0" autoLine="0" autoPict="0">
                <anchor moveWithCells="1">
                  <from>
                    <xdr:col>2</xdr:col>
                    <xdr:colOff>350520</xdr:colOff>
                    <xdr:row>375</xdr:row>
                    <xdr:rowOff>7620</xdr:rowOff>
                  </from>
                  <to>
                    <xdr:col>3</xdr:col>
                    <xdr:colOff>411480</xdr:colOff>
                    <xdr:row>375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4" r:id="rId500" name="Check Box 518">
              <controlPr defaultSize="0" autoFill="0" autoLine="0" autoPict="0">
                <anchor moveWithCells="1">
                  <from>
                    <xdr:col>2</xdr:col>
                    <xdr:colOff>350520</xdr:colOff>
                    <xdr:row>376</xdr:row>
                    <xdr:rowOff>7620</xdr:rowOff>
                  </from>
                  <to>
                    <xdr:col>3</xdr:col>
                    <xdr:colOff>411480</xdr:colOff>
                    <xdr:row>376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5" r:id="rId501" name="Check Box 519">
              <controlPr defaultSize="0" autoFill="0" autoLine="0" autoPict="0">
                <anchor moveWithCells="1">
                  <from>
                    <xdr:col>2</xdr:col>
                    <xdr:colOff>350520</xdr:colOff>
                    <xdr:row>377</xdr:row>
                    <xdr:rowOff>7620</xdr:rowOff>
                  </from>
                  <to>
                    <xdr:col>3</xdr:col>
                    <xdr:colOff>411480</xdr:colOff>
                    <xdr:row>377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6" r:id="rId502" name="Check Box 520">
              <controlPr defaultSize="0" autoFill="0" autoLine="0" autoPict="0">
                <anchor moveWithCells="1">
                  <from>
                    <xdr:col>2</xdr:col>
                    <xdr:colOff>350520</xdr:colOff>
                    <xdr:row>378</xdr:row>
                    <xdr:rowOff>7620</xdr:rowOff>
                  </from>
                  <to>
                    <xdr:col>3</xdr:col>
                    <xdr:colOff>411480</xdr:colOff>
                    <xdr:row>378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7" r:id="rId503" name="Check Box 521">
              <controlPr defaultSize="0" autoFill="0" autoLine="0" autoPict="0">
                <anchor moveWithCells="1">
                  <from>
                    <xdr:col>2</xdr:col>
                    <xdr:colOff>350520</xdr:colOff>
                    <xdr:row>379</xdr:row>
                    <xdr:rowOff>7620</xdr:rowOff>
                  </from>
                  <to>
                    <xdr:col>3</xdr:col>
                    <xdr:colOff>411480</xdr:colOff>
                    <xdr:row>379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8" r:id="rId504" name="Check Box 522">
              <controlPr defaultSize="0" autoFill="0" autoLine="0" autoPict="0">
                <anchor moveWithCells="1">
                  <from>
                    <xdr:col>2</xdr:col>
                    <xdr:colOff>350520</xdr:colOff>
                    <xdr:row>380</xdr:row>
                    <xdr:rowOff>7620</xdr:rowOff>
                  </from>
                  <to>
                    <xdr:col>3</xdr:col>
                    <xdr:colOff>411480</xdr:colOff>
                    <xdr:row>380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9" r:id="rId505" name="Check Box 523">
              <controlPr defaultSize="0" autoFill="0" autoLine="0" autoPict="0">
                <anchor moveWithCells="1">
                  <from>
                    <xdr:col>2</xdr:col>
                    <xdr:colOff>350520</xdr:colOff>
                    <xdr:row>381</xdr:row>
                    <xdr:rowOff>7620</xdr:rowOff>
                  </from>
                  <to>
                    <xdr:col>3</xdr:col>
                    <xdr:colOff>411480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0" r:id="rId506" name="Check Box 524">
              <controlPr defaultSize="0" autoFill="0" autoLine="0" autoPict="0">
                <anchor moveWithCells="1">
                  <from>
                    <xdr:col>2</xdr:col>
                    <xdr:colOff>350520</xdr:colOff>
                    <xdr:row>382</xdr:row>
                    <xdr:rowOff>7620</xdr:rowOff>
                  </from>
                  <to>
                    <xdr:col>3</xdr:col>
                    <xdr:colOff>411480</xdr:colOff>
                    <xdr:row>382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1" r:id="rId507" name="Check Box 525">
              <controlPr defaultSize="0" autoFill="0" autoLine="0" autoPict="0">
                <anchor moveWithCells="1">
                  <from>
                    <xdr:col>2</xdr:col>
                    <xdr:colOff>350520</xdr:colOff>
                    <xdr:row>383</xdr:row>
                    <xdr:rowOff>7620</xdr:rowOff>
                  </from>
                  <to>
                    <xdr:col>3</xdr:col>
                    <xdr:colOff>411480</xdr:colOff>
                    <xdr:row>383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2" r:id="rId508" name="Check Box 526">
              <controlPr defaultSize="0" autoFill="0" autoLine="0" autoPict="0">
                <anchor moveWithCells="1">
                  <from>
                    <xdr:col>2</xdr:col>
                    <xdr:colOff>350520</xdr:colOff>
                    <xdr:row>384</xdr:row>
                    <xdr:rowOff>7620</xdr:rowOff>
                  </from>
                  <to>
                    <xdr:col>3</xdr:col>
                    <xdr:colOff>411480</xdr:colOff>
                    <xdr:row>384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3" r:id="rId509" name="Check Box 527">
              <controlPr defaultSize="0" autoFill="0" autoLine="0" autoPict="0">
                <anchor moveWithCells="1">
                  <from>
                    <xdr:col>2</xdr:col>
                    <xdr:colOff>350520</xdr:colOff>
                    <xdr:row>385</xdr:row>
                    <xdr:rowOff>7620</xdr:rowOff>
                  </from>
                  <to>
                    <xdr:col>3</xdr:col>
                    <xdr:colOff>411480</xdr:colOff>
                    <xdr:row>385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4" r:id="rId510" name="Check Box 528">
              <controlPr defaultSize="0" autoFill="0" autoLine="0" autoPict="0">
                <anchor moveWithCells="1">
                  <from>
                    <xdr:col>2</xdr:col>
                    <xdr:colOff>350520</xdr:colOff>
                    <xdr:row>386</xdr:row>
                    <xdr:rowOff>7620</xdr:rowOff>
                  </from>
                  <to>
                    <xdr:col>3</xdr:col>
                    <xdr:colOff>411480</xdr:colOff>
                    <xdr:row>386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5" r:id="rId511" name="Check Box 529">
              <controlPr defaultSize="0" autoFill="0" autoLine="0" autoPict="0">
                <anchor moveWithCells="1">
                  <from>
                    <xdr:col>2</xdr:col>
                    <xdr:colOff>350520</xdr:colOff>
                    <xdr:row>387</xdr:row>
                    <xdr:rowOff>7620</xdr:rowOff>
                  </from>
                  <to>
                    <xdr:col>3</xdr:col>
                    <xdr:colOff>411480</xdr:colOff>
                    <xdr:row>387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6" r:id="rId512" name="Check Box 530">
              <controlPr defaultSize="0" autoFill="0" autoLine="0" autoPict="0">
                <anchor moveWithCells="1">
                  <from>
                    <xdr:col>2</xdr:col>
                    <xdr:colOff>350520</xdr:colOff>
                    <xdr:row>388</xdr:row>
                    <xdr:rowOff>7620</xdr:rowOff>
                  </from>
                  <to>
                    <xdr:col>3</xdr:col>
                    <xdr:colOff>411480</xdr:colOff>
                    <xdr:row>388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7" r:id="rId513" name="Check Box 531">
              <controlPr defaultSize="0" autoFill="0" autoLine="0" autoPict="0">
                <anchor moveWithCells="1">
                  <from>
                    <xdr:col>2</xdr:col>
                    <xdr:colOff>350520</xdr:colOff>
                    <xdr:row>389</xdr:row>
                    <xdr:rowOff>7620</xdr:rowOff>
                  </from>
                  <to>
                    <xdr:col>3</xdr:col>
                    <xdr:colOff>411480</xdr:colOff>
                    <xdr:row>389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8" r:id="rId514" name="Check Box 532">
              <controlPr defaultSize="0" autoFill="0" autoLine="0" autoPict="0">
                <anchor moveWithCells="1">
                  <from>
                    <xdr:col>2</xdr:col>
                    <xdr:colOff>350520</xdr:colOff>
                    <xdr:row>390</xdr:row>
                    <xdr:rowOff>7620</xdr:rowOff>
                  </from>
                  <to>
                    <xdr:col>3</xdr:col>
                    <xdr:colOff>411480</xdr:colOff>
                    <xdr:row>390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9" r:id="rId515" name="Check Box 533">
              <controlPr defaultSize="0" autoFill="0" autoLine="0" autoPict="0">
                <anchor moveWithCells="1">
                  <from>
                    <xdr:col>2</xdr:col>
                    <xdr:colOff>350520</xdr:colOff>
                    <xdr:row>391</xdr:row>
                    <xdr:rowOff>7620</xdr:rowOff>
                  </from>
                  <to>
                    <xdr:col>3</xdr:col>
                    <xdr:colOff>411480</xdr:colOff>
                    <xdr:row>391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0" r:id="rId516" name="Check Box 534">
              <controlPr defaultSize="0" autoFill="0" autoLine="0" autoPict="0">
                <anchor moveWithCells="1">
                  <from>
                    <xdr:col>2</xdr:col>
                    <xdr:colOff>350520</xdr:colOff>
                    <xdr:row>392</xdr:row>
                    <xdr:rowOff>7620</xdr:rowOff>
                  </from>
                  <to>
                    <xdr:col>3</xdr:col>
                    <xdr:colOff>411480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1" r:id="rId517" name="Check Box 535">
              <controlPr defaultSize="0" autoFill="0" autoLine="0" autoPict="0">
                <anchor moveWithCells="1">
                  <from>
                    <xdr:col>2</xdr:col>
                    <xdr:colOff>350520</xdr:colOff>
                    <xdr:row>393</xdr:row>
                    <xdr:rowOff>7620</xdr:rowOff>
                  </from>
                  <to>
                    <xdr:col>3</xdr:col>
                    <xdr:colOff>411480</xdr:colOff>
                    <xdr:row>393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2" r:id="rId518" name="Check Box 536">
              <controlPr defaultSize="0" autoFill="0" autoLine="0" autoPict="0">
                <anchor moveWithCells="1">
                  <from>
                    <xdr:col>2</xdr:col>
                    <xdr:colOff>350520</xdr:colOff>
                    <xdr:row>394</xdr:row>
                    <xdr:rowOff>7620</xdr:rowOff>
                  </from>
                  <to>
                    <xdr:col>3</xdr:col>
                    <xdr:colOff>411480</xdr:colOff>
                    <xdr:row>394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3" r:id="rId519" name="Check Box 537">
              <controlPr defaultSize="0" autoFill="0" autoLine="0" autoPict="0">
                <anchor moveWithCells="1">
                  <from>
                    <xdr:col>2</xdr:col>
                    <xdr:colOff>350520</xdr:colOff>
                    <xdr:row>395</xdr:row>
                    <xdr:rowOff>7620</xdr:rowOff>
                  </from>
                  <to>
                    <xdr:col>3</xdr:col>
                    <xdr:colOff>411480</xdr:colOff>
                    <xdr:row>395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4" r:id="rId520" name="Check Box 538">
              <controlPr defaultSize="0" autoFill="0" autoLine="0" autoPict="0">
                <anchor moveWithCells="1">
                  <from>
                    <xdr:col>2</xdr:col>
                    <xdr:colOff>350520</xdr:colOff>
                    <xdr:row>396</xdr:row>
                    <xdr:rowOff>7620</xdr:rowOff>
                  </from>
                  <to>
                    <xdr:col>3</xdr:col>
                    <xdr:colOff>411480</xdr:colOff>
                    <xdr:row>396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5" r:id="rId521" name="Check Box 539">
              <controlPr defaultSize="0" autoFill="0" autoLine="0" autoPict="0">
                <anchor moveWithCells="1">
                  <from>
                    <xdr:col>2</xdr:col>
                    <xdr:colOff>350520</xdr:colOff>
                    <xdr:row>397</xdr:row>
                    <xdr:rowOff>7620</xdr:rowOff>
                  </from>
                  <to>
                    <xdr:col>3</xdr:col>
                    <xdr:colOff>411480</xdr:colOff>
                    <xdr:row>397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6" r:id="rId522" name="Check Box 540">
              <controlPr defaultSize="0" autoFill="0" autoLine="0" autoPict="0">
                <anchor moveWithCells="1">
                  <from>
                    <xdr:col>2</xdr:col>
                    <xdr:colOff>350520</xdr:colOff>
                    <xdr:row>398</xdr:row>
                    <xdr:rowOff>7620</xdr:rowOff>
                  </from>
                  <to>
                    <xdr:col>3</xdr:col>
                    <xdr:colOff>411480</xdr:colOff>
                    <xdr:row>398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7" r:id="rId523" name="Check Box 541">
              <controlPr defaultSize="0" autoFill="0" autoLine="0" autoPict="0">
                <anchor moveWithCells="1">
                  <from>
                    <xdr:col>2</xdr:col>
                    <xdr:colOff>350520</xdr:colOff>
                    <xdr:row>399</xdr:row>
                    <xdr:rowOff>7620</xdr:rowOff>
                  </from>
                  <to>
                    <xdr:col>3</xdr:col>
                    <xdr:colOff>411480</xdr:colOff>
                    <xdr:row>399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8" r:id="rId524" name="Check Box 542">
              <controlPr defaultSize="0" autoFill="0" autoLine="0" autoPict="0">
                <anchor moveWithCells="1">
                  <from>
                    <xdr:col>2</xdr:col>
                    <xdr:colOff>350520</xdr:colOff>
                    <xdr:row>400</xdr:row>
                    <xdr:rowOff>7620</xdr:rowOff>
                  </from>
                  <to>
                    <xdr:col>3</xdr:col>
                    <xdr:colOff>411480</xdr:colOff>
                    <xdr:row>400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9" r:id="rId525" name="Check Box 543">
              <controlPr defaultSize="0" autoFill="0" autoLine="0" autoPict="0">
                <anchor moveWithCells="1">
                  <from>
                    <xdr:col>2</xdr:col>
                    <xdr:colOff>350520</xdr:colOff>
                    <xdr:row>401</xdr:row>
                    <xdr:rowOff>7620</xdr:rowOff>
                  </from>
                  <to>
                    <xdr:col>3</xdr:col>
                    <xdr:colOff>411480</xdr:colOff>
                    <xdr:row>401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0" r:id="rId526" name="Check Box 544">
              <controlPr defaultSize="0" autoFill="0" autoLine="0" autoPict="0">
                <anchor moveWithCells="1">
                  <from>
                    <xdr:col>2</xdr:col>
                    <xdr:colOff>350520</xdr:colOff>
                    <xdr:row>402</xdr:row>
                    <xdr:rowOff>7620</xdr:rowOff>
                  </from>
                  <to>
                    <xdr:col>3</xdr:col>
                    <xdr:colOff>411480</xdr:colOff>
                    <xdr:row>402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1" r:id="rId527" name="Check Box 545">
              <controlPr defaultSize="0" autoFill="0" autoLine="0" autoPict="0">
                <anchor moveWithCells="1">
                  <from>
                    <xdr:col>2</xdr:col>
                    <xdr:colOff>350520</xdr:colOff>
                    <xdr:row>403</xdr:row>
                    <xdr:rowOff>7620</xdr:rowOff>
                  </from>
                  <to>
                    <xdr:col>3</xdr:col>
                    <xdr:colOff>411480</xdr:colOff>
                    <xdr:row>403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2" r:id="rId528" name="Check Box 546">
              <controlPr defaultSize="0" autoFill="0" autoLine="0" autoPict="0">
                <anchor moveWithCells="1">
                  <from>
                    <xdr:col>2</xdr:col>
                    <xdr:colOff>350520</xdr:colOff>
                    <xdr:row>404</xdr:row>
                    <xdr:rowOff>7620</xdr:rowOff>
                  </from>
                  <to>
                    <xdr:col>3</xdr:col>
                    <xdr:colOff>411480</xdr:colOff>
                    <xdr:row>404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3" r:id="rId529" name="Check Box 547">
              <controlPr defaultSize="0" autoFill="0" autoLine="0" autoPict="0">
                <anchor moveWithCells="1">
                  <from>
                    <xdr:col>2</xdr:col>
                    <xdr:colOff>350520</xdr:colOff>
                    <xdr:row>405</xdr:row>
                    <xdr:rowOff>7620</xdr:rowOff>
                  </from>
                  <to>
                    <xdr:col>3</xdr:col>
                    <xdr:colOff>411480</xdr:colOff>
                    <xdr:row>405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4" r:id="rId530" name="Check Box 548">
              <controlPr defaultSize="0" autoFill="0" autoLine="0" autoPict="0">
                <anchor moveWithCells="1">
                  <from>
                    <xdr:col>2</xdr:col>
                    <xdr:colOff>350520</xdr:colOff>
                    <xdr:row>406</xdr:row>
                    <xdr:rowOff>7620</xdr:rowOff>
                  </from>
                  <to>
                    <xdr:col>3</xdr:col>
                    <xdr:colOff>411480</xdr:colOff>
                    <xdr:row>406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5" r:id="rId531" name="Check Box 549">
              <controlPr defaultSize="0" autoFill="0" autoLine="0" autoPict="0">
                <anchor moveWithCells="1">
                  <from>
                    <xdr:col>2</xdr:col>
                    <xdr:colOff>350520</xdr:colOff>
                    <xdr:row>407</xdr:row>
                    <xdr:rowOff>7620</xdr:rowOff>
                  </from>
                  <to>
                    <xdr:col>3</xdr:col>
                    <xdr:colOff>411480</xdr:colOff>
                    <xdr:row>407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6" r:id="rId532" name="Check Box 550">
              <controlPr defaultSize="0" autoFill="0" autoLine="0" autoPict="0">
                <anchor moveWithCells="1">
                  <from>
                    <xdr:col>2</xdr:col>
                    <xdr:colOff>350520</xdr:colOff>
                    <xdr:row>408</xdr:row>
                    <xdr:rowOff>7620</xdr:rowOff>
                  </from>
                  <to>
                    <xdr:col>3</xdr:col>
                    <xdr:colOff>411480</xdr:colOff>
                    <xdr:row>408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7" r:id="rId533" name="Check Box 551">
              <controlPr defaultSize="0" autoFill="0" autoLine="0" autoPict="0">
                <anchor moveWithCells="1">
                  <from>
                    <xdr:col>2</xdr:col>
                    <xdr:colOff>350520</xdr:colOff>
                    <xdr:row>409</xdr:row>
                    <xdr:rowOff>7620</xdr:rowOff>
                  </from>
                  <to>
                    <xdr:col>3</xdr:col>
                    <xdr:colOff>411480</xdr:colOff>
                    <xdr:row>409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8" r:id="rId534" name="Check Box 552">
              <controlPr defaultSize="0" autoFill="0" autoLine="0" autoPict="0">
                <anchor moveWithCells="1">
                  <from>
                    <xdr:col>2</xdr:col>
                    <xdr:colOff>350520</xdr:colOff>
                    <xdr:row>410</xdr:row>
                    <xdr:rowOff>7620</xdr:rowOff>
                  </from>
                  <to>
                    <xdr:col>3</xdr:col>
                    <xdr:colOff>411480</xdr:colOff>
                    <xdr:row>410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9" r:id="rId535" name="Check Box 553">
              <controlPr defaultSize="0" autoFill="0" autoLine="0" autoPict="0">
                <anchor moveWithCells="1">
                  <from>
                    <xdr:col>2</xdr:col>
                    <xdr:colOff>350520</xdr:colOff>
                    <xdr:row>411</xdr:row>
                    <xdr:rowOff>7620</xdr:rowOff>
                  </from>
                  <to>
                    <xdr:col>3</xdr:col>
                    <xdr:colOff>411480</xdr:colOff>
                    <xdr:row>411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0" r:id="rId536" name="Check Box 554">
              <controlPr defaultSize="0" autoFill="0" autoLine="0" autoPict="0">
                <anchor moveWithCells="1">
                  <from>
                    <xdr:col>2</xdr:col>
                    <xdr:colOff>350520</xdr:colOff>
                    <xdr:row>412</xdr:row>
                    <xdr:rowOff>7620</xdr:rowOff>
                  </from>
                  <to>
                    <xdr:col>3</xdr:col>
                    <xdr:colOff>411480</xdr:colOff>
                    <xdr:row>412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1" r:id="rId537" name="Check Box 555">
              <controlPr defaultSize="0" autoFill="0" autoLine="0" autoPict="0">
                <anchor moveWithCells="1">
                  <from>
                    <xdr:col>2</xdr:col>
                    <xdr:colOff>350520</xdr:colOff>
                    <xdr:row>413</xdr:row>
                    <xdr:rowOff>7620</xdr:rowOff>
                  </from>
                  <to>
                    <xdr:col>3</xdr:col>
                    <xdr:colOff>411480</xdr:colOff>
                    <xdr:row>413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2" r:id="rId538" name="Check Box 556">
              <controlPr defaultSize="0" autoFill="0" autoLine="0" autoPict="0">
                <anchor moveWithCells="1">
                  <from>
                    <xdr:col>2</xdr:col>
                    <xdr:colOff>350520</xdr:colOff>
                    <xdr:row>414</xdr:row>
                    <xdr:rowOff>7620</xdr:rowOff>
                  </from>
                  <to>
                    <xdr:col>3</xdr:col>
                    <xdr:colOff>411480</xdr:colOff>
                    <xdr:row>414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3" r:id="rId539" name="Check Box 557">
              <controlPr defaultSize="0" autoFill="0" autoLine="0" autoPict="0">
                <anchor moveWithCells="1">
                  <from>
                    <xdr:col>2</xdr:col>
                    <xdr:colOff>350520</xdr:colOff>
                    <xdr:row>415</xdr:row>
                    <xdr:rowOff>7620</xdr:rowOff>
                  </from>
                  <to>
                    <xdr:col>3</xdr:col>
                    <xdr:colOff>411480</xdr:colOff>
                    <xdr:row>415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4" r:id="rId540" name="Check Box 558">
              <controlPr defaultSize="0" autoFill="0" autoLine="0" autoPict="0">
                <anchor moveWithCells="1">
                  <from>
                    <xdr:col>2</xdr:col>
                    <xdr:colOff>350520</xdr:colOff>
                    <xdr:row>416</xdr:row>
                    <xdr:rowOff>7620</xdr:rowOff>
                  </from>
                  <to>
                    <xdr:col>3</xdr:col>
                    <xdr:colOff>411480</xdr:colOff>
                    <xdr:row>416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5" r:id="rId541" name="Check Box 559">
              <controlPr defaultSize="0" autoFill="0" autoLine="0" autoPict="0">
                <anchor moveWithCells="1">
                  <from>
                    <xdr:col>2</xdr:col>
                    <xdr:colOff>350520</xdr:colOff>
                    <xdr:row>417</xdr:row>
                    <xdr:rowOff>7620</xdr:rowOff>
                  </from>
                  <to>
                    <xdr:col>3</xdr:col>
                    <xdr:colOff>411480</xdr:colOff>
                    <xdr:row>417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6" r:id="rId542" name="Check Box 560">
              <controlPr defaultSize="0" autoFill="0" autoLine="0" autoPict="0">
                <anchor moveWithCells="1">
                  <from>
                    <xdr:col>2</xdr:col>
                    <xdr:colOff>350520</xdr:colOff>
                    <xdr:row>418</xdr:row>
                    <xdr:rowOff>7620</xdr:rowOff>
                  </from>
                  <to>
                    <xdr:col>3</xdr:col>
                    <xdr:colOff>411480</xdr:colOff>
                    <xdr:row>418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7" r:id="rId543" name="Check Box 561">
              <controlPr defaultSize="0" autoFill="0" autoLine="0" autoPict="0">
                <anchor moveWithCells="1">
                  <from>
                    <xdr:col>2</xdr:col>
                    <xdr:colOff>350520</xdr:colOff>
                    <xdr:row>419</xdr:row>
                    <xdr:rowOff>7620</xdr:rowOff>
                  </from>
                  <to>
                    <xdr:col>3</xdr:col>
                    <xdr:colOff>411480</xdr:colOff>
                    <xdr:row>419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8" r:id="rId544" name="Check Box 562">
              <controlPr defaultSize="0" autoFill="0" autoLine="0" autoPict="0">
                <anchor moveWithCells="1">
                  <from>
                    <xdr:col>2</xdr:col>
                    <xdr:colOff>350520</xdr:colOff>
                    <xdr:row>420</xdr:row>
                    <xdr:rowOff>7620</xdr:rowOff>
                  </from>
                  <to>
                    <xdr:col>3</xdr:col>
                    <xdr:colOff>411480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9" r:id="rId545" name="Check Box 563">
              <controlPr defaultSize="0" autoFill="0" autoLine="0" autoPict="0">
                <anchor moveWithCells="1">
                  <from>
                    <xdr:col>2</xdr:col>
                    <xdr:colOff>350520</xdr:colOff>
                    <xdr:row>421</xdr:row>
                    <xdr:rowOff>7620</xdr:rowOff>
                  </from>
                  <to>
                    <xdr:col>3</xdr:col>
                    <xdr:colOff>411480</xdr:colOff>
                    <xdr:row>421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0" r:id="rId546" name="Check Box 564">
              <controlPr defaultSize="0" autoFill="0" autoLine="0" autoPict="0">
                <anchor moveWithCells="1">
                  <from>
                    <xdr:col>2</xdr:col>
                    <xdr:colOff>350520</xdr:colOff>
                    <xdr:row>422</xdr:row>
                    <xdr:rowOff>7620</xdr:rowOff>
                  </from>
                  <to>
                    <xdr:col>3</xdr:col>
                    <xdr:colOff>411480</xdr:colOff>
                    <xdr:row>422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1" r:id="rId547" name="Check Box 565">
              <controlPr defaultSize="0" autoFill="0" autoLine="0" autoPict="0">
                <anchor moveWithCells="1">
                  <from>
                    <xdr:col>2</xdr:col>
                    <xdr:colOff>350520</xdr:colOff>
                    <xdr:row>423</xdr:row>
                    <xdr:rowOff>7620</xdr:rowOff>
                  </from>
                  <to>
                    <xdr:col>3</xdr:col>
                    <xdr:colOff>411480</xdr:colOff>
                    <xdr:row>423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2" r:id="rId548" name="Check Box 566">
              <controlPr defaultSize="0" autoFill="0" autoLine="0" autoPict="0">
                <anchor moveWithCells="1">
                  <from>
                    <xdr:col>2</xdr:col>
                    <xdr:colOff>350520</xdr:colOff>
                    <xdr:row>424</xdr:row>
                    <xdr:rowOff>7620</xdr:rowOff>
                  </from>
                  <to>
                    <xdr:col>3</xdr:col>
                    <xdr:colOff>411480</xdr:colOff>
                    <xdr:row>424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3" r:id="rId549" name="Check Box 567">
              <controlPr defaultSize="0" autoFill="0" autoLine="0" autoPict="0">
                <anchor moveWithCells="1">
                  <from>
                    <xdr:col>2</xdr:col>
                    <xdr:colOff>350520</xdr:colOff>
                    <xdr:row>425</xdr:row>
                    <xdr:rowOff>7620</xdr:rowOff>
                  </from>
                  <to>
                    <xdr:col>3</xdr:col>
                    <xdr:colOff>411480</xdr:colOff>
                    <xdr:row>425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4" r:id="rId550" name="Check Box 568">
              <controlPr defaultSize="0" autoFill="0" autoLine="0" autoPict="0">
                <anchor moveWithCells="1">
                  <from>
                    <xdr:col>2</xdr:col>
                    <xdr:colOff>350520</xdr:colOff>
                    <xdr:row>426</xdr:row>
                    <xdr:rowOff>7620</xdr:rowOff>
                  </from>
                  <to>
                    <xdr:col>3</xdr:col>
                    <xdr:colOff>411480</xdr:colOff>
                    <xdr:row>426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5" r:id="rId551" name="Check Box 569">
              <controlPr defaultSize="0" autoFill="0" autoLine="0" autoPict="0">
                <anchor moveWithCells="1">
                  <from>
                    <xdr:col>2</xdr:col>
                    <xdr:colOff>350520</xdr:colOff>
                    <xdr:row>427</xdr:row>
                    <xdr:rowOff>7620</xdr:rowOff>
                  </from>
                  <to>
                    <xdr:col>3</xdr:col>
                    <xdr:colOff>411480</xdr:colOff>
                    <xdr:row>427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6" r:id="rId552" name="Check Box 570">
              <controlPr defaultSize="0" autoFill="0" autoLine="0" autoPict="0">
                <anchor moveWithCells="1">
                  <from>
                    <xdr:col>2</xdr:col>
                    <xdr:colOff>350520</xdr:colOff>
                    <xdr:row>428</xdr:row>
                    <xdr:rowOff>7620</xdr:rowOff>
                  </from>
                  <to>
                    <xdr:col>3</xdr:col>
                    <xdr:colOff>411480</xdr:colOff>
                    <xdr:row>428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7" r:id="rId553" name="Check Box 571">
              <controlPr defaultSize="0" autoFill="0" autoLine="0" autoPict="0">
                <anchor moveWithCells="1">
                  <from>
                    <xdr:col>2</xdr:col>
                    <xdr:colOff>350520</xdr:colOff>
                    <xdr:row>429</xdr:row>
                    <xdr:rowOff>7620</xdr:rowOff>
                  </from>
                  <to>
                    <xdr:col>3</xdr:col>
                    <xdr:colOff>411480</xdr:colOff>
                    <xdr:row>429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8" r:id="rId554" name="Check Box 572">
              <controlPr defaultSize="0" autoFill="0" autoLine="0" autoPict="0">
                <anchor moveWithCells="1">
                  <from>
                    <xdr:col>2</xdr:col>
                    <xdr:colOff>350520</xdr:colOff>
                    <xdr:row>430</xdr:row>
                    <xdr:rowOff>7620</xdr:rowOff>
                  </from>
                  <to>
                    <xdr:col>3</xdr:col>
                    <xdr:colOff>411480</xdr:colOff>
                    <xdr:row>430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9" r:id="rId555" name="Check Box 573">
              <controlPr defaultSize="0" autoFill="0" autoLine="0" autoPict="0">
                <anchor moveWithCells="1">
                  <from>
                    <xdr:col>2</xdr:col>
                    <xdr:colOff>350520</xdr:colOff>
                    <xdr:row>431</xdr:row>
                    <xdr:rowOff>7620</xdr:rowOff>
                  </from>
                  <to>
                    <xdr:col>3</xdr:col>
                    <xdr:colOff>411480</xdr:colOff>
                    <xdr:row>431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0" r:id="rId556" name="Check Box 574">
              <controlPr defaultSize="0" autoFill="0" autoLine="0" autoPict="0">
                <anchor moveWithCells="1">
                  <from>
                    <xdr:col>2</xdr:col>
                    <xdr:colOff>350520</xdr:colOff>
                    <xdr:row>432</xdr:row>
                    <xdr:rowOff>7620</xdr:rowOff>
                  </from>
                  <to>
                    <xdr:col>3</xdr:col>
                    <xdr:colOff>411480</xdr:colOff>
                    <xdr:row>432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1" r:id="rId557" name="Check Box 575">
              <controlPr defaultSize="0" autoFill="0" autoLine="0" autoPict="0">
                <anchor moveWithCells="1">
                  <from>
                    <xdr:col>2</xdr:col>
                    <xdr:colOff>350520</xdr:colOff>
                    <xdr:row>433</xdr:row>
                    <xdr:rowOff>7620</xdr:rowOff>
                  </from>
                  <to>
                    <xdr:col>3</xdr:col>
                    <xdr:colOff>411480</xdr:colOff>
                    <xdr:row>433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2" r:id="rId558" name="Check Box 576">
              <controlPr defaultSize="0" autoFill="0" autoLine="0" autoPict="0">
                <anchor moveWithCells="1">
                  <from>
                    <xdr:col>2</xdr:col>
                    <xdr:colOff>350520</xdr:colOff>
                    <xdr:row>434</xdr:row>
                    <xdr:rowOff>7620</xdr:rowOff>
                  </from>
                  <to>
                    <xdr:col>3</xdr:col>
                    <xdr:colOff>411480</xdr:colOff>
                    <xdr:row>434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3" r:id="rId559" name="Check Box 577">
              <controlPr defaultSize="0" autoFill="0" autoLine="0" autoPict="0">
                <anchor moveWithCells="1">
                  <from>
                    <xdr:col>2</xdr:col>
                    <xdr:colOff>350520</xdr:colOff>
                    <xdr:row>435</xdr:row>
                    <xdr:rowOff>7620</xdr:rowOff>
                  </from>
                  <to>
                    <xdr:col>3</xdr:col>
                    <xdr:colOff>411480</xdr:colOff>
                    <xdr:row>435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4" r:id="rId560" name="Check Box 578">
              <controlPr defaultSize="0" autoFill="0" autoLine="0" autoPict="0">
                <anchor moveWithCells="1">
                  <from>
                    <xdr:col>2</xdr:col>
                    <xdr:colOff>350520</xdr:colOff>
                    <xdr:row>436</xdr:row>
                    <xdr:rowOff>7620</xdr:rowOff>
                  </from>
                  <to>
                    <xdr:col>3</xdr:col>
                    <xdr:colOff>411480</xdr:colOff>
                    <xdr:row>436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5" r:id="rId561" name="Check Box 579">
              <controlPr defaultSize="0" autoFill="0" autoLine="0" autoPict="0">
                <anchor moveWithCells="1">
                  <from>
                    <xdr:col>2</xdr:col>
                    <xdr:colOff>350520</xdr:colOff>
                    <xdr:row>437</xdr:row>
                    <xdr:rowOff>7620</xdr:rowOff>
                  </from>
                  <to>
                    <xdr:col>3</xdr:col>
                    <xdr:colOff>411480</xdr:colOff>
                    <xdr:row>437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6" r:id="rId562" name="Check Box 580">
              <controlPr defaultSize="0" autoFill="0" autoLine="0" autoPict="0">
                <anchor moveWithCells="1">
                  <from>
                    <xdr:col>2</xdr:col>
                    <xdr:colOff>350520</xdr:colOff>
                    <xdr:row>438</xdr:row>
                    <xdr:rowOff>7620</xdr:rowOff>
                  </from>
                  <to>
                    <xdr:col>3</xdr:col>
                    <xdr:colOff>411480</xdr:colOff>
                    <xdr:row>438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7" r:id="rId563" name="Check Box 581">
              <controlPr defaultSize="0" autoFill="0" autoLine="0" autoPict="0">
                <anchor moveWithCells="1">
                  <from>
                    <xdr:col>2</xdr:col>
                    <xdr:colOff>350520</xdr:colOff>
                    <xdr:row>439</xdr:row>
                    <xdr:rowOff>7620</xdr:rowOff>
                  </from>
                  <to>
                    <xdr:col>3</xdr:col>
                    <xdr:colOff>411480</xdr:colOff>
                    <xdr:row>439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8" r:id="rId564" name="Check Box 582">
              <controlPr defaultSize="0" autoFill="0" autoLine="0" autoPict="0">
                <anchor moveWithCells="1">
                  <from>
                    <xdr:col>2</xdr:col>
                    <xdr:colOff>350520</xdr:colOff>
                    <xdr:row>440</xdr:row>
                    <xdr:rowOff>7620</xdr:rowOff>
                  </from>
                  <to>
                    <xdr:col>3</xdr:col>
                    <xdr:colOff>411480</xdr:colOff>
                    <xdr:row>440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9" r:id="rId565" name="Check Box 583">
              <controlPr defaultSize="0" autoFill="0" autoLine="0" autoPict="0">
                <anchor moveWithCells="1">
                  <from>
                    <xdr:col>2</xdr:col>
                    <xdr:colOff>350520</xdr:colOff>
                    <xdr:row>441</xdr:row>
                    <xdr:rowOff>7620</xdr:rowOff>
                  </from>
                  <to>
                    <xdr:col>3</xdr:col>
                    <xdr:colOff>411480</xdr:colOff>
                    <xdr:row>441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0" r:id="rId566" name="Check Box 584">
              <controlPr defaultSize="0" autoFill="0" autoLine="0" autoPict="0">
                <anchor moveWithCells="1">
                  <from>
                    <xdr:col>2</xdr:col>
                    <xdr:colOff>350520</xdr:colOff>
                    <xdr:row>442</xdr:row>
                    <xdr:rowOff>7620</xdr:rowOff>
                  </from>
                  <to>
                    <xdr:col>3</xdr:col>
                    <xdr:colOff>411480</xdr:colOff>
                    <xdr:row>442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1" r:id="rId567" name="Check Box 585">
              <controlPr defaultSize="0" autoFill="0" autoLine="0" autoPict="0">
                <anchor moveWithCells="1">
                  <from>
                    <xdr:col>2</xdr:col>
                    <xdr:colOff>350520</xdr:colOff>
                    <xdr:row>443</xdr:row>
                    <xdr:rowOff>7620</xdr:rowOff>
                  </from>
                  <to>
                    <xdr:col>3</xdr:col>
                    <xdr:colOff>411480</xdr:colOff>
                    <xdr:row>443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2" r:id="rId568" name="Check Box 586">
              <controlPr defaultSize="0" autoFill="0" autoLine="0" autoPict="0">
                <anchor moveWithCells="1">
                  <from>
                    <xdr:col>2</xdr:col>
                    <xdr:colOff>350520</xdr:colOff>
                    <xdr:row>444</xdr:row>
                    <xdr:rowOff>7620</xdr:rowOff>
                  </from>
                  <to>
                    <xdr:col>3</xdr:col>
                    <xdr:colOff>411480</xdr:colOff>
                    <xdr:row>444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3" r:id="rId569" name="Check Box 587">
              <controlPr defaultSize="0" autoFill="0" autoLine="0" autoPict="0">
                <anchor moveWithCells="1">
                  <from>
                    <xdr:col>2</xdr:col>
                    <xdr:colOff>350520</xdr:colOff>
                    <xdr:row>445</xdr:row>
                    <xdr:rowOff>7620</xdr:rowOff>
                  </from>
                  <to>
                    <xdr:col>3</xdr:col>
                    <xdr:colOff>411480</xdr:colOff>
                    <xdr:row>445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4" r:id="rId570" name="Check Box 588">
              <controlPr defaultSize="0" autoFill="0" autoLine="0" autoPict="0">
                <anchor moveWithCells="1">
                  <from>
                    <xdr:col>2</xdr:col>
                    <xdr:colOff>350520</xdr:colOff>
                    <xdr:row>446</xdr:row>
                    <xdr:rowOff>7620</xdr:rowOff>
                  </from>
                  <to>
                    <xdr:col>3</xdr:col>
                    <xdr:colOff>411480</xdr:colOff>
                    <xdr:row>446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5" r:id="rId571" name="Check Box 589">
              <controlPr defaultSize="0" autoFill="0" autoLine="0" autoPict="0">
                <anchor moveWithCells="1">
                  <from>
                    <xdr:col>2</xdr:col>
                    <xdr:colOff>350520</xdr:colOff>
                    <xdr:row>447</xdr:row>
                    <xdr:rowOff>7620</xdr:rowOff>
                  </from>
                  <to>
                    <xdr:col>3</xdr:col>
                    <xdr:colOff>411480</xdr:colOff>
                    <xdr:row>447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6" r:id="rId572" name="Check Box 590">
              <controlPr defaultSize="0" autoFill="0" autoLine="0" autoPict="0">
                <anchor moveWithCells="1">
                  <from>
                    <xdr:col>2</xdr:col>
                    <xdr:colOff>350520</xdr:colOff>
                    <xdr:row>448</xdr:row>
                    <xdr:rowOff>7620</xdr:rowOff>
                  </from>
                  <to>
                    <xdr:col>3</xdr:col>
                    <xdr:colOff>411480</xdr:colOff>
                    <xdr:row>448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7" r:id="rId573" name="Check Box 591">
              <controlPr defaultSize="0" autoFill="0" autoLine="0" autoPict="0">
                <anchor moveWithCells="1">
                  <from>
                    <xdr:col>2</xdr:col>
                    <xdr:colOff>350520</xdr:colOff>
                    <xdr:row>449</xdr:row>
                    <xdr:rowOff>7620</xdr:rowOff>
                  </from>
                  <to>
                    <xdr:col>3</xdr:col>
                    <xdr:colOff>411480</xdr:colOff>
                    <xdr:row>449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8" r:id="rId574" name="Check Box 592">
              <controlPr defaultSize="0" autoFill="0" autoLine="0" autoPict="0">
                <anchor moveWithCells="1">
                  <from>
                    <xdr:col>2</xdr:col>
                    <xdr:colOff>350520</xdr:colOff>
                    <xdr:row>450</xdr:row>
                    <xdr:rowOff>7620</xdr:rowOff>
                  </from>
                  <to>
                    <xdr:col>3</xdr:col>
                    <xdr:colOff>411480</xdr:colOff>
                    <xdr:row>450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9" r:id="rId575" name="Check Box 593">
              <controlPr defaultSize="0" autoFill="0" autoLine="0" autoPict="0">
                <anchor moveWithCells="1">
                  <from>
                    <xdr:col>2</xdr:col>
                    <xdr:colOff>350520</xdr:colOff>
                    <xdr:row>451</xdr:row>
                    <xdr:rowOff>7620</xdr:rowOff>
                  </from>
                  <to>
                    <xdr:col>3</xdr:col>
                    <xdr:colOff>411480</xdr:colOff>
                    <xdr:row>451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0" r:id="rId576" name="Check Box 594">
              <controlPr defaultSize="0" autoFill="0" autoLine="0" autoPict="0">
                <anchor moveWithCells="1">
                  <from>
                    <xdr:col>2</xdr:col>
                    <xdr:colOff>350520</xdr:colOff>
                    <xdr:row>452</xdr:row>
                    <xdr:rowOff>7620</xdr:rowOff>
                  </from>
                  <to>
                    <xdr:col>3</xdr:col>
                    <xdr:colOff>411480</xdr:colOff>
                    <xdr:row>452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1" r:id="rId577" name="Check Box 595">
              <controlPr defaultSize="0" autoFill="0" autoLine="0" autoPict="0">
                <anchor moveWithCells="1">
                  <from>
                    <xdr:col>2</xdr:col>
                    <xdr:colOff>350520</xdr:colOff>
                    <xdr:row>453</xdr:row>
                    <xdr:rowOff>7620</xdr:rowOff>
                  </from>
                  <to>
                    <xdr:col>3</xdr:col>
                    <xdr:colOff>411480</xdr:colOff>
                    <xdr:row>453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2" r:id="rId578" name="Check Box 596">
              <controlPr defaultSize="0" autoFill="0" autoLine="0" autoPict="0">
                <anchor moveWithCells="1">
                  <from>
                    <xdr:col>2</xdr:col>
                    <xdr:colOff>350520</xdr:colOff>
                    <xdr:row>454</xdr:row>
                    <xdr:rowOff>7620</xdr:rowOff>
                  </from>
                  <to>
                    <xdr:col>3</xdr:col>
                    <xdr:colOff>411480</xdr:colOff>
                    <xdr:row>454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3" r:id="rId579" name="Check Box 597">
              <controlPr defaultSize="0" autoFill="0" autoLine="0" autoPict="0">
                <anchor moveWithCells="1">
                  <from>
                    <xdr:col>2</xdr:col>
                    <xdr:colOff>350520</xdr:colOff>
                    <xdr:row>455</xdr:row>
                    <xdr:rowOff>7620</xdr:rowOff>
                  </from>
                  <to>
                    <xdr:col>3</xdr:col>
                    <xdr:colOff>411480</xdr:colOff>
                    <xdr:row>455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4" r:id="rId580" name="Check Box 598">
              <controlPr defaultSize="0" autoFill="0" autoLine="0" autoPict="0">
                <anchor moveWithCells="1">
                  <from>
                    <xdr:col>2</xdr:col>
                    <xdr:colOff>350520</xdr:colOff>
                    <xdr:row>456</xdr:row>
                    <xdr:rowOff>7620</xdr:rowOff>
                  </from>
                  <to>
                    <xdr:col>3</xdr:col>
                    <xdr:colOff>411480</xdr:colOff>
                    <xdr:row>456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5" r:id="rId581" name="Check Box 599">
              <controlPr defaultSize="0" autoFill="0" autoLine="0" autoPict="0">
                <anchor moveWithCells="1">
                  <from>
                    <xdr:col>2</xdr:col>
                    <xdr:colOff>350520</xdr:colOff>
                    <xdr:row>457</xdr:row>
                    <xdr:rowOff>7620</xdr:rowOff>
                  </from>
                  <to>
                    <xdr:col>3</xdr:col>
                    <xdr:colOff>411480</xdr:colOff>
                    <xdr:row>457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6" r:id="rId582" name="Check Box 600">
              <controlPr defaultSize="0" autoFill="0" autoLine="0" autoPict="0">
                <anchor moveWithCells="1">
                  <from>
                    <xdr:col>2</xdr:col>
                    <xdr:colOff>350520</xdr:colOff>
                    <xdr:row>458</xdr:row>
                    <xdr:rowOff>7620</xdr:rowOff>
                  </from>
                  <to>
                    <xdr:col>3</xdr:col>
                    <xdr:colOff>411480</xdr:colOff>
                    <xdr:row>458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7" r:id="rId583" name="Check Box 601">
              <controlPr defaultSize="0" autoFill="0" autoLine="0" autoPict="0">
                <anchor moveWithCells="1">
                  <from>
                    <xdr:col>2</xdr:col>
                    <xdr:colOff>350520</xdr:colOff>
                    <xdr:row>459</xdr:row>
                    <xdr:rowOff>7620</xdr:rowOff>
                  </from>
                  <to>
                    <xdr:col>3</xdr:col>
                    <xdr:colOff>411480</xdr:colOff>
                    <xdr:row>459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8" r:id="rId584" name="Check Box 602">
              <controlPr defaultSize="0" autoFill="0" autoLine="0" autoPict="0">
                <anchor moveWithCells="1">
                  <from>
                    <xdr:col>2</xdr:col>
                    <xdr:colOff>350520</xdr:colOff>
                    <xdr:row>460</xdr:row>
                    <xdr:rowOff>7620</xdr:rowOff>
                  </from>
                  <to>
                    <xdr:col>3</xdr:col>
                    <xdr:colOff>411480</xdr:colOff>
                    <xdr:row>460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9" r:id="rId585" name="Check Box 603">
              <controlPr defaultSize="0" autoFill="0" autoLine="0" autoPict="0">
                <anchor moveWithCells="1">
                  <from>
                    <xdr:col>2</xdr:col>
                    <xdr:colOff>350520</xdr:colOff>
                    <xdr:row>461</xdr:row>
                    <xdr:rowOff>7620</xdr:rowOff>
                  </from>
                  <to>
                    <xdr:col>3</xdr:col>
                    <xdr:colOff>411480</xdr:colOff>
                    <xdr:row>461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0" r:id="rId586" name="Check Box 604">
              <controlPr defaultSize="0" autoFill="0" autoLine="0" autoPict="0">
                <anchor moveWithCells="1">
                  <from>
                    <xdr:col>2</xdr:col>
                    <xdr:colOff>350520</xdr:colOff>
                    <xdr:row>462</xdr:row>
                    <xdr:rowOff>7620</xdr:rowOff>
                  </from>
                  <to>
                    <xdr:col>3</xdr:col>
                    <xdr:colOff>411480</xdr:colOff>
                    <xdr:row>462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1" r:id="rId587" name="Check Box 605">
              <controlPr defaultSize="0" autoFill="0" autoLine="0" autoPict="0">
                <anchor moveWithCells="1">
                  <from>
                    <xdr:col>2</xdr:col>
                    <xdr:colOff>350520</xdr:colOff>
                    <xdr:row>463</xdr:row>
                    <xdr:rowOff>7620</xdr:rowOff>
                  </from>
                  <to>
                    <xdr:col>3</xdr:col>
                    <xdr:colOff>411480</xdr:colOff>
                    <xdr:row>463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2" r:id="rId588" name="Check Box 606">
              <controlPr defaultSize="0" autoFill="0" autoLine="0" autoPict="0">
                <anchor moveWithCells="1">
                  <from>
                    <xdr:col>2</xdr:col>
                    <xdr:colOff>350520</xdr:colOff>
                    <xdr:row>464</xdr:row>
                    <xdr:rowOff>7620</xdr:rowOff>
                  </from>
                  <to>
                    <xdr:col>3</xdr:col>
                    <xdr:colOff>411480</xdr:colOff>
                    <xdr:row>464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3" r:id="rId589" name="Check Box 607">
              <controlPr defaultSize="0" autoFill="0" autoLine="0" autoPict="0">
                <anchor moveWithCells="1">
                  <from>
                    <xdr:col>2</xdr:col>
                    <xdr:colOff>350520</xdr:colOff>
                    <xdr:row>465</xdr:row>
                    <xdr:rowOff>7620</xdr:rowOff>
                  </from>
                  <to>
                    <xdr:col>3</xdr:col>
                    <xdr:colOff>411480</xdr:colOff>
                    <xdr:row>465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4" r:id="rId590" name="Check Box 608">
              <controlPr defaultSize="0" autoFill="0" autoLine="0" autoPict="0">
                <anchor moveWithCells="1">
                  <from>
                    <xdr:col>2</xdr:col>
                    <xdr:colOff>350520</xdr:colOff>
                    <xdr:row>466</xdr:row>
                    <xdr:rowOff>7620</xdr:rowOff>
                  </from>
                  <to>
                    <xdr:col>3</xdr:col>
                    <xdr:colOff>411480</xdr:colOff>
                    <xdr:row>466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5" r:id="rId591" name="Check Box 609">
              <controlPr defaultSize="0" autoFill="0" autoLine="0" autoPict="0">
                <anchor moveWithCells="1">
                  <from>
                    <xdr:col>2</xdr:col>
                    <xdr:colOff>350520</xdr:colOff>
                    <xdr:row>467</xdr:row>
                    <xdr:rowOff>7620</xdr:rowOff>
                  </from>
                  <to>
                    <xdr:col>3</xdr:col>
                    <xdr:colOff>411480</xdr:colOff>
                    <xdr:row>467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6" r:id="rId592" name="Check Box 610">
              <controlPr defaultSize="0" autoFill="0" autoLine="0" autoPict="0">
                <anchor moveWithCells="1">
                  <from>
                    <xdr:col>2</xdr:col>
                    <xdr:colOff>350520</xdr:colOff>
                    <xdr:row>468</xdr:row>
                    <xdr:rowOff>7620</xdr:rowOff>
                  </from>
                  <to>
                    <xdr:col>3</xdr:col>
                    <xdr:colOff>411480</xdr:colOff>
                    <xdr:row>468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7" r:id="rId593" name="Check Box 611">
              <controlPr defaultSize="0" autoFill="0" autoLine="0" autoPict="0">
                <anchor moveWithCells="1">
                  <from>
                    <xdr:col>2</xdr:col>
                    <xdr:colOff>350520</xdr:colOff>
                    <xdr:row>469</xdr:row>
                    <xdr:rowOff>7620</xdr:rowOff>
                  </from>
                  <to>
                    <xdr:col>3</xdr:col>
                    <xdr:colOff>411480</xdr:colOff>
                    <xdr:row>469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8" r:id="rId594" name="Check Box 612">
              <controlPr defaultSize="0" autoFill="0" autoLine="0" autoPict="0">
                <anchor moveWithCells="1">
                  <from>
                    <xdr:col>2</xdr:col>
                    <xdr:colOff>350520</xdr:colOff>
                    <xdr:row>470</xdr:row>
                    <xdr:rowOff>7620</xdr:rowOff>
                  </from>
                  <to>
                    <xdr:col>3</xdr:col>
                    <xdr:colOff>411480</xdr:colOff>
                    <xdr:row>470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9" r:id="rId595" name="Check Box 613">
              <controlPr defaultSize="0" autoFill="0" autoLine="0" autoPict="0">
                <anchor moveWithCells="1">
                  <from>
                    <xdr:col>2</xdr:col>
                    <xdr:colOff>350520</xdr:colOff>
                    <xdr:row>471</xdr:row>
                    <xdr:rowOff>7620</xdr:rowOff>
                  </from>
                  <to>
                    <xdr:col>3</xdr:col>
                    <xdr:colOff>411480</xdr:colOff>
                    <xdr:row>471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" r:id="rId596" name="Check Box 614">
              <controlPr defaultSize="0" autoFill="0" autoLine="0" autoPict="0">
                <anchor moveWithCells="1">
                  <from>
                    <xdr:col>2</xdr:col>
                    <xdr:colOff>350520</xdr:colOff>
                    <xdr:row>472</xdr:row>
                    <xdr:rowOff>7620</xdr:rowOff>
                  </from>
                  <to>
                    <xdr:col>3</xdr:col>
                    <xdr:colOff>411480</xdr:colOff>
                    <xdr:row>472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" r:id="rId597" name="Check Box 615">
              <controlPr defaultSize="0" autoFill="0" autoLine="0" autoPict="0">
                <anchor moveWithCells="1">
                  <from>
                    <xdr:col>2</xdr:col>
                    <xdr:colOff>350520</xdr:colOff>
                    <xdr:row>473</xdr:row>
                    <xdr:rowOff>7620</xdr:rowOff>
                  </from>
                  <to>
                    <xdr:col>3</xdr:col>
                    <xdr:colOff>411480</xdr:colOff>
                    <xdr:row>473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2" r:id="rId598" name="Check Box 616">
              <controlPr defaultSize="0" autoFill="0" autoLine="0" autoPict="0">
                <anchor moveWithCells="1">
                  <from>
                    <xdr:col>2</xdr:col>
                    <xdr:colOff>350520</xdr:colOff>
                    <xdr:row>474</xdr:row>
                    <xdr:rowOff>7620</xdr:rowOff>
                  </from>
                  <to>
                    <xdr:col>3</xdr:col>
                    <xdr:colOff>411480</xdr:colOff>
                    <xdr:row>474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3" r:id="rId599" name="Check Box 617">
              <controlPr defaultSize="0" autoFill="0" autoLine="0" autoPict="0">
                <anchor moveWithCells="1">
                  <from>
                    <xdr:col>2</xdr:col>
                    <xdr:colOff>350520</xdr:colOff>
                    <xdr:row>475</xdr:row>
                    <xdr:rowOff>7620</xdr:rowOff>
                  </from>
                  <to>
                    <xdr:col>3</xdr:col>
                    <xdr:colOff>411480</xdr:colOff>
                    <xdr:row>475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4" r:id="rId600" name="Check Box 618">
              <controlPr defaultSize="0" autoFill="0" autoLine="0" autoPict="0">
                <anchor moveWithCells="1">
                  <from>
                    <xdr:col>2</xdr:col>
                    <xdr:colOff>350520</xdr:colOff>
                    <xdr:row>476</xdr:row>
                    <xdr:rowOff>7620</xdr:rowOff>
                  </from>
                  <to>
                    <xdr:col>3</xdr:col>
                    <xdr:colOff>411480</xdr:colOff>
                    <xdr:row>476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5" r:id="rId601" name="Check Box 619">
              <controlPr defaultSize="0" autoFill="0" autoLine="0" autoPict="0">
                <anchor moveWithCells="1">
                  <from>
                    <xdr:col>2</xdr:col>
                    <xdr:colOff>350520</xdr:colOff>
                    <xdr:row>477</xdr:row>
                    <xdr:rowOff>7620</xdr:rowOff>
                  </from>
                  <to>
                    <xdr:col>3</xdr:col>
                    <xdr:colOff>411480</xdr:colOff>
                    <xdr:row>477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6" r:id="rId602" name="Check Box 620">
              <controlPr defaultSize="0" autoFill="0" autoLine="0" autoPict="0">
                <anchor moveWithCells="1">
                  <from>
                    <xdr:col>2</xdr:col>
                    <xdr:colOff>350520</xdr:colOff>
                    <xdr:row>478</xdr:row>
                    <xdr:rowOff>7620</xdr:rowOff>
                  </from>
                  <to>
                    <xdr:col>3</xdr:col>
                    <xdr:colOff>411480</xdr:colOff>
                    <xdr:row>478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7" r:id="rId603" name="Check Box 621">
              <controlPr defaultSize="0" autoFill="0" autoLine="0" autoPict="0">
                <anchor moveWithCells="1">
                  <from>
                    <xdr:col>2</xdr:col>
                    <xdr:colOff>350520</xdr:colOff>
                    <xdr:row>479</xdr:row>
                    <xdr:rowOff>7620</xdr:rowOff>
                  </from>
                  <to>
                    <xdr:col>3</xdr:col>
                    <xdr:colOff>411480</xdr:colOff>
                    <xdr:row>479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8" r:id="rId604" name="Check Box 622">
              <controlPr defaultSize="0" autoFill="0" autoLine="0" autoPict="0">
                <anchor moveWithCells="1">
                  <from>
                    <xdr:col>2</xdr:col>
                    <xdr:colOff>350520</xdr:colOff>
                    <xdr:row>480</xdr:row>
                    <xdr:rowOff>7620</xdr:rowOff>
                  </from>
                  <to>
                    <xdr:col>3</xdr:col>
                    <xdr:colOff>411480</xdr:colOff>
                    <xdr:row>480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9" r:id="rId605" name="Check Box 623">
              <controlPr defaultSize="0" autoFill="0" autoLine="0" autoPict="0">
                <anchor moveWithCells="1">
                  <from>
                    <xdr:col>2</xdr:col>
                    <xdr:colOff>350520</xdr:colOff>
                    <xdr:row>481</xdr:row>
                    <xdr:rowOff>7620</xdr:rowOff>
                  </from>
                  <to>
                    <xdr:col>3</xdr:col>
                    <xdr:colOff>411480</xdr:colOff>
                    <xdr:row>481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0" r:id="rId606" name="Check Box 624">
              <controlPr defaultSize="0" autoFill="0" autoLine="0" autoPict="0">
                <anchor moveWithCells="1">
                  <from>
                    <xdr:col>2</xdr:col>
                    <xdr:colOff>350520</xdr:colOff>
                    <xdr:row>482</xdr:row>
                    <xdr:rowOff>7620</xdr:rowOff>
                  </from>
                  <to>
                    <xdr:col>3</xdr:col>
                    <xdr:colOff>411480</xdr:colOff>
                    <xdr:row>482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1" r:id="rId607" name="Check Box 625">
              <controlPr defaultSize="0" autoFill="0" autoLine="0" autoPict="0">
                <anchor moveWithCells="1">
                  <from>
                    <xdr:col>2</xdr:col>
                    <xdr:colOff>350520</xdr:colOff>
                    <xdr:row>483</xdr:row>
                    <xdr:rowOff>7620</xdr:rowOff>
                  </from>
                  <to>
                    <xdr:col>3</xdr:col>
                    <xdr:colOff>411480</xdr:colOff>
                    <xdr:row>483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2" r:id="rId608" name="Check Box 626">
              <controlPr defaultSize="0" autoFill="0" autoLine="0" autoPict="0">
                <anchor moveWithCells="1">
                  <from>
                    <xdr:col>2</xdr:col>
                    <xdr:colOff>350520</xdr:colOff>
                    <xdr:row>484</xdr:row>
                    <xdr:rowOff>7620</xdr:rowOff>
                  </from>
                  <to>
                    <xdr:col>3</xdr:col>
                    <xdr:colOff>411480</xdr:colOff>
                    <xdr:row>484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3" r:id="rId609" name="Check Box 627">
              <controlPr defaultSize="0" autoFill="0" autoLine="0" autoPict="0">
                <anchor moveWithCells="1">
                  <from>
                    <xdr:col>2</xdr:col>
                    <xdr:colOff>350520</xdr:colOff>
                    <xdr:row>485</xdr:row>
                    <xdr:rowOff>7620</xdr:rowOff>
                  </from>
                  <to>
                    <xdr:col>3</xdr:col>
                    <xdr:colOff>411480</xdr:colOff>
                    <xdr:row>485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4" r:id="rId610" name="Check Box 628">
              <controlPr defaultSize="0" autoFill="0" autoLine="0" autoPict="0">
                <anchor moveWithCells="1">
                  <from>
                    <xdr:col>2</xdr:col>
                    <xdr:colOff>350520</xdr:colOff>
                    <xdr:row>486</xdr:row>
                    <xdr:rowOff>7620</xdr:rowOff>
                  </from>
                  <to>
                    <xdr:col>3</xdr:col>
                    <xdr:colOff>411480</xdr:colOff>
                    <xdr:row>486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5" r:id="rId611" name="Check Box 629">
              <controlPr defaultSize="0" autoFill="0" autoLine="0" autoPict="0">
                <anchor moveWithCells="1">
                  <from>
                    <xdr:col>2</xdr:col>
                    <xdr:colOff>350520</xdr:colOff>
                    <xdr:row>487</xdr:row>
                    <xdr:rowOff>7620</xdr:rowOff>
                  </from>
                  <to>
                    <xdr:col>3</xdr:col>
                    <xdr:colOff>411480</xdr:colOff>
                    <xdr:row>487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6" r:id="rId612" name="Check Box 630">
              <controlPr defaultSize="0" autoFill="0" autoLine="0" autoPict="0">
                <anchor moveWithCells="1">
                  <from>
                    <xdr:col>2</xdr:col>
                    <xdr:colOff>350520</xdr:colOff>
                    <xdr:row>488</xdr:row>
                    <xdr:rowOff>7620</xdr:rowOff>
                  </from>
                  <to>
                    <xdr:col>3</xdr:col>
                    <xdr:colOff>411480</xdr:colOff>
                    <xdr:row>488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7" r:id="rId613" name="Check Box 631">
              <controlPr defaultSize="0" autoFill="0" autoLine="0" autoPict="0">
                <anchor moveWithCells="1">
                  <from>
                    <xdr:col>2</xdr:col>
                    <xdr:colOff>350520</xdr:colOff>
                    <xdr:row>489</xdr:row>
                    <xdr:rowOff>7620</xdr:rowOff>
                  </from>
                  <to>
                    <xdr:col>3</xdr:col>
                    <xdr:colOff>411480</xdr:colOff>
                    <xdr:row>489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8" r:id="rId614" name="Check Box 632">
              <controlPr defaultSize="0" autoFill="0" autoLine="0" autoPict="0">
                <anchor moveWithCells="1">
                  <from>
                    <xdr:col>2</xdr:col>
                    <xdr:colOff>350520</xdr:colOff>
                    <xdr:row>490</xdr:row>
                    <xdr:rowOff>7620</xdr:rowOff>
                  </from>
                  <to>
                    <xdr:col>3</xdr:col>
                    <xdr:colOff>411480</xdr:colOff>
                    <xdr:row>490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9" r:id="rId615" name="Check Box 633">
              <controlPr defaultSize="0" autoFill="0" autoLine="0" autoPict="0">
                <anchor moveWithCells="1">
                  <from>
                    <xdr:col>2</xdr:col>
                    <xdr:colOff>350520</xdr:colOff>
                    <xdr:row>491</xdr:row>
                    <xdr:rowOff>7620</xdr:rowOff>
                  </from>
                  <to>
                    <xdr:col>3</xdr:col>
                    <xdr:colOff>411480</xdr:colOff>
                    <xdr:row>491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0" r:id="rId616" name="Check Box 634">
              <controlPr defaultSize="0" autoFill="0" autoLine="0" autoPict="0">
                <anchor moveWithCells="1">
                  <from>
                    <xdr:col>2</xdr:col>
                    <xdr:colOff>350520</xdr:colOff>
                    <xdr:row>492</xdr:row>
                    <xdr:rowOff>7620</xdr:rowOff>
                  </from>
                  <to>
                    <xdr:col>3</xdr:col>
                    <xdr:colOff>411480</xdr:colOff>
                    <xdr:row>492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1" r:id="rId617" name="Check Box 635">
              <controlPr defaultSize="0" autoFill="0" autoLine="0" autoPict="0">
                <anchor moveWithCells="1">
                  <from>
                    <xdr:col>2</xdr:col>
                    <xdr:colOff>350520</xdr:colOff>
                    <xdr:row>493</xdr:row>
                    <xdr:rowOff>7620</xdr:rowOff>
                  </from>
                  <to>
                    <xdr:col>3</xdr:col>
                    <xdr:colOff>411480</xdr:colOff>
                    <xdr:row>493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2" r:id="rId618" name="Check Box 636">
              <controlPr defaultSize="0" autoFill="0" autoLine="0" autoPict="0">
                <anchor moveWithCells="1">
                  <from>
                    <xdr:col>2</xdr:col>
                    <xdr:colOff>350520</xdr:colOff>
                    <xdr:row>494</xdr:row>
                    <xdr:rowOff>7620</xdr:rowOff>
                  </from>
                  <to>
                    <xdr:col>3</xdr:col>
                    <xdr:colOff>411480</xdr:colOff>
                    <xdr:row>494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3" r:id="rId619" name="Check Box 637">
              <controlPr defaultSize="0" autoFill="0" autoLine="0" autoPict="0">
                <anchor moveWithCells="1">
                  <from>
                    <xdr:col>2</xdr:col>
                    <xdr:colOff>350520</xdr:colOff>
                    <xdr:row>495</xdr:row>
                    <xdr:rowOff>7620</xdr:rowOff>
                  </from>
                  <to>
                    <xdr:col>3</xdr:col>
                    <xdr:colOff>411480</xdr:colOff>
                    <xdr:row>495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4" r:id="rId620" name="Check Box 638">
              <controlPr defaultSize="0" autoFill="0" autoLine="0" autoPict="0">
                <anchor moveWithCells="1">
                  <from>
                    <xdr:col>2</xdr:col>
                    <xdr:colOff>350520</xdr:colOff>
                    <xdr:row>496</xdr:row>
                    <xdr:rowOff>7620</xdr:rowOff>
                  </from>
                  <to>
                    <xdr:col>3</xdr:col>
                    <xdr:colOff>411480</xdr:colOff>
                    <xdr:row>496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6" r:id="rId621" name="Check Box 640">
              <controlPr defaultSize="0" autoFill="0" autoLine="0" autoPict="0">
                <anchor moveWithCells="1">
                  <from>
                    <xdr:col>2</xdr:col>
                    <xdr:colOff>350520</xdr:colOff>
                    <xdr:row>499</xdr:row>
                    <xdr:rowOff>7620</xdr:rowOff>
                  </from>
                  <to>
                    <xdr:col>3</xdr:col>
                    <xdr:colOff>419100</xdr:colOff>
                    <xdr:row>499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7" r:id="rId622" name="Check Box 641">
              <controlPr defaultSize="0" autoFill="0" autoLine="0" autoPict="0">
                <anchor moveWithCells="1">
                  <from>
                    <xdr:col>2</xdr:col>
                    <xdr:colOff>350520</xdr:colOff>
                    <xdr:row>500</xdr:row>
                    <xdr:rowOff>7620</xdr:rowOff>
                  </from>
                  <to>
                    <xdr:col>3</xdr:col>
                    <xdr:colOff>419100</xdr:colOff>
                    <xdr:row>500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8" r:id="rId623" name="Check Box 642">
              <controlPr defaultSize="0" autoFill="0" autoLine="0" autoPict="0">
                <anchor moveWithCells="1">
                  <from>
                    <xdr:col>2</xdr:col>
                    <xdr:colOff>350520</xdr:colOff>
                    <xdr:row>501</xdr:row>
                    <xdr:rowOff>7620</xdr:rowOff>
                  </from>
                  <to>
                    <xdr:col>3</xdr:col>
                    <xdr:colOff>419100</xdr:colOff>
                    <xdr:row>501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9" r:id="rId624" name="Check Box 643">
              <controlPr defaultSize="0" autoFill="0" autoLine="0" autoPict="0">
                <anchor moveWithCells="1">
                  <from>
                    <xdr:col>2</xdr:col>
                    <xdr:colOff>350520</xdr:colOff>
                    <xdr:row>501</xdr:row>
                    <xdr:rowOff>7620</xdr:rowOff>
                  </from>
                  <to>
                    <xdr:col>3</xdr:col>
                    <xdr:colOff>411480</xdr:colOff>
                    <xdr:row>501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0" r:id="rId625" name="Check Box 644">
              <controlPr defaultSize="0" autoFill="0" autoLine="0" autoPict="0">
                <anchor moveWithCells="1">
                  <from>
                    <xdr:col>2</xdr:col>
                    <xdr:colOff>350520</xdr:colOff>
                    <xdr:row>502</xdr:row>
                    <xdr:rowOff>7620</xdr:rowOff>
                  </from>
                  <to>
                    <xdr:col>3</xdr:col>
                    <xdr:colOff>411480</xdr:colOff>
                    <xdr:row>502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1" r:id="rId626" name="Check Box 645">
              <controlPr defaultSize="0" autoFill="0" autoLine="0" autoPict="0">
                <anchor moveWithCells="1">
                  <from>
                    <xdr:col>2</xdr:col>
                    <xdr:colOff>350520</xdr:colOff>
                    <xdr:row>503</xdr:row>
                    <xdr:rowOff>7620</xdr:rowOff>
                  </from>
                  <to>
                    <xdr:col>3</xdr:col>
                    <xdr:colOff>411480</xdr:colOff>
                    <xdr:row>503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2" r:id="rId627" name="Check Box 646">
              <controlPr defaultSize="0" autoFill="0" autoLine="0" autoPict="0">
                <anchor moveWithCells="1">
                  <from>
                    <xdr:col>2</xdr:col>
                    <xdr:colOff>350520</xdr:colOff>
                    <xdr:row>504</xdr:row>
                    <xdr:rowOff>7620</xdr:rowOff>
                  </from>
                  <to>
                    <xdr:col>3</xdr:col>
                    <xdr:colOff>411480</xdr:colOff>
                    <xdr:row>504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3" r:id="rId628" name="Check Box 647">
              <controlPr defaultSize="0" autoFill="0" autoLine="0" autoPict="0">
                <anchor moveWithCells="1">
                  <from>
                    <xdr:col>2</xdr:col>
                    <xdr:colOff>350520</xdr:colOff>
                    <xdr:row>505</xdr:row>
                    <xdr:rowOff>7620</xdr:rowOff>
                  </from>
                  <to>
                    <xdr:col>3</xdr:col>
                    <xdr:colOff>411480</xdr:colOff>
                    <xdr:row>505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4" r:id="rId629" name="Check Box 648">
              <controlPr defaultSize="0" autoFill="0" autoLine="0" autoPict="0">
                <anchor moveWithCells="1">
                  <from>
                    <xdr:col>2</xdr:col>
                    <xdr:colOff>350520</xdr:colOff>
                    <xdr:row>506</xdr:row>
                    <xdr:rowOff>7620</xdr:rowOff>
                  </from>
                  <to>
                    <xdr:col>3</xdr:col>
                    <xdr:colOff>411480</xdr:colOff>
                    <xdr:row>506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5" r:id="rId630" name="Check Box 649">
              <controlPr defaultSize="0" autoFill="0" autoLine="0" autoPict="0">
                <anchor moveWithCells="1">
                  <from>
                    <xdr:col>2</xdr:col>
                    <xdr:colOff>350520</xdr:colOff>
                    <xdr:row>507</xdr:row>
                    <xdr:rowOff>7620</xdr:rowOff>
                  </from>
                  <to>
                    <xdr:col>3</xdr:col>
                    <xdr:colOff>411480</xdr:colOff>
                    <xdr:row>507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6" r:id="rId631" name="Check Box 650">
              <controlPr defaultSize="0" autoFill="0" autoLine="0" autoPict="0">
                <anchor moveWithCells="1">
                  <from>
                    <xdr:col>2</xdr:col>
                    <xdr:colOff>350520</xdr:colOff>
                    <xdr:row>508</xdr:row>
                    <xdr:rowOff>7620</xdr:rowOff>
                  </from>
                  <to>
                    <xdr:col>3</xdr:col>
                    <xdr:colOff>411480</xdr:colOff>
                    <xdr:row>508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7" r:id="rId632" name="Check Box 651">
              <controlPr defaultSize="0" autoFill="0" autoLine="0" autoPict="0">
                <anchor moveWithCells="1">
                  <from>
                    <xdr:col>2</xdr:col>
                    <xdr:colOff>350520</xdr:colOff>
                    <xdr:row>509</xdr:row>
                    <xdr:rowOff>7620</xdr:rowOff>
                  </from>
                  <to>
                    <xdr:col>3</xdr:col>
                    <xdr:colOff>411480</xdr:colOff>
                    <xdr:row>509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8" r:id="rId633" name="Check Box 652">
              <controlPr defaultSize="0" autoFill="0" autoLine="0" autoPict="0">
                <anchor moveWithCells="1">
                  <from>
                    <xdr:col>2</xdr:col>
                    <xdr:colOff>350520</xdr:colOff>
                    <xdr:row>510</xdr:row>
                    <xdr:rowOff>7620</xdr:rowOff>
                  </from>
                  <to>
                    <xdr:col>3</xdr:col>
                    <xdr:colOff>411480</xdr:colOff>
                    <xdr:row>510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9" r:id="rId634" name="Check Box 653">
              <controlPr defaultSize="0" autoFill="0" autoLine="0" autoPict="0">
                <anchor moveWithCells="1">
                  <from>
                    <xdr:col>2</xdr:col>
                    <xdr:colOff>350520</xdr:colOff>
                    <xdr:row>511</xdr:row>
                    <xdr:rowOff>7620</xdr:rowOff>
                  </from>
                  <to>
                    <xdr:col>3</xdr:col>
                    <xdr:colOff>411480</xdr:colOff>
                    <xdr:row>511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0" r:id="rId635" name="Check Box 654">
              <controlPr defaultSize="0" autoFill="0" autoLine="0" autoPict="0">
                <anchor moveWithCells="1">
                  <from>
                    <xdr:col>2</xdr:col>
                    <xdr:colOff>350520</xdr:colOff>
                    <xdr:row>512</xdr:row>
                    <xdr:rowOff>7620</xdr:rowOff>
                  </from>
                  <to>
                    <xdr:col>3</xdr:col>
                    <xdr:colOff>411480</xdr:colOff>
                    <xdr:row>512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1" r:id="rId636" name="Check Box 655">
              <controlPr defaultSize="0" autoFill="0" autoLine="0" autoPict="0">
                <anchor moveWithCells="1">
                  <from>
                    <xdr:col>2</xdr:col>
                    <xdr:colOff>350520</xdr:colOff>
                    <xdr:row>513</xdr:row>
                    <xdr:rowOff>7620</xdr:rowOff>
                  </from>
                  <to>
                    <xdr:col>3</xdr:col>
                    <xdr:colOff>411480</xdr:colOff>
                    <xdr:row>513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2" r:id="rId637" name="Check Box 656">
              <controlPr defaultSize="0" autoFill="0" autoLine="0" autoPict="0">
                <anchor moveWithCells="1">
                  <from>
                    <xdr:col>2</xdr:col>
                    <xdr:colOff>350520</xdr:colOff>
                    <xdr:row>514</xdr:row>
                    <xdr:rowOff>7620</xdr:rowOff>
                  </from>
                  <to>
                    <xdr:col>3</xdr:col>
                    <xdr:colOff>411480</xdr:colOff>
                    <xdr:row>514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3" r:id="rId638" name="Check Box 657">
              <controlPr defaultSize="0" autoFill="0" autoLine="0" autoPict="0">
                <anchor moveWithCells="1">
                  <from>
                    <xdr:col>2</xdr:col>
                    <xdr:colOff>350520</xdr:colOff>
                    <xdr:row>515</xdr:row>
                    <xdr:rowOff>7620</xdr:rowOff>
                  </from>
                  <to>
                    <xdr:col>3</xdr:col>
                    <xdr:colOff>411480</xdr:colOff>
                    <xdr:row>515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4" r:id="rId639" name="Check Box 658">
              <controlPr defaultSize="0" autoFill="0" autoLine="0" autoPict="0">
                <anchor moveWithCells="1">
                  <from>
                    <xdr:col>2</xdr:col>
                    <xdr:colOff>350520</xdr:colOff>
                    <xdr:row>516</xdr:row>
                    <xdr:rowOff>7620</xdr:rowOff>
                  </from>
                  <to>
                    <xdr:col>3</xdr:col>
                    <xdr:colOff>411480</xdr:colOff>
                    <xdr:row>516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5" r:id="rId640" name="Check Box 659">
              <controlPr defaultSize="0" autoFill="0" autoLine="0" autoPict="0">
                <anchor moveWithCells="1">
                  <from>
                    <xdr:col>2</xdr:col>
                    <xdr:colOff>350520</xdr:colOff>
                    <xdr:row>517</xdr:row>
                    <xdr:rowOff>7620</xdr:rowOff>
                  </from>
                  <to>
                    <xdr:col>3</xdr:col>
                    <xdr:colOff>411480</xdr:colOff>
                    <xdr:row>517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6" r:id="rId641" name="Check Box 660">
              <controlPr defaultSize="0" autoFill="0" autoLine="0" autoPict="0">
                <anchor moveWithCells="1">
                  <from>
                    <xdr:col>2</xdr:col>
                    <xdr:colOff>350520</xdr:colOff>
                    <xdr:row>518</xdr:row>
                    <xdr:rowOff>7620</xdr:rowOff>
                  </from>
                  <to>
                    <xdr:col>3</xdr:col>
                    <xdr:colOff>411480</xdr:colOff>
                    <xdr:row>518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7" r:id="rId642" name="Check Box 661">
              <controlPr defaultSize="0" autoFill="0" autoLine="0" autoPict="0">
                <anchor moveWithCells="1">
                  <from>
                    <xdr:col>2</xdr:col>
                    <xdr:colOff>350520</xdr:colOff>
                    <xdr:row>519</xdr:row>
                    <xdr:rowOff>7620</xdr:rowOff>
                  </from>
                  <to>
                    <xdr:col>3</xdr:col>
                    <xdr:colOff>411480</xdr:colOff>
                    <xdr:row>519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8" r:id="rId643" name="Check Box 662">
              <controlPr defaultSize="0" autoFill="0" autoLine="0" autoPict="0">
                <anchor moveWithCells="1">
                  <from>
                    <xdr:col>2</xdr:col>
                    <xdr:colOff>350520</xdr:colOff>
                    <xdr:row>520</xdr:row>
                    <xdr:rowOff>7620</xdr:rowOff>
                  </from>
                  <to>
                    <xdr:col>3</xdr:col>
                    <xdr:colOff>411480</xdr:colOff>
                    <xdr:row>520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9" r:id="rId644" name="Check Box 663">
              <controlPr defaultSize="0" autoFill="0" autoLine="0" autoPict="0">
                <anchor moveWithCells="1">
                  <from>
                    <xdr:col>2</xdr:col>
                    <xdr:colOff>350520</xdr:colOff>
                    <xdr:row>521</xdr:row>
                    <xdr:rowOff>7620</xdr:rowOff>
                  </from>
                  <to>
                    <xdr:col>3</xdr:col>
                    <xdr:colOff>411480</xdr:colOff>
                    <xdr:row>521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0" r:id="rId645" name="Check Box 664">
              <controlPr defaultSize="0" autoFill="0" autoLine="0" autoPict="0">
                <anchor moveWithCells="1">
                  <from>
                    <xdr:col>2</xdr:col>
                    <xdr:colOff>350520</xdr:colOff>
                    <xdr:row>522</xdr:row>
                    <xdr:rowOff>7620</xdr:rowOff>
                  </from>
                  <to>
                    <xdr:col>3</xdr:col>
                    <xdr:colOff>411480</xdr:colOff>
                    <xdr:row>522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1" r:id="rId646" name="Check Box 665">
              <controlPr defaultSize="0" autoFill="0" autoLine="0" autoPict="0">
                <anchor moveWithCells="1">
                  <from>
                    <xdr:col>2</xdr:col>
                    <xdr:colOff>350520</xdr:colOff>
                    <xdr:row>523</xdr:row>
                    <xdr:rowOff>7620</xdr:rowOff>
                  </from>
                  <to>
                    <xdr:col>3</xdr:col>
                    <xdr:colOff>411480</xdr:colOff>
                    <xdr:row>523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2" r:id="rId647" name="Check Box 666">
              <controlPr defaultSize="0" autoFill="0" autoLine="0" autoPict="0">
                <anchor moveWithCells="1">
                  <from>
                    <xdr:col>2</xdr:col>
                    <xdr:colOff>350520</xdr:colOff>
                    <xdr:row>523</xdr:row>
                    <xdr:rowOff>182880</xdr:rowOff>
                  </from>
                  <to>
                    <xdr:col>3</xdr:col>
                    <xdr:colOff>411480</xdr:colOff>
                    <xdr:row>524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4" r:id="rId648" name="Check Box 668">
              <controlPr defaultSize="0" autoFill="0" autoLine="0" autoPict="0">
                <anchor moveWithCells="1">
                  <from>
                    <xdr:col>2</xdr:col>
                    <xdr:colOff>342900</xdr:colOff>
                    <xdr:row>525</xdr:row>
                    <xdr:rowOff>0</xdr:rowOff>
                  </from>
                  <to>
                    <xdr:col>3</xdr:col>
                    <xdr:colOff>403860</xdr:colOff>
                    <xdr:row>525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7" r:id="rId649" name="Check Box 671">
              <controlPr defaultSize="0" autoFill="0" autoLine="0" autoPict="0">
                <anchor moveWithCells="1">
                  <from>
                    <xdr:col>2</xdr:col>
                    <xdr:colOff>342900</xdr:colOff>
                    <xdr:row>526</xdr:row>
                    <xdr:rowOff>0</xdr:rowOff>
                  </from>
                  <to>
                    <xdr:col>3</xdr:col>
                    <xdr:colOff>403860</xdr:colOff>
                    <xdr:row>526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8" r:id="rId650" name="Check Box 672">
              <controlPr defaultSize="0" autoFill="0" autoLine="0" autoPict="0">
                <anchor moveWithCells="1">
                  <from>
                    <xdr:col>2</xdr:col>
                    <xdr:colOff>342900</xdr:colOff>
                    <xdr:row>527</xdr:row>
                    <xdr:rowOff>0</xdr:rowOff>
                  </from>
                  <to>
                    <xdr:col>3</xdr:col>
                    <xdr:colOff>403860</xdr:colOff>
                    <xdr:row>527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9" r:id="rId651" name="Check Box 673">
              <controlPr defaultSize="0" autoFill="0" autoLine="0" autoPict="0">
                <anchor moveWithCells="1">
                  <from>
                    <xdr:col>2</xdr:col>
                    <xdr:colOff>342900</xdr:colOff>
                    <xdr:row>528</xdr:row>
                    <xdr:rowOff>0</xdr:rowOff>
                  </from>
                  <to>
                    <xdr:col>3</xdr:col>
                    <xdr:colOff>403860</xdr:colOff>
                    <xdr:row>528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0" r:id="rId652" name="Check Box 674">
              <controlPr defaultSize="0" autoFill="0" autoLine="0" autoPict="0">
                <anchor moveWithCells="1">
                  <from>
                    <xdr:col>2</xdr:col>
                    <xdr:colOff>342900</xdr:colOff>
                    <xdr:row>529</xdr:row>
                    <xdr:rowOff>0</xdr:rowOff>
                  </from>
                  <to>
                    <xdr:col>3</xdr:col>
                    <xdr:colOff>403860</xdr:colOff>
                    <xdr:row>529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1" r:id="rId653" name="Check Box 675">
              <controlPr defaultSize="0" autoFill="0" autoLine="0" autoPict="0">
                <anchor moveWithCells="1">
                  <from>
                    <xdr:col>2</xdr:col>
                    <xdr:colOff>342900</xdr:colOff>
                    <xdr:row>530</xdr:row>
                    <xdr:rowOff>0</xdr:rowOff>
                  </from>
                  <to>
                    <xdr:col>3</xdr:col>
                    <xdr:colOff>403860</xdr:colOff>
                    <xdr:row>530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2" r:id="rId654" name="Check Box 676">
              <controlPr defaultSize="0" autoFill="0" autoLine="0" autoPict="0">
                <anchor moveWithCells="1">
                  <from>
                    <xdr:col>2</xdr:col>
                    <xdr:colOff>342900</xdr:colOff>
                    <xdr:row>531</xdr:row>
                    <xdr:rowOff>0</xdr:rowOff>
                  </from>
                  <to>
                    <xdr:col>3</xdr:col>
                    <xdr:colOff>403860</xdr:colOff>
                    <xdr:row>531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3" r:id="rId655" name="Check Box 677">
              <controlPr defaultSize="0" autoFill="0" autoLine="0" autoPict="0">
                <anchor moveWithCells="1">
                  <from>
                    <xdr:col>2</xdr:col>
                    <xdr:colOff>342900</xdr:colOff>
                    <xdr:row>532</xdr:row>
                    <xdr:rowOff>0</xdr:rowOff>
                  </from>
                  <to>
                    <xdr:col>3</xdr:col>
                    <xdr:colOff>403860</xdr:colOff>
                    <xdr:row>532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4" r:id="rId656" name="Check Box 678">
              <controlPr defaultSize="0" autoFill="0" autoLine="0" autoPict="0">
                <anchor moveWithCells="1">
                  <from>
                    <xdr:col>2</xdr:col>
                    <xdr:colOff>342900</xdr:colOff>
                    <xdr:row>533</xdr:row>
                    <xdr:rowOff>0</xdr:rowOff>
                  </from>
                  <to>
                    <xdr:col>3</xdr:col>
                    <xdr:colOff>403860</xdr:colOff>
                    <xdr:row>533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5" r:id="rId657" name="Check Box 679">
              <controlPr defaultSize="0" autoFill="0" autoLine="0" autoPict="0">
                <anchor moveWithCells="1">
                  <from>
                    <xdr:col>2</xdr:col>
                    <xdr:colOff>342900</xdr:colOff>
                    <xdr:row>534</xdr:row>
                    <xdr:rowOff>0</xdr:rowOff>
                  </from>
                  <to>
                    <xdr:col>3</xdr:col>
                    <xdr:colOff>403860</xdr:colOff>
                    <xdr:row>534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6" r:id="rId658" name="Check Box 680">
              <controlPr defaultSize="0" autoFill="0" autoLine="0" autoPict="0">
                <anchor moveWithCells="1">
                  <from>
                    <xdr:col>2</xdr:col>
                    <xdr:colOff>342900</xdr:colOff>
                    <xdr:row>535</xdr:row>
                    <xdr:rowOff>0</xdr:rowOff>
                  </from>
                  <to>
                    <xdr:col>3</xdr:col>
                    <xdr:colOff>403860</xdr:colOff>
                    <xdr:row>535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7" r:id="rId659" name="Check Box 681">
              <controlPr defaultSize="0" autoFill="0" autoLine="0" autoPict="0">
                <anchor moveWithCells="1">
                  <from>
                    <xdr:col>2</xdr:col>
                    <xdr:colOff>342900</xdr:colOff>
                    <xdr:row>536</xdr:row>
                    <xdr:rowOff>0</xdr:rowOff>
                  </from>
                  <to>
                    <xdr:col>3</xdr:col>
                    <xdr:colOff>403860</xdr:colOff>
                    <xdr:row>536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8" r:id="rId660" name="Check Box 682">
              <controlPr defaultSize="0" autoFill="0" autoLine="0" autoPict="0">
                <anchor moveWithCells="1">
                  <from>
                    <xdr:col>2</xdr:col>
                    <xdr:colOff>342900</xdr:colOff>
                    <xdr:row>537</xdr:row>
                    <xdr:rowOff>0</xdr:rowOff>
                  </from>
                  <to>
                    <xdr:col>3</xdr:col>
                    <xdr:colOff>403860</xdr:colOff>
                    <xdr:row>537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9" r:id="rId661" name="Check Box 683">
              <controlPr defaultSize="0" autoFill="0" autoLine="0" autoPict="0">
                <anchor moveWithCells="1">
                  <from>
                    <xdr:col>2</xdr:col>
                    <xdr:colOff>342900</xdr:colOff>
                    <xdr:row>538</xdr:row>
                    <xdr:rowOff>0</xdr:rowOff>
                  </from>
                  <to>
                    <xdr:col>3</xdr:col>
                    <xdr:colOff>403860</xdr:colOff>
                    <xdr:row>538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0" r:id="rId662" name="Check Box 684">
              <controlPr defaultSize="0" autoFill="0" autoLine="0" autoPict="0">
                <anchor moveWithCells="1">
                  <from>
                    <xdr:col>2</xdr:col>
                    <xdr:colOff>342900</xdr:colOff>
                    <xdr:row>539</xdr:row>
                    <xdr:rowOff>0</xdr:rowOff>
                  </from>
                  <to>
                    <xdr:col>3</xdr:col>
                    <xdr:colOff>403860</xdr:colOff>
                    <xdr:row>539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1" r:id="rId663" name="Check Box 685">
              <controlPr defaultSize="0" autoFill="0" autoLine="0" autoPict="0">
                <anchor moveWithCells="1">
                  <from>
                    <xdr:col>2</xdr:col>
                    <xdr:colOff>342900</xdr:colOff>
                    <xdr:row>540</xdr:row>
                    <xdr:rowOff>0</xdr:rowOff>
                  </from>
                  <to>
                    <xdr:col>3</xdr:col>
                    <xdr:colOff>403860</xdr:colOff>
                    <xdr:row>540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2" r:id="rId664" name="Check Box 686">
              <controlPr defaultSize="0" autoFill="0" autoLine="0" autoPict="0">
                <anchor moveWithCells="1">
                  <from>
                    <xdr:col>2</xdr:col>
                    <xdr:colOff>342900</xdr:colOff>
                    <xdr:row>541</xdr:row>
                    <xdr:rowOff>0</xdr:rowOff>
                  </from>
                  <to>
                    <xdr:col>3</xdr:col>
                    <xdr:colOff>403860</xdr:colOff>
                    <xdr:row>541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3" r:id="rId665" name="Check Box 687">
              <controlPr defaultSize="0" autoFill="0" autoLine="0" autoPict="0">
                <anchor moveWithCells="1">
                  <from>
                    <xdr:col>2</xdr:col>
                    <xdr:colOff>342900</xdr:colOff>
                    <xdr:row>542</xdr:row>
                    <xdr:rowOff>0</xdr:rowOff>
                  </from>
                  <to>
                    <xdr:col>3</xdr:col>
                    <xdr:colOff>403860</xdr:colOff>
                    <xdr:row>542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4" r:id="rId666" name="Check Box 688">
              <controlPr defaultSize="0" autoFill="0" autoLine="0" autoPict="0">
                <anchor moveWithCells="1">
                  <from>
                    <xdr:col>2</xdr:col>
                    <xdr:colOff>342900</xdr:colOff>
                    <xdr:row>543</xdr:row>
                    <xdr:rowOff>0</xdr:rowOff>
                  </from>
                  <to>
                    <xdr:col>3</xdr:col>
                    <xdr:colOff>403860</xdr:colOff>
                    <xdr:row>543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5" r:id="rId667" name="Check Box 689">
              <controlPr defaultSize="0" autoFill="0" autoLine="0" autoPict="0">
                <anchor moveWithCells="1">
                  <from>
                    <xdr:col>2</xdr:col>
                    <xdr:colOff>342900</xdr:colOff>
                    <xdr:row>544</xdr:row>
                    <xdr:rowOff>0</xdr:rowOff>
                  </from>
                  <to>
                    <xdr:col>3</xdr:col>
                    <xdr:colOff>403860</xdr:colOff>
                    <xdr:row>544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6" r:id="rId668" name="Check Box 690">
              <controlPr defaultSize="0" autoFill="0" autoLine="0" autoPict="0">
                <anchor moveWithCells="1">
                  <from>
                    <xdr:col>2</xdr:col>
                    <xdr:colOff>342900</xdr:colOff>
                    <xdr:row>545</xdr:row>
                    <xdr:rowOff>0</xdr:rowOff>
                  </from>
                  <to>
                    <xdr:col>3</xdr:col>
                    <xdr:colOff>403860</xdr:colOff>
                    <xdr:row>545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7" r:id="rId669" name="Check Box 691">
              <controlPr defaultSize="0" autoFill="0" autoLine="0" autoPict="0">
                <anchor moveWithCells="1">
                  <from>
                    <xdr:col>2</xdr:col>
                    <xdr:colOff>342900</xdr:colOff>
                    <xdr:row>546</xdr:row>
                    <xdr:rowOff>0</xdr:rowOff>
                  </from>
                  <to>
                    <xdr:col>3</xdr:col>
                    <xdr:colOff>403860</xdr:colOff>
                    <xdr:row>546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8" r:id="rId670" name="Check Box 692">
              <controlPr defaultSize="0" autoFill="0" autoLine="0" autoPict="0">
                <anchor moveWithCells="1">
                  <from>
                    <xdr:col>2</xdr:col>
                    <xdr:colOff>342900</xdr:colOff>
                    <xdr:row>547</xdr:row>
                    <xdr:rowOff>0</xdr:rowOff>
                  </from>
                  <to>
                    <xdr:col>3</xdr:col>
                    <xdr:colOff>403860</xdr:colOff>
                    <xdr:row>547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9" r:id="rId671" name="Check Box 693">
              <controlPr defaultSize="0" autoFill="0" autoLine="0" autoPict="0">
                <anchor moveWithCells="1">
                  <from>
                    <xdr:col>2</xdr:col>
                    <xdr:colOff>342900</xdr:colOff>
                    <xdr:row>548</xdr:row>
                    <xdr:rowOff>0</xdr:rowOff>
                  </from>
                  <to>
                    <xdr:col>3</xdr:col>
                    <xdr:colOff>403860</xdr:colOff>
                    <xdr:row>548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0" r:id="rId672" name="Check Box 694">
              <controlPr defaultSize="0" autoFill="0" autoLine="0" autoPict="0">
                <anchor moveWithCells="1">
                  <from>
                    <xdr:col>2</xdr:col>
                    <xdr:colOff>342900</xdr:colOff>
                    <xdr:row>549</xdr:row>
                    <xdr:rowOff>0</xdr:rowOff>
                  </from>
                  <to>
                    <xdr:col>3</xdr:col>
                    <xdr:colOff>403860</xdr:colOff>
                    <xdr:row>549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1" r:id="rId673" name="Check Box 695">
              <controlPr defaultSize="0" autoFill="0" autoLine="0" autoPict="0">
                <anchor moveWithCells="1">
                  <from>
                    <xdr:col>2</xdr:col>
                    <xdr:colOff>342900</xdr:colOff>
                    <xdr:row>550</xdr:row>
                    <xdr:rowOff>0</xdr:rowOff>
                  </from>
                  <to>
                    <xdr:col>3</xdr:col>
                    <xdr:colOff>403860</xdr:colOff>
                    <xdr:row>550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2" r:id="rId674" name="Check Box 696">
              <controlPr defaultSize="0" autoFill="0" autoLine="0" autoPict="0">
                <anchor moveWithCells="1">
                  <from>
                    <xdr:col>2</xdr:col>
                    <xdr:colOff>342900</xdr:colOff>
                    <xdr:row>551</xdr:row>
                    <xdr:rowOff>0</xdr:rowOff>
                  </from>
                  <to>
                    <xdr:col>3</xdr:col>
                    <xdr:colOff>403860</xdr:colOff>
                    <xdr:row>551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3" r:id="rId675" name="Check Box 697">
              <controlPr defaultSize="0" autoFill="0" autoLine="0" autoPict="0">
                <anchor moveWithCells="1">
                  <from>
                    <xdr:col>2</xdr:col>
                    <xdr:colOff>342900</xdr:colOff>
                    <xdr:row>552</xdr:row>
                    <xdr:rowOff>0</xdr:rowOff>
                  </from>
                  <to>
                    <xdr:col>3</xdr:col>
                    <xdr:colOff>403860</xdr:colOff>
                    <xdr:row>552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4" r:id="rId676" name="Check Box 698">
              <controlPr defaultSize="0" autoFill="0" autoLine="0" autoPict="0">
                <anchor moveWithCells="1">
                  <from>
                    <xdr:col>2</xdr:col>
                    <xdr:colOff>342900</xdr:colOff>
                    <xdr:row>553</xdr:row>
                    <xdr:rowOff>0</xdr:rowOff>
                  </from>
                  <to>
                    <xdr:col>3</xdr:col>
                    <xdr:colOff>403860</xdr:colOff>
                    <xdr:row>553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5" r:id="rId677" name="Check Box 699">
              <controlPr defaultSize="0" autoFill="0" autoLine="0" autoPict="0">
                <anchor moveWithCells="1">
                  <from>
                    <xdr:col>2</xdr:col>
                    <xdr:colOff>342900</xdr:colOff>
                    <xdr:row>554</xdr:row>
                    <xdr:rowOff>0</xdr:rowOff>
                  </from>
                  <to>
                    <xdr:col>3</xdr:col>
                    <xdr:colOff>403860</xdr:colOff>
                    <xdr:row>554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6" r:id="rId678" name="Check Box 700">
              <controlPr defaultSize="0" autoFill="0" autoLine="0" autoPict="0">
                <anchor moveWithCells="1">
                  <from>
                    <xdr:col>2</xdr:col>
                    <xdr:colOff>342900</xdr:colOff>
                    <xdr:row>555</xdr:row>
                    <xdr:rowOff>0</xdr:rowOff>
                  </from>
                  <to>
                    <xdr:col>3</xdr:col>
                    <xdr:colOff>403860</xdr:colOff>
                    <xdr:row>555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7" r:id="rId679" name="Check Box 701">
              <controlPr defaultSize="0" autoFill="0" autoLine="0" autoPict="0">
                <anchor moveWithCells="1">
                  <from>
                    <xdr:col>2</xdr:col>
                    <xdr:colOff>342900</xdr:colOff>
                    <xdr:row>556</xdr:row>
                    <xdr:rowOff>0</xdr:rowOff>
                  </from>
                  <to>
                    <xdr:col>3</xdr:col>
                    <xdr:colOff>403860</xdr:colOff>
                    <xdr:row>556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8" r:id="rId680" name="Check Box 702">
              <controlPr defaultSize="0" autoFill="0" autoLine="0" autoPict="0">
                <anchor moveWithCells="1">
                  <from>
                    <xdr:col>2</xdr:col>
                    <xdr:colOff>342900</xdr:colOff>
                    <xdr:row>557</xdr:row>
                    <xdr:rowOff>0</xdr:rowOff>
                  </from>
                  <to>
                    <xdr:col>3</xdr:col>
                    <xdr:colOff>403860</xdr:colOff>
                    <xdr:row>557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9" r:id="rId681" name="Check Box 703">
              <controlPr defaultSize="0" autoFill="0" autoLine="0" autoPict="0">
                <anchor moveWithCells="1">
                  <from>
                    <xdr:col>2</xdr:col>
                    <xdr:colOff>342900</xdr:colOff>
                    <xdr:row>558</xdr:row>
                    <xdr:rowOff>0</xdr:rowOff>
                  </from>
                  <to>
                    <xdr:col>3</xdr:col>
                    <xdr:colOff>403860</xdr:colOff>
                    <xdr:row>558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0" r:id="rId682" name="Check Box 704">
              <controlPr defaultSize="0" autoFill="0" autoLine="0" autoPict="0">
                <anchor moveWithCells="1">
                  <from>
                    <xdr:col>2</xdr:col>
                    <xdr:colOff>342900</xdr:colOff>
                    <xdr:row>559</xdr:row>
                    <xdr:rowOff>0</xdr:rowOff>
                  </from>
                  <to>
                    <xdr:col>3</xdr:col>
                    <xdr:colOff>403860</xdr:colOff>
                    <xdr:row>559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1" r:id="rId683" name="Check Box 705">
              <controlPr defaultSize="0" autoFill="0" autoLine="0" autoPict="0">
                <anchor moveWithCells="1">
                  <from>
                    <xdr:col>2</xdr:col>
                    <xdr:colOff>342900</xdr:colOff>
                    <xdr:row>560</xdr:row>
                    <xdr:rowOff>0</xdr:rowOff>
                  </from>
                  <to>
                    <xdr:col>3</xdr:col>
                    <xdr:colOff>403860</xdr:colOff>
                    <xdr:row>560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2" r:id="rId684" name="Check Box 706">
              <controlPr defaultSize="0" autoFill="0" autoLine="0" autoPict="0">
                <anchor moveWithCells="1">
                  <from>
                    <xdr:col>2</xdr:col>
                    <xdr:colOff>342900</xdr:colOff>
                    <xdr:row>561</xdr:row>
                    <xdr:rowOff>0</xdr:rowOff>
                  </from>
                  <to>
                    <xdr:col>3</xdr:col>
                    <xdr:colOff>403860</xdr:colOff>
                    <xdr:row>561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3" r:id="rId685" name="Check Box 707">
              <controlPr defaultSize="0" autoFill="0" autoLine="0" autoPict="0">
                <anchor moveWithCells="1">
                  <from>
                    <xdr:col>2</xdr:col>
                    <xdr:colOff>342900</xdr:colOff>
                    <xdr:row>562</xdr:row>
                    <xdr:rowOff>0</xdr:rowOff>
                  </from>
                  <to>
                    <xdr:col>3</xdr:col>
                    <xdr:colOff>403860</xdr:colOff>
                    <xdr:row>562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4" r:id="rId686" name="Check Box 708">
              <controlPr defaultSize="0" autoFill="0" autoLine="0" autoPict="0">
                <anchor moveWithCells="1">
                  <from>
                    <xdr:col>2</xdr:col>
                    <xdr:colOff>342900</xdr:colOff>
                    <xdr:row>563</xdr:row>
                    <xdr:rowOff>0</xdr:rowOff>
                  </from>
                  <to>
                    <xdr:col>3</xdr:col>
                    <xdr:colOff>403860</xdr:colOff>
                    <xdr:row>563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5" r:id="rId687" name="Check Box 709">
              <controlPr defaultSize="0" autoFill="0" autoLine="0" autoPict="0">
                <anchor moveWithCells="1">
                  <from>
                    <xdr:col>2</xdr:col>
                    <xdr:colOff>342900</xdr:colOff>
                    <xdr:row>564</xdr:row>
                    <xdr:rowOff>0</xdr:rowOff>
                  </from>
                  <to>
                    <xdr:col>3</xdr:col>
                    <xdr:colOff>403860</xdr:colOff>
                    <xdr:row>564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6" r:id="rId688" name="Check Box 710">
              <controlPr defaultSize="0" autoFill="0" autoLine="0" autoPict="0">
                <anchor moveWithCells="1">
                  <from>
                    <xdr:col>2</xdr:col>
                    <xdr:colOff>342900</xdr:colOff>
                    <xdr:row>565</xdr:row>
                    <xdr:rowOff>0</xdr:rowOff>
                  </from>
                  <to>
                    <xdr:col>3</xdr:col>
                    <xdr:colOff>403860</xdr:colOff>
                    <xdr:row>565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7" r:id="rId689" name="Check Box 711">
              <controlPr defaultSize="0" autoFill="0" autoLine="0" autoPict="0">
                <anchor moveWithCells="1">
                  <from>
                    <xdr:col>2</xdr:col>
                    <xdr:colOff>342900</xdr:colOff>
                    <xdr:row>566</xdr:row>
                    <xdr:rowOff>0</xdr:rowOff>
                  </from>
                  <to>
                    <xdr:col>3</xdr:col>
                    <xdr:colOff>403860</xdr:colOff>
                    <xdr:row>566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8" r:id="rId690" name="Check Box 712">
              <controlPr defaultSize="0" autoFill="0" autoLine="0" autoPict="0">
                <anchor moveWithCells="1">
                  <from>
                    <xdr:col>2</xdr:col>
                    <xdr:colOff>342900</xdr:colOff>
                    <xdr:row>567</xdr:row>
                    <xdr:rowOff>0</xdr:rowOff>
                  </from>
                  <to>
                    <xdr:col>3</xdr:col>
                    <xdr:colOff>403860</xdr:colOff>
                    <xdr:row>567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9" r:id="rId691" name="Check Box 713">
              <controlPr defaultSize="0" autoFill="0" autoLine="0" autoPict="0">
                <anchor moveWithCells="1">
                  <from>
                    <xdr:col>2</xdr:col>
                    <xdr:colOff>342900</xdr:colOff>
                    <xdr:row>568</xdr:row>
                    <xdr:rowOff>0</xdr:rowOff>
                  </from>
                  <to>
                    <xdr:col>3</xdr:col>
                    <xdr:colOff>403860</xdr:colOff>
                    <xdr:row>568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0" r:id="rId692" name="Check Box 714">
              <controlPr defaultSize="0" autoFill="0" autoLine="0" autoPict="0">
                <anchor moveWithCells="1">
                  <from>
                    <xdr:col>2</xdr:col>
                    <xdr:colOff>342900</xdr:colOff>
                    <xdr:row>569</xdr:row>
                    <xdr:rowOff>0</xdr:rowOff>
                  </from>
                  <to>
                    <xdr:col>3</xdr:col>
                    <xdr:colOff>403860</xdr:colOff>
                    <xdr:row>569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1" r:id="rId693" name="Check Box 715">
              <controlPr defaultSize="0" autoFill="0" autoLine="0" autoPict="0">
                <anchor moveWithCells="1">
                  <from>
                    <xdr:col>2</xdr:col>
                    <xdr:colOff>342900</xdr:colOff>
                    <xdr:row>570</xdr:row>
                    <xdr:rowOff>0</xdr:rowOff>
                  </from>
                  <to>
                    <xdr:col>3</xdr:col>
                    <xdr:colOff>403860</xdr:colOff>
                    <xdr:row>570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2" r:id="rId694" name="Check Box 716">
              <controlPr defaultSize="0" autoFill="0" autoLine="0" autoPict="0">
                <anchor moveWithCells="1">
                  <from>
                    <xdr:col>2</xdr:col>
                    <xdr:colOff>342900</xdr:colOff>
                    <xdr:row>571</xdr:row>
                    <xdr:rowOff>0</xdr:rowOff>
                  </from>
                  <to>
                    <xdr:col>3</xdr:col>
                    <xdr:colOff>403860</xdr:colOff>
                    <xdr:row>571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" r:id="rId695" name="Check Box 717">
              <controlPr defaultSize="0" autoFill="0" autoLine="0" autoPict="0">
                <anchor moveWithCells="1">
                  <from>
                    <xdr:col>2</xdr:col>
                    <xdr:colOff>342900</xdr:colOff>
                    <xdr:row>572</xdr:row>
                    <xdr:rowOff>0</xdr:rowOff>
                  </from>
                  <to>
                    <xdr:col>3</xdr:col>
                    <xdr:colOff>403860</xdr:colOff>
                    <xdr:row>572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" r:id="rId696" name="Check Box 718">
              <controlPr defaultSize="0" autoFill="0" autoLine="0" autoPict="0">
                <anchor moveWithCells="1">
                  <from>
                    <xdr:col>2</xdr:col>
                    <xdr:colOff>342900</xdr:colOff>
                    <xdr:row>573</xdr:row>
                    <xdr:rowOff>0</xdr:rowOff>
                  </from>
                  <to>
                    <xdr:col>3</xdr:col>
                    <xdr:colOff>403860</xdr:colOff>
                    <xdr:row>573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5" r:id="rId697" name="Check Box 719">
              <controlPr defaultSize="0" autoFill="0" autoLine="0" autoPict="0">
                <anchor moveWithCells="1">
                  <from>
                    <xdr:col>2</xdr:col>
                    <xdr:colOff>342900</xdr:colOff>
                    <xdr:row>574</xdr:row>
                    <xdr:rowOff>0</xdr:rowOff>
                  </from>
                  <to>
                    <xdr:col>3</xdr:col>
                    <xdr:colOff>403860</xdr:colOff>
                    <xdr:row>574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6" r:id="rId698" name="Check Box 720">
              <controlPr defaultSize="0" autoFill="0" autoLine="0" autoPict="0">
                <anchor moveWithCells="1">
                  <from>
                    <xdr:col>2</xdr:col>
                    <xdr:colOff>342900</xdr:colOff>
                    <xdr:row>575</xdr:row>
                    <xdr:rowOff>0</xdr:rowOff>
                  </from>
                  <to>
                    <xdr:col>3</xdr:col>
                    <xdr:colOff>403860</xdr:colOff>
                    <xdr:row>575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7" r:id="rId699" name="Check Box 721">
              <controlPr defaultSize="0" autoFill="0" autoLine="0" autoPict="0">
                <anchor moveWithCells="1">
                  <from>
                    <xdr:col>2</xdr:col>
                    <xdr:colOff>342900</xdr:colOff>
                    <xdr:row>576</xdr:row>
                    <xdr:rowOff>0</xdr:rowOff>
                  </from>
                  <to>
                    <xdr:col>3</xdr:col>
                    <xdr:colOff>403860</xdr:colOff>
                    <xdr:row>576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8" r:id="rId700" name="Check Box 722">
              <controlPr defaultSize="0" autoFill="0" autoLine="0" autoPict="0">
                <anchor moveWithCells="1">
                  <from>
                    <xdr:col>2</xdr:col>
                    <xdr:colOff>342900</xdr:colOff>
                    <xdr:row>577</xdr:row>
                    <xdr:rowOff>0</xdr:rowOff>
                  </from>
                  <to>
                    <xdr:col>3</xdr:col>
                    <xdr:colOff>403860</xdr:colOff>
                    <xdr:row>577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9" r:id="rId701" name="Check Box 723">
              <controlPr defaultSize="0" autoFill="0" autoLine="0" autoPict="0">
                <anchor moveWithCells="1">
                  <from>
                    <xdr:col>2</xdr:col>
                    <xdr:colOff>342900</xdr:colOff>
                    <xdr:row>578</xdr:row>
                    <xdr:rowOff>0</xdr:rowOff>
                  </from>
                  <to>
                    <xdr:col>3</xdr:col>
                    <xdr:colOff>403860</xdr:colOff>
                    <xdr:row>578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0" r:id="rId702" name="Check Box 724">
              <controlPr defaultSize="0" autoFill="0" autoLine="0" autoPict="0">
                <anchor moveWithCells="1">
                  <from>
                    <xdr:col>2</xdr:col>
                    <xdr:colOff>342900</xdr:colOff>
                    <xdr:row>579</xdr:row>
                    <xdr:rowOff>0</xdr:rowOff>
                  </from>
                  <to>
                    <xdr:col>3</xdr:col>
                    <xdr:colOff>403860</xdr:colOff>
                    <xdr:row>579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1" r:id="rId703" name="Check Box 725">
              <controlPr defaultSize="0" autoFill="0" autoLine="0" autoPict="0">
                <anchor moveWithCells="1">
                  <from>
                    <xdr:col>2</xdr:col>
                    <xdr:colOff>342900</xdr:colOff>
                    <xdr:row>580</xdr:row>
                    <xdr:rowOff>0</xdr:rowOff>
                  </from>
                  <to>
                    <xdr:col>3</xdr:col>
                    <xdr:colOff>403860</xdr:colOff>
                    <xdr:row>580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2" r:id="rId704" name="Check Box 726">
              <controlPr defaultSize="0" autoFill="0" autoLine="0" autoPict="0">
                <anchor moveWithCells="1">
                  <from>
                    <xdr:col>2</xdr:col>
                    <xdr:colOff>342900</xdr:colOff>
                    <xdr:row>581</xdr:row>
                    <xdr:rowOff>0</xdr:rowOff>
                  </from>
                  <to>
                    <xdr:col>3</xdr:col>
                    <xdr:colOff>403860</xdr:colOff>
                    <xdr:row>581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3" r:id="rId705" name="Check Box 727">
              <controlPr defaultSize="0" autoFill="0" autoLine="0" autoPict="0">
                <anchor moveWithCells="1">
                  <from>
                    <xdr:col>2</xdr:col>
                    <xdr:colOff>342900</xdr:colOff>
                    <xdr:row>582</xdr:row>
                    <xdr:rowOff>0</xdr:rowOff>
                  </from>
                  <to>
                    <xdr:col>3</xdr:col>
                    <xdr:colOff>403860</xdr:colOff>
                    <xdr:row>582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4" r:id="rId706" name="Check Box 728">
              <controlPr defaultSize="0" autoFill="0" autoLine="0" autoPict="0">
                <anchor moveWithCells="1">
                  <from>
                    <xdr:col>2</xdr:col>
                    <xdr:colOff>342900</xdr:colOff>
                    <xdr:row>583</xdr:row>
                    <xdr:rowOff>0</xdr:rowOff>
                  </from>
                  <to>
                    <xdr:col>3</xdr:col>
                    <xdr:colOff>403860</xdr:colOff>
                    <xdr:row>583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5" r:id="rId707" name="Check Box 729">
              <controlPr defaultSize="0" autoFill="0" autoLine="0" autoPict="0">
                <anchor moveWithCells="1">
                  <from>
                    <xdr:col>2</xdr:col>
                    <xdr:colOff>342900</xdr:colOff>
                    <xdr:row>584</xdr:row>
                    <xdr:rowOff>0</xdr:rowOff>
                  </from>
                  <to>
                    <xdr:col>3</xdr:col>
                    <xdr:colOff>403860</xdr:colOff>
                    <xdr:row>584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6" r:id="rId708" name="Check Box 730">
              <controlPr defaultSize="0" autoFill="0" autoLine="0" autoPict="0">
                <anchor moveWithCells="1">
                  <from>
                    <xdr:col>2</xdr:col>
                    <xdr:colOff>342900</xdr:colOff>
                    <xdr:row>585</xdr:row>
                    <xdr:rowOff>0</xdr:rowOff>
                  </from>
                  <to>
                    <xdr:col>3</xdr:col>
                    <xdr:colOff>403860</xdr:colOff>
                    <xdr:row>585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7" r:id="rId709" name="Check Box 731">
              <controlPr defaultSize="0" autoFill="0" autoLine="0" autoPict="0">
                <anchor moveWithCells="1">
                  <from>
                    <xdr:col>2</xdr:col>
                    <xdr:colOff>342900</xdr:colOff>
                    <xdr:row>586</xdr:row>
                    <xdr:rowOff>0</xdr:rowOff>
                  </from>
                  <to>
                    <xdr:col>3</xdr:col>
                    <xdr:colOff>403860</xdr:colOff>
                    <xdr:row>586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8" r:id="rId710" name="Check Box 732">
              <controlPr defaultSize="0" autoFill="0" autoLine="0" autoPict="0">
                <anchor moveWithCells="1">
                  <from>
                    <xdr:col>2</xdr:col>
                    <xdr:colOff>342900</xdr:colOff>
                    <xdr:row>587</xdr:row>
                    <xdr:rowOff>0</xdr:rowOff>
                  </from>
                  <to>
                    <xdr:col>3</xdr:col>
                    <xdr:colOff>403860</xdr:colOff>
                    <xdr:row>587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9" r:id="rId711" name="Check Box 733">
              <controlPr defaultSize="0" autoFill="0" autoLine="0" autoPict="0">
                <anchor moveWithCells="1">
                  <from>
                    <xdr:col>2</xdr:col>
                    <xdr:colOff>342900</xdr:colOff>
                    <xdr:row>588</xdr:row>
                    <xdr:rowOff>0</xdr:rowOff>
                  </from>
                  <to>
                    <xdr:col>3</xdr:col>
                    <xdr:colOff>403860</xdr:colOff>
                    <xdr:row>588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0" r:id="rId712" name="Check Box 734">
              <controlPr defaultSize="0" autoFill="0" autoLine="0" autoPict="0">
                <anchor moveWithCells="1">
                  <from>
                    <xdr:col>2</xdr:col>
                    <xdr:colOff>342900</xdr:colOff>
                    <xdr:row>589</xdr:row>
                    <xdr:rowOff>0</xdr:rowOff>
                  </from>
                  <to>
                    <xdr:col>3</xdr:col>
                    <xdr:colOff>403860</xdr:colOff>
                    <xdr:row>589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1" r:id="rId713" name="Check Box 735">
              <controlPr defaultSize="0" autoFill="0" autoLine="0" autoPict="0">
                <anchor moveWithCells="1">
                  <from>
                    <xdr:col>2</xdr:col>
                    <xdr:colOff>342900</xdr:colOff>
                    <xdr:row>590</xdr:row>
                    <xdr:rowOff>0</xdr:rowOff>
                  </from>
                  <to>
                    <xdr:col>3</xdr:col>
                    <xdr:colOff>403860</xdr:colOff>
                    <xdr:row>590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2" r:id="rId714" name="Check Box 736">
              <controlPr defaultSize="0" autoFill="0" autoLine="0" autoPict="0">
                <anchor moveWithCells="1">
                  <from>
                    <xdr:col>2</xdr:col>
                    <xdr:colOff>342900</xdr:colOff>
                    <xdr:row>591</xdr:row>
                    <xdr:rowOff>0</xdr:rowOff>
                  </from>
                  <to>
                    <xdr:col>3</xdr:col>
                    <xdr:colOff>403860</xdr:colOff>
                    <xdr:row>591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3" r:id="rId715" name="Check Box 737">
              <controlPr defaultSize="0" autoFill="0" autoLine="0" autoPict="0">
                <anchor moveWithCells="1">
                  <from>
                    <xdr:col>2</xdr:col>
                    <xdr:colOff>342900</xdr:colOff>
                    <xdr:row>592</xdr:row>
                    <xdr:rowOff>0</xdr:rowOff>
                  </from>
                  <to>
                    <xdr:col>3</xdr:col>
                    <xdr:colOff>403860</xdr:colOff>
                    <xdr:row>592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4" r:id="rId716" name="Check Box 738">
              <controlPr defaultSize="0" autoFill="0" autoLine="0" autoPict="0">
                <anchor moveWithCells="1">
                  <from>
                    <xdr:col>2</xdr:col>
                    <xdr:colOff>342900</xdr:colOff>
                    <xdr:row>593</xdr:row>
                    <xdr:rowOff>0</xdr:rowOff>
                  </from>
                  <to>
                    <xdr:col>3</xdr:col>
                    <xdr:colOff>403860</xdr:colOff>
                    <xdr:row>593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5" r:id="rId717" name="Check Box 739">
              <controlPr defaultSize="0" autoFill="0" autoLine="0" autoPict="0">
                <anchor moveWithCells="1">
                  <from>
                    <xdr:col>2</xdr:col>
                    <xdr:colOff>342900</xdr:colOff>
                    <xdr:row>594</xdr:row>
                    <xdr:rowOff>0</xdr:rowOff>
                  </from>
                  <to>
                    <xdr:col>3</xdr:col>
                    <xdr:colOff>403860</xdr:colOff>
                    <xdr:row>594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6" r:id="rId718" name="Check Box 740">
              <controlPr defaultSize="0" autoFill="0" autoLine="0" autoPict="0">
                <anchor moveWithCells="1">
                  <from>
                    <xdr:col>2</xdr:col>
                    <xdr:colOff>342900</xdr:colOff>
                    <xdr:row>595</xdr:row>
                    <xdr:rowOff>0</xdr:rowOff>
                  </from>
                  <to>
                    <xdr:col>3</xdr:col>
                    <xdr:colOff>403860</xdr:colOff>
                    <xdr:row>595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7" r:id="rId719" name="Check Box 741">
              <controlPr defaultSize="0" autoFill="0" autoLine="0" autoPict="0">
                <anchor moveWithCells="1">
                  <from>
                    <xdr:col>2</xdr:col>
                    <xdr:colOff>342900</xdr:colOff>
                    <xdr:row>596</xdr:row>
                    <xdr:rowOff>0</xdr:rowOff>
                  </from>
                  <to>
                    <xdr:col>3</xdr:col>
                    <xdr:colOff>403860</xdr:colOff>
                    <xdr:row>596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8" r:id="rId720" name="Check Box 742">
              <controlPr defaultSize="0" autoFill="0" autoLine="0" autoPict="0">
                <anchor moveWithCells="1">
                  <from>
                    <xdr:col>2</xdr:col>
                    <xdr:colOff>342900</xdr:colOff>
                    <xdr:row>597</xdr:row>
                    <xdr:rowOff>0</xdr:rowOff>
                  </from>
                  <to>
                    <xdr:col>3</xdr:col>
                    <xdr:colOff>403860</xdr:colOff>
                    <xdr:row>597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9" r:id="rId721" name="Check Box 743">
              <controlPr defaultSize="0" autoFill="0" autoLine="0" autoPict="0">
                <anchor moveWithCells="1">
                  <from>
                    <xdr:col>2</xdr:col>
                    <xdr:colOff>342900</xdr:colOff>
                    <xdr:row>598</xdr:row>
                    <xdr:rowOff>0</xdr:rowOff>
                  </from>
                  <to>
                    <xdr:col>3</xdr:col>
                    <xdr:colOff>403860</xdr:colOff>
                    <xdr:row>598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0" r:id="rId722" name="Check Box 744">
              <controlPr defaultSize="0" autoFill="0" autoLine="0" autoPict="0">
                <anchor moveWithCells="1">
                  <from>
                    <xdr:col>2</xdr:col>
                    <xdr:colOff>342900</xdr:colOff>
                    <xdr:row>599</xdr:row>
                    <xdr:rowOff>0</xdr:rowOff>
                  </from>
                  <to>
                    <xdr:col>3</xdr:col>
                    <xdr:colOff>403860</xdr:colOff>
                    <xdr:row>599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1" r:id="rId723" name="Check Box 745">
              <controlPr defaultSize="0" autoFill="0" autoLine="0" autoPict="0">
                <anchor moveWithCells="1">
                  <from>
                    <xdr:col>2</xdr:col>
                    <xdr:colOff>342900</xdr:colOff>
                    <xdr:row>600</xdr:row>
                    <xdr:rowOff>0</xdr:rowOff>
                  </from>
                  <to>
                    <xdr:col>3</xdr:col>
                    <xdr:colOff>403860</xdr:colOff>
                    <xdr:row>600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2" r:id="rId724" name="Check Box 746">
              <controlPr defaultSize="0" autoFill="0" autoLine="0" autoPict="0">
                <anchor moveWithCells="1">
                  <from>
                    <xdr:col>2</xdr:col>
                    <xdr:colOff>342900</xdr:colOff>
                    <xdr:row>601</xdr:row>
                    <xdr:rowOff>0</xdr:rowOff>
                  </from>
                  <to>
                    <xdr:col>3</xdr:col>
                    <xdr:colOff>403860</xdr:colOff>
                    <xdr:row>601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3" r:id="rId725" name="Check Box 747">
              <controlPr defaultSize="0" autoFill="0" autoLine="0" autoPict="0">
                <anchor moveWithCells="1">
                  <from>
                    <xdr:col>2</xdr:col>
                    <xdr:colOff>342900</xdr:colOff>
                    <xdr:row>602</xdr:row>
                    <xdr:rowOff>0</xdr:rowOff>
                  </from>
                  <to>
                    <xdr:col>3</xdr:col>
                    <xdr:colOff>403860</xdr:colOff>
                    <xdr:row>602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4" r:id="rId726" name="Check Box 748">
              <controlPr defaultSize="0" autoFill="0" autoLine="0" autoPict="0">
                <anchor moveWithCells="1">
                  <from>
                    <xdr:col>2</xdr:col>
                    <xdr:colOff>342900</xdr:colOff>
                    <xdr:row>603</xdr:row>
                    <xdr:rowOff>0</xdr:rowOff>
                  </from>
                  <to>
                    <xdr:col>3</xdr:col>
                    <xdr:colOff>403860</xdr:colOff>
                    <xdr:row>603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5" r:id="rId727" name="Check Box 749">
              <controlPr defaultSize="0" autoFill="0" autoLine="0" autoPict="0">
                <anchor moveWithCells="1">
                  <from>
                    <xdr:col>2</xdr:col>
                    <xdr:colOff>342900</xdr:colOff>
                    <xdr:row>604</xdr:row>
                    <xdr:rowOff>0</xdr:rowOff>
                  </from>
                  <to>
                    <xdr:col>3</xdr:col>
                    <xdr:colOff>403860</xdr:colOff>
                    <xdr:row>604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6" r:id="rId728" name="Check Box 750">
              <controlPr defaultSize="0" autoFill="0" autoLine="0" autoPict="0">
                <anchor moveWithCells="1">
                  <from>
                    <xdr:col>2</xdr:col>
                    <xdr:colOff>342900</xdr:colOff>
                    <xdr:row>605</xdr:row>
                    <xdr:rowOff>0</xdr:rowOff>
                  </from>
                  <to>
                    <xdr:col>3</xdr:col>
                    <xdr:colOff>403860</xdr:colOff>
                    <xdr:row>605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7" r:id="rId729" name="Check Box 751">
              <controlPr defaultSize="0" autoFill="0" autoLine="0" autoPict="0">
                <anchor moveWithCells="1">
                  <from>
                    <xdr:col>2</xdr:col>
                    <xdr:colOff>342900</xdr:colOff>
                    <xdr:row>606</xdr:row>
                    <xdr:rowOff>0</xdr:rowOff>
                  </from>
                  <to>
                    <xdr:col>3</xdr:col>
                    <xdr:colOff>403860</xdr:colOff>
                    <xdr:row>606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8" r:id="rId730" name="Check Box 752">
              <controlPr defaultSize="0" autoFill="0" autoLine="0" autoPict="0">
                <anchor moveWithCells="1">
                  <from>
                    <xdr:col>2</xdr:col>
                    <xdr:colOff>342900</xdr:colOff>
                    <xdr:row>607</xdr:row>
                    <xdr:rowOff>0</xdr:rowOff>
                  </from>
                  <to>
                    <xdr:col>3</xdr:col>
                    <xdr:colOff>403860</xdr:colOff>
                    <xdr:row>607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9" r:id="rId731" name="Check Box 753">
              <controlPr defaultSize="0" autoFill="0" autoLine="0" autoPict="0">
                <anchor moveWithCells="1">
                  <from>
                    <xdr:col>2</xdr:col>
                    <xdr:colOff>342900</xdr:colOff>
                    <xdr:row>608</xdr:row>
                    <xdr:rowOff>0</xdr:rowOff>
                  </from>
                  <to>
                    <xdr:col>3</xdr:col>
                    <xdr:colOff>403860</xdr:colOff>
                    <xdr:row>608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0" r:id="rId732" name="Check Box 754">
              <controlPr defaultSize="0" autoFill="0" autoLine="0" autoPict="0">
                <anchor moveWithCells="1">
                  <from>
                    <xdr:col>2</xdr:col>
                    <xdr:colOff>342900</xdr:colOff>
                    <xdr:row>609</xdr:row>
                    <xdr:rowOff>0</xdr:rowOff>
                  </from>
                  <to>
                    <xdr:col>3</xdr:col>
                    <xdr:colOff>403860</xdr:colOff>
                    <xdr:row>609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1" r:id="rId733" name="Check Box 755">
              <controlPr defaultSize="0" autoFill="0" autoLine="0" autoPict="0">
                <anchor moveWithCells="1">
                  <from>
                    <xdr:col>2</xdr:col>
                    <xdr:colOff>342900</xdr:colOff>
                    <xdr:row>610</xdr:row>
                    <xdr:rowOff>0</xdr:rowOff>
                  </from>
                  <to>
                    <xdr:col>3</xdr:col>
                    <xdr:colOff>403860</xdr:colOff>
                    <xdr:row>610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2" r:id="rId734" name="Check Box 756">
              <controlPr defaultSize="0" autoFill="0" autoLine="0" autoPict="0">
                <anchor moveWithCells="1">
                  <from>
                    <xdr:col>2</xdr:col>
                    <xdr:colOff>342900</xdr:colOff>
                    <xdr:row>611</xdr:row>
                    <xdr:rowOff>0</xdr:rowOff>
                  </from>
                  <to>
                    <xdr:col>3</xdr:col>
                    <xdr:colOff>403860</xdr:colOff>
                    <xdr:row>611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3" r:id="rId735" name="Check Box 757">
              <controlPr defaultSize="0" autoFill="0" autoLine="0" autoPict="0">
                <anchor moveWithCells="1">
                  <from>
                    <xdr:col>2</xdr:col>
                    <xdr:colOff>342900</xdr:colOff>
                    <xdr:row>612</xdr:row>
                    <xdr:rowOff>0</xdr:rowOff>
                  </from>
                  <to>
                    <xdr:col>3</xdr:col>
                    <xdr:colOff>403860</xdr:colOff>
                    <xdr:row>612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4" r:id="rId736" name="Check Box 758">
              <controlPr defaultSize="0" autoFill="0" autoLine="0" autoPict="0">
                <anchor moveWithCells="1">
                  <from>
                    <xdr:col>2</xdr:col>
                    <xdr:colOff>342900</xdr:colOff>
                    <xdr:row>613</xdr:row>
                    <xdr:rowOff>0</xdr:rowOff>
                  </from>
                  <to>
                    <xdr:col>3</xdr:col>
                    <xdr:colOff>403860</xdr:colOff>
                    <xdr:row>613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5" r:id="rId737" name="Check Box 759">
              <controlPr defaultSize="0" autoFill="0" autoLine="0" autoPict="0">
                <anchor moveWithCells="1">
                  <from>
                    <xdr:col>2</xdr:col>
                    <xdr:colOff>342900</xdr:colOff>
                    <xdr:row>614</xdr:row>
                    <xdr:rowOff>0</xdr:rowOff>
                  </from>
                  <to>
                    <xdr:col>3</xdr:col>
                    <xdr:colOff>403860</xdr:colOff>
                    <xdr:row>614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6" r:id="rId738" name="Check Box 760">
              <controlPr defaultSize="0" autoFill="0" autoLine="0" autoPict="0">
                <anchor moveWithCells="1">
                  <from>
                    <xdr:col>2</xdr:col>
                    <xdr:colOff>342900</xdr:colOff>
                    <xdr:row>615</xdr:row>
                    <xdr:rowOff>0</xdr:rowOff>
                  </from>
                  <to>
                    <xdr:col>3</xdr:col>
                    <xdr:colOff>403860</xdr:colOff>
                    <xdr:row>615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7" r:id="rId739" name="Check Box 761">
              <controlPr defaultSize="0" autoFill="0" autoLine="0" autoPict="0">
                <anchor moveWithCells="1">
                  <from>
                    <xdr:col>2</xdr:col>
                    <xdr:colOff>342900</xdr:colOff>
                    <xdr:row>616</xdr:row>
                    <xdr:rowOff>0</xdr:rowOff>
                  </from>
                  <to>
                    <xdr:col>3</xdr:col>
                    <xdr:colOff>403860</xdr:colOff>
                    <xdr:row>616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8" r:id="rId740" name="Check Box 762">
              <controlPr defaultSize="0" autoFill="0" autoLine="0" autoPict="0">
                <anchor moveWithCells="1">
                  <from>
                    <xdr:col>2</xdr:col>
                    <xdr:colOff>342900</xdr:colOff>
                    <xdr:row>617</xdr:row>
                    <xdr:rowOff>0</xdr:rowOff>
                  </from>
                  <to>
                    <xdr:col>3</xdr:col>
                    <xdr:colOff>403860</xdr:colOff>
                    <xdr:row>617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9" r:id="rId741" name="Check Box 763">
              <controlPr defaultSize="0" autoFill="0" autoLine="0" autoPict="0">
                <anchor moveWithCells="1">
                  <from>
                    <xdr:col>2</xdr:col>
                    <xdr:colOff>342900</xdr:colOff>
                    <xdr:row>618</xdr:row>
                    <xdr:rowOff>0</xdr:rowOff>
                  </from>
                  <to>
                    <xdr:col>3</xdr:col>
                    <xdr:colOff>403860</xdr:colOff>
                    <xdr:row>618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0" r:id="rId742" name="Check Box 764">
              <controlPr defaultSize="0" autoFill="0" autoLine="0" autoPict="0">
                <anchor moveWithCells="1">
                  <from>
                    <xdr:col>2</xdr:col>
                    <xdr:colOff>342900</xdr:colOff>
                    <xdr:row>619</xdr:row>
                    <xdr:rowOff>0</xdr:rowOff>
                  </from>
                  <to>
                    <xdr:col>3</xdr:col>
                    <xdr:colOff>403860</xdr:colOff>
                    <xdr:row>619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1" r:id="rId743" name="Check Box 765">
              <controlPr defaultSize="0" autoFill="0" autoLine="0" autoPict="0">
                <anchor moveWithCells="1">
                  <from>
                    <xdr:col>2</xdr:col>
                    <xdr:colOff>342900</xdr:colOff>
                    <xdr:row>620</xdr:row>
                    <xdr:rowOff>0</xdr:rowOff>
                  </from>
                  <to>
                    <xdr:col>3</xdr:col>
                    <xdr:colOff>403860</xdr:colOff>
                    <xdr:row>620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2" r:id="rId744" name="Check Box 766">
              <controlPr defaultSize="0" autoFill="0" autoLine="0" autoPict="0">
                <anchor moveWithCells="1">
                  <from>
                    <xdr:col>2</xdr:col>
                    <xdr:colOff>342900</xdr:colOff>
                    <xdr:row>621</xdr:row>
                    <xdr:rowOff>0</xdr:rowOff>
                  </from>
                  <to>
                    <xdr:col>3</xdr:col>
                    <xdr:colOff>403860</xdr:colOff>
                    <xdr:row>621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3" r:id="rId745" name="Check Box 767">
              <controlPr defaultSize="0" autoFill="0" autoLine="0" autoPict="0">
                <anchor moveWithCells="1">
                  <from>
                    <xdr:col>2</xdr:col>
                    <xdr:colOff>342900</xdr:colOff>
                    <xdr:row>622</xdr:row>
                    <xdr:rowOff>0</xdr:rowOff>
                  </from>
                  <to>
                    <xdr:col>3</xdr:col>
                    <xdr:colOff>403860</xdr:colOff>
                    <xdr:row>622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4" r:id="rId746" name="Check Box 768">
              <controlPr defaultSize="0" autoFill="0" autoLine="0" autoPict="0">
                <anchor moveWithCells="1">
                  <from>
                    <xdr:col>2</xdr:col>
                    <xdr:colOff>342900</xdr:colOff>
                    <xdr:row>623</xdr:row>
                    <xdr:rowOff>0</xdr:rowOff>
                  </from>
                  <to>
                    <xdr:col>3</xdr:col>
                    <xdr:colOff>403860</xdr:colOff>
                    <xdr:row>623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5" r:id="rId747" name="Check Box 769">
              <controlPr defaultSize="0" autoFill="0" autoLine="0" autoPict="0">
                <anchor moveWithCells="1">
                  <from>
                    <xdr:col>2</xdr:col>
                    <xdr:colOff>342900</xdr:colOff>
                    <xdr:row>624</xdr:row>
                    <xdr:rowOff>0</xdr:rowOff>
                  </from>
                  <to>
                    <xdr:col>3</xdr:col>
                    <xdr:colOff>403860</xdr:colOff>
                    <xdr:row>624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6" r:id="rId748" name="Check Box 770">
              <controlPr defaultSize="0" autoFill="0" autoLine="0" autoPict="0">
                <anchor moveWithCells="1">
                  <from>
                    <xdr:col>2</xdr:col>
                    <xdr:colOff>342900</xdr:colOff>
                    <xdr:row>625</xdr:row>
                    <xdr:rowOff>0</xdr:rowOff>
                  </from>
                  <to>
                    <xdr:col>3</xdr:col>
                    <xdr:colOff>403860</xdr:colOff>
                    <xdr:row>625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7" r:id="rId749" name="Check Box 771">
              <controlPr defaultSize="0" autoFill="0" autoLine="0" autoPict="0">
                <anchor moveWithCells="1">
                  <from>
                    <xdr:col>2</xdr:col>
                    <xdr:colOff>342900</xdr:colOff>
                    <xdr:row>626</xdr:row>
                    <xdr:rowOff>0</xdr:rowOff>
                  </from>
                  <to>
                    <xdr:col>3</xdr:col>
                    <xdr:colOff>403860</xdr:colOff>
                    <xdr:row>626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8" r:id="rId750" name="Check Box 772">
              <controlPr defaultSize="0" autoFill="0" autoLine="0" autoPict="0">
                <anchor moveWithCells="1">
                  <from>
                    <xdr:col>2</xdr:col>
                    <xdr:colOff>342900</xdr:colOff>
                    <xdr:row>627</xdr:row>
                    <xdr:rowOff>0</xdr:rowOff>
                  </from>
                  <to>
                    <xdr:col>3</xdr:col>
                    <xdr:colOff>403860</xdr:colOff>
                    <xdr:row>627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9" r:id="rId751" name="Check Box 773">
              <controlPr defaultSize="0" autoFill="0" autoLine="0" autoPict="0">
                <anchor moveWithCells="1">
                  <from>
                    <xdr:col>2</xdr:col>
                    <xdr:colOff>342900</xdr:colOff>
                    <xdr:row>628</xdr:row>
                    <xdr:rowOff>0</xdr:rowOff>
                  </from>
                  <to>
                    <xdr:col>3</xdr:col>
                    <xdr:colOff>403860</xdr:colOff>
                    <xdr:row>628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0" r:id="rId752" name="Check Box 774">
              <controlPr defaultSize="0" autoFill="0" autoLine="0" autoPict="0">
                <anchor moveWithCells="1">
                  <from>
                    <xdr:col>2</xdr:col>
                    <xdr:colOff>342900</xdr:colOff>
                    <xdr:row>629</xdr:row>
                    <xdr:rowOff>0</xdr:rowOff>
                  </from>
                  <to>
                    <xdr:col>3</xdr:col>
                    <xdr:colOff>403860</xdr:colOff>
                    <xdr:row>629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1" r:id="rId753" name="Check Box 775">
              <controlPr defaultSize="0" autoFill="0" autoLine="0" autoPict="0">
                <anchor moveWithCells="1">
                  <from>
                    <xdr:col>2</xdr:col>
                    <xdr:colOff>342900</xdr:colOff>
                    <xdr:row>630</xdr:row>
                    <xdr:rowOff>0</xdr:rowOff>
                  </from>
                  <to>
                    <xdr:col>3</xdr:col>
                    <xdr:colOff>403860</xdr:colOff>
                    <xdr:row>630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2" r:id="rId754" name="Check Box 776">
              <controlPr defaultSize="0" autoFill="0" autoLine="0" autoPict="0">
                <anchor moveWithCells="1">
                  <from>
                    <xdr:col>2</xdr:col>
                    <xdr:colOff>350520</xdr:colOff>
                    <xdr:row>498</xdr:row>
                    <xdr:rowOff>7620</xdr:rowOff>
                  </from>
                  <to>
                    <xdr:col>3</xdr:col>
                    <xdr:colOff>419100</xdr:colOff>
                    <xdr:row>498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3" r:id="rId755" name="Check Box 777">
              <controlPr defaultSize="0" autoFill="0" autoLine="0" autoPict="0">
                <anchor moveWithCells="1">
                  <from>
                    <xdr:col>2</xdr:col>
                    <xdr:colOff>350520</xdr:colOff>
                    <xdr:row>497</xdr:row>
                    <xdr:rowOff>7620</xdr:rowOff>
                  </from>
                  <to>
                    <xdr:col>3</xdr:col>
                    <xdr:colOff>419100</xdr:colOff>
                    <xdr:row>497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4CA3-5ACB-4900-9060-E524F91146E9}">
  <sheetPr codeName="Tabelle3"/>
  <dimension ref="A1:AF8781"/>
  <sheetViews>
    <sheetView topLeftCell="A16" zoomScaleNormal="100" workbookViewId="0">
      <selection activeCell="F33" sqref="F33"/>
    </sheetView>
  </sheetViews>
  <sheetFormatPr baseColWidth="10" defaultColWidth="9.109375" defaultRowHeight="13.2"/>
  <cols>
    <col min="1" max="1" width="6.44140625" bestFit="1" customWidth="1"/>
    <col min="2" max="2" width="14.5546875" customWidth="1"/>
    <col min="3" max="3" width="10.109375" bestFit="1" customWidth="1"/>
    <col min="4" max="4" width="8.44140625" bestFit="1" customWidth="1"/>
    <col min="5" max="5" width="10.88671875" bestFit="1" customWidth="1"/>
    <col min="6" max="6" width="70.88671875" bestFit="1" customWidth="1"/>
    <col min="7" max="7" width="12.33203125" style="238" bestFit="1" customWidth="1"/>
    <col min="8" max="8" width="15.6640625" bestFit="1" customWidth="1"/>
    <col min="9" max="9" width="8.88671875" style="238" bestFit="1" customWidth="1"/>
    <col min="10" max="10" width="21.6640625" bestFit="1" customWidth="1"/>
    <col min="11" max="11" width="13.5546875" style="238" bestFit="1" customWidth="1"/>
    <col min="12" max="12" width="13.5546875" customWidth="1"/>
    <col min="13" max="13" width="11.44140625" bestFit="1" customWidth="1"/>
    <col min="19" max="19" width="9" customWidth="1"/>
  </cols>
  <sheetData>
    <row r="1" spans="1:28" s="252" customFormat="1" ht="42">
      <c r="A1" s="138" t="s">
        <v>73</v>
      </c>
      <c r="B1" s="251"/>
      <c r="C1" s="138" t="s">
        <v>75</v>
      </c>
      <c r="D1" s="236" t="s">
        <v>2353</v>
      </c>
      <c r="E1" s="173" t="s">
        <v>78</v>
      </c>
      <c r="F1" s="173" t="s">
        <v>79</v>
      </c>
      <c r="G1" s="138" t="s">
        <v>8</v>
      </c>
      <c r="H1" s="140" t="s">
        <v>80</v>
      </c>
      <c r="I1" s="138" t="s">
        <v>81</v>
      </c>
      <c r="J1" s="138" t="s">
        <v>218</v>
      </c>
      <c r="K1" s="138" t="s">
        <v>228</v>
      </c>
      <c r="L1" s="253" t="s">
        <v>217</v>
      </c>
      <c r="M1" s="97" t="s">
        <v>77</v>
      </c>
    </row>
    <row r="2" spans="1:28" ht="23.4">
      <c r="A2" s="141">
        <v>1</v>
      </c>
      <c r="B2" s="142"/>
      <c r="C2" s="143" t="s">
        <v>1529</v>
      </c>
      <c r="D2" s="230">
        <v>2026</v>
      </c>
      <c r="E2" s="176" t="s">
        <v>1529</v>
      </c>
      <c r="F2" s="241" t="s">
        <v>2354</v>
      </c>
      <c r="G2" s="237">
        <v>1</v>
      </c>
      <c r="H2" s="198">
        <v>5.88</v>
      </c>
      <c r="I2" s="239">
        <v>7.0000000000000007E-2</v>
      </c>
      <c r="J2" s="149">
        <f t="shared" ref="J2:J65" si="0">H2*G2*K2</f>
        <v>0</v>
      </c>
      <c r="K2" s="240">
        <f>IF(L2=TRUE,1,0)</f>
        <v>0</v>
      </c>
      <c r="L2" s="149" t="b">
        <v>0</v>
      </c>
      <c r="M2" s="81"/>
      <c r="N2" s="72"/>
    </row>
    <row r="3" spans="1:28" ht="23.4">
      <c r="A3" s="141">
        <v>2</v>
      </c>
      <c r="B3" s="142"/>
      <c r="C3" s="143" t="s">
        <v>1529</v>
      </c>
      <c r="D3" s="231">
        <v>2210</v>
      </c>
      <c r="E3" s="176" t="s">
        <v>1529</v>
      </c>
      <c r="F3" s="241" t="s">
        <v>1530</v>
      </c>
      <c r="G3" s="237">
        <v>0</v>
      </c>
      <c r="H3" s="199">
        <v>1.85</v>
      </c>
      <c r="I3" s="239">
        <v>7.0000000000000007E-2</v>
      </c>
      <c r="J3" s="149">
        <f t="shared" si="0"/>
        <v>0</v>
      </c>
      <c r="K3" s="240">
        <f t="shared" ref="K3:K66" si="1">IF(L3=TRUE,1,0)</f>
        <v>0</v>
      </c>
      <c r="L3" s="149" t="b">
        <v>0</v>
      </c>
      <c r="M3" s="72"/>
    </row>
    <row r="4" spans="1:28" ht="23.4">
      <c r="A4" s="141">
        <v>3</v>
      </c>
      <c r="B4" s="142"/>
      <c r="C4" s="143" t="s">
        <v>1529</v>
      </c>
      <c r="D4" s="231">
        <v>2212</v>
      </c>
      <c r="E4" s="176" t="s">
        <v>1529</v>
      </c>
      <c r="F4" s="241" t="s">
        <v>1531</v>
      </c>
      <c r="G4" s="237">
        <v>0</v>
      </c>
      <c r="H4" s="199">
        <v>1.68</v>
      </c>
      <c r="I4" s="239">
        <v>7.0000000000000007E-2</v>
      </c>
      <c r="J4" s="149">
        <f t="shared" si="0"/>
        <v>0</v>
      </c>
      <c r="K4" s="240">
        <f t="shared" si="1"/>
        <v>0</v>
      </c>
      <c r="L4" s="149" t="b">
        <v>0</v>
      </c>
      <c r="M4" s="72"/>
    </row>
    <row r="5" spans="1:28" ht="23.4">
      <c r="A5" s="141">
        <v>4</v>
      </c>
      <c r="B5" s="142"/>
      <c r="C5" s="143" t="s">
        <v>1529</v>
      </c>
      <c r="D5" s="231">
        <v>2214</v>
      </c>
      <c r="E5" s="176" t="s">
        <v>1529</v>
      </c>
      <c r="F5" s="241" t="s">
        <v>1532</v>
      </c>
      <c r="G5" s="237">
        <v>0</v>
      </c>
      <c r="H5" s="199">
        <v>1.25</v>
      </c>
      <c r="I5" s="239">
        <v>7.0000000000000007E-2</v>
      </c>
      <c r="J5" s="149">
        <f t="shared" si="0"/>
        <v>0</v>
      </c>
      <c r="K5" s="240">
        <f t="shared" si="1"/>
        <v>0</v>
      </c>
      <c r="L5" s="149" t="b">
        <v>0</v>
      </c>
      <c r="M5" s="72"/>
    </row>
    <row r="6" spans="1:28" ht="23.4">
      <c r="A6" s="141">
        <v>5</v>
      </c>
      <c r="B6" s="142"/>
      <c r="C6" s="143" t="s">
        <v>1529</v>
      </c>
      <c r="D6" s="231">
        <v>2216</v>
      </c>
      <c r="E6" s="176" t="s">
        <v>1529</v>
      </c>
      <c r="F6" s="241" t="s">
        <v>1533</v>
      </c>
      <c r="G6" s="237">
        <v>1</v>
      </c>
      <c r="H6" s="199">
        <v>1.1499999999999999</v>
      </c>
      <c r="I6" s="239">
        <v>7.0000000000000007E-2</v>
      </c>
      <c r="J6" s="149">
        <f t="shared" si="0"/>
        <v>0</v>
      </c>
      <c r="K6" s="240">
        <f t="shared" si="1"/>
        <v>0</v>
      </c>
      <c r="L6" s="149" t="b">
        <v>0</v>
      </c>
      <c r="M6" s="72"/>
    </row>
    <row r="7" spans="1:28" ht="23.4">
      <c r="A7" s="141">
        <v>6</v>
      </c>
      <c r="B7" s="142"/>
      <c r="C7" s="143" t="s">
        <v>1529</v>
      </c>
      <c r="D7" s="231">
        <v>2220</v>
      </c>
      <c r="E7" s="176" t="s">
        <v>1529</v>
      </c>
      <c r="F7" s="241" t="s">
        <v>1534</v>
      </c>
      <c r="G7" s="237">
        <v>0</v>
      </c>
      <c r="H7" s="199">
        <v>8.9499999999999993</v>
      </c>
      <c r="I7" s="239">
        <v>7.0000000000000007E-2</v>
      </c>
      <c r="J7" s="149">
        <f t="shared" si="0"/>
        <v>0</v>
      </c>
      <c r="K7" s="240">
        <f t="shared" si="1"/>
        <v>0</v>
      </c>
      <c r="L7" s="149" t="b">
        <v>0</v>
      </c>
      <c r="M7" s="72"/>
    </row>
    <row r="8" spans="1:28" ht="18.75" customHeight="1">
      <c r="A8" s="141">
        <v>7</v>
      </c>
      <c r="B8" s="142"/>
      <c r="C8" s="143" t="s">
        <v>1529</v>
      </c>
      <c r="D8" s="231">
        <v>2222</v>
      </c>
      <c r="E8" s="176" t="s">
        <v>1529</v>
      </c>
      <c r="F8" s="241" t="s">
        <v>1535</v>
      </c>
      <c r="G8" s="237">
        <v>0</v>
      </c>
      <c r="H8" s="199">
        <v>6.75</v>
      </c>
      <c r="I8" s="239">
        <v>7.0000000000000007E-2</v>
      </c>
      <c r="J8" s="149">
        <f t="shared" si="0"/>
        <v>0</v>
      </c>
      <c r="K8" s="240">
        <f t="shared" si="1"/>
        <v>0</v>
      </c>
      <c r="L8" s="149" t="b">
        <v>0</v>
      </c>
      <c r="M8" s="107"/>
      <c r="N8" s="113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</row>
    <row r="9" spans="1:28" ht="18.75" customHeight="1">
      <c r="A9" s="141">
        <v>8</v>
      </c>
      <c r="B9" s="142"/>
      <c r="C9" s="143" t="s">
        <v>1529</v>
      </c>
      <c r="D9" s="231">
        <v>2224</v>
      </c>
      <c r="E9" s="176" t="s">
        <v>1529</v>
      </c>
      <c r="F9" s="241" t="s">
        <v>1536</v>
      </c>
      <c r="G9" s="237">
        <v>0</v>
      </c>
      <c r="H9" s="199">
        <v>4.95</v>
      </c>
      <c r="I9" s="239">
        <v>7.0000000000000007E-2</v>
      </c>
      <c r="J9" s="149">
        <f t="shared" si="0"/>
        <v>0</v>
      </c>
      <c r="K9" s="240">
        <f t="shared" si="1"/>
        <v>0</v>
      </c>
      <c r="L9" s="149" t="b">
        <v>0</v>
      </c>
      <c r="M9" s="107"/>
      <c r="N9" s="113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</row>
    <row r="10" spans="1:28" ht="18.75" customHeight="1">
      <c r="A10" s="141">
        <v>9</v>
      </c>
      <c r="B10" s="142"/>
      <c r="C10" s="143" t="s">
        <v>1529</v>
      </c>
      <c r="D10" s="231">
        <v>2226</v>
      </c>
      <c r="E10" s="176" t="s">
        <v>1529</v>
      </c>
      <c r="F10" s="241" t="s">
        <v>1537</v>
      </c>
      <c r="G10" s="237">
        <v>0</v>
      </c>
      <c r="H10" s="199">
        <v>4.8499999999999996</v>
      </c>
      <c r="I10" s="239">
        <v>7.0000000000000007E-2</v>
      </c>
      <c r="J10" s="149">
        <f t="shared" si="0"/>
        <v>0</v>
      </c>
      <c r="K10" s="240">
        <f t="shared" si="1"/>
        <v>0</v>
      </c>
      <c r="L10" s="149" t="b">
        <v>0</v>
      </c>
      <c r="M10" s="107"/>
      <c r="N10" s="113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</row>
    <row r="11" spans="1:28" ht="19.5" customHeight="1">
      <c r="A11" s="141">
        <v>10</v>
      </c>
      <c r="B11" s="142"/>
      <c r="C11" s="143" t="s">
        <v>1529</v>
      </c>
      <c r="D11" s="231">
        <v>2809</v>
      </c>
      <c r="E11" s="176" t="s">
        <v>1529</v>
      </c>
      <c r="F11" s="214" t="s">
        <v>1538</v>
      </c>
      <c r="G11" s="237">
        <v>0</v>
      </c>
      <c r="H11" s="199">
        <v>9.98</v>
      </c>
      <c r="I11" s="239">
        <v>7.0000000000000007E-2</v>
      </c>
      <c r="J11" s="149">
        <f t="shared" si="0"/>
        <v>0</v>
      </c>
      <c r="K11" s="240">
        <f t="shared" si="1"/>
        <v>0</v>
      </c>
      <c r="L11" s="149" t="b">
        <v>0</v>
      </c>
      <c r="M11" s="107"/>
      <c r="N11" s="113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</row>
    <row r="12" spans="1:28" ht="18.75" customHeight="1">
      <c r="A12" s="141">
        <v>11</v>
      </c>
      <c r="B12" s="142"/>
      <c r="C12" s="143" t="s">
        <v>1529</v>
      </c>
      <c r="D12" s="231">
        <v>2810</v>
      </c>
      <c r="E12" s="176" t="s">
        <v>1529</v>
      </c>
      <c r="F12" s="214" t="s">
        <v>1539</v>
      </c>
      <c r="G12" s="237">
        <v>0</v>
      </c>
      <c r="H12" s="199">
        <v>8.5</v>
      </c>
      <c r="I12" s="239">
        <v>7.0000000000000007E-2</v>
      </c>
      <c r="J12" s="149">
        <f t="shared" si="0"/>
        <v>0</v>
      </c>
      <c r="K12" s="240">
        <f t="shared" si="1"/>
        <v>0</v>
      </c>
      <c r="L12" s="149" t="b">
        <v>0</v>
      </c>
      <c r="M12" s="107"/>
      <c r="N12" s="113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</row>
    <row r="13" spans="1:28" ht="18.75" customHeight="1">
      <c r="A13" s="141">
        <v>12</v>
      </c>
      <c r="B13" s="142"/>
      <c r="C13" s="143" t="s">
        <v>1529</v>
      </c>
      <c r="D13" s="231">
        <v>2812</v>
      </c>
      <c r="E13" s="176" t="s">
        <v>1529</v>
      </c>
      <c r="F13" s="214" t="s">
        <v>1540</v>
      </c>
      <c r="G13" s="237">
        <v>0</v>
      </c>
      <c r="H13" s="199">
        <v>13.98</v>
      </c>
      <c r="I13" s="239">
        <v>7.0000000000000007E-2</v>
      </c>
      <c r="J13" s="149">
        <f t="shared" si="0"/>
        <v>0</v>
      </c>
      <c r="K13" s="240">
        <f t="shared" si="1"/>
        <v>0</v>
      </c>
      <c r="L13" s="149" t="b">
        <v>0</v>
      </c>
      <c r="M13" s="107"/>
      <c r="N13" s="113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</row>
    <row r="14" spans="1:28" ht="18.75" customHeight="1">
      <c r="A14" s="141">
        <v>13</v>
      </c>
      <c r="B14" s="142"/>
      <c r="C14" s="143" t="s">
        <v>1529</v>
      </c>
      <c r="D14" s="231">
        <v>2814</v>
      </c>
      <c r="E14" s="176" t="s">
        <v>1529</v>
      </c>
      <c r="F14" s="214" t="s">
        <v>1541</v>
      </c>
      <c r="G14" s="237">
        <v>0</v>
      </c>
      <c r="H14" s="199">
        <v>4.38</v>
      </c>
      <c r="I14" s="239">
        <v>7.0000000000000007E-2</v>
      </c>
      <c r="J14" s="149">
        <f t="shared" si="0"/>
        <v>0</v>
      </c>
      <c r="K14" s="240">
        <f t="shared" si="1"/>
        <v>0</v>
      </c>
      <c r="L14" s="149" t="b">
        <v>0</v>
      </c>
      <c r="M14" s="107"/>
      <c r="N14" s="113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</row>
    <row r="15" spans="1:28" ht="18.75" customHeight="1">
      <c r="A15" s="141">
        <v>14</v>
      </c>
      <c r="B15" s="142"/>
      <c r="C15" s="143" t="s">
        <v>1529</v>
      </c>
      <c r="D15" s="231">
        <v>2815</v>
      </c>
      <c r="E15" s="176" t="s">
        <v>1529</v>
      </c>
      <c r="F15" s="214" t="s">
        <v>1542</v>
      </c>
      <c r="G15" s="237">
        <v>0</v>
      </c>
      <c r="H15" s="199">
        <v>10.98</v>
      </c>
      <c r="I15" s="239">
        <v>7.0000000000000007E-2</v>
      </c>
      <c r="J15" s="149">
        <f t="shared" si="0"/>
        <v>0</v>
      </c>
      <c r="K15" s="240">
        <f t="shared" si="1"/>
        <v>0</v>
      </c>
      <c r="L15" s="149" t="b">
        <v>0</v>
      </c>
      <c r="M15" s="107"/>
      <c r="N15" s="113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</row>
    <row r="16" spans="1:28" ht="18" customHeight="1">
      <c r="A16" s="141">
        <v>15</v>
      </c>
      <c r="B16" s="142"/>
      <c r="C16" s="143" t="s">
        <v>1529</v>
      </c>
      <c r="D16" s="231">
        <v>2817</v>
      </c>
      <c r="E16" s="176" t="s">
        <v>1529</v>
      </c>
      <c r="F16" s="214" t="s">
        <v>1543</v>
      </c>
      <c r="G16" s="237">
        <v>0</v>
      </c>
      <c r="H16" s="199">
        <v>6.35</v>
      </c>
      <c r="I16" s="239">
        <v>7.0000000000000007E-2</v>
      </c>
      <c r="J16" s="149">
        <f t="shared" si="0"/>
        <v>0</v>
      </c>
      <c r="K16" s="240">
        <f t="shared" si="1"/>
        <v>0</v>
      </c>
      <c r="L16" s="149" t="b">
        <v>0</v>
      </c>
      <c r="M16" s="113"/>
      <c r="N16" s="113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</row>
    <row r="17" spans="1:16" ht="18.75" customHeight="1">
      <c r="A17" s="141">
        <v>16</v>
      </c>
      <c r="B17" s="142"/>
      <c r="C17" s="143" t="s">
        <v>1529</v>
      </c>
      <c r="D17" s="231">
        <v>2818</v>
      </c>
      <c r="E17" s="176" t="s">
        <v>1529</v>
      </c>
      <c r="F17" s="214" t="s">
        <v>1544</v>
      </c>
      <c r="G17" s="237">
        <v>0</v>
      </c>
      <c r="H17" s="199">
        <v>15.5</v>
      </c>
      <c r="I17" s="239">
        <v>7.0000000000000007E-2</v>
      </c>
      <c r="J17" s="149">
        <f t="shared" si="0"/>
        <v>0</v>
      </c>
      <c r="K17" s="240">
        <f t="shared" si="1"/>
        <v>0</v>
      </c>
      <c r="L17" s="149" t="b">
        <v>0</v>
      </c>
      <c r="N17" s="113"/>
      <c r="O17" s="107"/>
      <c r="P17" s="108"/>
    </row>
    <row r="18" spans="1:16" ht="18.75" customHeight="1">
      <c r="A18" s="141">
        <v>17</v>
      </c>
      <c r="B18" s="142"/>
      <c r="C18" s="143" t="s">
        <v>1529</v>
      </c>
      <c r="D18" s="231">
        <v>3008</v>
      </c>
      <c r="E18" s="176" t="s">
        <v>1529</v>
      </c>
      <c r="F18" s="214" t="s">
        <v>1545</v>
      </c>
      <c r="G18" s="237">
        <v>0</v>
      </c>
      <c r="H18" s="199">
        <v>0.68</v>
      </c>
      <c r="I18" s="239">
        <v>7.0000000000000007E-2</v>
      </c>
      <c r="J18" s="149">
        <f t="shared" si="0"/>
        <v>0</v>
      </c>
      <c r="K18" s="240">
        <f t="shared" si="1"/>
        <v>0</v>
      </c>
      <c r="L18" s="149" t="b">
        <v>0</v>
      </c>
      <c r="N18" s="113"/>
      <c r="O18" s="107"/>
      <c r="P18" s="108"/>
    </row>
    <row r="19" spans="1:16" ht="18.75" customHeight="1">
      <c r="A19" s="141">
        <v>18</v>
      </c>
      <c r="B19" s="142"/>
      <c r="C19" s="143" t="s">
        <v>1529</v>
      </c>
      <c r="D19" s="231">
        <v>3009</v>
      </c>
      <c r="E19" s="176" t="s">
        <v>1529</v>
      </c>
      <c r="F19" s="214" t="s">
        <v>1546</v>
      </c>
      <c r="G19" s="237">
        <v>0</v>
      </c>
      <c r="H19" s="199">
        <v>0.75</v>
      </c>
      <c r="I19" s="239">
        <v>7.0000000000000007E-2</v>
      </c>
      <c r="J19" s="149">
        <f t="shared" si="0"/>
        <v>0</v>
      </c>
      <c r="K19" s="240">
        <f t="shared" si="1"/>
        <v>0</v>
      </c>
      <c r="L19" s="149" t="b">
        <v>0</v>
      </c>
      <c r="N19" s="113"/>
      <c r="O19" s="107"/>
      <c r="P19" s="108"/>
    </row>
    <row r="20" spans="1:16" ht="18.75" customHeight="1">
      <c r="A20" s="141">
        <v>19</v>
      </c>
      <c r="B20" s="142"/>
      <c r="C20" s="143" t="s">
        <v>1529</v>
      </c>
      <c r="D20" s="231">
        <v>3040</v>
      </c>
      <c r="E20" s="176" t="s">
        <v>1529</v>
      </c>
      <c r="F20" s="214" t="s">
        <v>1547</v>
      </c>
      <c r="G20" s="237">
        <v>0</v>
      </c>
      <c r="H20" s="199">
        <v>0.95</v>
      </c>
      <c r="I20" s="239">
        <v>7.0000000000000007E-2</v>
      </c>
      <c r="J20" s="149">
        <f t="shared" si="0"/>
        <v>0</v>
      </c>
      <c r="K20" s="240">
        <f t="shared" si="1"/>
        <v>0</v>
      </c>
      <c r="L20" s="149" t="b">
        <v>0</v>
      </c>
      <c r="N20" s="113"/>
      <c r="O20" s="107"/>
      <c r="P20" s="108"/>
    </row>
    <row r="21" spans="1:16" ht="18.75" customHeight="1">
      <c r="A21" s="141">
        <v>20</v>
      </c>
      <c r="B21" s="142"/>
      <c r="C21" s="143" t="s">
        <v>1529</v>
      </c>
      <c r="D21" s="231">
        <v>3041</v>
      </c>
      <c r="E21" s="176" t="s">
        <v>1529</v>
      </c>
      <c r="F21" s="214" t="s">
        <v>1548</v>
      </c>
      <c r="G21" s="237">
        <v>0</v>
      </c>
      <c r="H21" s="199">
        <v>0.95</v>
      </c>
      <c r="I21" s="239">
        <v>7.0000000000000007E-2</v>
      </c>
      <c r="J21" s="149">
        <f t="shared" si="0"/>
        <v>0</v>
      </c>
      <c r="K21" s="240">
        <f t="shared" si="1"/>
        <v>0</v>
      </c>
      <c r="L21" s="149" t="b">
        <v>0</v>
      </c>
      <c r="N21" s="113"/>
      <c r="O21" s="107"/>
      <c r="P21" s="108"/>
    </row>
    <row r="22" spans="1:16" ht="18.75" customHeight="1">
      <c r="A22" s="141">
        <v>21</v>
      </c>
      <c r="B22" s="142"/>
      <c r="C22" s="143" t="s">
        <v>1529</v>
      </c>
      <c r="D22" s="231">
        <v>3042</v>
      </c>
      <c r="E22" s="176" t="s">
        <v>1529</v>
      </c>
      <c r="F22" s="214" t="s">
        <v>1549</v>
      </c>
      <c r="G22" s="237">
        <v>0</v>
      </c>
      <c r="H22" s="199">
        <v>0.95</v>
      </c>
      <c r="I22" s="239">
        <v>7.0000000000000007E-2</v>
      </c>
      <c r="J22" s="149">
        <f t="shared" si="0"/>
        <v>0</v>
      </c>
      <c r="K22" s="240">
        <f t="shared" si="1"/>
        <v>0</v>
      </c>
      <c r="L22" s="149" t="b">
        <v>0</v>
      </c>
      <c r="N22" s="113"/>
      <c r="O22" s="107"/>
      <c r="P22" s="108"/>
    </row>
    <row r="23" spans="1:16" ht="18.75" customHeight="1">
      <c r="A23" s="141">
        <v>22</v>
      </c>
      <c r="B23" s="142"/>
      <c r="C23" s="143" t="s">
        <v>1529</v>
      </c>
      <c r="D23" s="231">
        <v>3043</v>
      </c>
      <c r="E23" s="176" t="s">
        <v>1529</v>
      </c>
      <c r="F23" s="214" t="s">
        <v>1550</v>
      </c>
      <c r="G23" s="237">
        <v>0</v>
      </c>
      <c r="H23" s="199">
        <v>0.95</v>
      </c>
      <c r="I23" s="239">
        <v>7.0000000000000007E-2</v>
      </c>
      <c r="J23" s="149">
        <f t="shared" si="0"/>
        <v>0</v>
      </c>
      <c r="K23" s="240">
        <f t="shared" si="1"/>
        <v>0</v>
      </c>
      <c r="L23" s="149" t="b">
        <v>0</v>
      </c>
      <c r="N23" s="113"/>
      <c r="O23" s="107"/>
      <c r="P23" s="108"/>
    </row>
    <row r="24" spans="1:16" ht="23.4">
      <c r="A24" s="141">
        <v>23</v>
      </c>
      <c r="B24" s="142"/>
      <c r="C24" s="143" t="s">
        <v>1529</v>
      </c>
      <c r="D24" s="231">
        <v>3044</v>
      </c>
      <c r="E24" s="176" t="s">
        <v>1529</v>
      </c>
      <c r="F24" s="214" t="s">
        <v>1551</v>
      </c>
      <c r="G24" s="237">
        <v>0</v>
      </c>
      <c r="H24" s="199">
        <v>0.95</v>
      </c>
      <c r="I24" s="239">
        <v>7.0000000000000007E-2</v>
      </c>
      <c r="J24" s="149">
        <f t="shared" si="0"/>
        <v>0</v>
      </c>
      <c r="K24" s="240">
        <f t="shared" si="1"/>
        <v>0</v>
      </c>
      <c r="L24" s="149" t="b">
        <v>0</v>
      </c>
      <c r="N24" s="107"/>
      <c r="O24" s="108"/>
      <c r="P24" s="108"/>
    </row>
    <row r="25" spans="1:16" ht="23.4">
      <c r="A25" s="141">
        <v>24</v>
      </c>
      <c r="B25" s="142"/>
      <c r="C25" s="143" t="s">
        <v>1529</v>
      </c>
      <c r="D25" s="231">
        <v>3045</v>
      </c>
      <c r="E25" s="176" t="s">
        <v>1529</v>
      </c>
      <c r="F25" s="214" t="s">
        <v>1552</v>
      </c>
      <c r="G25" s="237">
        <v>0</v>
      </c>
      <c r="H25" s="199">
        <v>0.95</v>
      </c>
      <c r="I25" s="239">
        <v>7.0000000000000007E-2</v>
      </c>
      <c r="J25" s="149">
        <f t="shared" si="0"/>
        <v>0</v>
      </c>
      <c r="K25" s="240">
        <f t="shared" si="1"/>
        <v>0</v>
      </c>
      <c r="L25" s="149" t="b">
        <v>0</v>
      </c>
      <c r="N25" s="107"/>
      <c r="O25" s="108"/>
      <c r="P25" s="108"/>
    </row>
    <row r="26" spans="1:16" ht="23.4">
      <c r="A26" s="141">
        <v>25</v>
      </c>
      <c r="B26" s="142"/>
      <c r="C26" s="143" t="s">
        <v>1529</v>
      </c>
      <c r="D26" s="231">
        <v>3299</v>
      </c>
      <c r="E26" s="176" t="s">
        <v>1529</v>
      </c>
      <c r="F26" s="214" t="s">
        <v>1553</v>
      </c>
      <c r="G26" s="237">
        <v>0</v>
      </c>
      <c r="H26" s="199">
        <v>1.28</v>
      </c>
      <c r="I26" s="239">
        <v>7.0000000000000007E-2</v>
      </c>
      <c r="J26" s="149">
        <f t="shared" si="0"/>
        <v>0</v>
      </c>
      <c r="K26" s="240">
        <f t="shared" si="1"/>
        <v>0</v>
      </c>
      <c r="L26" s="149" t="b">
        <v>0</v>
      </c>
      <c r="N26" s="107"/>
      <c r="O26" s="108"/>
      <c r="P26" s="108"/>
    </row>
    <row r="27" spans="1:16" ht="23.4">
      <c r="A27" s="141">
        <v>26</v>
      </c>
      <c r="B27" s="142"/>
      <c r="C27" s="143" t="s">
        <v>1529</v>
      </c>
      <c r="D27" s="231">
        <v>3300</v>
      </c>
      <c r="E27" s="176" t="s">
        <v>1529</v>
      </c>
      <c r="F27" s="214" t="s">
        <v>1554</v>
      </c>
      <c r="G27" s="237">
        <v>0</v>
      </c>
      <c r="H27" s="200"/>
      <c r="I27" s="239">
        <v>7.0000000000000007E-2</v>
      </c>
      <c r="J27" s="149">
        <f t="shared" si="0"/>
        <v>0</v>
      </c>
      <c r="K27" s="240">
        <f t="shared" si="1"/>
        <v>0</v>
      </c>
      <c r="L27" s="149" t="b">
        <v>0</v>
      </c>
      <c r="N27" s="107"/>
      <c r="O27" s="108"/>
      <c r="P27" s="108"/>
    </row>
    <row r="28" spans="1:16" ht="23.4">
      <c r="A28" s="141">
        <v>27</v>
      </c>
      <c r="B28" s="142"/>
      <c r="C28" s="143" t="s">
        <v>1529</v>
      </c>
      <c r="D28" s="231">
        <v>3301</v>
      </c>
      <c r="E28" s="176" t="s">
        <v>1529</v>
      </c>
      <c r="F28" s="214" t="s">
        <v>1555</v>
      </c>
      <c r="G28" s="237">
        <v>0</v>
      </c>
      <c r="H28" s="199">
        <v>1.1000000000000001</v>
      </c>
      <c r="I28" s="239">
        <v>7.0000000000000007E-2</v>
      </c>
      <c r="J28" s="149">
        <f t="shared" si="0"/>
        <v>0</v>
      </c>
      <c r="K28" s="240">
        <f t="shared" si="1"/>
        <v>0</v>
      </c>
      <c r="L28" s="149" t="b">
        <v>0</v>
      </c>
      <c r="N28" s="107"/>
      <c r="O28" s="108"/>
      <c r="P28" s="108"/>
    </row>
    <row r="29" spans="1:16" ht="23.4">
      <c r="A29" s="141">
        <v>28</v>
      </c>
      <c r="B29" s="142"/>
      <c r="C29" s="143" t="s">
        <v>1529</v>
      </c>
      <c r="D29" s="231">
        <v>3302</v>
      </c>
      <c r="E29" s="176" t="s">
        <v>1529</v>
      </c>
      <c r="F29" s="214" t="s">
        <v>1556</v>
      </c>
      <c r="G29" s="237">
        <v>0</v>
      </c>
      <c r="H29" s="199">
        <v>1.1000000000000001</v>
      </c>
      <c r="I29" s="239">
        <v>7.0000000000000007E-2</v>
      </c>
      <c r="J29" s="149">
        <f t="shared" si="0"/>
        <v>0</v>
      </c>
      <c r="K29" s="240">
        <f t="shared" si="1"/>
        <v>0</v>
      </c>
      <c r="L29" s="149" t="b">
        <v>0</v>
      </c>
      <c r="N29" s="107"/>
      <c r="O29" s="108"/>
      <c r="P29" s="108"/>
    </row>
    <row r="30" spans="1:16" ht="23.4">
      <c r="A30" s="141">
        <v>29</v>
      </c>
      <c r="B30" s="142"/>
      <c r="C30" s="143" t="s">
        <v>1529</v>
      </c>
      <c r="D30" s="231">
        <v>3303</v>
      </c>
      <c r="E30" s="176" t="s">
        <v>1529</v>
      </c>
      <c r="F30" s="214" t="s">
        <v>1557</v>
      </c>
      <c r="G30" s="237">
        <v>0</v>
      </c>
      <c r="H30" s="199">
        <v>0.95</v>
      </c>
      <c r="I30" s="239">
        <v>7.0000000000000007E-2</v>
      </c>
      <c r="J30" s="149">
        <f t="shared" si="0"/>
        <v>0</v>
      </c>
      <c r="K30" s="240">
        <f t="shared" si="1"/>
        <v>0</v>
      </c>
      <c r="L30" s="149" t="b">
        <v>0</v>
      </c>
      <c r="N30" s="107"/>
      <c r="O30" s="108"/>
      <c r="P30" s="108"/>
    </row>
    <row r="31" spans="1:16" ht="23.4">
      <c r="A31" s="141">
        <v>30</v>
      </c>
      <c r="B31" s="142"/>
      <c r="C31" s="143" t="s">
        <v>1529</v>
      </c>
      <c r="D31" s="231">
        <v>3304</v>
      </c>
      <c r="E31" s="176" t="s">
        <v>1529</v>
      </c>
      <c r="F31" s="214" t="s">
        <v>1558</v>
      </c>
      <c r="G31" s="237">
        <v>0</v>
      </c>
      <c r="H31" s="199">
        <v>1.45</v>
      </c>
      <c r="I31" s="239">
        <v>7.0000000000000007E-2</v>
      </c>
      <c r="J31" s="149">
        <f t="shared" si="0"/>
        <v>0</v>
      </c>
      <c r="K31" s="240">
        <f t="shared" si="1"/>
        <v>0</v>
      </c>
      <c r="L31" s="149" t="b">
        <v>0</v>
      </c>
      <c r="N31" s="107"/>
      <c r="O31" s="108"/>
      <c r="P31" s="108"/>
    </row>
    <row r="32" spans="1:16" ht="23.4">
      <c r="A32" s="141">
        <v>31</v>
      </c>
      <c r="B32" s="142"/>
      <c r="C32" s="143" t="s">
        <v>1529</v>
      </c>
      <c r="D32" s="231">
        <v>3305</v>
      </c>
      <c r="E32" s="176" t="s">
        <v>1529</v>
      </c>
      <c r="F32" s="214" t="s">
        <v>1559</v>
      </c>
      <c r="G32" s="237">
        <v>0</v>
      </c>
      <c r="H32" s="199">
        <v>1.1000000000000001</v>
      </c>
      <c r="I32" s="239">
        <v>7.0000000000000007E-2</v>
      </c>
      <c r="J32" s="149">
        <f t="shared" si="0"/>
        <v>0</v>
      </c>
      <c r="K32" s="240">
        <f t="shared" si="1"/>
        <v>0</v>
      </c>
      <c r="L32" s="149" t="b">
        <v>0</v>
      </c>
      <c r="N32" s="107"/>
    </row>
    <row r="33" spans="1:18" ht="23.4">
      <c r="A33" s="141">
        <v>32</v>
      </c>
      <c r="B33" s="142"/>
      <c r="C33" s="143" t="s">
        <v>1529</v>
      </c>
      <c r="D33" s="231">
        <v>3309</v>
      </c>
      <c r="E33" s="176" t="s">
        <v>1529</v>
      </c>
      <c r="F33" s="214" t="s">
        <v>1560</v>
      </c>
      <c r="G33" s="237">
        <v>0</v>
      </c>
      <c r="H33" s="199">
        <v>3.75</v>
      </c>
      <c r="I33" s="239">
        <v>7.0000000000000007E-2</v>
      </c>
      <c r="J33" s="149">
        <f t="shared" si="0"/>
        <v>0</v>
      </c>
      <c r="K33" s="240">
        <f t="shared" si="1"/>
        <v>0</v>
      </c>
      <c r="L33" s="149" t="b">
        <v>0</v>
      </c>
      <c r="M33" s="72"/>
      <c r="N33" s="108"/>
      <c r="O33" s="108"/>
      <c r="P33" s="109"/>
    </row>
    <row r="34" spans="1:18" ht="23.4">
      <c r="A34" s="141">
        <v>33</v>
      </c>
      <c r="B34" s="142"/>
      <c r="C34" s="143" t="s">
        <v>1529</v>
      </c>
      <c r="D34" s="232">
        <v>3310</v>
      </c>
      <c r="E34" s="176" t="s">
        <v>1529</v>
      </c>
      <c r="F34" s="214" t="s">
        <v>1951</v>
      </c>
      <c r="G34" s="237">
        <v>0</v>
      </c>
      <c r="H34" s="201">
        <v>3.75</v>
      </c>
      <c r="I34" s="239">
        <v>7.0000000000000007E-2</v>
      </c>
      <c r="J34" s="149">
        <f t="shared" si="0"/>
        <v>0</v>
      </c>
      <c r="K34" s="240">
        <f t="shared" si="1"/>
        <v>0</v>
      </c>
      <c r="L34" s="149" t="b">
        <v>0</v>
      </c>
      <c r="M34" s="72"/>
      <c r="N34" s="108"/>
      <c r="O34" s="108"/>
      <c r="P34" s="109"/>
    </row>
    <row r="35" spans="1:18" ht="23.4">
      <c r="A35" s="141">
        <v>34</v>
      </c>
      <c r="B35" s="142"/>
      <c r="C35" s="143" t="s">
        <v>1529</v>
      </c>
      <c r="D35" s="231">
        <v>3311</v>
      </c>
      <c r="E35" s="176" t="s">
        <v>1529</v>
      </c>
      <c r="F35" s="214" t="s">
        <v>1561</v>
      </c>
      <c r="G35" s="237">
        <v>0</v>
      </c>
      <c r="H35" s="199">
        <v>3.45</v>
      </c>
      <c r="I35" s="239">
        <v>7.0000000000000007E-2</v>
      </c>
      <c r="J35" s="149">
        <f t="shared" si="0"/>
        <v>0</v>
      </c>
      <c r="K35" s="240">
        <f t="shared" si="1"/>
        <v>0</v>
      </c>
      <c r="L35" s="149" t="b">
        <v>0</v>
      </c>
      <c r="M35" s="72"/>
      <c r="N35" s="108"/>
      <c r="O35" s="108"/>
      <c r="P35" s="109"/>
    </row>
    <row r="36" spans="1:18" ht="18.75" customHeight="1">
      <c r="A36" s="141">
        <v>35</v>
      </c>
      <c r="B36" s="142"/>
      <c r="C36" s="143" t="s">
        <v>1529</v>
      </c>
      <c r="D36" s="231">
        <v>3312</v>
      </c>
      <c r="E36" s="176" t="s">
        <v>1529</v>
      </c>
      <c r="F36" s="214" t="s">
        <v>1562</v>
      </c>
      <c r="G36" s="237">
        <v>0</v>
      </c>
      <c r="H36" s="200"/>
      <c r="I36" s="239">
        <v>7.0000000000000007E-2</v>
      </c>
      <c r="J36" s="149">
        <f t="shared" si="0"/>
        <v>0</v>
      </c>
      <c r="K36" s="240">
        <f t="shared" si="1"/>
        <v>0</v>
      </c>
      <c r="L36" s="149" t="b">
        <v>0</v>
      </c>
      <c r="M36" s="72"/>
      <c r="N36" s="108"/>
      <c r="O36" s="108"/>
      <c r="P36" s="109"/>
    </row>
    <row r="37" spans="1:18" ht="18.75" customHeight="1">
      <c r="A37" s="141">
        <v>36</v>
      </c>
      <c r="B37" s="142"/>
      <c r="C37" s="143" t="s">
        <v>1529</v>
      </c>
      <c r="D37" s="231">
        <v>3315</v>
      </c>
      <c r="E37" s="176" t="s">
        <v>1529</v>
      </c>
      <c r="F37" s="214" t="s">
        <v>1563</v>
      </c>
      <c r="G37" s="237">
        <v>0</v>
      </c>
      <c r="H37" s="199">
        <v>3.75</v>
      </c>
      <c r="I37" s="239">
        <v>7.0000000000000007E-2</v>
      </c>
      <c r="J37" s="149">
        <f t="shared" si="0"/>
        <v>0</v>
      </c>
      <c r="K37" s="240">
        <f t="shared" si="1"/>
        <v>0</v>
      </c>
      <c r="L37" s="149" t="b">
        <v>0</v>
      </c>
      <c r="M37" s="72"/>
      <c r="N37" s="108"/>
      <c r="O37" s="108"/>
      <c r="P37" s="109"/>
    </row>
    <row r="38" spans="1:18" ht="18.75" customHeight="1">
      <c r="A38" s="141">
        <v>37</v>
      </c>
      <c r="B38" s="142"/>
      <c r="C38" s="143" t="s">
        <v>1529</v>
      </c>
      <c r="D38" s="231">
        <v>3316</v>
      </c>
      <c r="E38" s="176" t="s">
        <v>1529</v>
      </c>
      <c r="F38" s="214" t="s">
        <v>1564</v>
      </c>
      <c r="G38" s="237">
        <v>0</v>
      </c>
      <c r="H38" s="200"/>
      <c r="I38" s="239">
        <v>7.0000000000000007E-2</v>
      </c>
      <c r="J38" s="149">
        <f t="shared" si="0"/>
        <v>0</v>
      </c>
      <c r="K38" s="240">
        <f t="shared" si="1"/>
        <v>0</v>
      </c>
      <c r="L38" s="149" t="b">
        <v>0</v>
      </c>
      <c r="M38" s="72"/>
      <c r="N38" s="108"/>
      <c r="O38" s="108"/>
      <c r="P38" s="109"/>
    </row>
    <row r="39" spans="1:18" ht="23.4">
      <c r="A39" s="141">
        <v>38</v>
      </c>
      <c r="B39" s="142"/>
      <c r="C39" s="143" t="s">
        <v>1529</v>
      </c>
      <c r="D39" s="231">
        <v>3321</v>
      </c>
      <c r="E39" s="176" t="s">
        <v>1529</v>
      </c>
      <c r="F39" s="214" t="s">
        <v>1565</v>
      </c>
      <c r="G39" s="237">
        <v>0</v>
      </c>
      <c r="H39" s="199">
        <v>3.75</v>
      </c>
      <c r="I39" s="239">
        <v>7.0000000000000007E-2</v>
      </c>
      <c r="J39" s="149">
        <f t="shared" si="0"/>
        <v>0</v>
      </c>
      <c r="K39" s="240">
        <f t="shared" si="1"/>
        <v>0</v>
      </c>
      <c r="L39" s="149" t="b">
        <v>0</v>
      </c>
      <c r="M39" s="72"/>
      <c r="N39" s="108"/>
      <c r="O39" s="108"/>
      <c r="P39" s="109"/>
    </row>
    <row r="40" spans="1:18" ht="23.4">
      <c r="A40" s="141">
        <v>39</v>
      </c>
      <c r="B40" s="142"/>
      <c r="C40" s="143" t="s">
        <v>1529</v>
      </c>
      <c r="D40" s="231">
        <v>3326</v>
      </c>
      <c r="E40" s="176" t="s">
        <v>1529</v>
      </c>
      <c r="F40" s="214" t="s">
        <v>1566</v>
      </c>
      <c r="G40" s="237">
        <v>0</v>
      </c>
      <c r="H40" s="199">
        <v>1.98</v>
      </c>
      <c r="I40" s="239">
        <v>7.0000000000000007E-2</v>
      </c>
      <c r="J40" s="149">
        <f t="shared" si="0"/>
        <v>0</v>
      </c>
      <c r="K40" s="240">
        <f t="shared" si="1"/>
        <v>0</v>
      </c>
      <c r="L40" s="149" t="b">
        <v>0</v>
      </c>
      <c r="M40" s="72"/>
      <c r="N40" s="108"/>
      <c r="O40" s="108"/>
      <c r="P40" s="109"/>
    </row>
    <row r="41" spans="1:18" ht="23.4">
      <c r="A41" s="141">
        <v>40</v>
      </c>
      <c r="B41" s="142"/>
      <c r="C41" s="143" t="s">
        <v>1529</v>
      </c>
      <c r="D41" s="231">
        <v>3327</v>
      </c>
      <c r="E41" s="176" t="s">
        <v>1529</v>
      </c>
      <c r="F41" s="214" t="s">
        <v>1567</v>
      </c>
      <c r="G41" s="237">
        <v>0</v>
      </c>
      <c r="H41" s="199">
        <v>1.98</v>
      </c>
      <c r="I41" s="239">
        <v>7.0000000000000007E-2</v>
      </c>
      <c r="J41" s="149">
        <f t="shared" si="0"/>
        <v>0</v>
      </c>
      <c r="K41" s="240">
        <f t="shared" si="1"/>
        <v>0</v>
      </c>
      <c r="L41" s="149" t="b">
        <v>0</v>
      </c>
      <c r="M41" s="72"/>
      <c r="N41" s="108"/>
      <c r="O41" s="108"/>
      <c r="P41" s="109"/>
    </row>
    <row r="42" spans="1:18" ht="18.75" customHeight="1">
      <c r="A42" s="141">
        <v>41</v>
      </c>
      <c r="B42" s="142"/>
      <c r="C42" s="143" t="s">
        <v>1529</v>
      </c>
      <c r="D42" s="232">
        <v>3334</v>
      </c>
      <c r="E42" s="176" t="s">
        <v>1529</v>
      </c>
      <c r="F42" s="214" t="s">
        <v>1952</v>
      </c>
      <c r="G42" s="237">
        <v>0</v>
      </c>
      <c r="H42" s="201">
        <v>1.68</v>
      </c>
      <c r="I42" s="239">
        <v>7.0000000000000007E-2</v>
      </c>
      <c r="J42" s="149">
        <f t="shared" si="0"/>
        <v>0</v>
      </c>
      <c r="K42" s="240">
        <f t="shared" si="1"/>
        <v>0</v>
      </c>
      <c r="L42" s="149" t="b">
        <v>0</v>
      </c>
      <c r="M42" s="72"/>
      <c r="N42" s="108"/>
      <c r="O42" s="115"/>
      <c r="P42" s="115"/>
      <c r="Q42" s="115"/>
      <c r="R42" s="115"/>
    </row>
    <row r="43" spans="1:18" ht="18.75" customHeight="1">
      <c r="A43" s="141">
        <v>42</v>
      </c>
      <c r="B43" s="142"/>
      <c r="C43" s="143" t="s">
        <v>1529</v>
      </c>
      <c r="D43" s="232">
        <v>3335</v>
      </c>
      <c r="E43" s="176" t="s">
        <v>1529</v>
      </c>
      <c r="F43" s="214" t="s">
        <v>1953</v>
      </c>
      <c r="G43" s="237">
        <v>0</v>
      </c>
      <c r="H43" s="201">
        <v>1.68</v>
      </c>
      <c r="I43" s="239">
        <v>7.0000000000000007E-2</v>
      </c>
      <c r="J43" s="149">
        <f t="shared" si="0"/>
        <v>0</v>
      </c>
      <c r="K43" s="240">
        <f t="shared" si="1"/>
        <v>0</v>
      </c>
      <c r="L43" s="149" t="b">
        <v>0</v>
      </c>
      <c r="M43" s="72"/>
      <c r="O43" s="115"/>
      <c r="P43" s="115"/>
      <c r="Q43" s="115"/>
      <c r="R43" s="115"/>
    </row>
    <row r="44" spans="1:18" ht="18.75" customHeight="1">
      <c r="A44" s="141">
        <v>43</v>
      </c>
      <c r="B44" s="142"/>
      <c r="C44" s="143" t="s">
        <v>1529</v>
      </c>
      <c r="D44" s="232">
        <v>3336</v>
      </c>
      <c r="E44" s="176" t="s">
        <v>1529</v>
      </c>
      <c r="F44" s="214" t="s">
        <v>1954</v>
      </c>
      <c r="G44" s="237">
        <v>0</v>
      </c>
      <c r="H44" s="201">
        <v>1.68</v>
      </c>
      <c r="I44" s="239">
        <v>7.0000000000000007E-2</v>
      </c>
      <c r="J44" s="149">
        <f t="shared" si="0"/>
        <v>0</v>
      </c>
      <c r="K44" s="240">
        <f t="shared" si="1"/>
        <v>0</v>
      </c>
      <c r="L44" s="149" t="b">
        <v>0</v>
      </c>
      <c r="M44" s="72"/>
      <c r="O44" s="115"/>
      <c r="P44" s="115"/>
      <c r="Q44" s="115"/>
      <c r="R44" s="115"/>
    </row>
    <row r="45" spans="1:18" ht="18.75" customHeight="1">
      <c r="A45" s="141">
        <v>44</v>
      </c>
      <c r="B45" s="142"/>
      <c r="C45" s="143" t="s">
        <v>1529</v>
      </c>
      <c r="D45" s="231">
        <v>3337</v>
      </c>
      <c r="E45" s="176" t="s">
        <v>1529</v>
      </c>
      <c r="F45" s="214" t="s">
        <v>1568</v>
      </c>
      <c r="G45" s="237">
        <v>0</v>
      </c>
      <c r="H45" s="202"/>
      <c r="I45" s="239">
        <v>7.0000000000000007E-2</v>
      </c>
      <c r="J45" s="149">
        <f t="shared" si="0"/>
        <v>0</v>
      </c>
      <c r="K45" s="240">
        <f t="shared" si="1"/>
        <v>0</v>
      </c>
      <c r="L45" s="149" t="b">
        <v>0</v>
      </c>
      <c r="M45" s="72"/>
      <c r="O45" s="116"/>
      <c r="P45" s="116"/>
      <c r="Q45" s="115"/>
      <c r="R45" s="115"/>
    </row>
    <row r="46" spans="1:18" ht="18.75" customHeight="1">
      <c r="A46" s="141">
        <v>45</v>
      </c>
      <c r="B46" s="142"/>
      <c r="C46" s="143" t="s">
        <v>1529</v>
      </c>
      <c r="D46" s="231">
        <v>3370</v>
      </c>
      <c r="E46" s="176" t="s">
        <v>1529</v>
      </c>
      <c r="F46" s="214" t="s">
        <v>1569</v>
      </c>
      <c r="G46" s="237">
        <v>0</v>
      </c>
      <c r="H46" s="199">
        <v>0.99</v>
      </c>
      <c r="I46" s="239">
        <v>7.0000000000000007E-2</v>
      </c>
      <c r="J46" s="149">
        <f t="shared" si="0"/>
        <v>0</v>
      </c>
      <c r="K46" s="240">
        <f t="shared" si="1"/>
        <v>0</v>
      </c>
      <c r="L46" s="149" t="b">
        <v>0</v>
      </c>
      <c r="M46" s="72"/>
      <c r="O46" s="115"/>
      <c r="P46" s="115"/>
      <c r="Q46" s="115"/>
      <c r="R46" s="115"/>
    </row>
    <row r="47" spans="1:18" ht="18.75" customHeight="1">
      <c r="A47" s="141">
        <v>46</v>
      </c>
      <c r="B47" s="142"/>
      <c r="C47" s="143" t="s">
        <v>1529</v>
      </c>
      <c r="D47" s="231">
        <v>3371</v>
      </c>
      <c r="E47" s="176" t="s">
        <v>1529</v>
      </c>
      <c r="F47" s="214" t="s">
        <v>1570</v>
      </c>
      <c r="G47" s="237">
        <v>0</v>
      </c>
      <c r="H47" s="199">
        <v>1.65</v>
      </c>
      <c r="I47" s="239">
        <v>7.0000000000000007E-2</v>
      </c>
      <c r="J47" s="149">
        <f t="shared" si="0"/>
        <v>0</v>
      </c>
      <c r="K47" s="240">
        <f t="shared" si="1"/>
        <v>0</v>
      </c>
      <c r="L47" s="149" t="b">
        <v>0</v>
      </c>
      <c r="M47" s="72"/>
      <c r="O47" s="115"/>
      <c r="P47" s="115"/>
      <c r="Q47" s="115"/>
      <c r="R47" s="115"/>
    </row>
    <row r="48" spans="1:18" ht="18.75" customHeight="1">
      <c r="A48" s="141">
        <v>47</v>
      </c>
      <c r="B48" s="142"/>
      <c r="C48" s="143" t="s">
        <v>1529</v>
      </c>
      <c r="D48" s="231">
        <v>3372</v>
      </c>
      <c r="E48" s="176" t="s">
        <v>1529</v>
      </c>
      <c r="F48" s="214" t="s">
        <v>1571</v>
      </c>
      <c r="G48" s="237">
        <v>0</v>
      </c>
      <c r="H48" s="202"/>
      <c r="I48" s="239">
        <v>7.0000000000000007E-2</v>
      </c>
      <c r="J48" s="149">
        <f t="shared" si="0"/>
        <v>0</v>
      </c>
      <c r="K48" s="240">
        <f t="shared" si="1"/>
        <v>0</v>
      </c>
      <c r="L48" s="149" t="b">
        <v>0</v>
      </c>
      <c r="M48" s="72"/>
      <c r="O48" s="115"/>
      <c r="P48" s="115"/>
      <c r="Q48" s="115"/>
      <c r="R48" s="115"/>
    </row>
    <row r="49" spans="1:18" ht="18.75" customHeight="1">
      <c r="A49" s="141">
        <v>48</v>
      </c>
      <c r="B49" s="142"/>
      <c r="C49" s="143" t="s">
        <v>1529</v>
      </c>
      <c r="D49" s="231">
        <v>3373</v>
      </c>
      <c r="E49" s="176" t="s">
        <v>1529</v>
      </c>
      <c r="F49" s="214" t="s">
        <v>1572</v>
      </c>
      <c r="G49" s="237">
        <v>0</v>
      </c>
      <c r="H49" s="199">
        <v>1.65</v>
      </c>
      <c r="I49" s="239">
        <v>7.0000000000000007E-2</v>
      </c>
      <c r="J49" s="149">
        <f t="shared" si="0"/>
        <v>0</v>
      </c>
      <c r="K49" s="240">
        <f t="shared" si="1"/>
        <v>0</v>
      </c>
      <c r="L49" s="149" t="b">
        <v>0</v>
      </c>
      <c r="M49" s="72"/>
      <c r="O49" s="115"/>
      <c r="P49" s="115"/>
      <c r="Q49" s="115"/>
      <c r="R49" s="115"/>
    </row>
    <row r="50" spans="1:18" ht="18.75" customHeight="1">
      <c r="A50" s="141">
        <v>49</v>
      </c>
      <c r="B50" s="142"/>
      <c r="C50" s="143" t="s">
        <v>1529</v>
      </c>
      <c r="D50" s="231">
        <v>3375</v>
      </c>
      <c r="E50" s="176" t="s">
        <v>1529</v>
      </c>
      <c r="F50" s="214" t="s">
        <v>1573</v>
      </c>
      <c r="G50" s="237">
        <v>0</v>
      </c>
      <c r="H50" s="199">
        <v>0.85</v>
      </c>
      <c r="I50" s="239">
        <v>7.0000000000000007E-2</v>
      </c>
      <c r="J50" s="149">
        <f t="shared" si="0"/>
        <v>0</v>
      </c>
      <c r="K50" s="240">
        <f t="shared" si="1"/>
        <v>0</v>
      </c>
      <c r="L50" s="149" t="b">
        <v>0</v>
      </c>
      <c r="M50" s="72"/>
      <c r="O50" s="115"/>
      <c r="P50" s="115"/>
      <c r="Q50" s="115"/>
      <c r="R50" s="115"/>
    </row>
    <row r="51" spans="1:18" ht="18.75" customHeight="1">
      <c r="A51" s="141">
        <v>50</v>
      </c>
      <c r="B51" s="142"/>
      <c r="C51" s="143" t="s">
        <v>1529</v>
      </c>
      <c r="D51" s="231">
        <v>3376</v>
      </c>
      <c r="E51" s="176" t="s">
        <v>1529</v>
      </c>
      <c r="F51" s="214" t="s">
        <v>1574</v>
      </c>
      <c r="G51" s="237">
        <v>0</v>
      </c>
      <c r="H51" s="199">
        <v>2.68</v>
      </c>
      <c r="I51" s="239">
        <v>7.0000000000000007E-2</v>
      </c>
      <c r="J51" s="149">
        <f t="shared" si="0"/>
        <v>0</v>
      </c>
      <c r="K51" s="240">
        <f t="shared" si="1"/>
        <v>0</v>
      </c>
      <c r="L51" s="149" t="b">
        <v>0</v>
      </c>
      <c r="M51" s="72"/>
      <c r="O51" s="115"/>
      <c r="P51" s="115"/>
      <c r="Q51" s="115"/>
      <c r="R51" s="115"/>
    </row>
    <row r="52" spans="1:18" ht="18.75" customHeight="1">
      <c r="A52" s="141">
        <v>51</v>
      </c>
      <c r="B52" s="142"/>
      <c r="C52" s="143" t="s">
        <v>1529</v>
      </c>
      <c r="D52" s="231">
        <v>3378</v>
      </c>
      <c r="E52" s="176" t="s">
        <v>1529</v>
      </c>
      <c r="F52" s="214" t="s">
        <v>1575</v>
      </c>
      <c r="G52" s="237">
        <v>0</v>
      </c>
      <c r="H52" s="202"/>
      <c r="I52" s="239">
        <v>7.0000000000000007E-2</v>
      </c>
      <c r="J52" s="149">
        <f t="shared" si="0"/>
        <v>0</v>
      </c>
      <c r="K52" s="240">
        <f t="shared" si="1"/>
        <v>0</v>
      </c>
      <c r="L52" s="149" t="b">
        <v>0</v>
      </c>
      <c r="M52" s="72"/>
      <c r="O52" s="115"/>
      <c r="P52" s="115"/>
      <c r="Q52" s="115"/>
      <c r="R52" s="115"/>
    </row>
    <row r="53" spans="1:18" ht="18.75" customHeight="1">
      <c r="A53" s="141">
        <v>52</v>
      </c>
      <c r="B53" s="142"/>
      <c r="C53" s="143" t="s">
        <v>1529</v>
      </c>
      <c r="D53" s="231">
        <v>3379</v>
      </c>
      <c r="E53" s="176" t="s">
        <v>1529</v>
      </c>
      <c r="F53" s="214" t="s">
        <v>1576</v>
      </c>
      <c r="G53" s="237">
        <v>0</v>
      </c>
      <c r="H53" s="199">
        <v>1.95</v>
      </c>
      <c r="I53" s="239">
        <v>7.0000000000000007E-2</v>
      </c>
      <c r="J53" s="149">
        <f t="shared" si="0"/>
        <v>0</v>
      </c>
      <c r="K53" s="240">
        <f t="shared" si="1"/>
        <v>0</v>
      </c>
      <c r="L53" s="149" t="b">
        <v>0</v>
      </c>
      <c r="M53" s="72"/>
      <c r="O53" s="115"/>
      <c r="P53" s="115"/>
      <c r="Q53" s="115"/>
      <c r="R53" s="115"/>
    </row>
    <row r="54" spans="1:18" ht="18.75" customHeight="1">
      <c r="A54" s="141">
        <v>53</v>
      </c>
      <c r="B54" s="142"/>
      <c r="C54" s="143" t="s">
        <v>1529</v>
      </c>
      <c r="D54" s="231">
        <v>3380</v>
      </c>
      <c r="E54" s="176" t="s">
        <v>1529</v>
      </c>
      <c r="F54" s="214" t="s">
        <v>1577</v>
      </c>
      <c r="G54" s="237">
        <v>0</v>
      </c>
      <c r="H54" s="199">
        <v>0.95</v>
      </c>
      <c r="I54" s="239">
        <v>7.0000000000000007E-2</v>
      </c>
      <c r="J54" s="149">
        <f t="shared" si="0"/>
        <v>0</v>
      </c>
      <c r="K54" s="240">
        <f t="shared" si="1"/>
        <v>0</v>
      </c>
      <c r="L54" s="149" t="b">
        <v>0</v>
      </c>
      <c r="M54" s="72"/>
      <c r="O54" s="115"/>
      <c r="P54" s="115"/>
      <c r="Q54" s="115"/>
      <c r="R54" s="115"/>
    </row>
    <row r="55" spans="1:18" ht="18.75" customHeight="1">
      <c r="A55" s="141">
        <v>54</v>
      </c>
      <c r="B55" s="142"/>
      <c r="C55" s="143" t="s">
        <v>1529</v>
      </c>
      <c r="D55" s="231">
        <v>3382</v>
      </c>
      <c r="E55" s="176" t="s">
        <v>1529</v>
      </c>
      <c r="F55" s="214" t="s">
        <v>1578</v>
      </c>
      <c r="G55" s="237">
        <v>0</v>
      </c>
      <c r="H55" s="199">
        <v>2.75</v>
      </c>
      <c r="I55" s="239">
        <v>7.0000000000000007E-2</v>
      </c>
      <c r="J55" s="149">
        <f t="shared" si="0"/>
        <v>0</v>
      </c>
      <c r="K55" s="240">
        <f t="shared" si="1"/>
        <v>0</v>
      </c>
      <c r="L55" s="149" t="b">
        <v>0</v>
      </c>
      <c r="M55" s="72"/>
      <c r="O55" s="115"/>
      <c r="P55" s="115"/>
      <c r="Q55" s="115"/>
      <c r="R55" s="115"/>
    </row>
    <row r="56" spans="1:18" ht="18.75" customHeight="1">
      <c r="A56" s="141">
        <v>55</v>
      </c>
      <c r="B56" s="142"/>
      <c r="C56" s="143" t="s">
        <v>1529</v>
      </c>
      <c r="D56" s="231">
        <v>3460</v>
      </c>
      <c r="E56" s="176" t="s">
        <v>1529</v>
      </c>
      <c r="F56" s="214" t="s">
        <v>1579</v>
      </c>
      <c r="G56" s="237">
        <v>0</v>
      </c>
      <c r="H56" s="199">
        <v>2.25</v>
      </c>
      <c r="I56" s="239">
        <v>7.0000000000000007E-2</v>
      </c>
      <c r="J56" s="149">
        <f t="shared" si="0"/>
        <v>0</v>
      </c>
      <c r="K56" s="240">
        <f t="shared" si="1"/>
        <v>0</v>
      </c>
      <c r="L56" s="149" t="b">
        <v>0</v>
      </c>
      <c r="M56" s="72"/>
      <c r="O56" s="115"/>
      <c r="P56" s="115"/>
      <c r="Q56" s="115"/>
      <c r="R56" s="115"/>
    </row>
    <row r="57" spans="1:18" ht="18.75" customHeight="1">
      <c r="A57" s="141">
        <v>56</v>
      </c>
      <c r="B57" s="142"/>
      <c r="C57" s="143" t="s">
        <v>1529</v>
      </c>
      <c r="D57" s="231">
        <v>3461</v>
      </c>
      <c r="E57" s="176" t="s">
        <v>1529</v>
      </c>
      <c r="F57" s="214" t="s">
        <v>1580</v>
      </c>
      <c r="G57" s="237">
        <v>0</v>
      </c>
      <c r="H57" s="199">
        <v>2.25</v>
      </c>
      <c r="I57" s="239">
        <v>7.0000000000000007E-2</v>
      </c>
      <c r="J57" s="149">
        <f t="shared" si="0"/>
        <v>0</v>
      </c>
      <c r="K57" s="240">
        <f t="shared" si="1"/>
        <v>0</v>
      </c>
      <c r="L57" s="149" t="b">
        <v>0</v>
      </c>
      <c r="M57" s="72"/>
      <c r="O57" s="115"/>
      <c r="P57" s="115"/>
      <c r="Q57" s="115"/>
      <c r="R57" s="115"/>
    </row>
    <row r="58" spans="1:18" ht="18.75" customHeight="1">
      <c r="A58" s="141">
        <v>57</v>
      </c>
      <c r="B58" s="142"/>
      <c r="C58" s="143" t="s">
        <v>1529</v>
      </c>
      <c r="D58" s="231">
        <v>3462</v>
      </c>
      <c r="E58" s="176" t="s">
        <v>1529</v>
      </c>
      <c r="F58" s="214" t="s">
        <v>1581</v>
      </c>
      <c r="G58" s="237">
        <v>0</v>
      </c>
      <c r="H58" s="199">
        <v>9.5</v>
      </c>
      <c r="I58" s="239">
        <v>7.0000000000000007E-2</v>
      </c>
      <c r="J58" s="149">
        <f t="shared" si="0"/>
        <v>0</v>
      </c>
      <c r="K58" s="240">
        <f t="shared" si="1"/>
        <v>0</v>
      </c>
      <c r="L58" s="149" t="b">
        <v>0</v>
      </c>
      <c r="M58" s="72"/>
      <c r="O58" s="115"/>
      <c r="P58" s="115"/>
      <c r="Q58" s="115"/>
      <c r="R58" s="115"/>
    </row>
    <row r="59" spans="1:18" ht="18.75" customHeight="1">
      <c r="A59" s="141">
        <v>58</v>
      </c>
      <c r="B59" s="142"/>
      <c r="C59" s="143" t="s">
        <v>1529</v>
      </c>
      <c r="D59" s="231">
        <v>3463</v>
      </c>
      <c r="E59" s="176" t="s">
        <v>1529</v>
      </c>
      <c r="F59" s="214" t="s">
        <v>1582</v>
      </c>
      <c r="G59" s="237">
        <v>0</v>
      </c>
      <c r="H59" s="199">
        <v>9.5</v>
      </c>
      <c r="I59" s="239">
        <v>7.0000000000000007E-2</v>
      </c>
      <c r="J59" s="149">
        <f t="shared" si="0"/>
        <v>0</v>
      </c>
      <c r="K59" s="240">
        <f t="shared" si="1"/>
        <v>0</v>
      </c>
      <c r="L59" s="149" t="b">
        <v>0</v>
      </c>
      <c r="M59" s="72"/>
      <c r="O59" s="115"/>
      <c r="P59" s="115"/>
      <c r="Q59" s="115"/>
      <c r="R59" s="115"/>
    </row>
    <row r="60" spans="1:18" ht="18.75" customHeight="1">
      <c r="A60" s="141">
        <v>59</v>
      </c>
      <c r="B60" s="142"/>
      <c r="C60" s="143" t="s">
        <v>1529</v>
      </c>
      <c r="D60" s="232">
        <v>3468</v>
      </c>
      <c r="E60" s="176" t="s">
        <v>1529</v>
      </c>
      <c r="F60" s="214" t="s">
        <v>1955</v>
      </c>
      <c r="G60" s="237">
        <v>0</v>
      </c>
      <c r="H60" s="201">
        <v>1.85</v>
      </c>
      <c r="I60" s="239">
        <v>7.0000000000000007E-2</v>
      </c>
      <c r="J60" s="149">
        <f t="shared" si="0"/>
        <v>0</v>
      </c>
      <c r="K60" s="240">
        <f t="shared" si="1"/>
        <v>0</v>
      </c>
      <c r="L60" s="149" t="b">
        <v>0</v>
      </c>
      <c r="M60" s="72"/>
      <c r="O60" s="115"/>
      <c r="P60" s="115"/>
      <c r="Q60" s="115"/>
      <c r="R60" s="115"/>
    </row>
    <row r="61" spans="1:18" ht="18.75" customHeight="1">
      <c r="A61" s="141">
        <v>60</v>
      </c>
      <c r="B61" s="142"/>
      <c r="C61" s="143" t="s">
        <v>1529</v>
      </c>
      <c r="D61" s="232">
        <v>3469</v>
      </c>
      <c r="E61" s="176" t="s">
        <v>1529</v>
      </c>
      <c r="F61" s="214" t="s">
        <v>1956</v>
      </c>
      <c r="G61" s="237">
        <v>0</v>
      </c>
      <c r="H61" s="201">
        <v>0.95</v>
      </c>
      <c r="I61" s="239">
        <v>7.0000000000000007E-2</v>
      </c>
      <c r="J61" s="149">
        <f t="shared" si="0"/>
        <v>0</v>
      </c>
      <c r="K61" s="240">
        <f t="shared" si="1"/>
        <v>0</v>
      </c>
      <c r="L61" s="149" t="b">
        <v>0</v>
      </c>
      <c r="M61" s="72"/>
      <c r="O61" s="115"/>
      <c r="P61" s="111"/>
      <c r="Q61" s="107"/>
      <c r="R61" s="107"/>
    </row>
    <row r="62" spans="1:18" ht="18.75" customHeight="1">
      <c r="A62" s="141">
        <v>61</v>
      </c>
      <c r="B62" s="142"/>
      <c r="C62" s="143" t="s">
        <v>1529</v>
      </c>
      <c r="D62" s="230">
        <v>3698</v>
      </c>
      <c r="E62" s="176" t="s">
        <v>1529</v>
      </c>
      <c r="F62" s="214" t="s">
        <v>1957</v>
      </c>
      <c r="G62" s="237">
        <v>0</v>
      </c>
      <c r="H62" s="198">
        <v>1.98</v>
      </c>
      <c r="I62" s="239">
        <v>7.0000000000000007E-2</v>
      </c>
      <c r="J62" s="149">
        <f t="shared" si="0"/>
        <v>0</v>
      </c>
      <c r="K62" s="240">
        <f t="shared" si="1"/>
        <v>0</v>
      </c>
      <c r="L62" s="149" t="b">
        <v>0</v>
      </c>
      <c r="M62" s="72"/>
      <c r="O62" s="115"/>
      <c r="P62" s="111"/>
      <c r="Q62" s="107"/>
      <c r="R62" s="107"/>
    </row>
    <row r="63" spans="1:18" ht="18.75" customHeight="1">
      <c r="A63" s="141">
        <v>62</v>
      </c>
      <c r="B63" s="142"/>
      <c r="C63" s="143" t="s">
        <v>1529</v>
      </c>
      <c r="D63" s="230">
        <v>3785</v>
      </c>
      <c r="E63" s="176" t="s">
        <v>1529</v>
      </c>
      <c r="F63" s="214" t="s">
        <v>1958</v>
      </c>
      <c r="G63" s="237">
        <v>0</v>
      </c>
      <c r="H63" s="198">
        <v>1.25</v>
      </c>
      <c r="I63" s="239">
        <v>7.0000000000000007E-2</v>
      </c>
      <c r="J63" s="149">
        <f t="shared" si="0"/>
        <v>0</v>
      </c>
      <c r="K63" s="240">
        <f t="shared" si="1"/>
        <v>0</v>
      </c>
      <c r="L63" s="149" t="b">
        <v>0</v>
      </c>
      <c r="M63" s="72"/>
      <c r="O63" s="115"/>
      <c r="P63" s="111"/>
      <c r="Q63" s="107"/>
      <c r="R63" s="107"/>
    </row>
    <row r="64" spans="1:18" ht="18.75" customHeight="1">
      <c r="A64" s="141">
        <v>63</v>
      </c>
      <c r="B64" s="142"/>
      <c r="C64" s="143" t="s">
        <v>1529</v>
      </c>
      <c r="D64" s="231">
        <v>4063</v>
      </c>
      <c r="E64" s="176" t="s">
        <v>1529</v>
      </c>
      <c r="F64" s="214" t="s">
        <v>1583</v>
      </c>
      <c r="G64" s="237">
        <v>0</v>
      </c>
      <c r="H64" s="199">
        <v>2.15</v>
      </c>
      <c r="I64" s="239">
        <v>7.0000000000000007E-2</v>
      </c>
      <c r="J64" s="149">
        <f t="shared" si="0"/>
        <v>0</v>
      </c>
      <c r="K64" s="240">
        <f t="shared" si="1"/>
        <v>0</v>
      </c>
      <c r="L64" s="149" t="b">
        <v>0</v>
      </c>
      <c r="M64" s="72"/>
      <c r="O64" s="115"/>
      <c r="P64" s="115"/>
      <c r="Q64" s="115"/>
      <c r="R64" s="115"/>
    </row>
    <row r="65" spans="1:18" ht="18.75" customHeight="1">
      <c r="A65" s="141">
        <v>64</v>
      </c>
      <c r="B65" s="142"/>
      <c r="C65" s="143" t="s">
        <v>1529</v>
      </c>
      <c r="D65" s="231">
        <v>4065</v>
      </c>
      <c r="E65" s="176" t="s">
        <v>1529</v>
      </c>
      <c r="F65" s="214" t="s">
        <v>1584</v>
      </c>
      <c r="G65" s="237">
        <v>0</v>
      </c>
      <c r="H65" s="199">
        <v>1.78</v>
      </c>
      <c r="I65" s="239">
        <v>7.0000000000000007E-2</v>
      </c>
      <c r="J65" s="149">
        <f t="shared" si="0"/>
        <v>0</v>
      </c>
      <c r="K65" s="240">
        <f t="shared" si="1"/>
        <v>0</v>
      </c>
      <c r="L65" s="149" t="b">
        <v>0</v>
      </c>
      <c r="M65" s="72"/>
      <c r="O65" s="115"/>
      <c r="P65" s="111"/>
      <c r="Q65" s="111"/>
      <c r="R65" s="111"/>
    </row>
    <row r="66" spans="1:18" ht="18.75" customHeight="1">
      <c r="A66" s="141">
        <v>65</v>
      </c>
      <c r="B66" s="142"/>
      <c r="C66" s="143" t="s">
        <v>1529</v>
      </c>
      <c r="D66" s="231">
        <v>4068</v>
      </c>
      <c r="E66" s="176" t="s">
        <v>1529</v>
      </c>
      <c r="F66" s="214" t="s">
        <v>1585</v>
      </c>
      <c r="G66" s="237">
        <v>0</v>
      </c>
      <c r="H66" s="199">
        <v>0.68</v>
      </c>
      <c r="I66" s="239">
        <v>7.0000000000000007E-2</v>
      </c>
      <c r="J66" s="149">
        <f t="shared" ref="J66:J129" si="2">H66*G66*K66</f>
        <v>0</v>
      </c>
      <c r="K66" s="240">
        <f t="shared" si="1"/>
        <v>0</v>
      </c>
      <c r="L66" s="149" t="b">
        <v>0</v>
      </c>
      <c r="M66" s="72"/>
      <c r="O66" s="115"/>
      <c r="P66" s="111"/>
      <c r="Q66" s="107"/>
      <c r="R66" s="107"/>
    </row>
    <row r="67" spans="1:18" ht="18.75" customHeight="1">
      <c r="A67" s="141">
        <v>66</v>
      </c>
      <c r="B67" s="142"/>
      <c r="C67" s="143" t="s">
        <v>1529</v>
      </c>
      <c r="D67" s="231">
        <v>4635</v>
      </c>
      <c r="E67" s="176" t="s">
        <v>1529</v>
      </c>
      <c r="F67" s="214" t="s">
        <v>1586</v>
      </c>
      <c r="G67" s="237">
        <v>0</v>
      </c>
      <c r="H67" s="199">
        <v>0.65</v>
      </c>
      <c r="I67" s="239">
        <v>7.0000000000000007E-2</v>
      </c>
      <c r="J67" s="149">
        <f t="shared" si="2"/>
        <v>0</v>
      </c>
      <c r="K67" s="240">
        <f t="shared" ref="K67:K130" si="3">IF(L67=TRUE,1,0)</f>
        <v>0</v>
      </c>
      <c r="L67" s="149" t="b">
        <v>0</v>
      </c>
      <c r="M67" s="72"/>
      <c r="O67" s="115"/>
      <c r="P67" s="111"/>
      <c r="Q67" s="107"/>
      <c r="R67" s="107"/>
    </row>
    <row r="68" spans="1:18" ht="18.75" customHeight="1">
      <c r="A68" s="141">
        <v>67</v>
      </c>
      <c r="B68" s="142"/>
      <c r="C68" s="143" t="s">
        <v>1529</v>
      </c>
      <c r="D68" s="231">
        <v>4636</v>
      </c>
      <c r="E68" s="176" t="s">
        <v>1529</v>
      </c>
      <c r="F68" s="214" t="s">
        <v>1587</v>
      </c>
      <c r="G68" s="237">
        <v>0</v>
      </c>
      <c r="H68" s="199">
        <v>0.65</v>
      </c>
      <c r="I68" s="239">
        <v>7.0000000000000007E-2</v>
      </c>
      <c r="J68" s="149">
        <f t="shared" si="2"/>
        <v>0</v>
      </c>
      <c r="K68" s="240">
        <f t="shared" si="3"/>
        <v>0</v>
      </c>
      <c r="L68" s="149" t="b">
        <v>0</v>
      </c>
      <c r="M68" s="72"/>
      <c r="O68" s="115"/>
      <c r="P68" s="111"/>
      <c r="Q68" s="107"/>
      <c r="R68" s="107"/>
    </row>
    <row r="69" spans="1:18" ht="18.75" customHeight="1">
      <c r="A69" s="141">
        <v>68</v>
      </c>
      <c r="B69" s="142"/>
      <c r="C69" s="143" t="s">
        <v>1529</v>
      </c>
      <c r="D69" s="231">
        <v>4715</v>
      </c>
      <c r="E69" s="176" t="s">
        <v>1529</v>
      </c>
      <c r="F69" s="214" t="s">
        <v>1588</v>
      </c>
      <c r="G69" s="237">
        <v>0</v>
      </c>
      <c r="H69" s="199">
        <v>0.28000000000000003</v>
      </c>
      <c r="I69" s="239">
        <v>7.0000000000000007E-2</v>
      </c>
      <c r="J69" s="149">
        <f t="shared" si="2"/>
        <v>0</v>
      </c>
      <c r="K69" s="240">
        <f t="shared" si="3"/>
        <v>0</v>
      </c>
      <c r="L69" s="149" t="b">
        <v>0</v>
      </c>
      <c r="M69" s="72"/>
      <c r="O69" s="115"/>
      <c r="P69" s="111"/>
      <c r="Q69" s="107"/>
      <c r="R69" s="107"/>
    </row>
    <row r="70" spans="1:18" ht="18.75" customHeight="1">
      <c r="A70" s="141">
        <v>69</v>
      </c>
      <c r="B70" s="142"/>
      <c r="C70" s="143" t="s">
        <v>1529</v>
      </c>
      <c r="D70" s="230">
        <v>4898</v>
      </c>
      <c r="E70" s="176" t="s">
        <v>1529</v>
      </c>
      <c r="F70" s="214" t="s">
        <v>1959</v>
      </c>
      <c r="G70" s="237">
        <v>0</v>
      </c>
      <c r="H70" s="198">
        <v>4.49</v>
      </c>
      <c r="I70" s="239">
        <v>7.0000000000000007E-2</v>
      </c>
      <c r="J70" s="149">
        <f t="shared" si="2"/>
        <v>0</v>
      </c>
      <c r="K70" s="240">
        <f t="shared" si="3"/>
        <v>0</v>
      </c>
      <c r="L70" s="149" t="b">
        <v>0</v>
      </c>
      <c r="M70" s="72"/>
      <c r="O70" s="115"/>
      <c r="P70" s="111"/>
      <c r="Q70" s="107"/>
      <c r="R70" s="107"/>
    </row>
    <row r="71" spans="1:18" ht="18.75" customHeight="1">
      <c r="A71" s="141">
        <v>70</v>
      </c>
      <c r="B71" s="142"/>
      <c r="C71" s="143" t="s">
        <v>1529</v>
      </c>
      <c r="D71" s="231">
        <v>5086</v>
      </c>
      <c r="E71" s="176" t="s">
        <v>1529</v>
      </c>
      <c r="F71" s="214" t="s">
        <v>1589</v>
      </c>
      <c r="G71" s="237">
        <v>0</v>
      </c>
      <c r="H71" s="199">
        <v>3.85</v>
      </c>
      <c r="I71" s="239">
        <v>7.0000000000000007E-2</v>
      </c>
      <c r="J71" s="149">
        <f t="shared" si="2"/>
        <v>0</v>
      </c>
      <c r="K71" s="240">
        <f t="shared" si="3"/>
        <v>0</v>
      </c>
      <c r="L71" s="149" t="b">
        <v>0</v>
      </c>
      <c r="M71" s="72"/>
      <c r="O71" s="115"/>
      <c r="P71" s="111"/>
      <c r="Q71" s="107"/>
      <c r="R71" s="107"/>
    </row>
    <row r="72" spans="1:18" ht="18.75" customHeight="1">
      <c r="A72" s="141">
        <v>71</v>
      </c>
      <c r="B72" s="142"/>
      <c r="C72" s="143" t="s">
        <v>1529</v>
      </c>
      <c r="D72" s="231">
        <v>5087</v>
      </c>
      <c r="E72" s="176" t="s">
        <v>1529</v>
      </c>
      <c r="F72" s="214" t="s">
        <v>1590</v>
      </c>
      <c r="G72" s="237">
        <v>0</v>
      </c>
      <c r="H72" s="199">
        <v>3.85</v>
      </c>
      <c r="I72" s="239">
        <v>7.0000000000000007E-2</v>
      </c>
      <c r="J72" s="149">
        <f t="shared" si="2"/>
        <v>0</v>
      </c>
      <c r="K72" s="240">
        <f t="shared" si="3"/>
        <v>0</v>
      </c>
      <c r="L72" s="149" t="b">
        <v>0</v>
      </c>
      <c r="M72" s="72"/>
      <c r="O72" s="115"/>
      <c r="P72" s="111"/>
      <c r="Q72" s="107"/>
      <c r="R72" s="107"/>
    </row>
    <row r="73" spans="1:18" ht="18.75" customHeight="1">
      <c r="A73" s="141">
        <v>72</v>
      </c>
      <c r="B73" s="142"/>
      <c r="C73" s="143" t="s">
        <v>1529</v>
      </c>
      <c r="D73" s="231">
        <v>5088</v>
      </c>
      <c r="E73" s="176" t="s">
        <v>1529</v>
      </c>
      <c r="F73" s="214" t="s">
        <v>1591</v>
      </c>
      <c r="G73" s="237">
        <v>0</v>
      </c>
      <c r="H73" s="199">
        <v>3.85</v>
      </c>
      <c r="I73" s="239">
        <v>7.0000000000000007E-2</v>
      </c>
      <c r="J73" s="149">
        <f t="shared" si="2"/>
        <v>0</v>
      </c>
      <c r="K73" s="240">
        <f t="shared" si="3"/>
        <v>0</v>
      </c>
      <c r="L73" s="149" t="b">
        <v>0</v>
      </c>
      <c r="M73" s="72"/>
      <c r="O73" s="115"/>
      <c r="P73" s="107"/>
      <c r="Q73" s="107"/>
      <c r="R73" s="107"/>
    </row>
    <row r="74" spans="1:18" ht="18.75" customHeight="1">
      <c r="A74" s="141">
        <v>73</v>
      </c>
      <c r="B74" s="142"/>
      <c r="C74" s="143" t="s">
        <v>1529</v>
      </c>
      <c r="D74" s="231">
        <v>5089</v>
      </c>
      <c r="E74" s="176" t="s">
        <v>1529</v>
      </c>
      <c r="F74" s="214" t="s">
        <v>1592</v>
      </c>
      <c r="G74" s="237">
        <v>0</v>
      </c>
      <c r="H74" s="203"/>
      <c r="I74" s="239">
        <v>7.0000000000000007E-2</v>
      </c>
      <c r="J74" s="149">
        <f t="shared" si="2"/>
        <v>0</v>
      </c>
      <c r="K74" s="240">
        <f t="shared" si="3"/>
        <v>0</v>
      </c>
      <c r="L74" s="149" t="b">
        <v>0</v>
      </c>
      <c r="M74" s="72"/>
      <c r="O74" s="115"/>
      <c r="P74" s="111"/>
      <c r="Q74" s="107"/>
      <c r="R74" s="107"/>
    </row>
    <row r="75" spans="1:18" ht="18.75" customHeight="1">
      <c r="A75" s="141">
        <v>74</v>
      </c>
      <c r="B75" s="142"/>
      <c r="C75" s="143" t="s">
        <v>1529</v>
      </c>
      <c r="D75" s="231">
        <v>5100</v>
      </c>
      <c r="E75" s="176" t="s">
        <v>1529</v>
      </c>
      <c r="F75" s="214" t="s">
        <v>1593</v>
      </c>
      <c r="G75" s="237">
        <v>0</v>
      </c>
      <c r="H75" s="199">
        <v>0.99</v>
      </c>
      <c r="I75" s="239">
        <v>7.0000000000000007E-2</v>
      </c>
      <c r="J75" s="149">
        <f t="shared" si="2"/>
        <v>0</v>
      </c>
      <c r="K75" s="240">
        <f t="shared" si="3"/>
        <v>0</v>
      </c>
      <c r="L75" s="149" t="b">
        <v>0</v>
      </c>
      <c r="M75" s="72"/>
      <c r="O75" s="115"/>
      <c r="P75" s="110"/>
      <c r="Q75" s="107"/>
      <c r="R75" s="107"/>
    </row>
    <row r="76" spans="1:18" ht="18.75" customHeight="1">
      <c r="A76" s="141">
        <v>75</v>
      </c>
      <c r="B76" s="142"/>
      <c r="C76" s="143" t="s">
        <v>1529</v>
      </c>
      <c r="D76" s="231">
        <v>5104</v>
      </c>
      <c r="E76" s="176" t="s">
        <v>1529</v>
      </c>
      <c r="F76" s="214" t="s">
        <v>1594</v>
      </c>
      <c r="G76" s="237">
        <v>0</v>
      </c>
      <c r="H76" s="199">
        <v>0.99</v>
      </c>
      <c r="I76" s="239">
        <v>7.0000000000000007E-2</v>
      </c>
      <c r="J76" s="149">
        <f t="shared" si="2"/>
        <v>0</v>
      </c>
      <c r="K76" s="240">
        <f t="shared" si="3"/>
        <v>0</v>
      </c>
      <c r="L76" s="149" t="b">
        <v>0</v>
      </c>
      <c r="M76" s="72"/>
      <c r="O76" s="115"/>
      <c r="P76" s="112"/>
      <c r="Q76" s="107"/>
      <c r="R76" s="107"/>
    </row>
    <row r="77" spans="1:18" ht="18.75" customHeight="1">
      <c r="A77" s="141">
        <v>76</v>
      </c>
      <c r="B77" s="142"/>
      <c r="C77" s="143" t="s">
        <v>1529</v>
      </c>
      <c r="D77" s="231">
        <v>5105</v>
      </c>
      <c r="E77" s="176" t="s">
        <v>1529</v>
      </c>
      <c r="F77" s="214" t="s">
        <v>1595</v>
      </c>
      <c r="G77" s="237">
        <v>0</v>
      </c>
      <c r="H77" s="199">
        <v>0.99</v>
      </c>
      <c r="I77" s="239">
        <v>7.0000000000000007E-2</v>
      </c>
      <c r="J77" s="149">
        <f t="shared" si="2"/>
        <v>0</v>
      </c>
      <c r="K77" s="240">
        <f t="shared" si="3"/>
        <v>0</v>
      </c>
      <c r="L77" s="149" t="b">
        <v>0</v>
      </c>
      <c r="M77" s="72"/>
      <c r="O77" s="115"/>
      <c r="P77" s="110"/>
      <c r="Q77" s="107"/>
      <c r="R77" s="107"/>
    </row>
    <row r="78" spans="1:18" ht="18.75" customHeight="1">
      <c r="A78" s="141">
        <v>77</v>
      </c>
      <c r="B78" s="142"/>
      <c r="C78" s="143" t="s">
        <v>1529</v>
      </c>
      <c r="D78" s="230">
        <v>5260</v>
      </c>
      <c r="E78" s="176" t="s">
        <v>1529</v>
      </c>
      <c r="F78" s="214" t="s">
        <v>1960</v>
      </c>
      <c r="G78" s="237">
        <v>0</v>
      </c>
      <c r="H78" s="198">
        <v>0.25</v>
      </c>
      <c r="I78" s="239">
        <v>7.0000000000000007E-2</v>
      </c>
      <c r="J78" s="149">
        <f t="shared" si="2"/>
        <v>0</v>
      </c>
      <c r="K78" s="240">
        <f t="shared" si="3"/>
        <v>0</v>
      </c>
      <c r="L78" s="149" t="b">
        <v>0</v>
      </c>
      <c r="M78" s="72"/>
      <c r="O78" s="115"/>
      <c r="P78" s="110"/>
      <c r="Q78" s="107"/>
      <c r="R78" s="107"/>
    </row>
    <row r="79" spans="1:18" ht="18.75" customHeight="1">
      <c r="A79" s="141">
        <v>78</v>
      </c>
      <c r="B79" s="142"/>
      <c r="C79" s="143" t="s">
        <v>1529</v>
      </c>
      <c r="D79" s="232">
        <v>5300</v>
      </c>
      <c r="E79" s="176" t="s">
        <v>1529</v>
      </c>
      <c r="F79" s="214" t="s">
        <v>1961</v>
      </c>
      <c r="G79" s="237">
        <v>0</v>
      </c>
      <c r="H79" s="201">
        <v>1.0900000000000001</v>
      </c>
      <c r="I79" s="239">
        <v>7.0000000000000007E-2</v>
      </c>
      <c r="J79" s="149">
        <f t="shared" si="2"/>
        <v>0</v>
      </c>
      <c r="K79" s="240">
        <f t="shared" si="3"/>
        <v>0</v>
      </c>
      <c r="L79" s="149" t="b">
        <v>0</v>
      </c>
      <c r="M79" s="72"/>
      <c r="O79" s="115"/>
      <c r="P79" s="110"/>
      <c r="Q79" s="107"/>
      <c r="R79" s="107"/>
    </row>
    <row r="80" spans="1:18" ht="18.75" customHeight="1">
      <c r="A80" s="141">
        <v>79</v>
      </c>
      <c r="B80" s="142"/>
      <c r="C80" s="143" t="s">
        <v>1529</v>
      </c>
      <c r="D80" s="232">
        <v>5301</v>
      </c>
      <c r="E80" s="176" t="s">
        <v>1529</v>
      </c>
      <c r="F80" s="214" t="s">
        <v>1962</v>
      </c>
      <c r="G80" s="237">
        <v>0</v>
      </c>
      <c r="H80" s="201">
        <v>0.55000000000000004</v>
      </c>
      <c r="I80" s="239">
        <v>7.0000000000000007E-2</v>
      </c>
      <c r="J80" s="149">
        <f t="shared" si="2"/>
        <v>0</v>
      </c>
      <c r="K80" s="240">
        <f t="shared" si="3"/>
        <v>0</v>
      </c>
      <c r="L80" s="149" t="b">
        <v>0</v>
      </c>
      <c r="M80" s="72"/>
      <c r="N80" s="107"/>
      <c r="O80" s="107"/>
      <c r="P80" s="107"/>
      <c r="Q80" s="107"/>
      <c r="R80" s="107"/>
    </row>
    <row r="81" spans="1:18" ht="18.75" customHeight="1">
      <c r="A81" s="141">
        <v>80</v>
      </c>
      <c r="B81" s="142"/>
      <c r="C81" s="143" t="s">
        <v>1529</v>
      </c>
      <c r="D81" s="232">
        <v>5304</v>
      </c>
      <c r="E81" s="176" t="s">
        <v>1529</v>
      </c>
      <c r="F81" s="214" t="s">
        <v>1963</v>
      </c>
      <c r="G81" s="237">
        <v>0</v>
      </c>
      <c r="H81" s="201">
        <v>2.25</v>
      </c>
      <c r="I81" s="239">
        <v>7.0000000000000007E-2</v>
      </c>
      <c r="J81" s="149">
        <f t="shared" si="2"/>
        <v>0</v>
      </c>
      <c r="K81" s="240">
        <f t="shared" si="3"/>
        <v>0</v>
      </c>
      <c r="L81" s="149" t="b">
        <v>0</v>
      </c>
      <c r="M81" s="72"/>
      <c r="N81" s="107"/>
      <c r="O81" s="107"/>
      <c r="P81" s="107"/>
      <c r="Q81" s="107"/>
      <c r="R81" s="107"/>
    </row>
    <row r="82" spans="1:18" ht="18.75" customHeight="1">
      <c r="A82" s="141">
        <v>81</v>
      </c>
      <c r="B82" s="142"/>
      <c r="C82" s="143" t="s">
        <v>1529</v>
      </c>
      <c r="D82" s="232">
        <v>5306</v>
      </c>
      <c r="E82" s="176" t="s">
        <v>1529</v>
      </c>
      <c r="F82" s="214" t="s">
        <v>1964</v>
      </c>
      <c r="G82" s="237">
        <v>0</v>
      </c>
      <c r="H82" s="201">
        <v>1.78</v>
      </c>
      <c r="I82" s="239">
        <v>7.0000000000000007E-2</v>
      </c>
      <c r="J82" s="149">
        <f t="shared" si="2"/>
        <v>0</v>
      </c>
      <c r="K82" s="240">
        <f t="shared" si="3"/>
        <v>0</v>
      </c>
      <c r="L82" s="149" t="b">
        <v>0</v>
      </c>
      <c r="M82" s="72"/>
      <c r="N82" s="107"/>
      <c r="O82" s="107"/>
      <c r="P82" s="107"/>
      <c r="Q82" s="107"/>
      <c r="R82" s="107"/>
    </row>
    <row r="83" spans="1:18" ht="18.75" customHeight="1">
      <c r="A83" s="141">
        <v>82</v>
      </c>
      <c r="B83" s="142"/>
      <c r="C83" s="143" t="s">
        <v>1529</v>
      </c>
      <c r="D83" s="232">
        <v>5309</v>
      </c>
      <c r="E83" s="176" t="s">
        <v>1529</v>
      </c>
      <c r="F83" s="214" t="s">
        <v>1965</v>
      </c>
      <c r="G83" s="237">
        <v>0</v>
      </c>
      <c r="H83" s="201">
        <v>10.65</v>
      </c>
      <c r="I83" s="239">
        <v>7.0000000000000007E-2</v>
      </c>
      <c r="J83" s="149">
        <f t="shared" si="2"/>
        <v>0</v>
      </c>
      <c r="K83" s="240">
        <f t="shared" si="3"/>
        <v>0</v>
      </c>
      <c r="L83" s="149" t="b">
        <v>0</v>
      </c>
      <c r="M83" s="72"/>
      <c r="O83" s="115"/>
      <c r="P83" s="112"/>
      <c r="Q83" s="107"/>
      <c r="R83" s="107"/>
    </row>
    <row r="84" spans="1:18" ht="18.75" customHeight="1">
      <c r="A84" s="141">
        <v>83</v>
      </c>
      <c r="B84" s="142"/>
      <c r="C84" s="143" t="s">
        <v>1529</v>
      </c>
      <c r="D84" s="231">
        <v>5314</v>
      </c>
      <c r="E84" s="176" t="s">
        <v>1529</v>
      </c>
      <c r="F84" s="214" t="s">
        <v>1596</v>
      </c>
      <c r="G84" s="237">
        <v>0</v>
      </c>
      <c r="H84" s="199">
        <v>1.99</v>
      </c>
      <c r="I84" s="239">
        <v>7.0000000000000007E-2</v>
      </c>
      <c r="J84" s="149">
        <f t="shared" si="2"/>
        <v>0</v>
      </c>
      <c r="K84" s="240">
        <f t="shared" si="3"/>
        <v>0</v>
      </c>
      <c r="L84" s="149" t="b">
        <v>0</v>
      </c>
      <c r="M84" s="72"/>
      <c r="O84" s="115"/>
      <c r="P84" s="112"/>
      <c r="Q84" s="107"/>
      <c r="R84" s="107"/>
    </row>
    <row r="85" spans="1:18" ht="18.75" customHeight="1">
      <c r="A85" s="141">
        <v>84</v>
      </c>
      <c r="B85" s="142"/>
      <c r="C85" s="143" t="s">
        <v>1529</v>
      </c>
      <c r="D85" s="232">
        <v>5324</v>
      </c>
      <c r="E85" s="176" t="s">
        <v>1529</v>
      </c>
      <c r="F85" s="214" t="s">
        <v>1966</v>
      </c>
      <c r="G85" s="237">
        <v>0</v>
      </c>
      <c r="H85" s="201">
        <v>1.1499999999999999</v>
      </c>
      <c r="I85" s="239">
        <v>7.0000000000000007E-2</v>
      </c>
      <c r="J85" s="149">
        <f t="shared" si="2"/>
        <v>0</v>
      </c>
      <c r="K85" s="240">
        <f t="shared" si="3"/>
        <v>0</v>
      </c>
      <c r="L85" s="149" t="b">
        <v>0</v>
      </c>
      <c r="M85" s="72"/>
      <c r="O85" s="115"/>
      <c r="P85" s="112"/>
      <c r="Q85" s="107"/>
      <c r="R85" s="107"/>
    </row>
    <row r="86" spans="1:18" ht="23.4">
      <c r="A86" s="141">
        <v>85</v>
      </c>
      <c r="B86" s="142"/>
      <c r="C86" s="143" t="s">
        <v>1529</v>
      </c>
      <c r="D86" s="232">
        <v>5327</v>
      </c>
      <c r="E86" s="176" t="s">
        <v>1529</v>
      </c>
      <c r="F86" s="214" t="s">
        <v>1967</v>
      </c>
      <c r="G86" s="237">
        <v>0</v>
      </c>
      <c r="H86" s="201">
        <v>1.28</v>
      </c>
      <c r="I86" s="239">
        <v>7.0000000000000007E-2</v>
      </c>
      <c r="J86" s="149">
        <f t="shared" si="2"/>
        <v>0</v>
      </c>
      <c r="K86" s="240">
        <f t="shared" si="3"/>
        <v>0</v>
      </c>
      <c r="L86" s="149" t="b">
        <v>0</v>
      </c>
      <c r="M86" s="72"/>
      <c r="P86" s="112"/>
      <c r="Q86" s="107"/>
      <c r="R86" s="107"/>
    </row>
    <row r="87" spans="1:18" ht="18.75" customHeight="1">
      <c r="A87" s="141">
        <v>86</v>
      </c>
      <c r="B87" s="142"/>
      <c r="C87" s="143" t="s">
        <v>1529</v>
      </c>
      <c r="D87" s="232">
        <v>5332</v>
      </c>
      <c r="E87" s="176" t="s">
        <v>1529</v>
      </c>
      <c r="F87" s="214" t="s">
        <v>1968</v>
      </c>
      <c r="G87" s="237">
        <v>0</v>
      </c>
      <c r="H87" s="201">
        <v>1.35</v>
      </c>
      <c r="I87" s="239">
        <v>7.0000000000000007E-2</v>
      </c>
      <c r="J87" s="149">
        <f t="shared" si="2"/>
        <v>0</v>
      </c>
      <c r="K87" s="240">
        <f t="shared" si="3"/>
        <v>0</v>
      </c>
      <c r="L87" s="149" t="b">
        <v>0</v>
      </c>
      <c r="M87" s="72"/>
      <c r="N87" s="107"/>
      <c r="O87" s="107"/>
      <c r="P87" s="108"/>
      <c r="Q87" s="111"/>
      <c r="R87" s="111"/>
    </row>
    <row r="88" spans="1:18" ht="18.75" customHeight="1">
      <c r="A88" s="141">
        <v>87</v>
      </c>
      <c r="B88" s="142"/>
      <c r="C88" s="143" t="s">
        <v>1529</v>
      </c>
      <c r="D88" s="232">
        <v>5334</v>
      </c>
      <c r="E88" s="176" t="s">
        <v>1529</v>
      </c>
      <c r="F88" s="214" t="s">
        <v>1969</v>
      </c>
      <c r="G88" s="237">
        <v>0</v>
      </c>
      <c r="H88" s="201">
        <v>1.35</v>
      </c>
      <c r="I88" s="239">
        <v>7.0000000000000007E-2</v>
      </c>
      <c r="J88" s="149">
        <f t="shared" si="2"/>
        <v>0</v>
      </c>
      <c r="K88" s="240">
        <f t="shared" si="3"/>
        <v>0</v>
      </c>
      <c r="L88" s="149" t="b">
        <v>0</v>
      </c>
      <c r="M88" s="72"/>
      <c r="N88" s="107"/>
      <c r="O88" s="107"/>
      <c r="P88" s="108"/>
      <c r="Q88" s="111"/>
      <c r="R88" s="111"/>
    </row>
    <row r="89" spans="1:18" ht="18.75" customHeight="1">
      <c r="A89" s="141">
        <v>88</v>
      </c>
      <c r="B89" s="142"/>
      <c r="C89" s="143" t="s">
        <v>1529</v>
      </c>
      <c r="D89" s="232">
        <v>5336</v>
      </c>
      <c r="E89" s="176" t="s">
        <v>1529</v>
      </c>
      <c r="F89" s="214" t="s">
        <v>1970</v>
      </c>
      <c r="G89" s="237">
        <v>0</v>
      </c>
      <c r="H89" s="201">
        <v>1.35</v>
      </c>
      <c r="I89" s="239">
        <v>7.0000000000000007E-2</v>
      </c>
      <c r="J89" s="149">
        <f t="shared" si="2"/>
        <v>0</v>
      </c>
      <c r="K89" s="240">
        <f t="shared" si="3"/>
        <v>0</v>
      </c>
      <c r="L89" s="149" t="b">
        <v>0</v>
      </c>
      <c r="M89" s="72"/>
      <c r="N89" s="107"/>
      <c r="O89" s="107"/>
      <c r="P89" s="108"/>
      <c r="Q89" s="111"/>
      <c r="R89" s="111"/>
    </row>
    <row r="90" spans="1:18" ht="18.75" customHeight="1">
      <c r="A90" s="141">
        <v>89</v>
      </c>
      <c r="B90" s="142"/>
      <c r="C90" s="143" t="s">
        <v>1529</v>
      </c>
      <c r="D90" s="231">
        <v>5500</v>
      </c>
      <c r="E90" s="176" t="s">
        <v>1529</v>
      </c>
      <c r="F90" s="214" t="s">
        <v>1597</v>
      </c>
      <c r="G90" s="237">
        <v>0</v>
      </c>
      <c r="H90" s="199">
        <v>1.68</v>
      </c>
      <c r="I90" s="239">
        <v>7.0000000000000007E-2</v>
      </c>
      <c r="J90" s="149">
        <f t="shared" si="2"/>
        <v>0</v>
      </c>
      <c r="K90" s="240">
        <f t="shared" si="3"/>
        <v>0</v>
      </c>
      <c r="L90" s="149" t="b">
        <v>0</v>
      </c>
      <c r="M90" s="72"/>
      <c r="N90" s="107"/>
      <c r="O90" s="107"/>
      <c r="P90" s="108"/>
      <c r="Q90" s="111"/>
      <c r="R90" s="111"/>
    </row>
    <row r="91" spans="1:18" ht="15.75" customHeight="1">
      <c r="A91" s="141">
        <v>90</v>
      </c>
      <c r="B91" s="141"/>
      <c r="C91" s="143" t="s">
        <v>1529</v>
      </c>
      <c r="D91" s="231">
        <v>5501</v>
      </c>
      <c r="E91" s="176" t="s">
        <v>1529</v>
      </c>
      <c r="F91" s="214" t="s">
        <v>1598</v>
      </c>
      <c r="G91" s="237">
        <v>0</v>
      </c>
      <c r="H91" s="199">
        <v>1.68</v>
      </c>
      <c r="I91" s="239">
        <v>7.0000000000000007E-2</v>
      </c>
      <c r="J91" s="149">
        <f t="shared" si="2"/>
        <v>0</v>
      </c>
      <c r="K91" s="240">
        <f t="shared" si="3"/>
        <v>0</v>
      </c>
      <c r="L91" s="149" t="b">
        <v>0</v>
      </c>
      <c r="M91" s="72"/>
      <c r="N91" s="107"/>
      <c r="O91" s="107"/>
      <c r="P91" s="108"/>
      <c r="Q91" s="111"/>
      <c r="R91" s="111"/>
    </row>
    <row r="92" spans="1:18" ht="24.75" customHeight="1">
      <c r="A92" s="141">
        <v>91</v>
      </c>
      <c r="B92" s="141"/>
      <c r="C92" s="143" t="s">
        <v>1529</v>
      </c>
      <c r="D92" s="231">
        <v>5502</v>
      </c>
      <c r="E92" s="176" t="s">
        <v>1529</v>
      </c>
      <c r="F92" s="214" t="s">
        <v>1599</v>
      </c>
      <c r="G92" s="237">
        <v>0</v>
      </c>
      <c r="H92" s="199">
        <v>1.68</v>
      </c>
      <c r="I92" s="239">
        <v>7.0000000000000007E-2</v>
      </c>
      <c r="J92" s="149">
        <f t="shared" si="2"/>
        <v>0</v>
      </c>
      <c r="K92" s="240">
        <f t="shared" si="3"/>
        <v>0</v>
      </c>
      <c r="L92" s="149" t="b">
        <v>0</v>
      </c>
      <c r="M92" s="72"/>
      <c r="N92" s="107"/>
      <c r="O92" s="107"/>
      <c r="P92" s="108"/>
      <c r="Q92" s="111"/>
      <c r="R92" s="111"/>
    </row>
    <row r="93" spans="1:18" ht="23.4">
      <c r="A93" s="141">
        <v>92</v>
      </c>
      <c r="B93" s="150"/>
      <c r="C93" s="143" t="s">
        <v>1529</v>
      </c>
      <c r="D93" s="231">
        <v>5503</v>
      </c>
      <c r="E93" s="176" t="s">
        <v>1529</v>
      </c>
      <c r="F93" s="214" t="s">
        <v>1600</v>
      </c>
      <c r="G93" s="237">
        <v>0</v>
      </c>
      <c r="H93" s="199">
        <v>1.68</v>
      </c>
      <c r="I93" s="239">
        <v>7.0000000000000007E-2</v>
      </c>
      <c r="J93" s="149">
        <f t="shared" si="2"/>
        <v>0</v>
      </c>
      <c r="K93" s="240">
        <f t="shared" si="3"/>
        <v>0</v>
      </c>
      <c r="L93" s="149" t="b">
        <v>0</v>
      </c>
      <c r="N93" s="107"/>
      <c r="O93" s="107"/>
      <c r="P93" s="108"/>
      <c r="Q93" s="111"/>
      <c r="R93" s="111"/>
    </row>
    <row r="94" spans="1:18" ht="24" customHeight="1">
      <c r="A94" s="141">
        <v>93</v>
      </c>
      <c r="B94" s="150"/>
      <c r="C94" s="143" t="s">
        <v>1529</v>
      </c>
      <c r="D94" s="231">
        <v>5504</v>
      </c>
      <c r="E94" s="176" t="s">
        <v>1529</v>
      </c>
      <c r="F94" s="214" t="s">
        <v>1601</v>
      </c>
      <c r="G94" s="237">
        <v>0</v>
      </c>
      <c r="H94" s="199">
        <v>1.68</v>
      </c>
      <c r="I94" s="239">
        <v>7.0000000000000007E-2</v>
      </c>
      <c r="J94" s="149">
        <f t="shared" si="2"/>
        <v>0</v>
      </c>
      <c r="K94" s="240">
        <f t="shared" si="3"/>
        <v>0</v>
      </c>
      <c r="L94" s="149" t="b">
        <v>0</v>
      </c>
      <c r="N94" s="107"/>
      <c r="O94" s="107"/>
      <c r="P94" s="108"/>
      <c r="Q94" s="111"/>
      <c r="R94" s="111"/>
    </row>
    <row r="95" spans="1:18" ht="19.5" customHeight="1">
      <c r="A95" s="141">
        <v>94</v>
      </c>
      <c r="B95" s="150"/>
      <c r="C95" s="143" t="s">
        <v>1529</v>
      </c>
      <c r="D95" s="231">
        <v>5525</v>
      </c>
      <c r="E95" s="176" t="s">
        <v>1529</v>
      </c>
      <c r="F95" s="214" t="s">
        <v>1602</v>
      </c>
      <c r="G95" s="237">
        <v>0</v>
      </c>
      <c r="H95" s="200"/>
      <c r="I95" s="239">
        <v>7.0000000000000007E-2</v>
      </c>
      <c r="J95" s="149">
        <f t="shared" si="2"/>
        <v>0</v>
      </c>
      <c r="K95" s="240">
        <f t="shared" si="3"/>
        <v>0</v>
      </c>
      <c r="L95" s="149" t="b">
        <v>0</v>
      </c>
      <c r="N95" s="107"/>
      <c r="O95" s="107"/>
      <c r="P95" s="108"/>
      <c r="Q95" s="107"/>
      <c r="R95" s="107"/>
    </row>
    <row r="96" spans="1:18" ht="27" customHeight="1">
      <c r="A96" s="141">
        <v>95</v>
      </c>
      <c r="B96" s="150"/>
      <c r="C96" s="143" t="s">
        <v>1529</v>
      </c>
      <c r="D96" s="231">
        <v>5527</v>
      </c>
      <c r="E96" s="176" t="s">
        <v>1529</v>
      </c>
      <c r="F96" s="214" t="s">
        <v>1603</v>
      </c>
      <c r="G96" s="237">
        <v>0</v>
      </c>
      <c r="H96" s="200"/>
      <c r="I96" s="239">
        <v>7.0000000000000007E-2</v>
      </c>
      <c r="J96" s="149">
        <f t="shared" si="2"/>
        <v>0</v>
      </c>
      <c r="K96" s="240">
        <f t="shared" si="3"/>
        <v>0</v>
      </c>
      <c r="L96" s="149" t="b">
        <v>0</v>
      </c>
      <c r="N96" s="107"/>
      <c r="O96" s="107"/>
      <c r="P96" s="108"/>
      <c r="Q96" s="107"/>
      <c r="R96" s="107"/>
    </row>
    <row r="97" spans="1:18" ht="24" customHeight="1">
      <c r="A97" s="141">
        <v>96</v>
      </c>
      <c r="B97" s="150"/>
      <c r="C97" s="143" t="s">
        <v>1529</v>
      </c>
      <c r="D97" s="231">
        <v>5528</v>
      </c>
      <c r="E97" s="176" t="s">
        <v>1529</v>
      </c>
      <c r="F97" s="215" t="s">
        <v>1604</v>
      </c>
      <c r="G97" s="237">
        <v>0</v>
      </c>
      <c r="H97" s="200"/>
      <c r="I97" s="239">
        <v>7.0000000000000007E-2</v>
      </c>
      <c r="J97" s="149">
        <f t="shared" si="2"/>
        <v>0</v>
      </c>
      <c r="K97" s="240">
        <f t="shared" si="3"/>
        <v>0</v>
      </c>
      <c r="L97" s="149" t="b">
        <v>0</v>
      </c>
      <c r="N97" s="107"/>
      <c r="O97" s="107"/>
      <c r="P97" s="108"/>
      <c r="Q97" s="111"/>
      <c r="R97" s="111"/>
    </row>
    <row r="98" spans="1:18" ht="27" customHeight="1">
      <c r="A98" s="141">
        <v>97</v>
      </c>
      <c r="B98" s="150"/>
      <c r="C98" s="143" t="s">
        <v>1529</v>
      </c>
      <c r="D98" s="231">
        <v>5530</v>
      </c>
      <c r="E98" s="176" t="s">
        <v>1529</v>
      </c>
      <c r="F98" s="214" t="s">
        <v>1605</v>
      </c>
      <c r="G98" s="237">
        <v>0</v>
      </c>
      <c r="H98" s="199">
        <v>3.45</v>
      </c>
      <c r="I98" s="239">
        <v>7.0000000000000007E-2</v>
      </c>
      <c r="J98" s="149">
        <f t="shared" si="2"/>
        <v>0</v>
      </c>
      <c r="K98" s="240">
        <f t="shared" si="3"/>
        <v>0</v>
      </c>
      <c r="L98" s="149" t="b">
        <v>0</v>
      </c>
      <c r="N98" s="107"/>
      <c r="O98" s="107"/>
      <c r="P98" s="108"/>
      <c r="Q98" s="111"/>
      <c r="R98" s="111"/>
    </row>
    <row r="99" spans="1:18" ht="15.75" customHeight="1">
      <c r="A99" s="141">
        <v>98</v>
      </c>
      <c r="B99" s="150"/>
      <c r="C99" s="143" t="s">
        <v>1529</v>
      </c>
      <c r="D99" s="231">
        <v>5531</v>
      </c>
      <c r="E99" s="176" t="s">
        <v>1529</v>
      </c>
      <c r="F99" s="214" t="s">
        <v>1606</v>
      </c>
      <c r="G99" s="237">
        <v>0</v>
      </c>
      <c r="H99" s="199">
        <v>3.45</v>
      </c>
      <c r="I99" s="239">
        <v>7.0000000000000007E-2</v>
      </c>
      <c r="J99" s="149">
        <f t="shared" si="2"/>
        <v>0</v>
      </c>
      <c r="K99" s="240">
        <f t="shared" si="3"/>
        <v>0</v>
      </c>
      <c r="L99" s="149" t="b">
        <v>0</v>
      </c>
      <c r="N99" s="107"/>
      <c r="O99" s="107"/>
      <c r="P99" s="108"/>
      <c r="Q99" s="111"/>
      <c r="R99" s="111"/>
    </row>
    <row r="100" spans="1:18" ht="15.75" customHeight="1">
      <c r="A100" s="141">
        <v>99</v>
      </c>
      <c r="B100" s="150"/>
      <c r="C100" s="143" t="s">
        <v>1529</v>
      </c>
      <c r="D100" s="231">
        <v>5532</v>
      </c>
      <c r="E100" s="176" t="s">
        <v>1529</v>
      </c>
      <c r="F100" s="214" t="s">
        <v>1607</v>
      </c>
      <c r="G100" s="237">
        <v>0</v>
      </c>
      <c r="H100" s="200"/>
      <c r="I100" s="239">
        <v>7.0000000000000007E-2</v>
      </c>
      <c r="J100" s="149">
        <f t="shared" si="2"/>
        <v>0</v>
      </c>
      <c r="K100" s="240">
        <f t="shared" si="3"/>
        <v>0</v>
      </c>
      <c r="L100" s="149" t="b">
        <v>0</v>
      </c>
      <c r="N100" s="107"/>
      <c r="O100" s="107"/>
      <c r="P100" s="108"/>
      <c r="Q100" s="111"/>
      <c r="R100" s="111"/>
    </row>
    <row r="101" spans="1:18" ht="15.75" customHeight="1">
      <c r="A101" s="141">
        <v>100</v>
      </c>
      <c r="B101" s="150"/>
      <c r="C101" s="143" t="s">
        <v>1529</v>
      </c>
      <c r="D101" s="231">
        <v>5533</v>
      </c>
      <c r="E101" s="176" t="s">
        <v>1529</v>
      </c>
      <c r="F101" s="214" t="s">
        <v>1608</v>
      </c>
      <c r="G101" s="237">
        <v>0</v>
      </c>
      <c r="H101" s="199">
        <v>1.95</v>
      </c>
      <c r="I101" s="239">
        <v>7.0000000000000007E-2</v>
      </c>
      <c r="J101" s="149">
        <f t="shared" si="2"/>
        <v>0</v>
      </c>
      <c r="K101" s="240">
        <f t="shared" si="3"/>
        <v>0</v>
      </c>
      <c r="L101" s="149" t="b">
        <v>0</v>
      </c>
      <c r="N101" s="107"/>
      <c r="O101" s="107"/>
      <c r="P101" s="108"/>
      <c r="Q101" s="111"/>
      <c r="R101" s="111"/>
    </row>
    <row r="102" spans="1:18" ht="15.75" customHeight="1">
      <c r="A102" s="141">
        <v>101</v>
      </c>
      <c r="B102" s="150"/>
      <c r="C102" s="143" t="s">
        <v>1529</v>
      </c>
      <c r="D102" s="231">
        <v>5560</v>
      </c>
      <c r="E102" s="176" t="s">
        <v>1529</v>
      </c>
      <c r="F102" s="214" t="s">
        <v>1609</v>
      </c>
      <c r="G102" s="237">
        <v>0</v>
      </c>
      <c r="H102" s="199">
        <v>1.25</v>
      </c>
      <c r="I102" s="239">
        <v>7.0000000000000007E-2</v>
      </c>
      <c r="J102" s="149">
        <f t="shared" si="2"/>
        <v>0</v>
      </c>
      <c r="K102" s="240">
        <f t="shared" si="3"/>
        <v>0</v>
      </c>
      <c r="L102" s="149" t="b">
        <v>0</v>
      </c>
      <c r="N102" s="107"/>
      <c r="O102" s="114"/>
      <c r="P102" s="108"/>
      <c r="Q102" s="107"/>
      <c r="R102" s="107"/>
    </row>
    <row r="103" spans="1:18" ht="15.75" customHeight="1">
      <c r="A103" s="141">
        <v>102</v>
      </c>
      <c r="B103" s="150"/>
      <c r="C103" s="143" t="s">
        <v>1529</v>
      </c>
      <c r="D103" s="231">
        <v>5562</v>
      </c>
      <c r="E103" s="176" t="s">
        <v>1529</v>
      </c>
      <c r="F103" s="214" t="s">
        <v>1610</v>
      </c>
      <c r="G103" s="237">
        <v>0</v>
      </c>
      <c r="H103" s="199">
        <v>3.55</v>
      </c>
      <c r="I103" s="239">
        <v>7.0000000000000007E-2</v>
      </c>
      <c r="J103" s="149">
        <f t="shared" si="2"/>
        <v>0</v>
      </c>
      <c r="K103" s="240">
        <f t="shared" si="3"/>
        <v>0</v>
      </c>
      <c r="L103" s="149" t="b">
        <v>0</v>
      </c>
      <c r="N103" s="107"/>
      <c r="O103" s="107"/>
      <c r="P103" s="108"/>
      <c r="Q103" s="107"/>
      <c r="R103" s="107"/>
    </row>
    <row r="104" spans="1:18" ht="15.75" customHeight="1">
      <c r="A104" s="141">
        <v>103</v>
      </c>
      <c r="B104" s="150"/>
      <c r="C104" s="143" t="s">
        <v>1529</v>
      </c>
      <c r="D104" s="231">
        <v>5563</v>
      </c>
      <c r="E104" s="176" t="s">
        <v>1529</v>
      </c>
      <c r="F104" s="214" t="s">
        <v>1611</v>
      </c>
      <c r="G104" s="237">
        <v>0</v>
      </c>
      <c r="H104" s="199">
        <v>3.55</v>
      </c>
      <c r="I104" s="239">
        <v>7.0000000000000007E-2</v>
      </c>
      <c r="J104" s="149">
        <f t="shared" si="2"/>
        <v>0</v>
      </c>
      <c r="K104" s="240">
        <f t="shared" si="3"/>
        <v>0</v>
      </c>
      <c r="L104" s="149" t="b">
        <v>0</v>
      </c>
      <c r="N104" s="107"/>
      <c r="O104" s="107"/>
      <c r="P104" s="108"/>
      <c r="Q104" s="107"/>
      <c r="R104" s="107"/>
    </row>
    <row r="105" spans="1:18" ht="15.75" customHeight="1">
      <c r="A105" s="141">
        <v>104</v>
      </c>
      <c r="B105" s="150"/>
      <c r="C105" s="143" t="s">
        <v>1529</v>
      </c>
      <c r="D105" s="231">
        <v>5565</v>
      </c>
      <c r="E105" s="176" t="s">
        <v>1529</v>
      </c>
      <c r="F105" s="214" t="s">
        <v>1612</v>
      </c>
      <c r="G105" s="237">
        <v>0</v>
      </c>
      <c r="H105" s="199">
        <v>3.55</v>
      </c>
      <c r="I105" s="239">
        <v>7.0000000000000007E-2</v>
      </c>
      <c r="J105" s="149">
        <f t="shared" si="2"/>
        <v>0</v>
      </c>
      <c r="K105" s="240">
        <f t="shared" si="3"/>
        <v>0</v>
      </c>
      <c r="L105" s="149" t="b">
        <v>0</v>
      </c>
      <c r="N105" s="107"/>
      <c r="O105" s="107"/>
      <c r="P105" s="108"/>
      <c r="Q105" s="107"/>
      <c r="R105" s="107"/>
    </row>
    <row r="106" spans="1:18" ht="15.75" customHeight="1">
      <c r="A106" s="141">
        <v>105</v>
      </c>
      <c r="B106" s="150"/>
      <c r="C106" s="143" t="s">
        <v>1529</v>
      </c>
      <c r="D106" s="231">
        <v>5566</v>
      </c>
      <c r="E106" s="176" t="s">
        <v>1529</v>
      </c>
      <c r="F106" s="214" t="s">
        <v>1613</v>
      </c>
      <c r="G106" s="237">
        <v>0</v>
      </c>
      <c r="H106" s="199">
        <v>4.6500000000000004</v>
      </c>
      <c r="I106" s="239">
        <v>7.0000000000000007E-2</v>
      </c>
      <c r="J106" s="149">
        <f t="shared" si="2"/>
        <v>0</v>
      </c>
      <c r="K106" s="240">
        <f t="shared" si="3"/>
        <v>0</v>
      </c>
      <c r="L106" s="149" t="b">
        <v>0</v>
      </c>
      <c r="N106" s="107"/>
      <c r="O106" s="107"/>
      <c r="P106" s="108"/>
      <c r="Q106" s="107"/>
      <c r="R106" s="107"/>
    </row>
    <row r="107" spans="1:18" ht="15.75" customHeight="1">
      <c r="A107" s="141">
        <v>106</v>
      </c>
      <c r="B107" s="150"/>
      <c r="C107" s="143" t="s">
        <v>1529</v>
      </c>
      <c r="D107" s="231">
        <v>5567</v>
      </c>
      <c r="E107" s="176" t="s">
        <v>1529</v>
      </c>
      <c r="F107" s="214" t="s">
        <v>1614</v>
      </c>
      <c r="G107" s="237">
        <v>0</v>
      </c>
      <c r="H107" s="199">
        <v>3.55</v>
      </c>
      <c r="I107" s="239">
        <v>7.0000000000000007E-2</v>
      </c>
      <c r="J107" s="149">
        <f t="shared" si="2"/>
        <v>0</v>
      </c>
      <c r="K107" s="240">
        <f t="shared" si="3"/>
        <v>0</v>
      </c>
      <c r="L107" s="149" t="b">
        <v>0</v>
      </c>
      <c r="N107" s="107"/>
      <c r="O107" s="107"/>
      <c r="P107" s="108"/>
      <c r="Q107" s="107"/>
      <c r="R107" s="107"/>
    </row>
    <row r="108" spans="1:18" ht="47.25" customHeight="1">
      <c r="A108" s="141">
        <v>107</v>
      </c>
      <c r="B108" s="150"/>
      <c r="C108" s="143" t="s">
        <v>1529</v>
      </c>
      <c r="D108" s="231">
        <v>5568</v>
      </c>
      <c r="E108" s="176" t="s">
        <v>1529</v>
      </c>
      <c r="F108" s="214" t="s">
        <v>1615</v>
      </c>
      <c r="G108" s="237">
        <v>0</v>
      </c>
      <c r="H108" s="199">
        <v>1.85</v>
      </c>
      <c r="I108" s="239">
        <v>7.0000000000000007E-2</v>
      </c>
      <c r="J108" s="149">
        <f t="shared" si="2"/>
        <v>0</v>
      </c>
      <c r="K108" s="240">
        <f t="shared" si="3"/>
        <v>0</v>
      </c>
      <c r="L108" s="149" t="b">
        <v>0</v>
      </c>
      <c r="N108" s="107"/>
      <c r="O108" s="107"/>
      <c r="P108" s="108"/>
      <c r="Q108" s="107"/>
      <c r="R108" s="107"/>
    </row>
    <row r="109" spans="1:18" ht="47.25" customHeight="1">
      <c r="A109" s="141">
        <v>108</v>
      </c>
      <c r="B109" s="150"/>
      <c r="C109" s="143" t="s">
        <v>1529</v>
      </c>
      <c r="D109" s="231">
        <v>5569</v>
      </c>
      <c r="E109" s="176" t="s">
        <v>1529</v>
      </c>
      <c r="F109" s="214" t="s">
        <v>1616</v>
      </c>
      <c r="G109" s="237">
        <v>0</v>
      </c>
      <c r="H109" s="199">
        <v>1.95</v>
      </c>
      <c r="I109" s="239">
        <v>7.0000000000000007E-2</v>
      </c>
      <c r="J109" s="149">
        <f t="shared" si="2"/>
        <v>0</v>
      </c>
      <c r="K109" s="240">
        <f t="shared" si="3"/>
        <v>0</v>
      </c>
      <c r="L109" s="149" t="b">
        <v>0</v>
      </c>
      <c r="N109" s="107"/>
      <c r="O109" s="107"/>
      <c r="P109" s="108"/>
      <c r="Q109" s="107"/>
      <c r="R109" s="107"/>
    </row>
    <row r="110" spans="1:18" ht="47.25" customHeight="1">
      <c r="A110" s="141">
        <v>110</v>
      </c>
      <c r="B110" s="150"/>
      <c r="C110" s="143" t="s">
        <v>1529</v>
      </c>
      <c r="D110" s="231">
        <v>5570</v>
      </c>
      <c r="E110" s="176" t="s">
        <v>1529</v>
      </c>
      <c r="F110" s="214" t="s">
        <v>1617</v>
      </c>
      <c r="G110" s="237">
        <v>0</v>
      </c>
      <c r="H110" s="199">
        <v>1.95</v>
      </c>
      <c r="I110" s="239">
        <v>7.0000000000000007E-2</v>
      </c>
      <c r="J110" s="149">
        <f t="shared" si="2"/>
        <v>0</v>
      </c>
      <c r="K110" s="240">
        <f t="shared" si="3"/>
        <v>0</v>
      </c>
      <c r="L110" s="149" t="b">
        <v>0</v>
      </c>
      <c r="N110" s="107"/>
      <c r="O110" s="107"/>
      <c r="P110" s="108"/>
      <c r="Q110" s="107"/>
      <c r="R110" s="107"/>
    </row>
    <row r="111" spans="1:18" ht="47.25" customHeight="1">
      <c r="A111" s="141">
        <v>111</v>
      </c>
      <c r="B111" s="150"/>
      <c r="C111" s="143" t="s">
        <v>1529</v>
      </c>
      <c r="D111" s="231">
        <v>5577</v>
      </c>
      <c r="E111" s="176" t="s">
        <v>1529</v>
      </c>
      <c r="F111" s="214" t="s">
        <v>1618</v>
      </c>
      <c r="G111" s="237">
        <v>0</v>
      </c>
      <c r="H111" s="200"/>
      <c r="I111" s="239">
        <v>7.0000000000000007E-2</v>
      </c>
      <c r="J111" s="149">
        <f t="shared" si="2"/>
        <v>0</v>
      </c>
      <c r="K111" s="240">
        <f t="shared" si="3"/>
        <v>0</v>
      </c>
      <c r="L111" s="149" t="b">
        <v>0</v>
      </c>
      <c r="N111" s="107"/>
      <c r="O111" s="107"/>
      <c r="P111" s="108"/>
      <c r="Q111" s="107"/>
      <c r="R111" s="107"/>
    </row>
    <row r="112" spans="1:18" ht="47.25" customHeight="1">
      <c r="A112" s="141">
        <v>112</v>
      </c>
      <c r="B112" s="150"/>
      <c r="C112" s="143" t="s">
        <v>1529</v>
      </c>
      <c r="D112" s="231">
        <v>5578</v>
      </c>
      <c r="E112" s="176" t="s">
        <v>1529</v>
      </c>
      <c r="F112" s="214" t="s">
        <v>1619</v>
      </c>
      <c r="G112" s="237">
        <v>0</v>
      </c>
      <c r="H112" s="200"/>
      <c r="I112" s="239">
        <v>7.0000000000000007E-2</v>
      </c>
      <c r="J112" s="149">
        <f t="shared" si="2"/>
        <v>0</v>
      </c>
      <c r="K112" s="240">
        <f t="shared" si="3"/>
        <v>0</v>
      </c>
      <c r="L112" s="149" t="b">
        <v>0</v>
      </c>
      <c r="N112" s="107"/>
      <c r="O112" s="115"/>
      <c r="P112" s="115"/>
      <c r="Q112" s="115"/>
      <c r="R112" s="115"/>
    </row>
    <row r="113" spans="1:27" ht="47.25" customHeight="1">
      <c r="A113" s="141">
        <v>114</v>
      </c>
      <c r="B113" s="150"/>
      <c r="C113" s="143" t="s">
        <v>1529</v>
      </c>
      <c r="D113" s="231">
        <v>5579</v>
      </c>
      <c r="E113" s="176" t="s">
        <v>1529</v>
      </c>
      <c r="F113" s="214" t="s">
        <v>1620</v>
      </c>
      <c r="G113" s="237">
        <v>0</v>
      </c>
      <c r="H113" s="200"/>
      <c r="I113" s="239">
        <v>7.0000000000000007E-2</v>
      </c>
      <c r="J113" s="149">
        <f t="shared" si="2"/>
        <v>0</v>
      </c>
      <c r="K113" s="240">
        <f t="shared" si="3"/>
        <v>0</v>
      </c>
      <c r="L113" s="149" t="b">
        <v>0</v>
      </c>
      <c r="N113" s="107"/>
      <c r="O113" s="107"/>
      <c r="P113" s="108"/>
      <c r="Q113" s="107"/>
      <c r="R113" s="107"/>
    </row>
    <row r="114" spans="1:27" ht="47.25" customHeight="1">
      <c r="A114" s="141">
        <v>115</v>
      </c>
      <c r="B114" s="150"/>
      <c r="C114" s="143" t="s">
        <v>1529</v>
      </c>
      <c r="D114" s="231">
        <v>5583</v>
      </c>
      <c r="E114" s="176" t="s">
        <v>1529</v>
      </c>
      <c r="F114" s="214" t="s">
        <v>1621</v>
      </c>
      <c r="G114" s="237">
        <v>0</v>
      </c>
      <c r="H114" s="199">
        <v>1.45</v>
      </c>
      <c r="I114" s="239">
        <v>7.0000000000000007E-2</v>
      </c>
      <c r="J114" s="149">
        <f t="shared" si="2"/>
        <v>0</v>
      </c>
      <c r="K114" s="240">
        <f t="shared" si="3"/>
        <v>0</v>
      </c>
      <c r="L114" s="149" t="b">
        <v>0</v>
      </c>
      <c r="N114" s="115"/>
      <c r="O114" s="107"/>
      <c r="P114" s="108"/>
      <c r="Q114" s="107"/>
      <c r="R114" s="107"/>
    </row>
    <row r="115" spans="1:27" ht="47.25" customHeight="1">
      <c r="A115" s="141">
        <v>116</v>
      </c>
      <c r="B115" s="150"/>
      <c r="C115" s="143" t="s">
        <v>1529</v>
      </c>
      <c r="D115" s="231">
        <v>5584</v>
      </c>
      <c r="E115" s="176" t="s">
        <v>1529</v>
      </c>
      <c r="F115" s="214" t="s">
        <v>1622</v>
      </c>
      <c r="G115" s="237">
        <v>0</v>
      </c>
      <c r="H115" s="199">
        <v>1.45</v>
      </c>
      <c r="I115" s="239">
        <v>7.0000000000000007E-2</v>
      </c>
      <c r="J115" s="149">
        <f t="shared" si="2"/>
        <v>0</v>
      </c>
      <c r="K115" s="240">
        <f t="shared" si="3"/>
        <v>0</v>
      </c>
      <c r="L115" s="149" t="b">
        <v>0</v>
      </c>
      <c r="N115" s="107"/>
      <c r="O115" s="107"/>
      <c r="P115" s="108"/>
      <c r="Q115" s="107"/>
      <c r="R115" s="107"/>
    </row>
    <row r="116" spans="1:27" ht="15.75" customHeight="1">
      <c r="A116" s="141">
        <v>117</v>
      </c>
      <c r="B116" s="150"/>
      <c r="C116" s="143" t="s">
        <v>1529</v>
      </c>
      <c r="D116" s="231">
        <v>5587</v>
      </c>
      <c r="E116" s="176" t="s">
        <v>1529</v>
      </c>
      <c r="F116" s="214" t="s">
        <v>1623</v>
      </c>
      <c r="G116" s="237">
        <v>0</v>
      </c>
      <c r="H116" s="199">
        <v>2.35</v>
      </c>
      <c r="I116" s="239">
        <v>7.0000000000000007E-2</v>
      </c>
      <c r="J116" s="149">
        <f t="shared" si="2"/>
        <v>0</v>
      </c>
      <c r="K116" s="240">
        <f t="shared" si="3"/>
        <v>0</v>
      </c>
      <c r="L116" s="149" t="b">
        <v>0</v>
      </c>
      <c r="N116" s="107"/>
      <c r="O116" s="107"/>
      <c r="P116" s="108"/>
      <c r="Q116" s="107"/>
      <c r="R116" s="107"/>
    </row>
    <row r="117" spans="1:27" ht="15.75" customHeight="1">
      <c r="A117" s="141">
        <v>118</v>
      </c>
      <c r="B117" s="150"/>
      <c r="C117" s="143" t="s">
        <v>1529</v>
      </c>
      <c r="D117" s="231">
        <v>5700</v>
      </c>
      <c r="E117" s="176" t="s">
        <v>1529</v>
      </c>
      <c r="F117" s="214" t="s">
        <v>1624</v>
      </c>
      <c r="G117" s="237">
        <v>0</v>
      </c>
      <c r="H117" s="199">
        <v>0.78</v>
      </c>
      <c r="I117" s="239">
        <v>7.0000000000000007E-2</v>
      </c>
      <c r="J117" s="149">
        <f t="shared" si="2"/>
        <v>0</v>
      </c>
      <c r="K117" s="240">
        <f t="shared" si="3"/>
        <v>0</v>
      </c>
      <c r="L117" s="149" t="b">
        <v>0</v>
      </c>
      <c r="N117" s="107"/>
      <c r="O117" s="107"/>
      <c r="P117" s="108"/>
      <c r="Q117" s="107"/>
      <c r="R117" s="107"/>
    </row>
    <row r="118" spans="1:27" ht="15.75" customHeight="1">
      <c r="A118" s="141">
        <v>119</v>
      </c>
      <c r="B118" s="150"/>
      <c r="C118" s="143" t="s">
        <v>1529</v>
      </c>
      <c r="D118" s="231">
        <v>5703</v>
      </c>
      <c r="E118" s="176" t="s">
        <v>1529</v>
      </c>
      <c r="F118" s="214" t="s">
        <v>1625</v>
      </c>
      <c r="G118" s="237">
        <v>0</v>
      </c>
      <c r="H118" s="199">
        <v>4.99</v>
      </c>
      <c r="I118" s="239">
        <v>7.0000000000000007E-2</v>
      </c>
      <c r="J118" s="149">
        <f t="shared" si="2"/>
        <v>0</v>
      </c>
      <c r="K118" s="240">
        <f t="shared" si="3"/>
        <v>0</v>
      </c>
      <c r="L118" s="149" t="b">
        <v>0</v>
      </c>
      <c r="N118" s="107"/>
      <c r="O118" s="107"/>
      <c r="P118" s="108"/>
      <c r="Q118" s="107"/>
      <c r="R118" s="107"/>
    </row>
    <row r="119" spans="1:27" ht="15.75" customHeight="1">
      <c r="A119" s="141">
        <v>120</v>
      </c>
      <c r="B119" s="150"/>
      <c r="C119" s="143" t="s">
        <v>1529</v>
      </c>
      <c r="D119" s="231">
        <v>5704</v>
      </c>
      <c r="E119" s="176" t="s">
        <v>1529</v>
      </c>
      <c r="F119" s="214" t="s">
        <v>1626</v>
      </c>
      <c r="G119" s="237">
        <v>0</v>
      </c>
      <c r="H119" s="199">
        <v>0.12</v>
      </c>
      <c r="I119" s="239">
        <v>7.0000000000000007E-2</v>
      </c>
      <c r="J119" s="149">
        <f t="shared" si="2"/>
        <v>0</v>
      </c>
      <c r="K119" s="240">
        <f t="shared" si="3"/>
        <v>0</v>
      </c>
      <c r="L119" s="149" t="b">
        <v>0</v>
      </c>
      <c r="N119" s="107"/>
      <c r="O119" s="107"/>
      <c r="P119" s="108"/>
      <c r="Q119" s="107"/>
      <c r="R119" s="107"/>
    </row>
    <row r="120" spans="1:27" ht="15.75" customHeight="1">
      <c r="A120" s="141">
        <v>121</v>
      </c>
      <c r="B120" s="150"/>
      <c r="C120" s="143" t="s">
        <v>1529</v>
      </c>
      <c r="D120" s="231">
        <v>5705</v>
      </c>
      <c r="E120" s="176" t="s">
        <v>1529</v>
      </c>
      <c r="F120" s="214" t="s">
        <v>1627</v>
      </c>
      <c r="G120" s="237">
        <v>0</v>
      </c>
      <c r="H120" s="200"/>
      <c r="I120" s="239">
        <v>7.0000000000000007E-2</v>
      </c>
      <c r="J120" s="149">
        <f t="shared" si="2"/>
        <v>0</v>
      </c>
      <c r="K120" s="240">
        <f t="shared" si="3"/>
        <v>0</v>
      </c>
      <c r="L120" s="149" t="b">
        <v>0</v>
      </c>
      <c r="N120" s="107"/>
      <c r="O120" s="107"/>
      <c r="P120" s="108"/>
      <c r="Q120" s="107"/>
      <c r="R120" s="107"/>
    </row>
    <row r="121" spans="1:27" ht="15.75" customHeight="1">
      <c r="A121" s="141">
        <v>122</v>
      </c>
      <c r="B121" s="150"/>
      <c r="C121" s="143" t="s">
        <v>1529</v>
      </c>
      <c r="D121" s="231">
        <v>5707</v>
      </c>
      <c r="E121" s="176" t="s">
        <v>1529</v>
      </c>
      <c r="F121" s="214" t="s">
        <v>1628</v>
      </c>
      <c r="G121" s="237">
        <v>0</v>
      </c>
      <c r="H121" s="199">
        <v>5.95</v>
      </c>
      <c r="I121" s="239">
        <v>7.0000000000000007E-2</v>
      </c>
      <c r="J121" s="149">
        <f t="shared" si="2"/>
        <v>0</v>
      </c>
      <c r="K121" s="240">
        <f t="shared" si="3"/>
        <v>0</v>
      </c>
      <c r="L121" s="149" t="b">
        <v>0</v>
      </c>
      <c r="Q121" s="107"/>
      <c r="R121" s="107"/>
    </row>
    <row r="122" spans="1:27" ht="15.75" customHeight="1">
      <c r="A122" s="141">
        <v>123</v>
      </c>
      <c r="B122" s="150"/>
      <c r="C122" s="143" t="s">
        <v>1529</v>
      </c>
      <c r="D122" s="231">
        <v>5715</v>
      </c>
      <c r="E122" s="176" t="s">
        <v>1529</v>
      </c>
      <c r="F122" s="214" t="s">
        <v>1629</v>
      </c>
      <c r="G122" s="237">
        <v>0</v>
      </c>
      <c r="H122" s="200"/>
      <c r="I122" s="239">
        <v>7.0000000000000007E-2</v>
      </c>
      <c r="J122" s="149">
        <f t="shared" si="2"/>
        <v>0</v>
      </c>
      <c r="K122" s="240">
        <f t="shared" si="3"/>
        <v>0</v>
      </c>
      <c r="L122" s="149" t="b">
        <v>0</v>
      </c>
      <c r="N122" s="116"/>
      <c r="O122" s="118"/>
      <c r="P122" s="119"/>
      <c r="Q122" s="118"/>
      <c r="R122" s="118"/>
      <c r="S122" s="115"/>
      <c r="T122" s="115"/>
      <c r="U122" s="115"/>
      <c r="V122" s="115"/>
      <c r="W122" s="115"/>
      <c r="X122" s="115"/>
      <c r="Y122" s="115"/>
      <c r="Z122" s="115"/>
      <c r="AA122" s="115"/>
    </row>
    <row r="123" spans="1:27" ht="15.75" customHeight="1">
      <c r="A123" s="141">
        <v>124</v>
      </c>
      <c r="B123" s="150"/>
      <c r="C123" s="143" t="s">
        <v>1529</v>
      </c>
      <c r="D123" s="231">
        <v>5717</v>
      </c>
      <c r="E123" s="176" t="s">
        <v>1529</v>
      </c>
      <c r="F123" s="214" t="s">
        <v>1630</v>
      </c>
      <c r="G123" s="237">
        <v>0</v>
      </c>
      <c r="H123" s="199">
        <v>2.4500000000000002</v>
      </c>
      <c r="I123" s="239">
        <v>7.0000000000000007E-2</v>
      </c>
      <c r="J123" s="149">
        <f t="shared" si="2"/>
        <v>0</v>
      </c>
      <c r="K123" s="240">
        <f t="shared" si="3"/>
        <v>0</v>
      </c>
      <c r="L123" s="149" t="b">
        <v>0</v>
      </c>
      <c r="N123" s="107"/>
      <c r="O123" s="107"/>
      <c r="P123" s="108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</row>
    <row r="124" spans="1:27" ht="15.75" customHeight="1">
      <c r="A124" s="141">
        <v>125</v>
      </c>
      <c r="B124" s="150"/>
      <c r="C124" s="143" t="s">
        <v>1529</v>
      </c>
      <c r="D124" s="231">
        <v>5720</v>
      </c>
      <c r="E124" s="176" t="s">
        <v>1529</v>
      </c>
      <c r="F124" s="214" t="s">
        <v>1631</v>
      </c>
      <c r="G124" s="237">
        <v>0</v>
      </c>
      <c r="H124" s="200"/>
      <c r="I124" s="239">
        <v>7.0000000000000007E-2</v>
      </c>
      <c r="J124" s="149">
        <f t="shared" si="2"/>
        <v>0</v>
      </c>
      <c r="K124" s="240">
        <f t="shared" si="3"/>
        <v>0</v>
      </c>
      <c r="L124" s="149" t="b">
        <v>0</v>
      </c>
      <c r="N124" s="107"/>
      <c r="O124" s="107"/>
      <c r="P124" s="108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</row>
    <row r="125" spans="1:27" ht="15.75" customHeight="1">
      <c r="A125" s="141">
        <v>126</v>
      </c>
      <c r="B125" s="150"/>
      <c r="C125" s="143" t="s">
        <v>1529</v>
      </c>
      <c r="D125" s="231">
        <v>5723</v>
      </c>
      <c r="E125" s="176" t="s">
        <v>1529</v>
      </c>
      <c r="F125" s="214" t="s">
        <v>1632</v>
      </c>
      <c r="G125" s="237">
        <v>0</v>
      </c>
      <c r="H125" s="199">
        <v>2.68</v>
      </c>
      <c r="I125" s="239">
        <v>7.0000000000000007E-2</v>
      </c>
      <c r="J125" s="149">
        <f t="shared" si="2"/>
        <v>0</v>
      </c>
      <c r="K125" s="240">
        <f t="shared" si="3"/>
        <v>0</v>
      </c>
      <c r="L125" s="149" t="b">
        <v>0</v>
      </c>
      <c r="N125" s="107"/>
      <c r="O125" s="107"/>
      <c r="P125" s="108"/>
      <c r="Q125" s="107"/>
      <c r="R125" s="107"/>
      <c r="S125" s="107"/>
      <c r="T125" s="107"/>
      <c r="U125" s="107"/>
      <c r="V125" s="107"/>
      <c r="W125" s="107"/>
      <c r="X125" s="107"/>
      <c r="Y125" s="107"/>
      <c r="Z125" s="107"/>
      <c r="AA125" s="107"/>
    </row>
    <row r="126" spans="1:27" ht="15.75" customHeight="1">
      <c r="A126" s="141">
        <v>127</v>
      </c>
      <c r="B126" s="150"/>
      <c r="C126" s="143" t="s">
        <v>1529</v>
      </c>
      <c r="D126" s="231">
        <v>5725</v>
      </c>
      <c r="E126" s="176" t="s">
        <v>1529</v>
      </c>
      <c r="F126" s="214" t="s">
        <v>1633</v>
      </c>
      <c r="G126" s="237">
        <v>0</v>
      </c>
      <c r="H126" s="199">
        <v>22.88</v>
      </c>
      <c r="I126" s="239">
        <v>7.0000000000000007E-2</v>
      </c>
      <c r="J126" s="149">
        <f t="shared" si="2"/>
        <v>0</v>
      </c>
      <c r="K126" s="240">
        <f t="shared" si="3"/>
        <v>0</v>
      </c>
      <c r="L126" s="149" t="b">
        <v>0</v>
      </c>
      <c r="N126" s="107"/>
      <c r="O126" s="107"/>
      <c r="P126" s="108"/>
      <c r="Q126" s="107"/>
      <c r="R126" s="107"/>
      <c r="S126" s="107"/>
      <c r="T126" s="107"/>
      <c r="U126" s="107"/>
      <c r="V126" s="107"/>
      <c r="W126" s="107"/>
      <c r="X126" s="107"/>
      <c r="Y126" s="107"/>
      <c r="Z126" s="107"/>
      <c r="AA126" s="107"/>
    </row>
    <row r="127" spans="1:27" ht="15.75" customHeight="1">
      <c r="A127" s="141">
        <v>128</v>
      </c>
      <c r="B127" s="150"/>
      <c r="C127" s="143" t="s">
        <v>1529</v>
      </c>
      <c r="D127" s="231">
        <v>5727</v>
      </c>
      <c r="E127" s="176" t="s">
        <v>1529</v>
      </c>
      <c r="F127" s="214" t="s">
        <v>1634</v>
      </c>
      <c r="G127" s="237">
        <v>0</v>
      </c>
      <c r="H127" s="199">
        <v>1.38</v>
      </c>
      <c r="I127" s="239">
        <v>7.0000000000000007E-2</v>
      </c>
      <c r="J127" s="149">
        <f t="shared" si="2"/>
        <v>0</v>
      </c>
      <c r="K127" s="240">
        <f t="shared" si="3"/>
        <v>0</v>
      </c>
      <c r="L127" s="149" t="b">
        <v>0</v>
      </c>
      <c r="N127" s="115"/>
      <c r="O127" s="118"/>
      <c r="P127" s="119"/>
      <c r="Q127" s="118"/>
      <c r="R127" s="118"/>
      <c r="S127" s="115"/>
      <c r="T127" s="115"/>
      <c r="U127" s="115"/>
      <c r="V127" s="115"/>
      <c r="W127" s="115"/>
      <c r="X127" s="115"/>
      <c r="Y127" s="115"/>
      <c r="Z127" s="115"/>
      <c r="AA127" s="115"/>
    </row>
    <row r="128" spans="1:27" ht="15.75" customHeight="1">
      <c r="A128" s="141">
        <v>129</v>
      </c>
      <c r="B128" s="150"/>
      <c r="C128" s="143" t="s">
        <v>1529</v>
      </c>
      <c r="D128" s="231">
        <v>5728</v>
      </c>
      <c r="E128" s="176" t="s">
        <v>1529</v>
      </c>
      <c r="F128" s="214" t="s">
        <v>1635</v>
      </c>
      <c r="G128" s="237">
        <v>0</v>
      </c>
      <c r="H128" s="199">
        <v>1.95</v>
      </c>
      <c r="I128" s="239">
        <v>7.0000000000000007E-2</v>
      </c>
      <c r="J128" s="149">
        <f t="shared" si="2"/>
        <v>0</v>
      </c>
      <c r="K128" s="240">
        <f t="shared" si="3"/>
        <v>0</v>
      </c>
      <c r="L128" s="149" t="b">
        <v>0</v>
      </c>
      <c r="N128" s="107"/>
      <c r="O128" s="107"/>
      <c r="P128" s="108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  <c r="AA128" s="107"/>
    </row>
    <row r="129" spans="1:32" ht="15.75" customHeight="1">
      <c r="A129" s="141">
        <v>130</v>
      </c>
      <c r="B129" s="150"/>
      <c r="C129" s="143" t="s">
        <v>1529</v>
      </c>
      <c r="D129" s="231">
        <v>5729</v>
      </c>
      <c r="E129" s="176" t="s">
        <v>1529</v>
      </c>
      <c r="F129" s="214" t="s">
        <v>1636</v>
      </c>
      <c r="G129" s="237">
        <v>0</v>
      </c>
      <c r="H129" s="199">
        <v>18.75</v>
      </c>
      <c r="I129" s="239">
        <v>7.0000000000000007E-2</v>
      </c>
      <c r="J129" s="149">
        <f t="shared" si="2"/>
        <v>0</v>
      </c>
      <c r="K129" s="240">
        <f t="shared" si="3"/>
        <v>0</v>
      </c>
      <c r="L129" s="149" t="b">
        <v>0</v>
      </c>
      <c r="N129" s="115"/>
      <c r="O129" s="118"/>
      <c r="P129" s="119"/>
      <c r="Q129" s="118"/>
      <c r="R129" s="118"/>
      <c r="S129" s="115"/>
      <c r="T129" s="115"/>
      <c r="U129" s="115"/>
      <c r="V129" s="115"/>
      <c r="W129" s="115"/>
      <c r="X129" s="115"/>
      <c r="Y129" s="115"/>
      <c r="Z129" s="115"/>
      <c r="AA129" s="115"/>
    </row>
    <row r="130" spans="1:32" ht="15.75" customHeight="1">
      <c r="A130" s="141">
        <v>131</v>
      </c>
      <c r="B130" s="150"/>
      <c r="C130" s="143" t="s">
        <v>1529</v>
      </c>
      <c r="D130" s="231">
        <v>5730</v>
      </c>
      <c r="E130" s="176" t="s">
        <v>1529</v>
      </c>
      <c r="F130" s="214" t="s">
        <v>1637</v>
      </c>
      <c r="G130" s="237">
        <v>0</v>
      </c>
      <c r="H130" s="199">
        <v>1.25</v>
      </c>
      <c r="I130" s="239">
        <v>7.0000000000000007E-2</v>
      </c>
      <c r="J130" s="149">
        <f t="shared" ref="J130:J193" si="4">H130*G130*K130</f>
        <v>0</v>
      </c>
      <c r="K130" s="240">
        <f t="shared" si="3"/>
        <v>0</v>
      </c>
      <c r="L130" s="149" t="b">
        <v>0</v>
      </c>
      <c r="N130" s="107"/>
      <c r="O130" s="107"/>
      <c r="P130" s="108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  <c r="AA130" s="107"/>
    </row>
    <row r="131" spans="1:32" ht="15.75" customHeight="1">
      <c r="A131" s="141">
        <v>132</v>
      </c>
      <c r="B131" s="150"/>
      <c r="C131" s="143" t="s">
        <v>1529</v>
      </c>
      <c r="D131" s="231">
        <v>5732</v>
      </c>
      <c r="E131" s="176" t="s">
        <v>1529</v>
      </c>
      <c r="F131" s="214" t="s">
        <v>1638</v>
      </c>
      <c r="G131" s="237">
        <v>0</v>
      </c>
      <c r="H131" s="200"/>
      <c r="I131" s="239">
        <v>7.0000000000000007E-2</v>
      </c>
      <c r="J131" s="149">
        <f t="shared" si="4"/>
        <v>0</v>
      </c>
      <c r="K131" s="240">
        <f t="shared" ref="K131:K194" si="5">IF(L131=TRUE,1,0)</f>
        <v>0</v>
      </c>
      <c r="L131" s="149" t="b">
        <v>0</v>
      </c>
      <c r="N131" s="107"/>
      <c r="O131" s="107"/>
      <c r="P131" s="108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/>
      <c r="AA131" s="107"/>
    </row>
    <row r="132" spans="1:32" ht="15.75" customHeight="1">
      <c r="A132" s="141">
        <v>133</v>
      </c>
      <c r="B132" s="150"/>
      <c r="C132" s="143" t="s">
        <v>1529</v>
      </c>
      <c r="D132" s="231">
        <v>5733</v>
      </c>
      <c r="E132" s="176" t="s">
        <v>1529</v>
      </c>
      <c r="F132" s="214" t="s">
        <v>1639</v>
      </c>
      <c r="G132" s="237">
        <v>0</v>
      </c>
      <c r="H132" s="199">
        <v>1.25</v>
      </c>
      <c r="I132" s="239">
        <v>7.0000000000000007E-2</v>
      </c>
      <c r="J132" s="149">
        <f t="shared" si="4"/>
        <v>0</v>
      </c>
      <c r="K132" s="240">
        <f t="shared" si="5"/>
        <v>0</v>
      </c>
      <c r="L132" s="149" t="b">
        <v>0</v>
      </c>
      <c r="N132" s="107"/>
      <c r="O132" s="107"/>
      <c r="P132" s="108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</row>
    <row r="133" spans="1:32" ht="15.75" customHeight="1">
      <c r="A133" s="141">
        <v>134</v>
      </c>
      <c r="B133" s="150"/>
      <c r="C133" s="143" t="s">
        <v>1529</v>
      </c>
      <c r="D133" s="231">
        <v>5734</v>
      </c>
      <c r="E133" s="176" t="s">
        <v>1529</v>
      </c>
      <c r="F133" s="214" t="s">
        <v>1640</v>
      </c>
      <c r="G133" s="237">
        <v>0</v>
      </c>
      <c r="H133" s="199">
        <v>1.25</v>
      </c>
      <c r="I133" s="239">
        <v>7.0000000000000007E-2</v>
      </c>
      <c r="J133" s="149">
        <f t="shared" si="4"/>
        <v>0</v>
      </c>
      <c r="K133" s="240">
        <f t="shared" si="5"/>
        <v>0</v>
      </c>
      <c r="L133" s="149" t="b">
        <v>0</v>
      </c>
      <c r="N133" s="114"/>
      <c r="O133" s="115"/>
      <c r="P133" s="108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</row>
    <row r="134" spans="1:32" ht="15.75" customHeight="1">
      <c r="A134" s="141">
        <v>135</v>
      </c>
      <c r="B134" s="150"/>
      <c r="C134" s="143" t="s">
        <v>1529</v>
      </c>
      <c r="D134" s="231">
        <v>5735</v>
      </c>
      <c r="E134" s="176" t="s">
        <v>1529</v>
      </c>
      <c r="F134" s="214" t="s">
        <v>1641</v>
      </c>
      <c r="G134" s="237">
        <v>0</v>
      </c>
      <c r="H134" s="199">
        <v>1.25</v>
      </c>
      <c r="I134" s="239">
        <v>7.0000000000000007E-2</v>
      </c>
      <c r="J134" s="149">
        <f t="shared" si="4"/>
        <v>0</v>
      </c>
      <c r="K134" s="240">
        <f t="shared" si="5"/>
        <v>0</v>
      </c>
      <c r="L134" s="149" t="b">
        <v>0</v>
      </c>
      <c r="P134" s="118"/>
      <c r="Q134" s="119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</row>
    <row r="135" spans="1:32" ht="15.75" customHeight="1">
      <c r="A135" s="141">
        <v>136</v>
      </c>
      <c r="B135" s="150"/>
      <c r="C135" s="143" t="s">
        <v>1529</v>
      </c>
      <c r="D135" s="231">
        <v>5737</v>
      </c>
      <c r="E135" s="176" t="s">
        <v>1529</v>
      </c>
      <c r="F135" s="214" t="s">
        <v>1642</v>
      </c>
      <c r="G135" s="237">
        <v>0</v>
      </c>
      <c r="H135" s="199">
        <v>1.25</v>
      </c>
      <c r="I135" s="239">
        <v>7.0000000000000007E-2</v>
      </c>
      <c r="J135" s="149">
        <f t="shared" si="4"/>
        <v>0</v>
      </c>
      <c r="K135" s="240">
        <f t="shared" si="5"/>
        <v>0</v>
      </c>
      <c r="L135" s="149" t="b">
        <v>0</v>
      </c>
      <c r="N135" s="107"/>
      <c r="O135" s="115"/>
      <c r="P135" s="118"/>
      <c r="Q135" s="119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</row>
    <row r="136" spans="1:32" ht="15.75" customHeight="1">
      <c r="A136" s="141">
        <v>137</v>
      </c>
      <c r="B136" s="150"/>
      <c r="C136" s="143" t="s">
        <v>1529</v>
      </c>
      <c r="D136" s="231">
        <v>5738</v>
      </c>
      <c r="E136" s="176" t="s">
        <v>1529</v>
      </c>
      <c r="F136" s="214" t="s">
        <v>1643</v>
      </c>
      <c r="G136" s="237">
        <v>0</v>
      </c>
      <c r="H136" s="199">
        <v>1.25</v>
      </c>
      <c r="I136" s="239">
        <v>7.0000000000000007E-2</v>
      </c>
      <c r="J136" s="149">
        <f t="shared" si="4"/>
        <v>0</v>
      </c>
      <c r="K136" s="240">
        <f t="shared" si="5"/>
        <v>0</v>
      </c>
      <c r="L136" s="149" t="b">
        <v>0</v>
      </c>
      <c r="N136" s="107"/>
      <c r="O136" s="107"/>
      <c r="P136" s="107"/>
      <c r="Q136" s="108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</row>
    <row r="137" spans="1:32" ht="15.75" customHeight="1">
      <c r="A137" s="141">
        <v>138</v>
      </c>
      <c r="B137" s="150"/>
      <c r="C137" s="143" t="s">
        <v>1529</v>
      </c>
      <c r="D137" s="231">
        <v>5739</v>
      </c>
      <c r="E137" s="176" t="s">
        <v>1529</v>
      </c>
      <c r="F137" s="214" t="s">
        <v>1644</v>
      </c>
      <c r="G137" s="237">
        <v>0</v>
      </c>
      <c r="H137" s="199">
        <v>1.25</v>
      </c>
      <c r="I137" s="239">
        <v>7.0000000000000007E-2</v>
      </c>
      <c r="J137" s="149">
        <f t="shared" si="4"/>
        <v>0</v>
      </c>
      <c r="K137" s="240">
        <f t="shared" si="5"/>
        <v>0</v>
      </c>
      <c r="L137" s="149" t="b">
        <v>0</v>
      </c>
      <c r="N137" s="107"/>
      <c r="O137" s="107"/>
      <c r="P137" s="107"/>
      <c r="Q137" s="108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</row>
    <row r="138" spans="1:32" ht="15.75" customHeight="1">
      <c r="A138" s="141">
        <v>139</v>
      </c>
      <c r="B138" s="150"/>
      <c r="C138" s="143" t="s">
        <v>1529</v>
      </c>
      <c r="D138" s="231">
        <v>5740</v>
      </c>
      <c r="E138" s="176" t="s">
        <v>1529</v>
      </c>
      <c r="F138" s="214" t="s">
        <v>1645</v>
      </c>
      <c r="G138" s="237">
        <v>0</v>
      </c>
      <c r="H138" s="200"/>
      <c r="I138" s="239">
        <v>7.0000000000000007E-2</v>
      </c>
      <c r="J138" s="149">
        <f t="shared" si="4"/>
        <v>0</v>
      </c>
      <c r="K138" s="240">
        <f t="shared" si="5"/>
        <v>0</v>
      </c>
      <c r="L138" s="149" t="b">
        <v>0</v>
      </c>
      <c r="N138" s="107"/>
      <c r="O138" s="107"/>
      <c r="P138" s="107"/>
      <c r="Q138" s="108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</row>
    <row r="139" spans="1:32" ht="15.75" customHeight="1">
      <c r="A139" s="141">
        <v>140</v>
      </c>
      <c r="B139" s="150"/>
      <c r="C139" s="143" t="s">
        <v>1529</v>
      </c>
      <c r="D139" s="231">
        <v>5743</v>
      </c>
      <c r="E139" s="176" t="s">
        <v>1529</v>
      </c>
      <c r="F139" s="214" t="s">
        <v>1646</v>
      </c>
      <c r="G139" s="237">
        <v>0</v>
      </c>
      <c r="H139" s="199">
        <v>1.55</v>
      </c>
      <c r="I139" s="239">
        <v>7.0000000000000007E-2</v>
      </c>
      <c r="J139" s="149">
        <f t="shared" si="4"/>
        <v>0</v>
      </c>
      <c r="K139" s="240">
        <f t="shared" si="5"/>
        <v>0</v>
      </c>
      <c r="L139" s="149" t="b">
        <v>0</v>
      </c>
      <c r="N139" s="107"/>
      <c r="O139" s="107"/>
      <c r="P139" s="107"/>
      <c r="Q139" s="108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</row>
    <row r="140" spans="1:32" ht="15.75" customHeight="1">
      <c r="A140" s="141">
        <v>141</v>
      </c>
      <c r="B140" s="150"/>
      <c r="C140" s="143" t="s">
        <v>1529</v>
      </c>
      <c r="D140" s="231">
        <v>5745</v>
      </c>
      <c r="E140" s="176" t="s">
        <v>1529</v>
      </c>
      <c r="F140" s="214" t="s">
        <v>1647</v>
      </c>
      <c r="G140" s="237">
        <v>0</v>
      </c>
      <c r="H140" s="199">
        <v>11.98</v>
      </c>
      <c r="I140" s="239">
        <v>7.0000000000000007E-2</v>
      </c>
      <c r="J140" s="149">
        <f t="shared" si="4"/>
        <v>0</v>
      </c>
      <c r="K140" s="240">
        <f t="shared" si="5"/>
        <v>0</v>
      </c>
      <c r="L140" s="149" t="b">
        <v>0</v>
      </c>
      <c r="N140" s="107"/>
      <c r="O140" s="107"/>
      <c r="P140" s="107"/>
      <c r="Q140" s="108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</row>
    <row r="141" spans="1:32" ht="15.75" customHeight="1">
      <c r="A141" s="141">
        <v>142</v>
      </c>
      <c r="B141" s="150"/>
      <c r="C141" s="143" t="s">
        <v>1529</v>
      </c>
      <c r="D141" s="230">
        <v>5748</v>
      </c>
      <c r="E141" s="176" t="s">
        <v>1529</v>
      </c>
      <c r="F141" s="214" t="s">
        <v>1971</v>
      </c>
      <c r="G141" s="237">
        <v>0</v>
      </c>
      <c r="H141" s="198">
        <v>0.95</v>
      </c>
      <c r="I141" s="239">
        <v>7.0000000000000007E-2</v>
      </c>
      <c r="J141" s="149">
        <f t="shared" si="4"/>
        <v>0</v>
      </c>
      <c r="K141" s="240">
        <f t="shared" si="5"/>
        <v>0</v>
      </c>
      <c r="L141" s="149" t="b">
        <v>0</v>
      </c>
      <c r="N141" s="107"/>
      <c r="O141" s="107"/>
      <c r="P141" s="107"/>
      <c r="Q141" s="108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</row>
    <row r="142" spans="1:32" ht="15.75" customHeight="1">
      <c r="A142" s="141">
        <v>143</v>
      </c>
      <c r="B142" s="150"/>
      <c r="C142" s="143" t="s">
        <v>1529</v>
      </c>
      <c r="D142" s="230">
        <v>5749</v>
      </c>
      <c r="E142" s="176" t="s">
        <v>1529</v>
      </c>
      <c r="F142" s="214" t="s">
        <v>1972</v>
      </c>
      <c r="G142" s="237">
        <v>0</v>
      </c>
      <c r="H142" s="198">
        <v>0.95</v>
      </c>
      <c r="I142" s="239">
        <v>7.0000000000000007E-2</v>
      </c>
      <c r="J142" s="149">
        <f t="shared" si="4"/>
        <v>0</v>
      </c>
      <c r="K142" s="240">
        <f t="shared" si="5"/>
        <v>0</v>
      </c>
      <c r="L142" s="149" t="b">
        <v>0</v>
      </c>
      <c r="O142" s="107"/>
      <c r="P142" s="107"/>
      <c r="Q142" s="108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</row>
    <row r="143" spans="1:32" ht="15.75" customHeight="1">
      <c r="A143" s="141">
        <v>144</v>
      </c>
      <c r="B143" s="150"/>
      <c r="C143" s="143" t="s">
        <v>1529</v>
      </c>
      <c r="D143" s="231">
        <v>5750</v>
      </c>
      <c r="E143" s="176" t="s">
        <v>1529</v>
      </c>
      <c r="F143" s="214" t="s">
        <v>1648</v>
      </c>
      <c r="G143" s="237">
        <v>0</v>
      </c>
      <c r="H143" s="199">
        <v>0.55000000000000004</v>
      </c>
      <c r="I143" s="239">
        <v>7.0000000000000007E-2</v>
      </c>
      <c r="J143" s="149">
        <f t="shared" si="4"/>
        <v>0</v>
      </c>
      <c r="K143" s="240">
        <f t="shared" si="5"/>
        <v>0</v>
      </c>
      <c r="L143" s="149" t="b">
        <v>0</v>
      </c>
      <c r="O143" s="107"/>
      <c r="P143" s="107"/>
      <c r="Q143" s="108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</row>
    <row r="144" spans="1:32" ht="15.75" customHeight="1">
      <c r="A144" s="141">
        <v>145</v>
      </c>
      <c r="B144" s="150"/>
      <c r="C144" s="143" t="s">
        <v>1529</v>
      </c>
      <c r="D144" s="231">
        <v>5751</v>
      </c>
      <c r="E144" s="176" t="s">
        <v>1529</v>
      </c>
      <c r="F144" s="214" t="s">
        <v>1649</v>
      </c>
      <c r="G144" s="237">
        <v>0</v>
      </c>
      <c r="H144" s="199">
        <v>0.99</v>
      </c>
      <c r="I144" s="239">
        <v>7.0000000000000007E-2</v>
      </c>
      <c r="J144" s="149">
        <f t="shared" si="4"/>
        <v>0</v>
      </c>
      <c r="K144" s="240">
        <f t="shared" si="5"/>
        <v>0</v>
      </c>
      <c r="L144" s="149" t="b">
        <v>0</v>
      </c>
      <c r="O144" s="107"/>
      <c r="P144" s="107"/>
      <c r="Q144" s="108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</row>
    <row r="145" spans="1:32" ht="15.75" customHeight="1">
      <c r="A145" s="141">
        <v>146</v>
      </c>
      <c r="B145" s="150"/>
      <c r="C145" s="143" t="s">
        <v>1529</v>
      </c>
      <c r="D145" s="231">
        <v>5752</v>
      </c>
      <c r="E145" s="176" t="s">
        <v>1529</v>
      </c>
      <c r="F145" s="214" t="s">
        <v>1650</v>
      </c>
      <c r="G145" s="237">
        <v>0</v>
      </c>
      <c r="H145" s="199">
        <v>0.55000000000000004</v>
      </c>
      <c r="I145" s="239">
        <v>7.0000000000000007E-2</v>
      </c>
      <c r="J145" s="149">
        <f t="shared" si="4"/>
        <v>0</v>
      </c>
      <c r="K145" s="240">
        <f t="shared" si="5"/>
        <v>0</v>
      </c>
      <c r="L145" s="149" t="b">
        <v>0</v>
      </c>
      <c r="O145" s="107"/>
      <c r="P145" s="107"/>
      <c r="Q145" s="108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</row>
    <row r="146" spans="1:32" ht="15.75" customHeight="1">
      <c r="A146" s="141">
        <v>147</v>
      </c>
      <c r="B146" s="150"/>
      <c r="C146" s="143" t="s">
        <v>1529</v>
      </c>
      <c r="D146" s="231">
        <v>5753</v>
      </c>
      <c r="E146" s="176" t="s">
        <v>1529</v>
      </c>
      <c r="F146" s="214" t="s">
        <v>1651</v>
      </c>
      <c r="G146" s="237">
        <v>0</v>
      </c>
      <c r="H146" s="199">
        <v>0.99</v>
      </c>
      <c r="I146" s="239">
        <v>7.0000000000000007E-2</v>
      </c>
      <c r="J146" s="149">
        <f t="shared" si="4"/>
        <v>0</v>
      </c>
      <c r="K146" s="240">
        <f t="shared" si="5"/>
        <v>0</v>
      </c>
      <c r="L146" s="149" t="b">
        <v>0</v>
      </c>
      <c r="O146" s="107"/>
      <c r="P146" s="107"/>
      <c r="Q146" s="108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</row>
    <row r="147" spans="1:32" ht="23.4">
      <c r="A147" s="141">
        <v>148</v>
      </c>
      <c r="B147" s="150"/>
      <c r="C147" s="143" t="s">
        <v>1529</v>
      </c>
      <c r="D147" s="231">
        <v>5754</v>
      </c>
      <c r="E147" s="176" t="s">
        <v>1529</v>
      </c>
      <c r="F147" s="214" t="s">
        <v>1652</v>
      </c>
      <c r="G147" s="237">
        <v>0</v>
      </c>
      <c r="H147" s="199">
        <v>1.99</v>
      </c>
      <c r="I147" s="239">
        <v>7.0000000000000007E-2</v>
      </c>
      <c r="J147" s="149">
        <f t="shared" si="4"/>
        <v>0</v>
      </c>
      <c r="K147" s="240">
        <f t="shared" si="5"/>
        <v>0</v>
      </c>
      <c r="L147" s="149" t="b">
        <v>0</v>
      </c>
    </row>
    <row r="148" spans="1:32" ht="23.4">
      <c r="A148" s="141">
        <v>149</v>
      </c>
      <c r="B148" s="150"/>
      <c r="C148" s="143" t="s">
        <v>1529</v>
      </c>
      <c r="D148" s="231">
        <v>5755</v>
      </c>
      <c r="E148" s="176" t="s">
        <v>1529</v>
      </c>
      <c r="F148" s="214" t="s">
        <v>1653</v>
      </c>
      <c r="G148" s="237">
        <v>0</v>
      </c>
      <c r="H148" s="199">
        <v>1.99</v>
      </c>
      <c r="I148" s="239">
        <v>7.0000000000000007E-2</v>
      </c>
      <c r="J148" s="149">
        <f t="shared" si="4"/>
        <v>0</v>
      </c>
      <c r="K148" s="240">
        <f t="shared" si="5"/>
        <v>0</v>
      </c>
      <c r="L148" s="149" t="b">
        <v>0</v>
      </c>
    </row>
    <row r="149" spans="1:32" ht="23.4">
      <c r="A149" s="141">
        <v>150</v>
      </c>
      <c r="B149" s="150"/>
      <c r="C149" s="143" t="s">
        <v>1529</v>
      </c>
      <c r="D149" s="231">
        <v>5757</v>
      </c>
      <c r="E149" s="176" t="s">
        <v>1529</v>
      </c>
      <c r="F149" s="214" t="s">
        <v>1654</v>
      </c>
      <c r="G149" s="237">
        <v>0</v>
      </c>
      <c r="H149" s="199">
        <v>0.55000000000000004</v>
      </c>
      <c r="I149" s="239">
        <v>7.0000000000000007E-2</v>
      </c>
      <c r="J149" s="149">
        <f t="shared" si="4"/>
        <v>0</v>
      </c>
      <c r="K149" s="240">
        <f t="shared" si="5"/>
        <v>0</v>
      </c>
      <c r="L149" s="149" t="b">
        <v>0</v>
      </c>
    </row>
    <row r="150" spans="1:32" ht="23.4">
      <c r="A150" s="141">
        <v>151</v>
      </c>
      <c r="B150" s="150"/>
      <c r="C150" s="143" t="s">
        <v>1529</v>
      </c>
      <c r="D150" s="231">
        <v>5758</v>
      </c>
      <c r="E150" s="176" t="s">
        <v>1529</v>
      </c>
      <c r="F150" s="214" t="s">
        <v>1655</v>
      </c>
      <c r="G150" s="237">
        <v>0</v>
      </c>
      <c r="H150" s="199">
        <v>0.55000000000000004</v>
      </c>
      <c r="I150" s="239">
        <v>7.0000000000000007E-2</v>
      </c>
      <c r="J150" s="149">
        <f t="shared" si="4"/>
        <v>0</v>
      </c>
      <c r="K150" s="240">
        <f t="shared" si="5"/>
        <v>0</v>
      </c>
      <c r="L150" s="149" t="b">
        <v>0</v>
      </c>
    </row>
    <row r="151" spans="1:32" ht="23.4">
      <c r="A151" s="141">
        <v>152</v>
      </c>
      <c r="B151" s="150"/>
      <c r="C151" s="143" t="s">
        <v>1529</v>
      </c>
      <c r="D151" s="231">
        <v>5760</v>
      </c>
      <c r="E151" s="176" t="s">
        <v>1529</v>
      </c>
      <c r="F151" s="214" t="s">
        <v>1656</v>
      </c>
      <c r="G151" s="237">
        <v>0</v>
      </c>
      <c r="H151" s="199">
        <v>1.35</v>
      </c>
      <c r="I151" s="239">
        <v>7.0000000000000007E-2</v>
      </c>
      <c r="J151" s="149">
        <f t="shared" si="4"/>
        <v>0</v>
      </c>
      <c r="K151" s="240">
        <f t="shared" si="5"/>
        <v>0</v>
      </c>
      <c r="L151" s="149" t="b">
        <v>0</v>
      </c>
    </row>
    <row r="152" spans="1:32" ht="23.4">
      <c r="A152" s="141">
        <v>153</v>
      </c>
      <c r="B152" s="150"/>
      <c r="C152" s="143" t="s">
        <v>1529</v>
      </c>
      <c r="D152" s="231">
        <v>5761</v>
      </c>
      <c r="E152" s="176" t="s">
        <v>1529</v>
      </c>
      <c r="F152" s="214" t="s">
        <v>1657</v>
      </c>
      <c r="G152" s="237">
        <v>0</v>
      </c>
      <c r="H152" s="199">
        <v>1.35</v>
      </c>
      <c r="I152" s="239">
        <v>7.0000000000000007E-2</v>
      </c>
      <c r="J152" s="149">
        <f t="shared" si="4"/>
        <v>0</v>
      </c>
      <c r="K152" s="240">
        <f t="shared" si="5"/>
        <v>0</v>
      </c>
      <c r="L152" s="149" t="b">
        <v>0</v>
      </c>
    </row>
    <row r="153" spans="1:32" ht="23.4">
      <c r="A153" s="141">
        <v>154</v>
      </c>
      <c r="B153" s="150"/>
      <c r="C153" s="143" t="s">
        <v>1529</v>
      </c>
      <c r="D153" s="231">
        <v>5762</v>
      </c>
      <c r="E153" s="176" t="s">
        <v>1529</v>
      </c>
      <c r="F153" s="214" t="s">
        <v>1658</v>
      </c>
      <c r="G153" s="237">
        <v>0</v>
      </c>
      <c r="H153" s="199">
        <v>1.35</v>
      </c>
      <c r="I153" s="239">
        <v>7.0000000000000007E-2</v>
      </c>
      <c r="J153" s="149">
        <f t="shared" si="4"/>
        <v>0</v>
      </c>
      <c r="K153" s="240">
        <f t="shared" si="5"/>
        <v>0</v>
      </c>
      <c r="L153" s="149" t="b">
        <v>0</v>
      </c>
    </row>
    <row r="154" spans="1:32" ht="15.75" customHeight="1">
      <c r="A154" s="141">
        <v>155</v>
      </c>
      <c r="B154" s="150"/>
      <c r="C154" s="143" t="s">
        <v>1529</v>
      </c>
      <c r="D154" s="231">
        <v>5763</v>
      </c>
      <c r="E154" s="176" t="s">
        <v>1529</v>
      </c>
      <c r="F154" s="214" t="s">
        <v>1659</v>
      </c>
      <c r="G154" s="237">
        <v>0</v>
      </c>
      <c r="H154" s="199">
        <v>1.35</v>
      </c>
      <c r="I154" s="239">
        <v>7.0000000000000007E-2</v>
      </c>
      <c r="J154" s="149">
        <f t="shared" si="4"/>
        <v>0</v>
      </c>
      <c r="K154" s="240">
        <f t="shared" si="5"/>
        <v>0</v>
      </c>
      <c r="L154" s="149" t="b">
        <v>0</v>
      </c>
      <c r="N154" s="122"/>
      <c r="O154" s="107"/>
      <c r="P154" s="108"/>
      <c r="Q154" s="107"/>
      <c r="R154" s="107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</row>
    <row r="155" spans="1:32" ht="15.75" customHeight="1">
      <c r="A155" s="141">
        <v>156</v>
      </c>
      <c r="B155" s="150"/>
      <c r="C155" s="143" t="s">
        <v>1529</v>
      </c>
      <c r="D155" s="231">
        <v>5764</v>
      </c>
      <c r="E155" s="176" t="s">
        <v>1529</v>
      </c>
      <c r="F155" s="214" t="s">
        <v>1660</v>
      </c>
      <c r="G155" s="237">
        <v>0</v>
      </c>
      <c r="H155" s="199">
        <v>1.35</v>
      </c>
      <c r="I155" s="239">
        <v>7.0000000000000007E-2</v>
      </c>
      <c r="J155" s="149">
        <f t="shared" si="4"/>
        <v>0</v>
      </c>
      <c r="K155" s="240">
        <f t="shared" si="5"/>
        <v>0</v>
      </c>
      <c r="L155" s="149" t="b">
        <v>0</v>
      </c>
      <c r="N155" s="107"/>
      <c r="O155" s="107"/>
      <c r="P155" s="108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</row>
    <row r="156" spans="1:32" ht="31.5" customHeight="1">
      <c r="A156" s="141">
        <v>157</v>
      </c>
      <c r="B156" s="150"/>
      <c r="C156" s="143" t="s">
        <v>1529</v>
      </c>
      <c r="D156" s="231">
        <v>5765</v>
      </c>
      <c r="E156" s="176" t="s">
        <v>1529</v>
      </c>
      <c r="F156" s="214" t="s">
        <v>1661</v>
      </c>
      <c r="G156" s="237">
        <v>0</v>
      </c>
      <c r="H156" s="199">
        <v>1.35</v>
      </c>
      <c r="I156" s="239">
        <v>7.0000000000000007E-2</v>
      </c>
      <c r="J156" s="149">
        <f t="shared" si="4"/>
        <v>0</v>
      </c>
      <c r="K156" s="240">
        <f t="shared" si="5"/>
        <v>0</v>
      </c>
      <c r="L156" s="149" t="b">
        <v>0</v>
      </c>
      <c r="N156" s="107"/>
      <c r="O156" s="107"/>
      <c r="P156" s="108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</row>
    <row r="157" spans="1:32" ht="31.5" customHeight="1">
      <c r="A157" s="141">
        <v>158</v>
      </c>
      <c r="B157" s="150"/>
      <c r="C157" s="143" t="s">
        <v>1529</v>
      </c>
      <c r="D157" s="231">
        <v>5770</v>
      </c>
      <c r="E157" s="176" t="s">
        <v>1529</v>
      </c>
      <c r="F157" s="214" t="s">
        <v>1662</v>
      </c>
      <c r="G157" s="237">
        <v>0</v>
      </c>
      <c r="H157" s="199">
        <v>5.5</v>
      </c>
      <c r="I157" s="239">
        <v>7.0000000000000007E-2</v>
      </c>
      <c r="J157" s="149">
        <f t="shared" si="4"/>
        <v>0</v>
      </c>
      <c r="K157" s="240">
        <f t="shared" si="5"/>
        <v>0</v>
      </c>
      <c r="L157" s="149" t="b">
        <v>0</v>
      </c>
      <c r="N157" s="107"/>
      <c r="O157" s="107"/>
      <c r="P157" s="108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</row>
    <row r="158" spans="1:32" ht="31.5" customHeight="1">
      <c r="A158" s="141">
        <v>159</v>
      </c>
      <c r="B158" s="150"/>
      <c r="C158" s="143" t="s">
        <v>1529</v>
      </c>
      <c r="D158" s="231">
        <v>5773</v>
      </c>
      <c r="E158" s="176" t="s">
        <v>1529</v>
      </c>
      <c r="F158" s="214" t="s">
        <v>1663</v>
      </c>
      <c r="G158" s="237">
        <v>0</v>
      </c>
      <c r="H158" s="199">
        <v>0.49</v>
      </c>
      <c r="I158" s="239">
        <v>7.0000000000000007E-2</v>
      </c>
      <c r="J158" s="149">
        <f t="shared" si="4"/>
        <v>0</v>
      </c>
      <c r="K158" s="240">
        <f t="shared" si="5"/>
        <v>0</v>
      </c>
      <c r="L158" s="149" t="b">
        <v>0</v>
      </c>
      <c r="N158" s="107"/>
      <c r="O158" s="107"/>
      <c r="P158" s="108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</row>
    <row r="159" spans="1:32" ht="31.5" customHeight="1">
      <c r="A159" s="141">
        <v>160</v>
      </c>
      <c r="B159" s="150"/>
      <c r="C159" s="143" t="s">
        <v>1529</v>
      </c>
      <c r="D159" s="231">
        <v>5774</v>
      </c>
      <c r="E159" s="176" t="s">
        <v>1529</v>
      </c>
      <c r="F159" s="214" t="s">
        <v>1664</v>
      </c>
      <c r="G159" s="237">
        <v>0</v>
      </c>
      <c r="H159" s="199">
        <v>0.49</v>
      </c>
      <c r="I159" s="239">
        <v>7.0000000000000007E-2</v>
      </c>
      <c r="J159" s="149">
        <f t="shared" si="4"/>
        <v>0</v>
      </c>
      <c r="K159" s="240">
        <f t="shared" si="5"/>
        <v>0</v>
      </c>
      <c r="L159" s="149" t="b">
        <v>0</v>
      </c>
      <c r="N159" s="107"/>
      <c r="O159" s="107"/>
      <c r="P159" s="108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</row>
    <row r="160" spans="1:32" ht="31.5" customHeight="1">
      <c r="A160" s="141">
        <v>161</v>
      </c>
      <c r="B160" s="150"/>
      <c r="C160" s="143" t="s">
        <v>1529</v>
      </c>
      <c r="D160" s="231">
        <v>5775</v>
      </c>
      <c r="E160" s="176" t="s">
        <v>1529</v>
      </c>
      <c r="F160" s="214" t="s">
        <v>1665</v>
      </c>
      <c r="G160" s="237">
        <v>0</v>
      </c>
      <c r="H160" s="199">
        <v>0.35</v>
      </c>
      <c r="I160" s="239">
        <v>7.0000000000000007E-2</v>
      </c>
      <c r="J160" s="149">
        <f t="shared" si="4"/>
        <v>0</v>
      </c>
      <c r="K160" s="240">
        <f t="shared" si="5"/>
        <v>0</v>
      </c>
      <c r="L160" s="149" t="b">
        <v>0</v>
      </c>
      <c r="N160" s="107"/>
      <c r="O160" s="107"/>
      <c r="P160" s="108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</row>
    <row r="161" spans="1:31" ht="31.5" customHeight="1">
      <c r="A161" s="141">
        <v>162</v>
      </c>
      <c r="B161" s="150"/>
      <c r="C161" s="143" t="s">
        <v>1529</v>
      </c>
      <c r="D161" s="231">
        <v>5777</v>
      </c>
      <c r="E161" s="176" t="s">
        <v>1529</v>
      </c>
      <c r="F161" s="214" t="s">
        <v>1666</v>
      </c>
      <c r="G161" s="237">
        <v>0</v>
      </c>
      <c r="H161" s="199">
        <v>1.65</v>
      </c>
      <c r="I161" s="239">
        <v>7.0000000000000007E-2</v>
      </c>
      <c r="J161" s="149">
        <f t="shared" si="4"/>
        <v>0</v>
      </c>
      <c r="K161" s="240">
        <f t="shared" si="5"/>
        <v>0</v>
      </c>
      <c r="L161" s="149" t="b">
        <v>0</v>
      </c>
      <c r="N161" s="107"/>
      <c r="O161" s="107"/>
      <c r="P161" s="108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</row>
    <row r="162" spans="1:31" ht="31.5" customHeight="1">
      <c r="A162" s="141">
        <v>163</v>
      </c>
      <c r="B162" s="150"/>
      <c r="C162" s="143" t="s">
        <v>1529</v>
      </c>
      <c r="D162" s="231">
        <v>5800</v>
      </c>
      <c r="E162" s="176" t="s">
        <v>1529</v>
      </c>
      <c r="F162" s="214" t="s">
        <v>1667</v>
      </c>
      <c r="G162" s="237">
        <v>0</v>
      </c>
      <c r="H162" s="199">
        <v>28.5</v>
      </c>
      <c r="I162" s="239">
        <v>7.0000000000000007E-2</v>
      </c>
      <c r="J162" s="149">
        <f t="shared" si="4"/>
        <v>0</v>
      </c>
      <c r="K162" s="240">
        <f t="shared" si="5"/>
        <v>0</v>
      </c>
      <c r="L162" s="149" t="b">
        <v>0</v>
      </c>
      <c r="N162" s="107"/>
      <c r="O162" s="107"/>
      <c r="P162" s="108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</row>
    <row r="163" spans="1:31" ht="31.5" customHeight="1">
      <c r="A163" s="141">
        <v>164</v>
      </c>
      <c r="B163" s="150"/>
      <c r="C163" s="143" t="s">
        <v>1529</v>
      </c>
      <c r="D163" s="231">
        <v>5802</v>
      </c>
      <c r="E163" s="176" t="s">
        <v>1529</v>
      </c>
      <c r="F163" s="214" t="s">
        <v>1668</v>
      </c>
      <c r="G163" s="237">
        <v>0</v>
      </c>
      <c r="H163" s="199">
        <v>1.55</v>
      </c>
      <c r="I163" s="239">
        <v>7.0000000000000007E-2</v>
      </c>
      <c r="J163" s="149">
        <f t="shared" si="4"/>
        <v>0</v>
      </c>
      <c r="K163" s="240">
        <f t="shared" si="5"/>
        <v>0</v>
      </c>
      <c r="L163" s="149" t="b">
        <v>0</v>
      </c>
      <c r="N163" s="107"/>
      <c r="O163" s="107"/>
      <c r="P163" s="108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</row>
    <row r="164" spans="1:31" ht="31.5" customHeight="1">
      <c r="A164" s="141">
        <v>165</v>
      </c>
      <c r="B164" s="150"/>
      <c r="C164" s="143" t="s">
        <v>1529</v>
      </c>
      <c r="D164" s="231">
        <v>5808</v>
      </c>
      <c r="E164" s="176" t="s">
        <v>1529</v>
      </c>
      <c r="F164" s="214" t="s">
        <v>1669</v>
      </c>
      <c r="G164" s="237">
        <v>0</v>
      </c>
      <c r="H164" s="199">
        <v>1.65</v>
      </c>
      <c r="I164" s="239">
        <v>7.0000000000000007E-2</v>
      </c>
      <c r="J164" s="149">
        <f t="shared" si="4"/>
        <v>0</v>
      </c>
      <c r="K164" s="240">
        <f t="shared" si="5"/>
        <v>0</v>
      </c>
      <c r="L164" s="149" t="b">
        <v>0</v>
      </c>
      <c r="N164" s="107"/>
      <c r="O164" s="107"/>
      <c r="P164" s="108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</row>
    <row r="165" spans="1:31" ht="31.5" customHeight="1">
      <c r="A165" s="141">
        <v>166</v>
      </c>
      <c r="B165" s="150"/>
      <c r="C165" s="143" t="s">
        <v>1529</v>
      </c>
      <c r="D165" s="231">
        <v>5810</v>
      </c>
      <c r="E165" s="176" t="s">
        <v>1529</v>
      </c>
      <c r="F165" s="214" t="s">
        <v>1670</v>
      </c>
      <c r="G165" s="237">
        <v>0</v>
      </c>
      <c r="H165" s="199">
        <v>1.55</v>
      </c>
      <c r="I165" s="239">
        <v>7.0000000000000007E-2</v>
      </c>
      <c r="J165" s="149">
        <f t="shared" si="4"/>
        <v>0</v>
      </c>
      <c r="K165" s="240">
        <f t="shared" si="5"/>
        <v>0</v>
      </c>
      <c r="L165" s="149" t="b">
        <v>0</v>
      </c>
      <c r="N165" s="107"/>
      <c r="O165" s="107"/>
      <c r="P165" s="108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</row>
    <row r="166" spans="1:31" ht="31.5" customHeight="1">
      <c r="A166" s="141">
        <v>167</v>
      </c>
      <c r="B166" s="150"/>
      <c r="C166" s="143" t="s">
        <v>1529</v>
      </c>
      <c r="D166" s="231">
        <v>5812</v>
      </c>
      <c r="E166" s="176" t="s">
        <v>1529</v>
      </c>
      <c r="F166" s="214" t="s">
        <v>1671</v>
      </c>
      <c r="G166" s="237">
        <v>0</v>
      </c>
      <c r="H166" s="200"/>
      <c r="I166" s="239">
        <v>7.0000000000000007E-2</v>
      </c>
      <c r="J166" s="149">
        <f t="shared" si="4"/>
        <v>0</v>
      </c>
      <c r="K166" s="240">
        <f t="shared" si="5"/>
        <v>0</v>
      </c>
      <c r="L166" s="149" t="b">
        <v>0</v>
      </c>
      <c r="N166" s="107"/>
      <c r="O166" s="107"/>
      <c r="P166" s="108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</row>
    <row r="167" spans="1:31" ht="31.5" customHeight="1">
      <c r="A167" s="141">
        <v>168</v>
      </c>
      <c r="B167" s="150"/>
      <c r="C167" s="143" t="s">
        <v>1529</v>
      </c>
      <c r="D167" s="231">
        <v>5814</v>
      </c>
      <c r="E167" s="176" t="s">
        <v>1529</v>
      </c>
      <c r="F167" s="214" t="s">
        <v>1672</v>
      </c>
      <c r="G167" s="237">
        <v>0</v>
      </c>
      <c r="H167" s="199">
        <v>1.55</v>
      </c>
      <c r="I167" s="239">
        <v>7.0000000000000007E-2</v>
      </c>
      <c r="J167" s="149">
        <f t="shared" si="4"/>
        <v>0</v>
      </c>
      <c r="K167" s="240">
        <f t="shared" si="5"/>
        <v>0</v>
      </c>
      <c r="L167" s="149" t="b">
        <v>0</v>
      </c>
      <c r="N167" s="107"/>
      <c r="O167" s="107"/>
      <c r="P167" s="108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</row>
    <row r="168" spans="1:31" ht="31.5" customHeight="1">
      <c r="A168" s="141">
        <v>169</v>
      </c>
      <c r="B168" s="150"/>
      <c r="C168" s="143" t="s">
        <v>1529</v>
      </c>
      <c r="D168" s="231">
        <v>5815</v>
      </c>
      <c r="E168" s="176" t="s">
        <v>1529</v>
      </c>
      <c r="F168" s="214" t="s">
        <v>1673</v>
      </c>
      <c r="G168" s="237">
        <v>0</v>
      </c>
      <c r="H168" s="199">
        <v>1.75</v>
      </c>
      <c r="I168" s="239">
        <v>7.0000000000000007E-2</v>
      </c>
      <c r="J168" s="149">
        <f t="shared" si="4"/>
        <v>0</v>
      </c>
      <c r="K168" s="240">
        <f t="shared" si="5"/>
        <v>0</v>
      </c>
      <c r="L168" s="149" t="b">
        <v>0</v>
      </c>
      <c r="N168" s="107"/>
      <c r="O168" s="107"/>
      <c r="P168" s="108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</row>
    <row r="169" spans="1:31" ht="31.5" customHeight="1">
      <c r="A169" s="141">
        <v>170</v>
      </c>
      <c r="B169" s="150"/>
      <c r="C169" s="143" t="s">
        <v>1529</v>
      </c>
      <c r="D169" s="231">
        <v>6300</v>
      </c>
      <c r="E169" s="176" t="s">
        <v>1529</v>
      </c>
      <c r="F169" s="214" t="s">
        <v>1674</v>
      </c>
      <c r="G169" s="237">
        <v>0</v>
      </c>
      <c r="H169" s="199">
        <v>0.99</v>
      </c>
      <c r="I169" s="239">
        <v>7.0000000000000007E-2</v>
      </c>
      <c r="J169" s="149">
        <f t="shared" si="4"/>
        <v>0</v>
      </c>
      <c r="K169" s="240">
        <f t="shared" si="5"/>
        <v>0</v>
      </c>
      <c r="L169" s="149" t="b">
        <v>0</v>
      </c>
      <c r="N169" s="107"/>
      <c r="O169" s="107"/>
      <c r="P169" s="108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</row>
    <row r="170" spans="1:31" ht="31.5" customHeight="1">
      <c r="A170" s="141">
        <v>171</v>
      </c>
      <c r="B170" s="150"/>
      <c r="C170" s="143" t="s">
        <v>1529</v>
      </c>
      <c r="D170" s="231">
        <v>6301</v>
      </c>
      <c r="E170" s="176" t="s">
        <v>1529</v>
      </c>
      <c r="F170" s="214" t="s">
        <v>1675</v>
      </c>
      <c r="G170" s="237">
        <v>0</v>
      </c>
      <c r="H170" s="199">
        <v>0.99</v>
      </c>
      <c r="I170" s="239">
        <v>7.0000000000000007E-2</v>
      </c>
      <c r="J170" s="149">
        <f t="shared" si="4"/>
        <v>0</v>
      </c>
      <c r="K170" s="240">
        <f t="shared" si="5"/>
        <v>0</v>
      </c>
      <c r="L170" s="149" t="b">
        <v>0</v>
      </c>
      <c r="N170" s="107"/>
      <c r="O170" s="107"/>
      <c r="P170" s="108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</row>
    <row r="171" spans="1:31" ht="31.5" customHeight="1">
      <c r="A171" s="141">
        <v>172</v>
      </c>
      <c r="B171" s="150"/>
      <c r="C171" s="143" t="s">
        <v>1529</v>
      </c>
      <c r="D171" s="231">
        <v>6302</v>
      </c>
      <c r="E171" s="176" t="s">
        <v>1529</v>
      </c>
      <c r="F171" s="214" t="s">
        <v>1676</v>
      </c>
      <c r="G171" s="237">
        <v>0</v>
      </c>
      <c r="H171" s="199">
        <v>0.99</v>
      </c>
      <c r="I171" s="239">
        <v>7.0000000000000007E-2</v>
      </c>
      <c r="J171" s="149">
        <f t="shared" si="4"/>
        <v>0</v>
      </c>
      <c r="K171" s="240">
        <f t="shared" si="5"/>
        <v>0</v>
      </c>
      <c r="L171" s="149" t="b">
        <v>0</v>
      </c>
      <c r="N171" s="106"/>
      <c r="O171" s="107"/>
      <c r="P171" s="108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</row>
    <row r="172" spans="1:31" ht="23.4">
      <c r="A172" s="141">
        <v>173</v>
      </c>
      <c r="B172" s="150"/>
      <c r="C172" s="143" t="s">
        <v>1529</v>
      </c>
      <c r="D172" s="231">
        <v>6304</v>
      </c>
      <c r="E172" s="176" t="s">
        <v>1529</v>
      </c>
      <c r="F172" s="214" t="s">
        <v>1677</v>
      </c>
      <c r="G172" s="237">
        <v>0</v>
      </c>
      <c r="H172" s="199">
        <v>0.99</v>
      </c>
      <c r="I172" s="239">
        <v>7.0000000000000007E-2</v>
      </c>
      <c r="J172" s="149">
        <f t="shared" si="4"/>
        <v>0</v>
      </c>
      <c r="K172" s="240">
        <f t="shared" si="5"/>
        <v>0</v>
      </c>
      <c r="L172" s="149" t="b">
        <v>0</v>
      </c>
      <c r="N172" s="106"/>
      <c r="O172" s="107"/>
      <c r="P172" s="108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</row>
    <row r="173" spans="1:31" ht="23.4">
      <c r="A173" s="141">
        <v>174</v>
      </c>
      <c r="B173" s="150"/>
      <c r="C173" s="143" t="s">
        <v>1529</v>
      </c>
      <c r="D173" s="231">
        <v>6306</v>
      </c>
      <c r="E173" s="176" t="s">
        <v>1529</v>
      </c>
      <c r="F173" s="214" t="s">
        <v>1678</v>
      </c>
      <c r="G173" s="237">
        <v>0</v>
      </c>
      <c r="H173" s="199">
        <v>1.45</v>
      </c>
      <c r="I173" s="239">
        <v>7.0000000000000007E-2</v>
      </c>
      <c r="J173" s="149">
        <f t="shared" si="4"/>
        <v>0</v>
      </c>
      <c r="K173" s="240">
        <f t="shared" si="5"/>
        <v>0</v>
      </c>
      <c r="L173" s="149" t="b">
        <v>0</v>
      </c>
      <c r="N173" s="106"/>
      <c r="O173" s="107"/>
      <c r="P173" s="108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</row>
    <row r="174" spans="1:31" ht="23.4">
      <c r="A174" s="141">
        <v>175</v>
      </c>
      <c r="B174" s="150"/>
      <c r="C174" s="143" t="s">
        <v>1529</v>
      </c>
      <c r="D174" s="231">
        <v>6307</v>
      </c>
      <c r="E174" s="176" t="s">
        <v>1529</v>
      </c>
      <c r="F174" s="214" t="s">
        <v>1679</v>
      </c>
      <c r="G174" s="237">
        <v>0</v>
      </c>
      <c r="H174" s="199">
        <v>0.85</v>
      </c>
      <c r="I174" s="239">
        <v>7.0000000000000007E-2</v>
      </c>
      <c r="J174" s="149">
        <f t="shared" si="4"/>
        <v>0</v>
      </c>
      <c r="K174" s="240">
        <f t="shared" si="5"/>
        <v>0</v>
      </c>
      <c r="L174" s="149" t="b">
        <v>0</v>
      </c>
      <c r="N174" s="106"/>
      <c r="O174" s="107"/>
      <c r="P174" s="108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</row>
    <row r="175" spans="1:31" ht="23.4">
      <c r="A175" s="141">
        <v>176</v>
      </c>
      <c r="B175" s="150"/>
      <c r="C175" s="143" t="s">
        <v>1529</v>
      </c>
      <c r="D175" s="231">
        <v>6308</v>
      </c>
      <c r="E175" s="176" t="s">
        <v>1529</v>
      </c>
      <c r="F175" s="214" t="s">
        <v>1680</v>
      </c>
      <c r="G175" s="237">
        <v>0</v>
      </c>
      <c r="H175" s="200"/>
      <c r="I175" s="239">
        <v>7.0000000000000007E-2</v>
      </c>
      <c r="J175" s="149">
        <f t="shared" si="4"/>
        <v>0</v>
      </c>
      <c r="K175" s="240">
        <f t="shared" si="5"/>
        <v>0</v>
      </c>
      <c r="L175" s="149" t="b">
        <v>0</v>
      </c>
      <c r="N175" s="106"/>
      <c r="O175" s="107"/>
      <c r="P175" s="108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</row>
    <row r="176" spans="1:31" ht="23.4">
      <c r="A176" s="141">
        <v>177</v>
      </c>
      <c r="B176" s="150"/>
      <c r="C176" s="143" t="s">
        <v>1529</v>
      </c>
      <c r="D176" s="231">
        <v>6310</v>
      </c>
      <c r="E176" s="176" t="s">
        <v>1529</v>
      </c>
      <c r="F176" s="214" t="s">
        <v>1681</v>
      </c>
      <c r="G176" s="237">
        <v>0</v>
      </c>
      <c r="H176" s="199">
        <v>32.5</v>
      </c>
      <c r="I176" s="239">
        <v>7.0000000000000007E-2</v>
      </c>
      <c r="J176" s="149">
        <f t="shared" si="4"/>
        <v>0</v>
      </c>
      <c r="K176" s="240">
        <f t="shared" si="5"/>
        <v>0</v>
      </c>
      <c r="L176" s="149" t="b">
        <v>0</v>
      </c>
      <c r="N176" s="106"/>
      <c r="O176" s="107"/>
      <c r="P176" s="108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</row>
    <row r="177" spans="1:31" ht="23.4">
      <c r="A177" s="141">
        <v>178</v>
      </c>
      <c r="B177" s="150"/>
      <c r="C177" s="143" t="s">
        <v>1529</v>
      </c>
      <c r="D177" s="231">
        <v>6312</v>
      </c>
      <c r="E177" s="176" t="s">
        <v>1529</v>
      </c>
      <c r="F177" s="214" t="s">
        <v>1682</v>
      </c>
      <c r="G177" s="237">
        <v>0</v>
      </c>
      <c r="H177" s="199">
        <v>17.850000000000001</v>
      </c>
      <c r="I177" s="239">
        <v>7.0000000000000007E-2</v>
      </c>
      <c r="J177" s="149">
        <f t="shared" si="4"/>
        <v>0</v>
      </c>
      <c r="K177" s="240">
        <f t="shared" si="5"/>
        <v>0</v>
      </c>
      <c r="L177" s="149" t="b">
        <v>0</v>
      </c>
      <c r="N177" s="106"/>
      <c r="O177" s="107"/>
      <c r="P177" s="108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</row>
    <row r="178" spans="1:31" ht="23.4">
      <c r="A178" s="141">
        <v>179</v>
      </c>
      <c r="B178" s="150"/>
      <c r="C178" s="143" t="s">
        <v>1529</v>
      </c>
      <c r="D178" s="231">
        <v>6314</v>
      </c>
      <c r="E178" s="176" t="s">
        <v>1529</v>
      </c>
      <c r="F178" s="214" t="s">
        <v>1683</v>
      </c>
      <c r="G178" s="237">
        <v>0</v>
      </c>
      <c r="H178" s="199">
        <v>8.99</v>
      </c>
      <c r="I178" s="239">
        <v>7.0000000000000007E-2</v>
      </c>
      <c r="J178" s="149">
        <f t="shared" si="4"/>
        <v>0</v>
      </c>
      <c r="K178" s="240">
        <f t="shared" si="5"/>
        <v>0</v>
      </c>
      <c r="L178" s="149" t="b">
        <v>0</v>
      </c>
      <c r="N178" s="106"/>
      <c r="O178" s="107"/>
      <c r="P178" s="108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</row>
    <row r="179" spans="1:31" ht="23.4">
      <c r="A179" s="141">
        <v>180</v>
      </c>
      <c r="B179" s="150"/>
      <c r="C179" s="143" t="s">
        <v>1529</v>
      </c>
      <c r="D179" s="231">
        <v>6316</v>
      </c>
      <c r="E179" s="176" t="s">
        <v>1529</v>
      </c>
      <c r="F179" s="214" t="s">
        <v>1684</v>
      </c>
      <c r="G179" s="237">
        <v>0</v>
      </c>
      <c r="H179" s="199">
        <v>2.15</v>
      </c>
      <c r="I179" s="239">
        <v>7.0000000000000007E-2</v>
      </c>
      <c r="J179" s="149">
        <f t="shared" si="4"/>
        <v>0</v>
      </c>
      <c r="K179" s="240">
        <f t="shared" si="5"/>
        <v>0</v>
      </c>
      <c r="L179" s="149" t="b">
        <v>0</v>
      </c>
      <c r="N179" s="106"/>
      <c r="O179" s="107"/>
      <c r="P179" s="108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</row>
    <row r="180" spans="1:31" ht="23.4">
      <c r="A180" s="141">
        <v>181</v>
      </c>
      <c r="B180" s="150"/>
      <c r="C180" s="143" t="s">
        <v>1529</v>
      </c>
      <c r="D180" s="231">
        <v>6318</v>
      </c>
      <c r="E180" s="176" t="s">
        <v>1529</v>
      </c>
      <c r="F180" s="214" t="s">
        <v>1685</v>
      </c>
      <c r="G180" s="237">
        <v>0</v>
      </c>
      <c r="H180" s="199">
        <v>31.99</v>
      </c>
      <c r="I180" s="239">
        <v>7.0000000000000007E-2</v>
      </c>
      <c r="J180" s="149">
        <f t="shared" si="4"/>
        <v>0</v>
      </c>
      <c r="K180" s="240">
        <f t="shared" si="5"/>
        <v>0</v>
      </c>
      <c r="L180" s="149" t="b">
        <v>0</v>
      </c>
      <c r="N180" s="106"/>
      <c r="O180" s="107"/>
      <c r="P180" s="108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</row>
    <row r="181" spans="1:31" ht="23.4">
      <c r="A181" s="141">
        <v>182</v>
      </c>
      <c r="B181" s="150"/>
      <c r="C181" s="143" t="s">
        <v>1529</v>
      </c>
      <c r="D181" s="231">
        <v>6324</v>
      </c>
      <c r="E181" s="176" t="s">
        <v>1529</v>
      </c>
      <c r="F181" s="214" t="s">
        <v>1686</v>
      </c>
      <c r="G181" s="237">
        <v>0</v>
      </c>
      <c r="H181" s="199">
        <v>34.75</v>
      </c>
      <c r="I181" s="239">
        <v>7.0000000000000007E-2</v>
      </c>
      <c r="J181" s="149">
        <f t="shared" si="4"/>
        <v>0</v>
      </c>
      <c r="K181" s="240">
        <f t="shared" si="5"/>
        <v>0</v>
      </c>
      <c r="L181" s="149" t="b">
        <v>0</v>
      </c>
      <c r="N181" s="106"/>
      <c r="O181" s="107"/>
      <c r="P181" s="108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</row>
    <row r="182" spans="1:31" ht="23.4">
      <c r="A182" s="141">
        <v>183</v>
      </c>
      <c r="B182" s="150"/>
      <c r="C182" s="143" t="s">
        <v>1529</v>
      </c>
      <c r="D182" s="231">
        <v>6326</v>
      </c>
      <c r="E182" s="176" t="s">
        <v>1529</v>
      </c>
      <c r="F182" s="214" t="s">
        <v>1687</v>
      </c>
      <c r="G182" s="237">
        <v>0</v>
      </c>
      <c r="H182" s="199">
        <v>2.35</v>
      </c>
      <c r="I182" s="239">
        <v>7.0000000000000007E-2</v>
      </c>
      <c r="J182" s="149">
        <f t="shared" si="4"/>
        <v>0</v>
      </c>
      <c r="K182" s="240">
        <f t="shared" si="5"/>
        <v>0</v>
      </c>
      <c r="L182" s="149" t="b">
        <v>0</v>
      </c>
      <c r="N182" s="106"/>
      <c r="O182" s="107"/>
      <c r="P182" s="108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</row>
    <row r="183" spans="1:31" ht="23.4">
      <c r="A183" s="141">
        <v>184</v>
      </c>
      <c r="B183" s="150"/>
      <c r="C183" s="143" t="s">
        <v>1529</v>
      </c>
      <c r="D183" s="231">
        <v>6328</v>
      </c>
      <c r="E183" s="176" t="s">
        <v>1529</v>
      </c>
      <c r="F183" s="214" t="s">
        <v>1688</v>
      </c>
      <c r="G183" s="237">
        <v>0</v>
      </c>
      <c r="H183" s="199">
        <v>3.99</v>
      </c>
      <c r="I183" s="239">
        <v>7.0000000000000007E-2</v>
      </c>
      <c r="J183" s="149">
        <f t="shared" si="4"/>
        <v>0</v>
      </c>
      <c r="K183" s="240">
        <f t="shared" si="5"/>
        <v>0</v>
      </c>
      <c r="L183" s="149" t="b">
        <v>0</v>
      </c>
      <c r="N183" s="106"/>
      <c r="O183" s="107"/>
      <c r="P183" s="108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</row>
    <row r="184" spans="1:31" ht="23.4">
      <c r="A184" s="141">
        <v>185</v>
      </c>
      <c r="B184" s="150"/>
      <c r="C184" s="143" t="s">
        <v>1529</v>
      </c>
      <c r="D184" s="231">
        <v>6329</v>
      </c>
      <c r="E184" s="176" t="s">
        <v>1529</v>
      </c>
      <c r="F184" s="214" t="s">
        <v>1689</v>
      </c>
      <c r="G184" s="237">
        <v>0</v>
      </c>
      <c r="H184" s="199">
        <v>1.85</v>
      </c>
      <c r="I184" s="239">
        <v>7.0000000000000007E-2</v>
      </c>
      <c r="J184" s="149">
        <f t="shared" si="4"/>
        <v>0</v>
      </c>
      <c r="K184" s="240">
        <f t="shared" si="5"/>
        <v>0</v>
      </c>
      <c r="L184" s="149" t="b">
        <v>0</v>
      </c>
      <c r="N184" s="106"/>
      <c r="O184" s="107"/>
      <c r="P184" s="108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</row>
    <row r="185" spans="1:31" ht="23.4">
      <c r="A185" s="141">
        <v>186</v>
      </c>
      <c r="B185" s="150"/>
      <c r="C185" s="143" t="s">
        <v>1529</v>
      </c>
      <c r="D185" s="231">
        <v>6330</v>
      </c>
      <c r="E185" s="176" t="s">
        <v>1529</v>
      </c>
      <c r="F185" s="214" t="s">
        <v>1690</v>
      </c>
      <c r="G185" s="237">
        <v>0</v>
      </c>
      <c r="H185" s="199">
        <v>1.55</v>
      </c>
      <c r="I185" s="239">
        <v>7.0000000000000007E-2</v>
      </c>
      <c r="J185" s="149">
        <f t="shared" si="4"/>
        <v>0</v>
      </c>
      <c r="K185" s="240">
        <f t="shared" si="5"/>
        <v>0</v>
      </c>
      <c r="L185" s="149" t="b">
        <v>0</v>
      </c>
      <c r="N185" s="117"/>
    </row>
    <row r="186" spans="1:31" ht="23.4">
      <c r="A186" s="141">
        <v>187</v>
      </c>
      <c r="B186" s="150"/>
      <c r="C186" s="143" t="s">
        <v>1529</v>
      </c>
      <c r="D186" s="231">
        <v>6331</v>
      </c>
      <c r="E186" s="176" t="s">
        <v>1529</v>
      </c>
      <c r="F186" s="214" t="s">
        <v>1691</v>
      </c>
      <c r="G186" s="237">
        <v>0</v>
      </c>
      <c r="H186" s="199">
        <v>1.55</v>
      </c>
      <c r="I186" s="239">
        <v>7.0000000000000007E-2</v>
      </c>
      <c r="J186" s="149">
        <f t="shared" si="4"/>
        <v>0</v>
      </c>
      <c r="K186" s="240">
        <f t="shared" si="5"/>
        <v>0</v>
      </c>
      <c r="L186" s="149" t="b">
        <v>0</v>
      </c>
      <c r="N186" s="117"/>
    </row>
    <row r="187" spans="1:31" ht="23.4">
      <c r="A187" s="141">
        <v>188</v>
      </c>
      <c r="B187" s="150"/>
      <c r="C187" s="143" t="s">
        <v>1529</v>
      </c>
      <c r="D187" s="231">
        <v>6332</v>
      </c>
      <c r="E187" s="176" t="s">
        <v>1529</v>
      </c>
      <c r="F187" s="214" t="s">
        <v>1692</v>
      </c>
      <c r="G187" s="237">
        <v>0</v>
      </c>
      <c r="H187" s="199">
        <v>1.55</v>
      </c>
      <c r="I187" s="239">
        <v>7.0000000000000007E-2</v>
      </c>
      <c r="J187" s="149">
        <f t="shared" si="4"/>
        <v>0</v>
      </c>
      <c r="K187" s="240">
        <f t="shared" si="5"/>
        <v>0</v>
      </c>
      <c r="L187" s="149" t="b">
        <v>0</v>
      </c>
      <c r="N187" s="117"/>
    </row>
    <row r="188" spans="1:31" ht="23.4">
      <c r="A188" s="141">
        <v>189</v>
      </c>
      <c r="B188" s="150"/>
      <c r="C188" s="143" t="s">
        <v>1529</v>
      </c>
      <c r="D188" s="231">
        <v>6334</v>
      </c>
      <c r="E188" s="176" t="s">
        <v>1529</v>
      </c>
      <c r="F188" s="214" t="s">
        <v>1693</v>
      </c>
      <c r="G188" s="237">
        <v>0</v>
      </c>
      <c r="H188" s="204">
        <v>0.95</v>
      </c>
      <c r="I188" s="239">
        <v>7.0000000000000007E-2</v>
      </c>
      <c r="J188" s="149">
        <f t="shared" si="4"/>
        <v>0</v>
      </c>
      <c r="K188" s="240">
        <f t="shared" si="5"/>
        <v>0</v>
      </c>
      <c r="L188" s="149" t="b">
        <v>0</v>
      </c>
      <c r="N188" s="107"/>
    </row>
    <row r="189" spans="1:31" ht="23.4">
      <c r="A189" s="141">
        <v>190</v>
      </c>
      <c r="B189" s="150"/>
      <c r="C189" s="143" t="s">
        <v>1529</v>
      </c>
      <c r="D189" s="231">
        <v>6335</v>
      </c>
      <c r="E189" s="176" t="s">
        <v>1529</v>
      </c>
      <c r="F189" s="214" t="s">
        <v>1694</v>
      </c>
      <c r="G189" s="237">
        <v>0</v>
      </c>
      <c r="H189" s="204">
        <v>0.95</v>
      </c>
      <c r="I189" s="239">
        <v>7.0000000000000007E-2</v>
      </c>
      <c r="J189" s="149">
        <f t="shared" si="4"/>
        <v>0</v>
      </c>
      <c r="K189" s="240">
        <f t="shared" si="5"/>
        <v>0</v>
      </c>
      <c r="L189" s="149" t="b">
        <v>0</v>
      </c>
    </row>
    <row r="190" spans="1:31" ht="23.4">
      <c r="A190" s="141">
        <v>191</v>
      </c>
      <c r="B190" s="150"/>
      <c r="C190" s="143" t="s">
        <v>1529</v>
      </c>
      <c r="D190" s="231">
        <v>6336</v>
      </c>
      <c r="E190" s="176" t="s">
        <v>1529</v>
      </c>
      <c r="F190" s="214" t="s">
        <v>1695</v>
      </c>
      <c r="G190" s="237">
        <v>0</v>
      </c>
      <c r="H190" s="204">
        <v>1.35</v>
      </c>
      <c r="I190" s="239">
        <v>7.0000000000000007E-2</v>
      </c>
      <c r="J190" s="149">
        <f t="shared" si="4"/>
        <v>0</v>
      </c>
      <c r="K190" s="240">
        <f t="shared" si="5"/>
        <v>0</v>
      </c>
      <c r="L190" s="149" t="b">
        <v>0</v>
      </c>
    </row>
    <row r="191" spans="1:31" ht="23.4">
      <c r="A191" s="141">
        <v>192</v>
      </c>
      <c r="B191" s="150"/>
      <c r="C191" s="143" t="s">
        <v>1529</v>
      </c>
      <c r="D191" s="231">
        <v>6337</v>
      </c>
      <c r="E191" s="176" t="s">
        <v>1529</v>
      </c>
      <c r="F191" s="214" t="s">
        <v>1696</v>
      </c>
      <c r="G191" s="237">
        <v>0</v>
      </c>
      <c r="H191" s="204">
        <v>1.55</v>
      </c>
      <c r="I191" s="239">
        <v>7.0000000000000007E-2</v>
      </c>
      <c r="J191" s="149">
        <f t="shared" si="4"/>
        <v>0</v>
      </c>
      <c r="K191" s="240">
        <f t="shared" si="5"/>
        <v>0</v>
      </c>
      <c r="L191" s="149" t="b">
        <v>0</v>
      </c>
    </row>
    <row r="192" spans="1:31" ht="23.4">
      <c r="A192" s="141">
        <v>193</v>
      </c>
      <c r="B192" s="150"/>
      <c r="C192" s="143" t="s">
        <v>1529</v>
      </c>
      <c r="D192" s="231">
        <v>6338</v>
      </c>
      <c r="E192" s="176" t="s">
        <v>1529</v>
      </c>
      <c r="F192" s="214" t="s">
        <v>1697</v>
      </c>
      <c r="G192" s="237">
        <v>0</v>
      </c>
      <c r="H192" s="204">
        <v>0.99</v>
      </c>
      <c r="I192" s="239">
        <v>7.0000000000000007E-2</v>
      </c>
      <c r="J192" s="149">
        <f t="shared" si="4"/>
        <v>0</v>
      </c>
      <c r="K192" s="240">
        <f t="shared" si="5"/>
        <v>0</v>
      </c>
      <c r="L192" s="149" t="b">
        <v>0</v>
      </c>
    </row>
    <row r="193" spans="1:12" ht="23.4">
      <c r="A193" s="141">
        <v>194</v>
      </c>
      <c r="B193" s="150"/>
      <c r="C193" s="143" t="s">
        <v>1529</v>
      </c>
      <c r="D193" s="231">
        <v>6340</v>
      </c>
      <c r="E193" s="176" t="s">
        <v>1529</v>
      </c>
      <c r="F193" s="214" t="s">
        <v>1698</v>
      </c>
      <c r="G193" s="237">
        <v>0</v>
      </c>
      <c r="H193" s="204">
        <v>1.1499999999999999</v>
      </c>
      <c r="I193" s="239">
        <v>7.0000000000000007E-2</v>
      </c>
      <c r="J193" s="149">
        <f t="shared" si="4"/>
        <v>0</v>
      </c>
      <c r="K193" s="240">
        <f t="shared" si="5"/>
        <v>0</v>
      </c>
      <c r="L193" s="149" t="b">
        <v>0</v>
      </c>
    </row>
    <row r="194" spans="1:12" ht="23.4">
      <c r="A194" s="141">
        <v>195</v>
      </c>
      <c r="B194" s="150"/>
      <c r="C194" s="143" t="s">
        <v>1529</v>
      </c>
      <c r="D194" s="231">
        <v>6341</v>
      </c>
      <c r="E194" s="176" t="s">
        <v>1529</v>
      </c>
      <c r="F194" s="214" t="s">
        <v>1699</v>
      </c>
      <c r="G194" s="237">
        <v>0</v>
      </c>
      <c r="H194" s="200"/>
      <c r="I194" s="239">
        <v>7.0000000000000007E-2</v>
      </c>
      <c r="J194" s="149">
        <f t="shared" ref="J194:J257" si="6">H194*G194*K194</f>
        <v>0</v>
      </c>
      <c r="K194" s="240">
        <f t="shared" si="5"/>
        <v>0</v>
      </c>
      <c r="L194" s="149" t="b">
        <v>0</v>
      </c>
    </row>
    <row r="195" spans="1:12" ht="23.4">
      <c r="A195" s="141">
        <v>196</v>
      </c>
      <c r="B195" s="150"/>
      <c r="C195" s="143" t="s">
        <v>1529</v>
      </c>
      <c r="D195" s="231">
        <v>6342</v>
      </c>
      <c r="E195" s="176" t="s">
        <v>1529</v>
      </c>
      <c r="F195" s="214" t="s">
        <v>1700</v>
      </c>
      <c r="G195" s="237">
        <v>0</v>
      </c>
      <c r="H195" s="204">
        <v>1.25</v>
      </c>
      <c r="I195" s="239">
        <v>7.0000000000000007E-2</v>
      </c>
      <c r="J195" s="149">
        <f t="shared" si="6"/>
        <v>0</v>
      </c>
      <c r="K195" s="240">
        <f t="shared" ref="K195:K258" si="7">IF(L195=TRUE,1,0)</f>
        <v>0</v>
      </c>
      <c r="L195" s="149" t="b">
        <v>0</v>
      </c>
    </row>
    <row r="196" spans="1:12" ht="23.4">
      <c r="A196" s="141">
        <v>197</v>
      </c>
      <c r="B196" s="150"/>
      <c r="C196" s="143" t="s">
        <v>1529</v>
      </c>
      <c r="D196" s="231">
        <v>6343</v>
      </c>
      <c r="E196" s="176" t="s">
        <v>1529</v>
      </c>
      <c r="F196" s="214" t="s">
        <v>1701</v>
      </c>
      <c r="G196" s="237">
        <v>0</v>
      </c>
      <c r="H196" s="204">
        <v>1.45</v>
      </c>
      <c r="I196" s="239">
        <v>7.0000000000000007E-2</v>
      </c>
      <c r="J196" s="149">
        <f t="shared" si="6"/>
        <v>0</v>
      </c>
      <c r="K196" s="240">
        <f t="shared" si="7"/>
        <v>0</v>
      </c>
      <c r="L196" s="149" t="b">
        <v>0</v>
      </c>
    </row>
    <row r="197" spans="1:12" ht="23.4">
      <c r="A197" s="141">
        <v>198</v>
      </c>
      <c r="B197" s="150"/>
      <c r="C197" s="143" t="s">
        <v>1529</v>
      </c>
      <c r="D197" s="231">
        <v>6344</v>
      </c>
      <c r="E197" s="176" t="s">
        <v>1529</v>
      </c>
      <c r="F197" s="214" t="s">
        <v>1702</v>
      </c>
      <c r="G197" s="237">
        <v>0</v>
      </c>
      <c r="H197" s="204">
        <v>1.1499999999999999</v>
      </c>
      <c r="I197" s="239">
        <v>7.0000000000000007E-2</v>
      </c>
      <c r="J197" s="149">
        <f t="shared" si="6"/>
        <v>0</v>
      </c>
      <c r="K197" s="240">
        <f t="shared" si="7"/>
        <v>0</v>
      </c>
      <c r="L197" s="149" t="b">
        <v>0</v>
      </c>
    </row>
    <row r="198" spans="1:12" ht="23.4">
      <c r="A198" s="141">
        <v>199</v>
      </c>
      <c r="B198" s="150"/>
      <c r="C198" s="143" t="s">
        <v>1529</v>
      </c>
      <c r="D198" s="231">
        <v>6345</v>
      </c>
      <c r="E198" s="176" t="s">
        <v>1529</v>
      </c>
      <c r="F198" s="214" t="s">
        <v>1703</v>
      </c>
      <c r="G198" s="237">
        <v>0</v>
      </c>
      <c r="H198" s="204">
        <v>1.85</v>
      </c>
      <c r="I198" s="239">
        <v>7.0000000000000007E-2</v>
      </c>
      <c r="J198" s="149">
        <f t="shared" si="6"/>
        <v>0</v>
      </c>
      <c r="K198" s="240">
        <f t="shared" si="7"/>
        <v>0</v>
      </c>
      <c r="L198" s="149" t="b">
        <v>0</v>
      </c>
    </row>
    <row r="199" spans="1:12" ht="23.4">
      <c r="A199" s="141">
        <v>200</v>
      </c>
      <c r="B199" s="150"/>
      <c r="C199" s="143" t="s">
        <v>1529</v>
      </c>
      <c r="D199" s="231">
        <v>6346</v>
      </c>
      <c r="E199" s="176" t="s">
        <v>1529</v>
      </c>
      <c r="F199" s="214" t="s">
        <v>1704</v>
      </c>
      <c r="G199" s="237">
        <v>0</v>
      </c>
      <c r="H199" s="204">
        <v>1.75</v>
      </c>
      <c r="I199" s="239">
        <v>7.0000000000000007E-2</v>
      </c>
      <c r="J199" s="149">
        <f t="shared" si="6"/>
        <v>0</v>
      </c>
      <c r="K199" s="240">
        <f t="shared" si="7"/>
        <v>0</v>
      </c>
      <c r="L199" s="149" t="b">
        <v>0</v>
      </c>
    </row>
    <row r="200" spans="1:12" ht="23.4">
      <c r="A200" s="141">
        <v>201</v>
      </c>
      <c r="B200" s="150"/>
      <c r="C200" s="143" t="s">
        <v>1529</v>
      </c>
      <c r="D200" s="231">
        <v>6347</v>
      </c>
      <c r="E200" s="176" t="s">
        <v>1529</v>
      </c>
      <c r="F200" s="214" t="s">
        <v>1705</v>
      </c>
      <c r="G200" s="237">
        <v>0</v>
      </c>
      <c r="H200" s="204">
        <v>1.98</v>
      </c>
      <c r="I200" s="239">
        <v>7.0000000000000007E-2</v>
      </c>
      <c r="J200" s="149">
        <f t="shared" si="6"/>
        <v>0</v>
      </c>
      <c r="K200" s="240">
        <f t="shared" si="7"/>
        <v>0</v>
      </c>
      <c r="L200" s="149" t="b">
        <v>0</v>
      </c>
    </row>
    <row r="201" spans="1:12" ht="23.4">
      <c r="A201" s="141">
        <v>202</v>
      </c>
      <c r="B201" s="150"/>
      <c r="C201" s="143" t="s">
        <v>1529</v>
      </c>
      <c r="D201" s="231">
        <v>6348</v>
      </c>
      <c r="E201" s="176" t="s">
        <v>1529</v>
      </c>
      <c r="F201" s="214" t="s">
        <v>1706</v>
      </c>
      <c r="G201" s="237">
        <v>0</v>
      </c>
      <c r="H201" s="204">
        <v>2.19</v>
      </c>
      <c r="I201" s="239">
        <v>7.0000000000000007E-2</v>
      </c>
      <c r="J201" s="149">
        <f t="shared" si="6"/>
        <v>0</v>
      </c>
      <c r="K201" s="240">
        <f t="shared" si="7"/>
        <v>0</v>
      </c>
      <c r="L201" s="149" t="b">
        <v>0</v>
      </c>
    </row>
    <row r="202" spans="1:12" ht="23.4">
      <c r="A202" s="141">
        <v>203</v>
      </c>
      <c r="B202" s="150"/>
      <c r="C202" s="143" t="s">
        <v>1529</v>
      </c>
      <c r="D202" s="231">
        <v>6349</v>
      </c>
      <c r="E202" s="176" t="s">
        <v>1529</v>
      </c>
      <c r="F202" s="214" t="s">
        <v>1707</v>
      </c>
      <c r="G202" s="237">
        <v>0</v>
      </c>
      <c r="H202" s="204">
        <v>1.59</v>
      </c>
      <c r="I202" s="239">
        <v>7.0000000000000007E-2</v>
      </c>
      <c r="J202" s="149">
        <f t="shared" si="6"/>
        <v>0</v>
      </c>
      <c r="K202" s="240">
        <f t="shared" si="7"/>
        <v>0</v>
      </c>
      <c r="L202" s="149" t="b">
        <v>0</v>
      </c>
    </row>
    <row r="203" spans="1:12" ht="23.4">
      <c r="A203" s="141">
        <v>204</v>
      </c>
      <c r="B203" s="150"/>
      <c r="C203" s="143" t="s">
        <v>1529</v>
      </c>
      <c r="D203" s="231">
        <v>6350</v>
      </c>
      <c r="E203" s="176" t="s">
        <v>1529</v>
      </c>
      <c r="F203" s="214" t="s">
        <v>1708</v>
      </c>
      <c r="G203" s="237">
        <v>0</v>
      </c>
      <c r="H203" s="204">
        <v>1.1000000000000001</v>
      </c>
      <c r="I203" s="239">
        <v>7.0000000000000007E-2</v>
      </c>
      <c r="J203" s="149">
        <f t="shared" si="6"/>
        <v>0</v>
      </c>
      <c r="K203" s="240">
        <f t="shared" si="7"/>
        <v>0</v>
      </c>
      <c r="L203" s="149" t="b">
        <v>0</v>
      </c>
    </row>
    <row r="204" spans="1:12" ht="23.4">
      <c r="A204" s="141">
        <v>205</v>
      </c>
      <c r="B204" s="150"/>
      <c r="C204" s="143" t="s">
        <v>1529</v>
      </c>
      <c r="D204" s="231">
        <v>6355</v>
      </c>
      <c r="E204" s="176" t="s">
        <v>1529</v>
      </c>
      <c r="F204" s="214" t="s">
        <v>1709</v>
      </c>
      <c r="G204" s="237">
        <v>0</v>
      </c>
      <c r="H204" s="204">
        <v>1.25</v>
      </c>
      <c r="I204" s="239">
        <v>7.0000000000000007E-2</v>
      </c>
      <c r="J204" s="149">
        <f t="shared" si="6"/>
        <v>0</v>
      </c>
      <c r="K204" s="240">
        <f t="shared" si="7"/>
        <v>0</v>
      </c>
      <c r="L204" s="149" t="b">
        <v>0</v>
      </c>
    </row>
    <row r="205" spans="1:12" ht="23.4">
      <c r="A205" s="141">
        <v>206</v>
      </c>
      <c r="B205" s="150"/>
      <c r="C205" s="143" t="s">
        <v>1529</v>
      </c>
      <c r="D205" s="231">
        <v>6356</v>
      </c>
      <c r="E205" s="176" t="s">
        <v>1529</v>
      </c>
      <c r="F205" s="214" t="s">
        <v>1710</v>
      </c>
      <c r="G205" s="237">
        <v>0</v>
      </c>
      <c r="H205" s="204">
        <v>2.4500000000000002</v>
      </c>
      <c r="I205" s="239">
        <v>7.0000000000000007E-2</v>
      </c>
      <c r="J205" s="149">
        <f t="shared" si="6"/>
        <v>0</v>
      </c>
      <c r="K205" s="240">
        <f t="shared" si="7"/>
        <v>0</v>
      </c>
      <c r="L205" s="149" t="b">
        <v>0</v>
      </c>
    </row>
    <row r="206" spans="1:12" ht="23.4">
      <c r="A206" s="141">
        <v>207</v>
      </c>
      <c r="B206" s="150"/>
      <c r="C206" s="143" t="s">
        <v>1529</v>
      </c>
      <c r="D206" s="231">
        <v>6357</v>
      </c>
      <c r="E206" s="176" t="s">
        <v>1529</v>
      </c>
      <c r="F206" s="214" t="s">
        <v>1711</v>
      </c>
      <c r="G206" s="237">
        <v>0</v>
      </c>
      <c r="H206" s="204">
        <v>1.99</v>
      </c>
      <c r="I206" s="239">
        <v>7.0000000000000007E-2</v>
      </c>
      <c r="J206" s="149">
        <f t="shared" si="6"/>
        <v>0</v>
      </c>
      <c r="K206" s="240">
        <f t="shared" si="7"/>
        <v>0</v>
      </c>
      <c r="L206" s="149" t="b">
        <v>0</v>
      </c>
    </row>
    <row r="207" spans="1:12" ht="23.4">
      <c r="A207" s="141">
        <v>208</v>
      </c>
      <c r="B207" s="150"/>
      <c r="C207" s="143" t="s">
        <v>1529</v>
      </c>
      <c r="D207" s="231">
        <v>6361</v>
      </c>
      <c r="E207" s="176" t="s">
        <v>1529</v>
      </c>
      <c r="F207" s="214" t="s">
        <v>1712</v>
      </c>
      <c r="G207" s="237">
        <v>0</v>
      </c>
      <c r="H207" s="200"/>
      <c r="I207" s="239">
        <v>7.0000000000000007E-2</v>
      </c>
      <c r="J207" s="149">
        <f t="shared" si="6"/>
        <v>0</v>
      </c>
      <c r="K207" s="240">
        <f t="shared" si="7"/>
        <v>0</v>
      </c>
      <c r="L207" s="149" t="b">
        <v>0</v>
      </c>
    </row>
    <row r="208" spans="1:12" ht="23.4">
      <c r="A208" s="141">
        <v>209</v>
      </c>
      <c r="B208" s="150"/>
      <c r="C208" s="143" t="s">
        <v>1529</v>
      </c>
      <c r="D208" s="231">
        <v>6362</v>
      </c>
      <c r="E208" s="176" t="s">
        <v>1529</v>
      </c>
      <c r="F208" s="214" t="s">
        <v>1713</v>
      </c>
      <c r="G208" s="237">
        <v>0</v>
      </c>
      <c r="H208" s="204">
        <v>3.35</v>
      </c>
      <c r="I208" s="239">
        <v>7.0000000000000007E-2</v>
      </c>
      <c r="J208" s="149">
        <f t="shared" si="6"/>
        <v>0</v>
      </c>
      <c r="K208" s="240">
        <f t="shared" si="7"/>
        <v>0</v>
      </c>
      <c r="L208" s="149" t="b">
        <v>0</v>
      </c>
    </row>
    <row r="209" spans="1:12" ht="23.4">
      <c r="A209" s="141">
        <v>210</v>
      </c>
      <c r="B209" s="150"/>
      <c r="C209" s="143" t="s">
        <v>1529</v>
      </c>
      <c r="D209" s="231">
        <v>6363</v>
      </c>
      <c r="E209" s="176" t="s">
        <v>1529</v>
      </c>
      <c r="F209" s="214" t="s">
        <v>1714</v>
      </c>
      <c r="G209" s="237">
        <v>0</v>
      </c>
      <c r="H209" s="204">
        <v>1.1000000000000001</v>
      </c>
      <c r="I209" s="239">
        <v>7.0000000000000007E-2</v>
      </c>
      <c r="J209" s="149">
        <f t="shared" si="6"/>
        <v>0</v>
      </c>
      <c r="K209" s="240">
        <f t="shared" si="7"/>
        <v>0</v>
      </c>
      <c r="L209" s="149" t="b">
        <v>0</v>
      </c>
    </row>
    <row r="210" spans="1:12" ht="23.4">
      <c r="A210" s="141">
        <v>211</v>
      </c>
      <c r="B210" s="150"/>
      <c r="C210" s="143" t="s">
        <v>1529</v>
      </c>
      <c r="D210" s="231">
        <v>6365</v>
      </c>
      <c r="E210" s="176" t="s">
        <v>1529</v>
      </c>
      <c r="F210" s="214" t="s">
        <v>1715</v>
      </c>
      <c r="G210" s="237">
        <v>0</v>
      </c>
      <c r="H210" s="204">
        <v>8.65</v>
      </c>
      <c r="I210" s="239">
        <v>7.0000000000000007E-2</v>
      </c>
      <c r="J210" s="149">
        <f t="shared" si="6"/>
        <v>0</v>
      </c>
      <c r="K210" s="240">
        <f t="shared" si="7"/>
        <v>0</v>
      </c>
      <c r="L210" s="149" t="b">
        <v>0</v>
      </c>
    </row>
    <row r="211" spans="1:12" ht="23.4">
      <c r="A211" s="141">
        <v>212</v>
      </c>
      <c r="B211" s="150"/>
      <c r="C211" s="143" t="s">
        <v>1529</v>
      </c>
      <c r="D211" s="231">
        <v>6366</v>
      </c>
      <c r="E211" s="176" t="s">
        <v>1529</v>
      </c>
      <c r="F211" s="214" t="s">
        <v>1716</v>
      </c>
      <c r="G211" s="237">
        <v>0</v>
      </c>
      <c r="H211" s="204">
        <v>7.5</v>
      </c>
      <c r="I211" s="239">
        <v>7.0000000000000007E-2</v>
      </c>
      <c r="J211" s="149">
        <f t="shared" si="6"/>
        <v>0</v>
      </c>
      <c r="K211" s="240">
        <f t="shared" si="7"/>
        <v>0</v>
      </c>
      <c r="L211" s="149" t="b">
        <v>0</v>
      </c>
    </row>
    <row r="212" spans="1:12" ht="23.4">
      <c r="A212" s="141">
        <v>213</v>
      </c>
      <c r="B212" s="150"/>
      <c r="C212" s="143" t="s">
        <v>1529</v>
      </c>
      <c r="D212" s="231">
        <v>6367</v>
      </c>
      <c r="E212" s="176" t="s">
        <v>1529</v>
      </c>
      <c r="F212" s="214" t="s">
        <v>1717</v>
      </c>
      <c r="G212" s="237">
        <v>0</v>
      </c>
      <c r="H212" s="204">
        <v>8.75</v>
      </c>
      <c r="I212" s="239">
        <v>7.0000000000000007E-2</v>
      </c>
      <c r="J212" s="149">
        <f t="shared" si="6"/>
        <v>0</v>
      </c>
      <c r="K212" s="240">
        <f t="shared" si="7"/>
        <v>0</v>
      </c>
      <c r="L212" s="149" t="b">
        <v>0</v>
      </c>
    </row>
    <row r="213" spans="1:12" ht="23.4">
      <c r="A213" s="141">
        <v>214</v>
      </c>
      <c r="B213" s="150"/>
      <c r="C213" s="143" t="s">
        <v>1529</v>
      </c>
      <c r="D213" s="231">
        <v>6368</v>
      </c>
      <c r="E213" s="176" t="s">
        <v>1529</v>
      </c>
      <c r="F213" s="214" t="s">
        <v>1718</v>
      </c>
      <c r="G213" s="237">
        <v>0</v>
      </c>
      <c r="H213" s="200"/>
      <c r="I213" s="239">
        <v>7.0000000000000007E-2</v>
      </c>
      <c r="J213" s="149">
        <f t="shared" si="6"/>
        <v>0</v>
      </c>
      <c r="K213" s="240">
        <f t="shared" si="7"/>
        <v>0</v>
      </c>
      <c r="L213" s="149" t="b">
        <v>0</v>
      </c>
    </row>
    <row r="214" spans="1:12" ht="23.4">
      <c r="A214" s="141">
        <v>215</v>
      </c>
      <c r="B214" s="150"/>
      <c r="C214" s="143" t="s">
        <v>1529</v>
      </c>
      <c r="D214" s="231">
        <v>6369</v>
      </c>
      <c r="E214" s="176" t="s">
        <v>1529</v>
      </c>
      <c r="F214" s="214" t="s">
        <v>1719</v>
      </c>
      <c r="G214" s="237">
        <v>0</v>
      </c>
      <c r="H214" s="204">
        <v>7.95</v>
      </c>
      <c r="I214" s="239">
        <v>7.0000000000000007E-2</v>
      </c>
      <c r="J214" s="149">
        <f t="shared" si="6"/>
        <v>0</v>
      </c>
      <c r="K214" s="240">
        <f t="shared" si="7"/>
        <v>0</v>
      </c>
      <c r="L214" s="149" t="b">
        <v>0</v>
      </c>
    </row>
    <row r="215" spans="1:12" ht="23.4">
      <c r="A215" s="141">
        <v>216</v>
      </c>
      <c r="B215" s="150"/>
      <c r="C215" s="143" t="s">
        <v>1529</v>
      </c>
      <c r="D215" s="231">
        <v>6370</v>
      </c>
      <c r="E215" s="176" t="s">
        <v>1529</v>
      </c>
      <c r="F215" s="214" t="s">
        <v>1720</v>
      </c>
      <c r="G215" s="237">
        <v>0</v>
      </c>
      <c r="H215" s="204">
        <v>6.25</v>
      </c>
      <c r="I215" s="239">
        <v>7.0000000000000007E-2</v>
      </c>
      <c r="J215" s="149">
        <f t="shared" si="6"/>
        <v>0</v>
      </c>
      <c r="K215" s="240">
        <f t="shared" si="7"/>
        <v>0</v>
      </c>
      <c r="L215" s="149" t="b">
        <v>0</v>
      </c>
    </row>
    <row r="216" spans="1:12" ht="23.4">
      <c r="A216" s="141">
        <v>217</v>
      </c>
      <c r="B216" s="150"/>
      <c r="C216" s="143" t="s">
        <v>1529</v>
      </c>
      <c r="D216" s="231">
        <v>6371</v>
      </c>
      <c r="E216" s="176" t="s">
        <v>1529</v>
      </c>
      <c r="F216" s="214" t="s">
        <v>1721</v>
      </c>
      <c r="G216" s="237">
        <v>0</v>
      </c>
      <c r="H216" s="204">
        <v>5.25</v>
      </c>
      <c r="I216" s="239">
        <v>7.0000000000000007E-2</v>
      </c>
      <c r="J216" s="149">
        <f t="shared" si="6"/>
        <v>0</v>
      </c>
      <c r="K216" s="240">
        <f t="shared" si="7"/>
        <v>0</v>
      </c>
      <c r="L216" s="149" t="b">
        <v>0</v>
      </c>
    </row>
    <row r="217" spans="1:12" ht="23.4">
      <c r="A217" s="141">
        <v>218</v>
      </c>
      <c r="B217" s="150"/>
      <c r="C217" s="143" t="s">
        <v>1529</v>
      </c>
      <c r="D217" s="231">
        <v>6372</v>
      </c>
      <c r="E217" s="176" t="s">
        <v>1529</v>
      </c>
      <c r="F217" s="214" t="s">
        <v>1722</v>
      </c>
      <c r="G217" s="237">
        <v>0</v>
      </c>
      <c r="H217" s="204">
        <v>5.25</v>
      </c>
      <c r="I217" s="239">
        <v>7.0000000000000007E-2</v>
      </c>
      <c r="J217" s="149">
        <f t="shared" si="6"/>
        <v>0</v>
      </c>
      <c r="K217" s="240">
        <f t="shared" si="7"/>
        <v>0</v>
      </c>
      <c r="L217" s="149" t="b">
        <v>0</v>
      </c>
    </row>
    <row r="218" spans="1:12" ht="23.4">
      <c r="A218" s="141">
        <v>219</v>
      </c>
      <c r="B218" s="150"/>
      <c r="C218" s="143" t="s">
        <v>1529</v>
      </c>
      <c r="D218" s="231">
        <v>6373</v>
      </c>
      <c r="E218" s="176" t="s">
        <v>1529</v>
      </c>
      <c r="F218" s="214" t="s">
        <v>1723</v>
      </c>
      <c r="G218" s="237">
        <v>0</v>
      </c>
      <c r="H218" s="200"/>
      <c r="I218" s="239">
        <v>7.0000000000000007E-2</v>
      </c>
      <c r="J218" s="149">
        <f t="shared" si="6"/>
        <v>0</v>
      </c>
      <c r="K218" s="240">
        <f t="shared" si="7"/>
        <v>0</v>
      </c>
      <c r="L218" s="149" t="b">
        <v>0</v>
      </c>
    </row>
    <row r="219" spans="1:12" ht="23.4">
      <c r="A219" s="141">
        <v>220</v>
      </c>
      <c r="B219" s="150"/>
      <c r="C219" s="143" t="s">
        <v>1529</v>
      </c>
      <c r="D219" s="231">
        <v>6374</v>
      </c>
      <c r="E219" s="176" t="s">
        <v>1529</v>
      </c>
      <c r="F219" s="214" t="s">
        <v>1724</v>
      </c>
      <c r="G219" s="237">
        <v>0</v>
      </c>
      <c r="H219" s="204">
        <v>4.5</v>
      </c>
      <c r="I219" s="239">
        <v>7.0000000000000007E-2</v>
      </c>
      <c r="J219" s="149">
        <f t="shared" si="6"/>
        <v>0</v>
      </c>
      <c r="K219" s="240">
        <f t="shared" si="7"/>
        <v>0</v>
      </c>
      <c r="L219" s="149" t="b">
        <v>0</v>
      </c>
    </row>
    <row r="220" spans="1:12" ht="23.4">
      <c r="A220" s="141">
        <v>221</v>
      </c>
      <c r="B220" s="150"/>
      <c r="C220" s="143" t="s">
        <v>1529</v>
      </c>
      <c r="D220" s="231">
        <v>6375</v>
      </c>
      <c r="E220" s="176" t="s">
        <v>1529</v>
      </c>
      <c r="F220" s="214" t="s">
        <v>1725</v>
      </c>
      <c r="G220" s="237">
        <v>0</v>
      </c>
      <c r="H220" s="204">
        <v>1.45</v>
      </c>
      <c r="I220" s="239">
        <v>7.0000000000000007E-2</v>
      </c>
      <c r="J220" s="149">
        <f t="shared" si="6"/>
        <v>0</v>
      </c>
      <c r="K220" s="240">
        <f t="shared" si="7"/>
        <v>0</v>
      </c>
      <c r="L220" s="149" t="b">
        <v>0</v>
      </c>
    </row>
    <row r="221" spans="1:12" ht="23.4">
      <c r="A221" s="141">
        <v>222</v>
      </c>
      <c r="B221" s="150"/>
      <c r="C221" s="143" t="s">
        <v>1529</v>
      </c>
      <c r="D221" s="231">
        <v>6376</v>
      </c>
      <c r="E221" s="176" t="s">
        <v>1529</v>
      </c>
      <c r="F221" s="214" t="s">
        <v>1726</v>
      </c>
      <c r="G221" s="237">
        <v>0</v>
      </c>
      <c r="H221" s="204">
        <v>1.55</v>
      </c>
      <c r="I221" s="239">
        <v>7.0000000000000007E-2</v>
      </c>
      <c r="J221" s="149">
        <f t="shared" si="6"/>
        <v>0</v>
      </c>
      <c r="K221" s="240">
        <f t="shared" si="7"/>
        <v>0</v>
      </c>
      <c r="L221" s="149" t="b">
        <v>0</v>
      </c>
    </row>
    <row r="222" spans="1:12" ht="23.4">
      <c r="A222" s="141">
        <v>223</v>
      </c>
      <c r="B222" s="150"/>
      <c r="C222" s="143" t="s">
        <v>1529</v>
      </c>
      <c r="D222" s="231">
        <v>6377</v>
      </c>
      <c r="E222" s="176" t="s">
        <v>1529</v>
      </c>
      <c r="F222" s="214" t="s">
        <v>1727</v>
      </c>
      <c r="G222" s="237">
        <v>0</v>
      </c>
      <c r="H222" s="204">
        <v>1.25</v>
      </c>
      <c r="I222" s="239">
        <v>7.0000000000000007E-2</v>
      </c>
      <c r="J222" s="149">
        <f t="shared" si="6"/>
        <v>0</v>
      </c>
      <c r="K222" s="240">
        <f t="shared" si="7"/>
        <v>0</v>
      </c>
      <c r="L222" s="149" t="b">
        <v>0</v>
      </c>
    </row>
    <row r="223" spans="1:12" ht="23.4">
      <c r="A223" s="141">
        <v>224</v>
      </c>
      <c r="B223" s="150"/>
      <c r="C223" s="143" t="s">
        <v>1529</v>
      </c>
      <c r="D223" s="231">
        <v>6378</v>
      </c>
      <c r="E223" s="176" t="s">
        <v>1529</v>
      </c>
      <c r="F223" s="214" t="s">
        <v>1728</v>
      </c>
      <c r="G223" s="237">
        <v>0</v>
      </c>
      <c r="H223" s="200"/>
      <c r="I223" s="239">
        <v>7.0000000000000007E-2</v>
      </c>
      <c r="J223" s="149">
        <f t="shared" si="6"/>
        <v>0</v>
      </c>
      <c r="K223" s="240">
        <f t="shared" si="7"/>
        <v>0</v>
      </c>
      <c r="L223" s="149" t="b">
        <v>0</v>
      </c>
    </row>
    <row r="224" spans="1:12" ht="23.4">
      <c r="A224" s="141">
        <v>225</v>
      </c>
      <c r="B224" s="150"/>
      <c r="C224" s="143" t="s">
        <v>1529</v>
      </c>
      <c r="D224" s="231">
        <v>6379</v>
      </c>
      <c r="E224" s="176" t="s">
        <v>1529</v>
      </c>
      <c r="F224" s="214" t="s">
        <v>1729</v>
      </c>
      <c r="G224" s="237">
        <v>0</v>
      </c>
      <c r="H224" s="204">
        <v>1.55</v>
      </c>
      <c r="I224" s="239">
        <v>7.0000000000000007E-2</v>
      </c>
      <c r="J224" s="149">
        <f t="shared" si="6"/>
        <v>0</v>
      </c>
      <c r="K224" s="240">
        <f t="shared" si="7"/>
        <v>0</v>
      </c>
      <c r="L224" s="149" t="b">
        <v>0</v>
      </c>
    </row>
    <row r="225" spans="1:12" ht="23.4">
      <c r="A225" s="141">
        <v>226</v>
      </c>
      <c r="B225" s="150"/>
      <c r="C225" s="143" t="s">
        <v>1529</v>
      </c>
      <c r="D225" s="231">
        <v>6380</v>
      </c>
      <c r="E225" s="176" t="s">
        <v>1529</v>
      </c>
      <c r="F225" s="214" t="s">
        <v>1730</v>
      </c>
      <c r="G225" s="237">
        <v>0</v>
      </c>
      <c r="H225" s="204">
        <v>1.6</v>
      </c>
      <c r="I225" s="239">
        <v>7.0000000000000007E-2</v>
      </c>
      <c r="J225" s="149">
        <f t="shared" si="6"/>
        <v>0</v>
      </c>
      <c r="K225" s="240">
        <f t="shared" si="7"/>
        <v>0</v>
      </c>
      <c r="L225" s="149" t="b">
        <v>0</v>
      </c>
    </row>
    <row r="226" spans="1:12" ht="23.4">
      <c r="A226" s="141">
        <v>227</v>
      </c>
      <c r="B226" s="150"/>
      <c r="C226" s="143" t="s">
        <v>1529</v>
      </c>
      <c r="D226" s="231">
        <v>6381</v>
      </c>
      <c r="E226" s="176" t="s">
        <v>1529</v>
      </c>
      <c r="F226" s="214" t="s">
        <v>1731</v>
      </c>
      <c r="G226" s="237">
        <v>0</v>
      </c>
      <c r="H226" s="204">
        <v>1.5</v>
      </c>
      <c r="I226" s="239">
        <v>7.0000000000000007E-2</v>
      </c>
      <c r="J226" s="149">
        <f t="shared" si="6"/>
        <v>0</v>
      </c>
      <c r="K226" s="240">
        <f t="shared" si="7"/>
        <v>0</v>
      </c>
      <c r="L226" s="149" t="b">
        <v>0</v>
      </c>
    </row>
    <row r="227" spans="1:12" ht="23.4">
      <c r="A227" s="141">
        <v>228</v>
      </c>
      <c r="B227" s="150"/>
      <c r="C227" s="143" t="s">
        <v>1529</v>
      </c>
      <c r="D227" s="231">
        <v>6382</v>
      </c>
      <c r="E227" s="176" t="s">
        <v>1529</v>
      </c>
      <c r="F227" s="214" t="s">
        <v>1732</v>
      </c>
      <c r="G227" s="237">
        <v>0</v>
      </c>
      <c r="H227" s="204">
        <v>2.4500000000000002</v>
      </c>
      <c r="I227" s="239">
        <v>7.0000000000000007E-2</v>
      </c>
      <c r="J227" s="149">
        <f t="shared" si="6"/>
        <v>0</v>
      </c>
      <c r="K227" s="240">
        <f t="shared" si="7"/>
        <v>0</v>
      </c>
      <c r="L227" s="149" t="b">
        <v>0</v>
      </c>
    </row>
    <row r="228" spans="1:12" ht="23.4">
      <c r="A228" s="141">
        <v>229</v>
      </c>
      <c r="B228" s="150"/>
      <c r="C228" s="143" t="s">
        <v>1529</v>
      </c>
      <c r="D228" s="231">
        <v>6383</v>
      </c>
      <c r="E228" s="176" t="s">
        <v>1529</v>
      </c>
      <c r="F228" s="214" t="s">
        <v>1733</v>
      </c>
      <c r="G228" s="237">
        <v>0</v>
      </c>
      <c r="H228" s="204">
        <v>1.35</v>
      </c>
      <c r="I228" s="239">
        <v>7.0000000000000007E-2</v>
      </c>
      <c r="J228" s="149">
        <f t="shared" si="6"/>
        <v>0</v>
      </c>
      <c r="K228" s="240">
        <f t="shared" si="7"/>
        <v>0</v>
      </c>
      <c r="L228" s="149" t="b">
        <v>0</v>
      </c>
    </row>
    <row r="229" spans="1:12" ht="23.4">
      <c r="A229" s="141">
        <v>230</v>
      </c>
      <c r="B229" s="150"/>
      <c r="C229" s="143" t="s">
        <v>1529</v>
      </c>
      <c r="D229" s="231">
        <v>6384</v>
      </c>
      <c r="E229" s="176" t="s">
        <v>1529</v>
      </c>
      <c r="F229" s="214" t="s">
        <v>1734</v>
      </c>
      <c r="G229" s="237">
        <v>0</v>
      </c>
      <c r="H229" s="204">
        <v>1.35</v>
      </c>
      <c r="I229" s="239">
        <v>7.0000000000000007E-2</v>
      </c>
      <c r="J229" s="149">
        <f t="shared" si="6"/>
        <v>0</v>
      </c>
      <c r="K229" s="240">
        <f t="shared" si="7"/>
        <v>0</v>
      </c>
      <c r="L229" s="149" t="b">
        <v>0</v>
      </c>
    </row>
    <row r="230" spans="1:12" ht="23.4">
      <c r="A230" s="141">
        <v>231</v>
      </c>
      <c r="B230" s="150"/>
      <c r="C230" s="143" t="s">
        <v>1529</v>
      </c>
      <c r="D230" s="231">
        <v>6385</v>
      </c>
      <c r="E230" s="176" t="s">
        <v>1529</v>
      </c>
      <c r="F230" s="214" t="s">
        <v>1735</v>
      </c>
      <c r="G230" s="237">
        <v>0</v>
      </c>
      <c r="H230" s="204">
        <v>0.65</v>
      </c>
      <c r="I230" s="239">
        <v>7.0000000000000007E-2</v>
      </c>
      <c r="J230" s="149">
        <f t="shared" si="6"/>
        <v>0</v>
      </c>
      <c r="K230" s="240">
        <f t="shared" si="7"/>
        <v>0</v>
      </c>
      <c r="L230" s="149" t="b">
        <v>0</v>
      </c>
    </row>
    <row r="231" spans="1:12" ht="23.4">
      <c r="A231" s="141">
        <v>232</v>
      </c>
      <c r="B231" s="150"/>
      <c r="C231" s="143" t="s">
        <v>1529</v>
      </c>
      <c r="D231" s="231">
        <v>6386</v>
      </c>
      <c r="E231" s="176" t="s">
        <v>1529</v>
      </c>
      <c r="F231" s="214" t="s">
        <v>1736</v>
      </c>
      <c r="G231" s="237">
        <v>0</v>
      </c>
      <c r="H231" s="204">
        <v>0.65</v>
      </c>
      <c r="I231" s="239">
        <v>7.0000000000000007E-2</v>
      </c>
      <c r="J231" s="149">
        <f t="shared" si="6"/>
        <v>0</v>
      </c>
      <c r="K231" s="240">
        <f t="shared" si="7"/>
        <v>0</v>
      </c>
      <c r="L231" s="149" t="b">
        <v>0</v>
      </c>
    </row>
    <row r="232" spans="1:12" ht="23.4">
      <c r="A232" s="141">
        <v>233</v>
      </c>
      <c r="B232" s="150"/>
      <c r="C232" s="143" t="s">
        <v>1529</v>
      </c>
      <c r="D232" s="231">
        <v>6390</v>
      </c>
      <c r="E232" s="176" t="s">
        <v>1529</v>
      </c>
      <c r="F232" s="214" t="s">
        <v>1737</v>
      </c>
      <c r="G232" s="237">
        <v>0</v>
      </c>
      <c r="H232" s="204">
        <v>0.85</v>
      </c>
      <c r="I232" s="239">
        <v>7.0000000000000007E-2</v>
      </c>
      <c r="J232" s="149">
        <f t="shared" si="6"/>
        <v>0</v>
      </c>
      <c r="K232" s="240">
        <f t="shared" si="7"/>
        <v>0</v>
      </c>
      <c r="L232" s="149" t="b">
        <v>0</v>
      </c>
    </row>
    <row r="233" spans="1:12" ht="23.4">
      <c r="A233" s="141">
        <v>234</v>
      </c>
      <c r="B233" s="150"/>
      <c r="C233" s="143" t="s">
        <v>1529</v>
      </c>
      <c r="D233" s="231">
        <v>6391</v>
      </c>
      <c r="E233" s="176" t="s">
        <v>1529</v>
      </c>
      <c r="F233" s="214" t="s">
        <v>1738</v>
      </c>
      <c r="G233" s="237">
        <v>0</v>
      </c>
      <c r="H233" s="204">
        <v>0.85</v>
      </c>
      <c r="I233" s="239">
        <v>7.0000000000000007E-2</v>
      </c>
      <c r="J233" s="149">
        <f t="shared" si="6"/>
        <v>0</v>
      </c>
      <c r="K233" s="240">
        <f t="shared" si="7"/>
        <v>0</v>
      </c>
      <c r="L233" s="149" t="b">
        <v>0</v>
      </c>
    </row>
    <row r="234" spans="1:12" ht="23.4">
      <c r="A234" s="141">
        <v>235</v>
      </c>
      <c r="B234" s="150"/>
      <c r="C234" s="143" t="s">
        <v>1529</v>
      </c>
      <c r="D234" s="231">
        <v>6392</v>
      </c>
      <c r="E234" s="176" t="s">
        <v>1529</v>
      </c>
      <c r="F234" s="214" t="s">
        <v>1739</v>
      </c>
      <c r="G234" s="237">
        <v>0</v>
      </c>
      <c r="H234" s="204">
        <v>0.85</v>
      </c>
      <c r="I234" s="239">
        <v>7.0000000000000007E-2</v>
      </c>
      <c r="J234" s="149">
        <f t="shared" si="6"/>
        <v>0</v>
      </c>
      <c r="K234" s="240">
        <f t="shared" si="7"/>
        <v>0</v>
      </c>
      <c r="L234" s="149" t="b">
        <v>0</v>
      </c>
    </row>
    <row r="235" spans="1:12" ht="23.4">
      <c r="A235" s="141">
        <v>236</v>
      </c>
      <c r="B235" s="150"/>
      <c r="C235" s="143" t="s">
        <v>1529</v>
      </c>
      <c r="D235" s="231">
        <v>6394</v>
      </c>
      <c r="E235" s="176" t="s">
        <v>1529</v>
      </c>
      <c r="F235" s="214" t="s">
        <v>1740</v>
      </c>
      <c r="G235" s="237">
        <v>0</v>
      </c>
      <c r="H235" s="204">
        <v>2.35</v>
      </c>
      <c r="I235" s="239">
        <v>7.0000000000000007E-2</v>
      </c>
      <c r="J235" s="149">
        <f t="shared" si="6"/>
        <v>0</v>
      </c>
      <c r="K235" s="240">
        <f t="shared" si="7"/>
        <v>0</v>
      </c>
      <c r="L235" s="149" t="b">
        <v>0</v>
      </c>
    </row>
    <row r="236" spans="1:12" ht="23.4">
      <c r="A236" s="141">
        <v>237</v>
      </c>
      <c r="B236" s="150"/>
      <c r="C236" s="143" t="s">
        <v>1529</v>
      </c>
      <c r="D236" s="231">
        <v>6396</v>
      </c>
      <c r="E236" s="176" t="s">
        <v>1529</v>
      </c>
      <c r="F236" s="214" t="s">
        <v>1741</v>
      </c>
      <c r="G236" s="237">
        <v>0</v>
      </c>
      <c r="H236" s="200"/>
      <c r="I236" s="239">
        <v>7.0000000000000007E-2</v>
      </c>
      <c r="J236" s="149">
        <f t="shared" si="6"/>
        <v>0</v>
      </c>
      <c r="K236" s="240">
        <f t="shared" si="7"/>
        <v>0</v>
      </c>
      <c r="L236" s="149" t="b">
        <v>0</v>
      </c>
    </row>
    <row r="237" spans="1:12" ht="23.4">
      <c r="A237" s="141">
        <v>238</v>
      </c>
      <c r="B237" s="150"/>
      <c r="C237" s="143" t="s">
        <v>1529</v>
      </c>
      <c r="D237" s="231">
        <v>6397</v>
      </c>
      <c r="E237" s="176" t="s">
        <v>1529</v>
      </c>
      <c r="F237" s="214" t="s">
        <v>1742</v>
      </c>
      <c r="G237" s="237">
        <v>0</v>
      </c>
      <c r="H237" s="200"/>
      <c r="I237" s="239">
        <v>7.0000000000000007E-2</v>
      </c>
      <c r="J237" s="149">
        <f t="shared" si="6"/>
        <v>0</v>
      </c>
      <c r="K237" s="240">
        <f t="shared" si="7"/>
        <v>0</v>
      </c>
      <c r="L237" s="149" t="b">
        <v>0</v>
      </c>
    </row>
    <row r="238" spans="1:12" ht="23.4">
      <c r="A238" s="141">
        <v>239</v>
      </c>
      <c r="B238" s="150"/>
      <c r="C238" s="143" t="s">
        <v>1529</v>
      </c>
      <c r="D238" s="231">
        <v>6398</v>
      </c>
      <c r="E238" s="176" t="s">
        <v>1529</v>
      </c>
      <c r="F238" s="214" t="s">
        <v>1743</v>
      </c>
      <c r="G238" s="237">
        <v>0</v>
      </c>
      <c r="H238" s="200"/>
      <c r="I238" s="239">
        <v>7.0000000000000007E-2</v>
      </c>
      <c r="J238" s="149">
        <f t="shared" si="6"/>
        <v>0</v>
      </c>
      <c r="K238" s="240">
        <f t="shared" si="7"/>
        <v>0</v>
      </c>
      <c r="L238" s="149" t="b">
        <v>0</v>
      </c>
    </row>
    <row r="239" spans="1:12" ht="23.4">
      <c r="A239" s="141">
        <v>240</v>
      </c>
      <c r="B239" s="150"/>
      <c r="C239" s="143" t="s">
        <v>1529</v>
      </c>
      <c r="D239" s="231">
        <v>6400</v>
      </c>
      <c r="E239" s="176" t="s">
        <v>1529</v>
      </c>
      <c r="F239" s="214" t="s">
        <v>1744</v>
      </c>
      <c r="G239" s="237">
        <v>0</v>
      </c>
      <c r="H239" s="204">
        <v>1.1000000000000001</v>
      </c>
      <c r="I239" s="239">
        <v>7.0000000000000007E-2</v>
      </c>
      <c r="J239" s="149">
        <f t="shared" si="6"/>
        <v>0</v>
      </c>
      <c r="K239" s="240">
        <f t="shared" si="7"/>
        <v>0</v>
      </c>
      <c r="L239" s="149" t="b">
        <v>0</v>
      </c>
    </row>
    <row r="240" spans="1:12" ht="23.4">
      <c r="A240" s="141">
        <v>241</v>
      </c>
      <c r="B240" s="150"/>
      <c r="C240" s="143" t="s">
        <v>1529</v>
      </c>
      <c r="D240" s="231">
        <v>6401</v>
      </c>
      <c r="E240" s="176" t="s">
        <v>1529</v>
      </c>
      <c r="F240" s="214" t="s">
        <v>1745</v>
      </c>
      <c r="G240" s="237">
        <v>0</v>
      </c>
      <c r="H240" s="204">
        <v>0.99</v>
      </c>
      <c r="I240" s="239">
        <v>7.0000000000000007E-2</v>
      </c>
      <c r="J240" s="149">
        <f t="shared" si="6"/>
        <v>0</v>
      </c>
      <c r="K240" s="240">
        <f t="shared" si="7"/>
        <v>0</v>
      </c>
      <c r="L240" s="149" t="b">
        <v>0</v>
      </c>
    </row>
    <row r="241" spans="1:12" ht="23.4">
      <c r="A241" s="141">
        <v>242</v>
      </c>
      <c r="B241" s="150"/>
      <c r="C241" s="143" t="s">
        <v>1529</v>
      </c>
      <c r="D241" s="231">
        <v>6402</v>
      </c>
      <c r="E241" s="176" t="s">
        <v>1529</v>
      </c>
      <c r="F241" s="214" t="s">
        <v>1746</v>
      </c>
      <c r="G241" s="237">
        <v>0</v>
      </c>
      <c r="H241" s="204">
        <v>0.68</v>
      </c>
      <c r="I241" s="239">
        <v>7.0000000000000007E-2</v>
      </c>
      <c r="J241" s="149">
        <f t="shared" si="6"/>
        <v>0</v>
      </c>
      <c r="K241" s="240">
        <f t="shared" si="7"/>
        <v>0</v>
      </c>
      <c r="L241" s="149" t="b">
        <v>0</v>
      </c>
    </row>
    <row r="242" spans="1:12" ht="23.4">
      <c r="A242" s="141">
        <v>243</v>
      </c>
      <c r="B242" s="150"/>
      <c r="C242" s="143" t="s">
        <v>1529</v>
      </c>
      <c r="D242" s="231">
        <v>6403</v>
      </c>
      <c r="E242" s="176" t="s">
        <v>1529</v>
      </c>
      <c r="F242" s="214" t="s">
        <v>1747</v>
      </c>
      <c r="G242" s="237">
        <v>0</v>
      </c>
      <c r="H242" s="204">
        <v>0.75</v>
      </c>
      <c r="I242" s="239">
        <v>7.0000000000000007E-2</v>
      </c>
      <c r="J242" s="149">
        <f t="shared" si="6"/>
        <v>0</v>
      </c>
      <c r="K242" s="240">
        <f t="shared" si="7"/>
        <v>0</v>
      </c>
      <c r="L242" s="149" t="b">
        <v>0</v>
      </c>
    </row>
    <row r="243" spans="1:12" ht="23.4">
      <c r="A243" s="141">
        <v>244</v>
      </c>
      <c r="B243" s="150"/>
      <c r="C243" s="143" t="s">
        <v>1529</v>
      </c>
      <c r="D243" s="231">
        <v>6404</v>
      </c>
      <c r="E243" s="176" t="s">
        <v>1529</v>
      </c>
      <c r="F243" s="214" t="s">
        <v>1748</v>
      </c>
      <c r="G243" s="237">
        <v>0</v>
      </c>
      <c r="H243" s="204">
        <v>0.45</v>
      </c>
      <c r="I243" s="239">
        <v>7.0000000000000007E-2</v>
      </c>
      <c r="J243" s="149">
        <f t="shared" si="6"/>
        <v>0</v>
      </c>
      <c r="K243" s="240">
        <f t="shared" si="7"/>
        <v>0</v>
      </c>
      <c r="L243" s="149" t="b">
        <v>0</v>
      </c>
    </row>
    <row r="244" spans="1:12" ht="23.4">
      <c r="A244" s="141">
        <v>245</v>
      </c>
      <c r="B244" s="150"/>
      <c r="C244" s="143" t="s">
        <v>1529</v>
      </c>
      <c r="D244" s="231">
        <v>6405</v>
      </c>
      <c r="E244" s="176" t="s">
        <v>1529</v>
      </c>
      <c r="F244" s="214" t="s">
        <v>1749</v>
      </c>
      <c r="G244" s="237">
        <v>0</v>
      </c>
      <c r="H244" s="204">
        <v>1.2</v>
      </c>
      <c r="I244" s="239">
        <v>7.0000000000000007E-2</v>
      </c>
      <c r="J244" s="149">
        <f t="shared" si="6"/>
        <v>0</v>
      </c>
      <c r="K244" s="240">
        <f t="shared" si="7"/>
        <v>0</v>
      </c>
      <c r="L244" s="149" t="b">
        <v>0</v>
      </c>
    </row>
    <row r="245" spans="1:12" ht="23.4">
      <c r="A245" s="141">
        <v>246</v>
      </c>
      <c r="B245" s="150"/>
      <c r="C245" s="143" t="s">
        <v>1529</v>
      </c>
      <c r="D245" s="231">
        <v>6406</v>
      </c>
      <c r="E245" s="176" t="s">
        <v>1529</v>
      </c>
      <c r="F245" s="214" t="s">
        <v>1750</v>
      </c>
      <c r="G245" s="237">
        <v>0</v>
      </c>
      <c r="H245" s="204">
        <v>1.2</v>
      </c>
      <c r="I245" s="239">
        <v>7.0000000000000007E-2</v>
      </c>
      <c r="J245" s="149">
        <f t="shared" si="6"/>
        <v>0</v>
      </c>
      <c r="K245" s="240">
        <f t="shared" si="7"/>
        <v>0</v>
      </c>
      <c r="L245" s="149" t="b">
        <v>0</v>
      </c>
    </row>
    <row r="246" spans="1:12" ht="23.4">
      <c r="A246" s="141">
        <v>247</v>
      </c>
      <c r="B246" s="150"/>
      <c r="C246" s="143" t="s">
        <v>1529</v>
      </c>
      <c r="D246" s="231">
        <v>6407</v>
      </c>
      <c r="E246" s="176" t="s">
        <v>1529</v>
      </c>
      <c r="F246" s="214" t="s">
        <v>1751</v>
      </c>
      <c r="G246" s="237">
        <v>0</v>
      </c>
      <c r="H246" s="204">
        <v>1.2</v>
      </c>
      <c r="I246" s="239">
        <v>7.0000000000000007E-2</v>
      </c>
      <c r="J246" s="149">
        <f t="shared" si="6"/>
        <v>0</v>
      </c>
      <c r="K246" s="240">
        <f t="shared" si="7"/>
        <v>0</v>
      </c>
      <c r="L246" s="149" t="b">
        <v>0</v>
      </c>
    </row>
    <row r="247" spans="1:12" ht="23.4">
      <c r="A247" s="141">
        <v>248</v>
      </c>
      <c r="B247" s="150"/>
      <c r="C247" s="143" t="s">
        <v>1529</v>
      </c>
      <c r="D247" s="231">
        <v>6408</v>
      </c>
      <c r="E247" s="176" t="s">
        <v>1529</v>
      </c>
      <c r="F247" s="214" t="s">
        <v>1752</v>
      </c>
      <c r="G247" s="237">
        <v>0</v>
      </c>
      <c r="H247" s="204">
        <v>1.2</v>
      </c>
      <c r="I247" s="239">
        <v>7.0000000000000007E-2</v>
      </c>
      <c r="J247" s="149">
        <f t="shared" si="6"/>
        <v>0</v>
      </c>
      <c r="K247" s="240">
        <f t="shared" si="7"/>
        <v>0</v>
      </c>
      <c r="L247" s="149" t="b">
        <v>0</v>
      </c>
    </row>
    <row r="248" spans="1:12" ht="23.4">
      <c r="A248" s="141">
        <v>249</v>
      </c>
      <c r="B248" s="150"/>
      <c r="C248" s="143" t="s">
        <v>1529</v>
      </c>
      <c r="D248" s="232">
        <v>6409</v>
      </c>
      <c r="E248" s="176" t="s">
        <v>1529</v>
      </c>
      <c r="F248" s="214" t="s">
        <v>1973</v>
      </c>
      <c r="G248" s="237">
        <v>0</v>
      </c>
      <c r="H248" s="205">
        <v>0.99</v>
      </c>
      <c r="I248" s="239">
        <v>7.0000000000000007E-2</v>
      </c>
      <c r="J248" s="149">
        <f t="shared" si="6"/>
        <v>0</v>
      </c>
      <c r="K248" s="240">
        <f t="shared" si="7"/>
        <v>0</v>
      </c>
      <c r="L248" s="149" t="b">
        <v>0</v>
      </c>
    </row>
    <row r="249" spans="1:12" ht="23.4">
      <c r="A249" s="141">
        <v>250</v>
      </c>
      <c r="B249" s="150"/>
      <c r="C249" s="143" t="s">
        <v>1529</v>
      </c>
      <c r="D249" s="231">
        <v>6410</v>
      </c>
      <c r="E249" s="176" t="s">
        <v>1529</v>
      </c>
      <c r="F249" s="214" t="s">
        <v>1753</v>
      </c>
      <c r="G249" s="237">
        <v>0</v>
      </c>
      <c r="H249" s="204">
        <v>2.35</v>
      </c>
      <c r="I249" s="239">
        <v>7.0000000000000007E-2</v>
      </c>
      <c r="J249" s="149">
        <f t="shared" si="6"/>
        <v>0</v>
      </c>
      <c r="K249" s="240">
        <f t="shared" si="7"/>
        <v>0</v>
      </c>
      <c r="L249" s="149" t="b">
        <v>0</v>
      </c>
    </row>
    <row r="250" spans="1:12" ht="23.4">
      <c r="A250" s="141">
        <v>251</v>
      </c>
      <c r="B250" s="150"/>
      <c r="C250" s="143" t="s">
        <v>1529</v>
      </c>
      <c r="D250" s="231">
        <v>6411</v>
      </c>
      <c r="E250" s="176" t="s">
        <v>1529</v>
      </c>
      <c r="F250" s="214" t="s">
        <v>1754</v>
      </c>
      <c r="G250" s="237">
        <v>0</v>
      </c>
      <c r="H250" s="204">
        <v>1.2</v>
      </c>
      <c r="I250" s="239">
        <v>7.0000000000000007E-2</v>
      </c>
      <c r="J250" s="149">
        <f t="shared" si="6"/>
        <v>0</v>
      </c>
      <c r="K250" s="240">
        <f t="shared" si="7"/>
        <v>0</v>
      </c>
      <c r="L250" s="149" t="b">
        <v>0</v>
      </c>
    </row>
    <row r="251" spans="1:12" ht="23.4">
      <c r="A251" s="141">
        <v>252</v>
      </c>
      <c r="B251" s="150"/>
      <c r="C251" s="143" t="s">
        <v>1529</v>
      </c>
      <c r="D251" s="231">
        <v>6412</v>
      </c>
      <c r="E251" s="176" t="s">
        <v>1529</v>
      </c>
      <c r="F251" s="214" t="s">
        <v>1755</v>
      </c>
      <c r="G251" s="237">
        <v>0</v>
      </c>
      <c r="H251" s="204">
        <v>2.95</v>
      </c>
      <c r="I251" s="239">
        <v>7.0000000000000007E-2</v>
      </c>
      <c r="J251" s="149">
        <f t="shared" si="6"/>
        <v>0</v>
      </c>
      <c r="K251" s="240">
        <f t="shared" si="7"/>
        <v>0</v>
      </c>
      <c r="L251" s="149" t="b">
        <v>0</v>
      </c>
    </row>
    <row r="252" spans="1:12" ht="23.4">
      <c r="A252" s="141">
        <v>253</v>
      </c>
      <c r="B252" s="150"/>
      <c r="C252" s="143" t="s">
        <v>1529</v>
      </c>
      <c r="D252" s="231">
        <v>6413</v>
      </c>
      <c r="E252" s="176" t="s">
        <v>1529</v>
      </c>
      <c r="F252" s="214" t="s">
        <v>1756</v>
      </c>
      <c r="G252" s="237">
        <v>0</v>
      </c>
      <c r="H252" s="204">
        <v>1.65</v>
      </c>
      <c r="I252" s="239">
        <v>7.0000000000000007E-2</v>
      </c>
      <c r="J252" s="149">
        <f t="shared" si="6"/>
        <v>0</v>
      </c>
      <c r="K252" s="240">
        <f t="shared" si="7"/>
        <v>0</v>
      </c>
      <c r="L252" s="149" t="b">
        <v>0</v>
      </c>
    </row>
    <row r="253" spans="1:12" ht="23.4">
      <c r="A253" s="141">
        <v>254</v>
      </c>
      <c r="B253" s="150"/>
      <c r="C253" s="143" t="s">
        <v>1529</v>
      </c>
      <c r="D253" s="231">
        <v>6414</v>
      </c>
      <c r="E253" s="176" t="s">
        <v>1529</v>
      </c>
      <c r="F253" s="214" t="s">
        <v>1757</v>
      </c>
      <c r="G253" s="237">
        <v>0</v>
      </c>
      <c r="H253" s="204">
        <v>0.75</v>
      </c>
      <c r="I253" s="239">
        <v>7.0000000000000007E-2</v>
      </c>
      <c r="J253" s="149">
        <f t="shared" si="6"/>
        <v>0</v>
      </c>
      <c r="K253" s="240">
        <f t="shared" si="7"/>
        <v>0</v>
      </c>
      <c r="L253" s="149" t="b">
        <v>0</v>
      </c>
    </row>
    <row r="254" spans="1:12" ht="23.4">
      <c r="A254" s="141">
        <v>255</v>
      </c>
      <c r="B254" s="150"/>
      <c r="C254" s="143" t="s">
        <v>1529</v>
      </c>
      <c r="D254" s="231">
        <v>6415</v>
      </c>
      <c r="E254" s="176" t="s">
        <v>1529</v>
      </c>
      <c r="F254" s="214" t="s">
        <v>1758</v>
      </c>
      <c r="G254" s="237">
        <v>0</v>
      </c>
      <c r="H254" s="199">
        <v>3.5</v>
      </c>
      <c r="I254" s="239">
        <v>7.0000000000000007E-2</v>
      </c>
      <c r="J254" s="149">
        <f t="shared" si="6"/>
        <v>0</v>
      </c>
      <c r="K254" s="240">
        <f t="shared" si="7"/>
        <v>0</v>
      </c>
      <c r="L254" s="149" t="b">
        <v>0</v>
      </c>
    </row>
    <row r="255" spans="1:12" ht="23.4">
      <c r="A255" s="141">
        <v>256</v>
      </c>
      <c r="B255" s="150"/>
      <c r="C255" s="143" t="s">
        <v>1529</v>
      </c>
      <c r="D255" s="231">
        <v>6416</v>
      </c>
      <c r="E255" s="176" t="s">
        <v>1529</v>
      </c>
      <c r="F255" s="214" t="s">
        <v>1759</v>
      </c>
      <c r="G255" s="237">
        <v>0</v>
      </c>
      <c r="H255" s="199">
        <v>4.75</v>
      </c>
      <c r="I255" s="239">
        <v>7.0000000000000007E-2</v>
      </c>
      <c r="J255" s="149">
        <f t="shared" si="6"/>
        <v>0</v>
      </c>
      <c r="K255" s="240">
        <f t="shared" si="7"/>
        <v>0</v>
      </c>
      <c r="L255" s="149" t="b">
        <v>0</v>
      </c>
    </row>
    <row r="256" spans="1:12" ht="23.4">
      <c r="A256" s="141">
        <v>257</v>
      </c>
      <c r="B256" s="150"/>
      <c r="C256" s="143" t="s">
        <v>1529</v>
      </c>
      <c r="D256" s="231">
        <v>6417</v>
      </c>
      <c r="E256" s="176" t="s">
        <v>1529</v>
      </c>
      <c r="F256" s="214" t="s">
        <v>1760</v>
      </c>
      <c r="G256" s="237">
        <v>0</v>
      </c>
      <c r="H256" s="199">
        <v>1.35</v>
      </c>
      <c r="I256" s="239">
        <v>7.0000000000000007E-2</v>
      </c>
      <c r="J256" s="149">
        <f t="shared" si="6"/>
        <v>0</v>
      </c>
      <c r="K256" s="240">
        <f t="shared" si="7"/>
        <v>0</v>
      </c>
      <c r="L256" s="149" t="b">
        <v>0</v>
      </c>
    </row>
    <row r="257" spans="1:12" ht="23.4">
      <c r="A257" s="141">
        <v>258</v>
      </c>
      <c r="B257" s="150"/>
      <c r="C257" s="143" t="s">
        <v>1529</v>
      </c>
      <c r="D257" s="231">
        <v>6418</v>
      </c>
      <c r="E257" s="176" t="s">
        <v>1529</v>
      </c>
      <c r="F257" s="214" t="s">
        <v>1761</v>
      </c>
      <c r="G257" s="237">
        <v>0</v>
      </c>
      <c r="H257" s="199">
        <v>1.25</v>
      </c>
      <c r="I257" s="239">
        <v>7.0000000000000007E-2</v>
      </c>
      <c r="J257" s="149">
        <f t="shared" si="6"/>
        <v>0</v>
      </c>
      <c r="K257" s="240">
        <f t="shared" si="7"/>
        <v>0</v>
      </c>
      <c r="L257" s="149" t="b">
        <v>0</v>
      </c>
    </row>
    <row r="258" spans="1:12" ht="23.4">
      <c r="A258" s="141">
        <v>259</v>
      </c>
      <c r="B258" s="150"/>
      <c r="C258" s="143" t="s">
        <v>1529</v>
      </c>
      <c r="D258" s="231">
        <v>6419</v>
      </c>
      <c r="E258" s="176" t="s">
        <v>1529</v>
      </c>
      <c r="F258" s="214" t="s">
        <v>1762</v>
      </c>
      <c r="G258" s="237">
        <v>0</v>
      </c>
      <c r="H258" s="199">
        <v>1.1499999999999999</v>
      </c>
      <c r="I258" s="239">
        <v>7.0000000000000007E-2</v>
      </c>
      <c r="J258" s="149">
        <f t="shared" ref="J258:J321" si="8">H258*G258*K258</f>
        <v>0</v>
      </c>
      <c r="K258" s="240">
        <f t="shared" si="7"/>
        <v>0</v>
      </c>
      <c r="L258" s="149" t="b">
        <v>0</v>
      </c>
    </row>
    <row r="259" spans="1:12" ht="23.4">
      <c r="A259" s="141">
        <v>260</v>
      </c>
      <c r="B259" s="150"/>
      <c r="C259" s="143" t="s">
        <v>1529</v>
      </c>
      <c r="D259" s="231">
        <v>6420</v>
      </c>
      <c r="E259" s="176" t="s">
        <v>1529</v>
      </c>
      <c r="F259" s="214" t="s">
        <v>1763</v>
      </c>
      <c r="G259" s="237">
        <v>0</v>
      </c>
      <c r="H259" s="199">
        <v>7.95</v>
      </c>
      <c r="I259" s="239">
        <v>7.0000000000000007E-2</v>
      </c>
      <c r="J259" s="149">
        <f t="shared" si="8"/>
        <v>0</v>
      </c>
      <c r="K259" s="240">
        <f t="shared" ref="K259:K322" si="9">IF(L259=TRUE,1,0)</f>
        <v>0</v>
      </c>
      <c r="L259" s="149" t="b">
        <v>0</v>
      </c>
    </row>
    <row r="260" spans="1:12" ht="23.4">
      <c r="A260" s="141">
        <v>261</v>
      </c>
      <c r="B260" s="150"/>
      <c r="C260" s="143" t="s">
        <v>1529</v>
      </c>
      <c r="D260" s="231">
        <v>6421</v>
      </c>
      <c r="E260" s="176" t="s">
        <v>1529</v>
      </c>
      <c r="F260" s="214" t="s">
        <v>1764</v>
      </c>
      <c r="G260" s="237">
        <v>0</v>
      </c>
      <c r="H260" s="199">
        <v>1.68</v>
      </c>
      <c r="I260" s="239">
        <v>7.0000000000000007E-2</v>
      </c>
      <c r="J260" s="149">
        <f t="shared" si="8"/>
        <v>0</v>
      </c>
      <c r="K260" s="240">
        <f t="shared" si="9"/>
        <v>0</v>
      </c>
      <c r="L260" s="149" t="b">
        <v>0</v>
      </c>
    </row>
    <row r="261" spans="1:12" ht="23.4">
      <c r="A261" s="141">
        <v>262</v>
      </c>
      <c r="B261" s="150"/>
      <c r="C261" s="143" t="s">
        <v>1529</v>
      </c>
      <c r="D261" s="231">
        <v>6422</v>
      </c>
      <c r="E261" s="176" t="s">
        <v>1529</v>
      </c>
      <c r="F261" s="214" t="s">
        <v>1765</v>
      </c>
      <c r="G261" s="237">
        <v>0</v>
      </c>
      <c r="H261" s="199">
        <v>0.99</v>
      </c>
      <c r="I261" s="239">
        <v>7.0000000000000007E-2</v>
      </c>
      <c r="J261" s="149">
        <f t="shared" si="8"/>
        <v>0</v>
      </c>
      <c r="K261" s="240">
        <f t="shared" si="9"/>
        <v>0</v>
      </c>
      <c r="L261" s="149" t="b">
        <v>0</v>
      </c>
    </row>
    <row r="262" spans="1:12" ht="23.4">
      <c r="A262" s="141">
        <v>263</v>
      </c>
      <c r="B262" s="150"/>
      <c r="C262" s="143" t="s">
        <v>1529</v>
      </c>
      <c r="D262" s="231">
        <v>6423</v>
      </c>
      <c r="E262" s="176" t="s">
        <v>1529</v>
      </c>
      <c r="F262" s="214" t="s">
        <v>1766</v>
      </c>
      <c r="G262" s="237">
        <v>0</v>
      </c>
      <c r="H262" s="199">
        <v>0.98</v>
      </c>
      <c r="I262" s="239">
        <v>7.0000000000000007E-2</v>
      </c>
      <c r="J262" s="149">
        <f t="shared" si="8"/>
        <v>0</v>
      </c>
      <c r="K262" s="240">
        <f t="shared" si="9"/>
        <v>0</v>
      </c>
      <c r="L262" s="149" t="b">
        <v>0</v>
      </c>
    </row>
    <row r="263" spans="1:12" ht="23.4">
      <c r="A263" s="141">
        <v>264</v>
      </c>
      <c r="B263" s="150"/>
      <c r="C263" s="143" t="s">
        <v>1529</v>
      </c>
      <c r="D263" s="231">
        <v>6424</v>
      </c>
      <c r="E263" s="176" t="s">
        <v>1529</v>
      </c>
      <c r="F263" s="214" t="s">
        <v>1767</v>
      </c>
      <c r="G263" s="237">
        <v>0</v>
      </c>
      <c r="H263" s="199">
        <v>1.85</v>
      </c>
      <c r="I263" s="239">
        <v>7.0000000000000007E-2</v>
      </c>
      <c r="J263" s="149">
        <f t="shared" si="8"/>
        <v>0</v>
      </c>
      <c r="K263" s="240">
        <f t="shared" si="9"/>
        <v>0</v>
      </c>
      <c r="L263" s="149" t="b">
        <v>0</v>
      </c>
    </row>
    <row r="264" spans="1:12" ht="23.4">
      <c r="A264" s="141">
        <v>265</v>
      </c>
      <c r="B264" s="150"/>
      <c r="C264" s="143" t="s">
        <v>1529</v>
      </c>
      <c r="D264" s="231">
        <v>6425</v>
      </c>
      <c r="E264" s="176" t="s">
        <v>1529</v>
      </c>
      <c r="F264" s="214" t="s">
        <v>1768</v>
      </c>
      <c r="G264" s="237">
        <v>0</v>
      </c>
      <c r="H264" s="199">
        <v>0.99</v>
      </c>
      <c r="I264" s="239">
        <v>7.0000000000000007E-2</v>
      </c>
      <c r="J264" s="149">
        <f t="shared" si="8"/>
        <v>0</v>
      </c>
      <c r="K264" s="240">
        <f t="shared" si="9"/>
        <v>0</v>
      </c>
      <c r="L264" s="149" t="b">
        <v>0</v>
      </c>
    </row>
    <row r="265" spans="1:12" ht="23.4">
      <c r="A265" s="141">
        <v>266</v>
      </c>
      <c r="B265" s="150"/>
      <c r="C265" s="143" t="s">
        <v>1529</v>
      </c>
      <c r="D265" s="231">
        <v>6426</v>
      </c>
      <c r="E265" s="176" t="s">
        <v>1529</v>
      </c>
      <c r="F265" s="214" t="s">
        <v>1769</v>
      </c>
      <c r="G265" s="237">
        <v>0</v>
      </c>
      <c r="H265" s="199">
        <v>0.98</v>
      </c>
      <c r="I265" s="239">
        <v>7.0000000000000007E-2</v>
      </c>
      <c r="J265" s="149">
        <f t="shared" si="8"/>
        <v>0</v>
      </c>
      <c r="K265" s="240">
        <f t="shared" si="9"/>
        <v>0</v>
      </c>
      <c r="L265" s="149" t="b">
        <v>0</v>
      </c>
    </row>
    <row r="266" spans="1:12" ht="23.4">
      <c r="A266" s="141">
        <v>267</v>
      </c>
      <c r="B266" s="150"/>
      <c r="C266" s="143" t="s">
        <v>1529</v>
      </c>
      <c r="D266" s="231">
        <v>6428</v>
      </c>
      <c r="E266" s="176" t="s">
        <v>1529</v>
      </c>
      <c r="F266" s="214" t="s">
        <v>1770</v>
      </c>
      <c r="G266" s="237">
        <v>0</v>
      </c>
      <c r="H266" s="199">
        <v>1.7</v>
      </c>
      <c r="I266" s="239">
        <v>7.0000000000000007E-2</v>
      </c>
      <c r="J266" s="149">
        <f t="shared" si="8"/>
        <v>0</v>
      </c>
      <c r="K266" s="240">
        <f t="shared" si="9"/>
        <v>0</v>
      </c>
      <c r="L266" s="149" t="b">
        <v>0</v>
      </c>
    </row>
    <row r="267" spans="1:12" ht="23.4">
      <c r="A267" s="141">
        <v>268</v>
      </c>
      <c r="B267" s="150"/>
      <c r="C267" s="143" t="s">
        <v>1529</v>
      </c>
      <c r="D267" s="231">
        <v>6429</v>
      </c>
      <c r="E267" s="176" t="s">
        <v>1529</v>
      </c>
      <c r="F267" s="214" t="s">
        <v>1771</v>
      </c>
      <c r="G267" s="237">
        <v>0</v>
      </c>
      <c r="H267" s="199">
        <v>1.35</v>
      </c>
      <c r="I267" s="239">
        <v>7.0000000000000007E-2</v>
      </c>
      <c r="J267" s="149">
        <f t="shared" si="8"/>
        <v>0</v>
      </c>
      <c r="K267" s="240">
        <f t="shared" si="9"/>
        <v>0</v>
      </c>
      <c r="L267" s="149" t="b">
        <v>0</v>
      </c>
    </row>
    <row r="268" spans="1:12" ht="23.4">
      <c r="A268" s="141">
        <v>269</v>
      </c>
      <c r="B268" s="150"/>
      <c r="C268" s="143" t="s">
        <v>1529</v>
      </c>
      <c r="D268" s="231">
        <v>6430</v>
      </c>
      <c r="E268" s="176" t="s">
        <v>1529</v>
      </c>
      <c r="F268" s="214" t="s">
        <v>1772</v>
      </c>
      <c r="G268" s="237">
        <v>0</v>
      </c>
      <c r="H268" s="199">
        <v>1.18</v>
      </c>
      <c r="I268" s="239">
        <v>7.0000000000000007E-2</v>
      </c>
      <c r="J268" s="149">
        <f t="shared" si="8"/>
        <v>0</v>
      </c>
      <c r="K268" s="240">
        <f t="shared" si="9"/>
        <v>0</v>
      </c>
      <c r="L268" s="149" t="b">
        <v>0</v>
      </c>
    </row>
    <row r="269" spans="1:12" ht="23.4">
      <c r="A269" s="141">
        <v>270</v>
      </c>
      <c r="B269" s="150"/>
      <c r="C269" s="143" t="s">
        <v>1529</v>
      </c>
      <c r="D269" s="231">
        <v>6431</v>
      </c>
      <c r="E269" s="176" t="s">
        <v>1529</v>
      </c>
      <c r="F269" s="214" t="s">
        <v>1773</v>
      </c>
      <c r="G269" s="237">
        <v>0</v>
      </c>
      <c r="H269" s="199">
        <v>0.95</v>
      </c>
      <c r="I269" s="239">
        <v>7.0000000000000007E-2</v>
      </c>
      <c r="J269" s="149">
        <f t="shared" si="8"/>
        <v>0</v>
      </c>
      <c r="K269" s="240">
        <f t="shared" si="9"/>
        <v>0</v>
      </c>
      <c r="L269" s="149" t="b">
        <v>0</v>
      </c>
    </row>
    <row r="270" spans="1:12" ht="23.4">
      <c r="A270" s="141">
        <v>271</v>
      </c>
      <c r="B270" s="150"/>
      <c r="C270" s="143" t="s">
        <v>1529</v>
      </c>
      <c r="D270" s="231">
        <v>6432</v>
      </c>
      <c r="E270" s="176" t="s">
        <v>1529</v>
      </c>
      <c r="F270" s="214" t="s">
        <v>1774</v>
      </c>
      <c r="G270" s="237">
        <v>0</v>
      </c>
      <c r="H270" s="199">
        <v>1.25</v>
      </c>
      <c r="I270" s="239">
        <v>7.0000000000000007E-2</v>
      </c>
      <c r="J270" s="149">
        <f t="shared" si="8"/>
        <v>0</v>
      </c>
      <c r="K270" s="240">
        <f t="shared" si="9"/>
        <v>0</v>
      </c>
      <c r="L270" s="149" t="b">
        <v>0</v>
      </c>
    </row>
    <row r="271" spans="1:12" ht="23.4">
      <c r="A271" s="141">
        <v>272</v>
      </c>
      <c r="B271" s="150"/>
      <c r="C271" s="143" t="s">
        <v>1529</v>
      </c>
      <c r="D271" s="231">
        <v>6433</v>
      </c>
      <c r="E271" s="176" t="s">
        <v>1529</v>
      </c>
      <c r="F271" s="214" t="s">
        <v>1775</v>
      </c>
      <c r="G271" s="237">
        <v>0</v>
      </c>
      <c r="H271" s="199">
        <v>1.35</v>
      </c>
      <c r="I271" s="239">
        <v>7.0000000000000007E-2</v>
      </c>
      <c r="J271" s="149">
        <f t="shared" si="8"/>
        <v>0</v>
      </c>
      <c r="K271" s="240">
        <f t="shared" si="9"/>
        <v>0</v>
      </c>
      <c r="L271" s="149" t="b">
        <v>0</v>
      </c>
    </row>
    <row r="272" spans="1:12" ht="23.4">
      <c r="A272" s="141">
        <v>273</v>
      </c>
      <c r="B272" s="150"/>
      <c r="C272" s="143" t="s">
        <v>1529</v>
      </c>
      <c r="D272" s="231">
        <v>6434</v>
      </c>
      <c r="E272" s="176" t="s">
        <v>1529</v>
      </c>
      <c r="F272" s="214" t="s">
        <v>1776</v>
      </c>
      <c r="G272" s="237">
        <v>0</v>
      </c>
      <c r="H272" s="199">
        <v>1.35</v>
      </c>
      <c r="I272" s="239">
        <v>7.0000000000000007E-2</v>
      </c>
      <c r="J272" s="149">
        <f t="shared" si="8"/>
        <v>0</v>
      </c>
      <c r="K272" s="240">
        <f t="shared" si="9"/>
        <v>0</v>
      </c>
      <c r="L272" s="149" t="b">
        <v>0</v>
      </c>
    </row>
    <row r="273" spans="1:12" ht="23.4">
      <c r="A273" s="141">
        <v>274</v>
      </c>
      <c r="B273" s="150"/>
      <c r="C273" s="143" t="s">
        <v>1529</v>
      </c>
      <c r="D273" s="231">
        <v>6438</v>
      </c>
      <c r="E273" s="176" t="s">
        <v>1529</v>
      </c>
      <c r="F273" s="214" t="s">
        <v>1777</v>
      </c>
      <c r="G273" s="237">
        <v>0</v>
      </c>
      <c r="H273" s="199">
        <v>2.75</v>
      </c>
      <c r="I273" s="239">
        <v>7.0000000000000007E-2</v>
      </c>
      <c r="J273" s="149">
        <f t="shared" si="8"/>
        <v>0</v>
      </c>
      <c r="K273" s="240">
        <f t="shared" si="9"/>
        <v>0</v>
      </c>
      <c r="L273" s="149" t="b">
        <v>0</v>
      </c>
    </row>
    <row r="274" spans="1:12" ht="23.4">
      <c r="A274" s="141">
        <v>275</v>
      </c>
      <c r="B274" s="150"/>
      <c r="C274" s="143" t="s">
        <v>1529</v>
      </c>
      <c r="D274" s="231">
        <v>6439</v>
      </c>
      <c r="E274" s="176" t="s">
        <v>1529</v>
      </c>
      <c r="F274" s="214" t="s">
        <v>1778</v>
      </c>
      <c r="G274" s="237">
        <v>0</v>
      </c>
      <c r="H274" s="199">
        <v>1.3</v>
      </c>
      <c r="I274" s="239">
        <v>7.0000000000000007E-2</v>
      </c>
      <c r="J274" s="149">
        <f t="shared" si="8"/>
        <v>0</v>
      </c>
      <c r="K274" s="240">
        <f t="shared" si="9"/>
        <v>0</v>
      </c>
      <c r="L274" s="149" t="b">
        <v>0</v>
      </c>
    </row>
    <row r="275" spans="1:12" ht="23.4">
      <c r="A275" s="141">
        <v>276</v>
      </c>
      <c r="B275" s="150"/>
      <c r="C275" s="143" t="s">
        <v>1529</v>
      </c>
      <c r="D275" s="231">
        <v>6440</v>
      </c>
      <c r="E275" s="176" t="s">
        <v>1529</v>
      </c>
      <c r="F275" s="214" t="s">
        <v>1779</v>
      </c>
      <c r="G275" s="237">
        <v>0</v>
      </c>
      <c r="H275" s="199">
        <v>2.35</v>
      </c>
      <c r="I275" s="239">
        <v>7.0000000000000007E-2</v>
      </c>
      <c r="J275" s="149">
        <f t="shared" si="8"/>
        <v>0</v>
      </c>
      <c r="K275" s="240">
        <f t="shared" si="9"/>
        <v>0</v>
      </c>
      <c r="L275" s="149" t="b">
        <v>0</v>
      </c>
    </row>
    <row r="276" spans="1:12" ht="23.4">
      <c r="A276" s="141">
        <v>277</v>
      </c>
      <c r="B276" s="150"/>
      <c r="C276" s="143" t="s">
        <v>1529</v>
      </c>
      <c r="D276" s="231">
        <v>6441</v>
      </c>
      <c r="E276" s="176" t="s">
        <v>1529</v>
      </c>
      <c r="F276" s="214" t="s">
        <v>1780</v>
      </c>
      <c r="G276" s="237">
        <v>0</v>
      </c>
      <c r="H276" s="199">
        <v>1.3</v>
      </c>
      <c r="I276" s="239">
        <v>7.0000000000000007E-2</v>
      </c>
      <c r="J276" s="149">
        <f t="shared" si="8"/>
        <v>0</v>
      </c>
      <c r="K276" s="240">
        <f t="shared" si="9"/>
        <v>0</v>
      </c>
      <c r="L276" s="149" t="b">
        <v>0</v>
      </c>
    </row>
    <row r="277" spans="1:12" ht="23.4">
      <c r="A277" s="141">
        <v>278</v>
      </c>
      <c r="B277" s="150"/>
      <c r="C277" s="143" t="s">
        <v>1529</v>
      </c>
      <c r="D277" s="231">
        <v>6442</v>
      </c>
      <c r="E277" s="176" t="s">
        <v>1529</v>
      </c>
      <c r="F277" s="214" t="s">
        <v>1781</v>
      </c>
      <c r="G277" s="237">
        <v>0</v>
      </c>
      <c r="H277" s="199">
        <v>1.55</v>
      </c>
      <c r="I277" s="239">
        <v>7.0000000000000007E-2</v>
      </c>
      <c r="J277" s="149">
        <f t="shared" si="8"/>
        <v>0</v>
      </c>
      <c r="K277" s="240">
        <f t="shared" si="9"/>
        <v>0</v>
      </c>
      <c r="L277" s="149" t="b">
        <v>0</v>
      </c>
    </row>
    <row r="278" spans="1:12" ht="23.4">
      <c r="A278" s="141">
        <v>279</v>
      </c>
      <c r="B278" s="150"/>
      <c r="C278" s="143" t="s">
        <v>1529</v>
      </c>
      <c r="D278" s="232">
        <v>6443</v>
      </c>
      <c r="E278" s="176" t="s">
        <v>1529</v>
      </c>
      <c r="F278" s="214" t="s">
        <v>1974</v>
      </c>
      <c r="G278" s="237">
        <v>0</v>
      </c>
      <c r="H278" s="201">
        <v>1.65</v>
      </c>
      <c r="I278" s="239">
        <v>7.0000000000000007E-2</v>
      </c>
      <c r="J278" s="149">
        <f t="shared" si="8"/>
        <v>0</v>
      </c>
      <c r="K278" s="240">
        <f t="shared" si="9"/>
        <v>0</v>
      </c>
      <c r="L278" s="149" t="b">
        <v>0</v>
      </c>
    </row>
    <row r="279" spans="1:12" ht="23.4">
      <c r="A279" s="141">
        <v>280</v>
      </c>
      <c r="B279" s="150"/>
      <c r="C279" s="143" t="s">
        <v>1529</v>
      </c>
      <c r="D279" s="231">
        <v>6447</v>
      </c>
      <c r="E279" s="176" t="s">
        <v>1529</v>
      </c>
      <c r="F279" s="214" t="s">
        <v>1782</v>
      </c>
      <c r="G279" s="237">
        <v>0</v>
      </c>
      <c r="H279" s="199">
        <v>0.65</v>
      </c>
      <c r="I279" s="239">
        <v>7.0000000000000007E-2</v>
      </c>
      <c r="J279" s="149">
        <f t="shared" si="8"/>
        <v>0</v>
      </c>
      <c r="K279" s="240">
        <f t="shared" si="9"/>
        <v>0</v>
      </c>
      <c r="L279" s="149" t="b">
        <v>0</v>
      </c>
    </row>
    <row r="280" spans="1:12" ht="23.4">
      <c r="A280" s="141">
        <v>281</v>
      </c>
      <c r="B280" s="150"/>
      <c r="C280" s="143" t="s">
        <v>1529</v>
      </c>
      <c r="D280" s="231">
        <v>6448</v>
      </c>
      <c r="E280" s="176" t="s">
        <v>1529</v>
      </c>
      <c r="F280" s="214" t="s">
        <v>1783</v>
      </c>
      <c r="G280" s="237">
        <v>0</v>
      </c>
      <c r="H280" s="199">
        <v>0.65</v>
      </c>
      <c r="I280" s="239">
        <v>7.0000000000000007E-2</v>
      </c>
      <c r="J280" s="149">
        <f t="shared" si="8"/>
        <v>0</v>
      </c>
      <c r="K280" s="240">
        <f t="shared" si="9"/>
        <v>0</v>
      </c>
      <c r="L280" s="149" t="b">
        <v>0</v>
      </c>
    </row>
    <row r="281" spans="1:12" ht="23.4">
      <c r="A281" s="141">
        <v>282</v>
      </c>
      <c r="B281" s="150"/>
      <c r="C281" s="143" t="s">
        <v>1529</v>
      </c>
      <c r="D281" s="231">
        <v>6449</v>
      </c>
      <c r="E281" s="176" t="s">
        <v>1529</v>
      </c>
      <c r="F281" s="214" t="s">
        <v>1784</v>
      </c>
      <c r="G281" s="237">
        <v>0</v>
      </c>
      <c r="H281" s="199">
        <v>0.85</v>
      </c>
      <c r="I281" s="239">
        <v>7.0000000000000007E-2</v>
      </c>
      <c r="J281" s="149">
        <f t="shared" si="8"/>
        <v>0</v>
      </c>
      <c r="K281" s="240">
        <f t="shared" si="9"/>
        <v>0</v>
      </c>
      <c r="L281" s="149" t="b">
        <v>0</v>
      </c>
    </row>
    <row r="282" spans="1:12" ht="23.4">
      <c r="A282" s="141">
        <v>283</v>
      </c>
      <c r="B282" s="150"/>
      <c r="C282" s="143" t="s">
        <v>1529</v>
      </c>
      <c r="D282" s="231">
        <v>6452</v>
      </c>
      <c r="E282" s="176" t="s">
        <v>1529</v>
      </c>
      <c r="F282" s="214" t="s">
        <v>1785</v>
      </c>
      <c r="G282" s="237">
        <v>0</v>
      </c>
      <c r="H282" s="199">
        <v>0.65</v>
      </c>
      <c r="I282" s="239">
        <v>7.0000000000000007E-2</v>
      </c>
      <c r="J282" s="149">
        <f t="shared" si="8"/>
        <v>0</v>
      </c>
      <c r="K282" s="240">
        <f t="shared" si="9"/>
        <v>0</v>
      </c>
      <c r="L282" s="149" t="b">
        <v>0</v>
      </c>
    </row>
    <row r="283" spans="1:12" ht="23.4">
      <c r="A283" s="141">
        <v>284</v>
      </c>
      <c r="B283" s="150"/>
      <c r="C283" s="143" t="s">
        <v>1529</v>
      </c>
      <c r="D283" s="231">
        <v>6455</v>
      </c>
      <c r="E283" s="176" t="s">
        <v>1529</v>
      </c>
      <c r="F283" s="214" t="s">
        <v>1786</v>
      </c>
      <c r="G283" s="237">
        <v>0</v>
      </c>
      <c r="H283" s="199">
        <v>2.95</v>
      </c>
      <c r="I283" s="239">
        <v>7.0000000000000007E-2</v>
      </c>
      <c r="J283" s="149">
        <f t="shared" si="8"/>
        <v>0</v>
      </c>
      <c r="K283" s="240">
        <f t="shared" si="9"/>
        <v>0</v>
      </c>
      <c r="L283" s="149" t="b">
        <v>0</v>
      </c>
    </row>
    <row r="284" spans="1:12" ht="23.4">
      <c r="A284" s="141">
        <v>285</v>
      </c>
      <c r="B284" s="150"/>
      <c r="C284" s="143" t="s">
        <v>1529</v>
      </c>
      <c r="D284" s="231">
        <v>6456</v>
      </c>
      <c r="E284" s="176" t="s">
        <v>1529</v>
      </c>
      <c r="F284" s="214" t="s">
        <v>1787</v>
      </c>
      <c r="G284" s="237">
        <v>0</v>
      </c>
      <c r="H284" s="199">
        <v>1.55</v>
      </c>
      <c r="I284" s="239">
        <v>7.0000000000000007E-2</v>
      </c>
      <c r="J284" s="149">
        <f t="shared" si="8"/>
        <v>0</v>
      </c>
      <c r="K284" s="240">
        <f t="shared" si="9"/>
        <v>0</v>
      </c>
      <c r="L284" s="149" t="b">
        <v>0</v>
      </c>
    </row>
    <row r="285" spans="1:12" ht="23.4">
      <c r="A285" s="141">
        <v>286</v>
      </c>
      <c r="B285" s="150"/>
      <c r="C285" s="143" t="s">
        <v>1529</v>
      </c>
      <c r="D285" s="231">
        <v>6458</v>
      </c>
      <c r="E285" s="176" t="s">
        <v>1529</v>
      </c>
      <c r="F285" s="214" t="s">
        <v>1788</v>
      </c>
      <c r="G285" s="237">
        <v>0</v>
      </c>
      <c r="H285" s="199">
        <v>0.99</v>
      </c>
      <c r="I285" s="239">
        <v>7.0000000000000007E-2</v>
      </c>
      <c r="J285" s="149">
        <f t="shared" si="8"/>
        <v>0</v>
      </c>
      <c r="K285" s="240">
        <f t="shared" si="9"/>
        <v>0</v>
      </c>
      <c r="L285" s="149" t="b">
        <v>0</v>
      </c>
    </row>
    <row r="286" spans="1:12" ht="23.4">
      <c r="A286" s="141">
        <v>287</v>
      </c>
      <c r="B286" s="150"/>
      <c r="C286" s="143" t="s">
        <v>1529</v>
      </c>
      <c r="D286" s="231">
        <v>6459</v>
      </c>
      <c r="E286" s="176" t="s">
        <v>1529</v>
      </c>
      <c r="F286" s="214" t="s">
        <v>1789</v>
      </c>
      <c r="G286" s="237">
        <v>0</v>
      </c>
      <c r="H286" s="199">
        <v>0.99</v>
      </c>
      <c r="I286" s="239">
        <v>7.0000000000000007E-2</v>
      </c>
      <c r="J286" s="149">
        <f t="shared" si="8"/>
        <v>0</v>
      </c>
      <c r="K286" s="240">
        <f t="shared" si="9"/>
        <v>0</v>
      </c>
      <c r="L286" s="149" t="b">
        <v>0</v>
      </c>
    </row>
    <row r="287" spans="1:12" ht="23.4">
      <c r="A287" s="141">
        <v>288</v>
      </c>
      <c r="B287" s="150"/>
      <c r="C287" s="143" t="s">
        <v>1529</v>
      </c>
      <c r="D287" s="231">
        <v>6460</v>
      </c>
      <c r="E287" s="176" t="s">
        <v>1529</v>
      </c>
      <c r="F287" s="214" t="s">
        <v>1790</v>
      </c>
      <c r="G287" s="237">
        <v>0</v>
      </c>
      <c r="H287" s="199">
        <v>1.1499999999999999</v>
      </c>
      <c r="I287" s="239">
        <v>7.0000000000000007E-2</v>
      </c>
      <c r="J287" s="149">
        <f t="shared" si="8"/>
        <v>0</v>
      </c>
      <c r="K287" s="240">
        <f t="shared" si="9"/>
        <v>0</v>
      </c>
      <c r="L287" s="149" t="b">
        <v>0</v>
      </c>
    </row>
    <row r="288" spans="1:12" ht="23.4">
      <c r="A288" s="141">
        <v>289</v>
      </c>
      <c r="B288" s="150"/>
      <c r="C288" s="143" t="s">
        <v>1529</v>
      </c>
      <c r="D288" s="231">
        <v>6461</v>
      </c>
      <c r="E288" s="176" t="s">
        <v>1529</v>
      </c>
      <c r="F288" s="214" t="s">
        <v>1791</v>
      </c>
      <c r="G288" s="237">
        <v>0</v>
      </c>
      <c r="H288" s="200"/>
      <c r="I288" s="239">
        <v>7.0000000000000007E-2</v>
      </c>
      <c r="J288" s="149">
        <f t="shared" si="8"/>
        <v>0</v>
      </c>
      <c r="K288" s="240">
        <f t="shared" si="9"/>
        <v>0</v>
      </c>
      <c r="L288" s="149" t="b">
        <v>0</v>
      </c>
    </row>
    <row r="289" spans="1:12" ht="23.4">
      <c r="A289" s="141">
        <v>290</v>
      </c>
      <c r="B289" s="150"/>
      <c r="C289" s="143" t="s">
        <v>1529</v>
      </c>
      <c r="D289" s="231">
        <v>6462</v>
      </c>
      <c r="E289" s="176" t="s">
        <v>1529</v>
      </c>
      <c r="F289" s="214" t="s">
        <v>1792</v>
      </c>
      <c r="G289" s="237">
        <v>0</v>
      </c>
      <c r="H289" s="199">
        <v>0.98</v>
      </c>
      <c r="I289" s="239">
        <v>7.0000000000000007E-2</v>
      </c>
      <c r="J289" s="149">
        <f t="shared" si="8"/>
        <v>0</v>
      </c>
      <c r="K289" s="240">
        <f t="shared" si="9"/>
        <v>0</v>
      </c>
      <c r="L289" s="149" t="b">
        <v>0</v>
      </c>
    </row>
    <row r="290" spans="1:12" ht="23.4">
      <c r="A290" s="141">
        <v>291</v>
      </c>
      <c r="B290" s="150"/>
      <c r="C290" s="143" t="s">
        <v>1529</v>
      </c>
      <c r="D290" s="231">
        <v>6463</v>
      </c>
      <c r="E290" s="176" t="s">
        <v>1529</v>
      </c>
      <c r="F290" s="214" t="s">
        <v>1793</v>
      </c>
      <c r="G290" s="237">
        <v>0</v>
      </c>
      <c r="H290" s="200"/>
      <c r="I290" s="239">
        <v>7.0000000000000007E-2</v>
      </c>
      <c r="J290" s="149">
        <f t="shared" si="8"/>
        <v>0</v>
      </c>
      <c r="K290" s="240">
        <f t="shared" si="9"/>
        <v>0</v>
      </c>
      <c r="L290" s="149" t="b">
        <v>0</v>
      </c>
    </row>
    <row r="291" spans="1:12" ht="23.4">
      <c r="A291" s="141">
        <v>292</v>
      </c>
      <c r="B291" s="150"/>
      <c r="C291" s="143" t="s">
        <v>1529</v>
      </c>
      <c r="D291" s="231">
        <v>6464</v>
      </c>
      <c r="E291" s="176" t="s">
        <v>1529</v>
      </c>
      <c r="F291" s="214" t="s">
        <v>1794</v>
      </c>
      <c r="G291" s="237">
        <v>0</v>
      </c>
      <c r="H291" s="199">
        <v>1.35</v>
      </c>
      <c r="I291" s="239">
        <v>7.0000000000000007E-2</v>
      </c>
      <c r="J291" s="149">
        <f t="shared" si="8"/>
        <v>0</v>
      </c>
      <c r="K291" s="240">
        <f t="shared" si="9"/>
        <v>0</v>
      </c>
      <c r="L291" s="149" t="b">
        <v>0</v>
      </c>
    </row>
    <row r="292" spans="1:12" ht="23.4">
      <c r="A292" s="141">
        <v>293</v>
      </c>
      <c r="B292" s="150"/>
      <c r="C292" s="143" t="s">
        <v>1529</v>
      </c>
      <c r="D292" s="231">
        <v>6466</v>
      </c>
      <c r="E292" s="176" t="s">
        <v>1529</v>
      </c>
      <c r="F292" s="214" t="s">
        <v>1795</v>
      </c>
      <c r="G292" s="237">
        <v>0</v>
      </c>
      <c r="H292" s="199">
        <v>1.1499999999999999</v>
      </c>
      <c r="I292" s="239">
        <v>7.0000000000000007E-2</v>
      </c>
      <c r="J292" s="149">
        <f t="shared" si="8"/>
        <v>0</v>
      </c>
      <c r="K292" s="240">
        <f t="shared" si="9"/>
        <v>0</v>
      </c>
      <c r="L292" s="149" t="b">
        <v>0</v>
      </c>
    </row>
    <row r="293" spans="1:12" ht="23.4">
      <c r="A293" s="141">
        <v>294</v>
      </c>
      <c r="B293" s="150"/>
      <c r="C293" s="143" t="s">
        <v>1529</v>
      </c>
      <c r="D293" s="231">
        <v>6467</v>
      </c>
      <c r="E293" s="176" t="s">
        <v>1529</v>
      </c>
      <c r="F293" s="214" t="s">
        <v>1796</v>
      </c>
      <c r="G293" s="237">
        <v>0</v>
      </c>
      <c r="H293" s="199">
        <v>1.1000000000000001</v>
      </c>
      <c r="I293" s="239">
        <v>7.0000000000000007E-2</v>
      </c>
      <c r="J293" s="149">
        <f t="shared" si="8"/>
        <v>0</v>
      </c>
      <c r="K293" s="240">
        <f t="shared" si="9"/>
        <v>0</v>
      </c>
      <c r="L293" s="149" t="b">
        <v>0</v>
      </c>
    </row>
    <row r="294" spans="1:12" ht="23.4">
      <c r="A294" s="141">
        <v>295</v>
      </c>
      <c r="B294" s="150"/>
      <c r="C294" s="143" t="s">
        <v>1529</v>
      </c>
      <c r="D294" s="231">
        <v>6470</v>
      </c>
      <c r="E294" s="176" t="s">
        <v>1529</v>
      </c>
      <c r="F294" s="214" t="s">
        <v>1797</v>
      </c>
      <c r="G294" s="237">
        <v>0</v>
      </c>
      <c r="H294" s="199">
        <v>0.99</v>
      </c>
      <c r="I294" s="239">
        <v>7.0000000000000007E-2</v>
      </c>
      <c r="J294" s="149">
        <f t="shared" si="8"/>
        <v>0</v>
      </c>
      <c r="K294" s="240">
        <f t="shared" si="9"/>
        <v>0</v>
      </c>
      <c r="L294" s="149" t="b">
        <v>0</v>
      </c>
    </row>
    <row r="295" spans="1:12" ht="23.4">
      <c r="A295" s="141">
        <v>296</v>
      </c>
      <c r="B295" s="150"/>
      <c r="C295" s="143" t="s">
        <v>1529</v>
      </c>
      <c r="D295" s="231">
        <v>6471</v>
      </c>
      <c r="E295" s="176" t="s">
        <v>1529</v>
      </c>
      <c r="F295" s="214" t="s">
        <v>1798</v>
      </c>
      <c r="G295" s="237">
        <v>0</v>
      </c>
      <c r="H295" s="199">
        <v>39.5</v>
      </c>
      <c r="I295" s="239">
        <v>7.0000000000000007E-2</v>
      </c>
      <c r="J295" s="149">
        <f t="shared" si="8"/>
        <v>0</v>
      </c>
      <c r="K295" s="240">
        <f t="shared" si="9"/>
        <v>0</v>
      </c>
      <c r="L295" s="149" t="b">
        <v>0</v>
      </c>
    </row>
    <row r="296" spans="1:12" ht="23.4">
      <c r="A296" s="141">
        <v>297</v>
      </c>
      <c r="B296" s="150"/>
      <c r="C296" s="143" t="s">
        <v>1529</v>
      </c>
      <c r="D296" s="231">
        <v>6472</v>
      </c>
      <c r="E296" s="176" t="s">
        <v>1529</v>
      </c>
      <c r="F296" s="214" t="s">
        <v>1799</v>
      </c>
      <c r="G296" s="237">
        <v>0</v>
      </c>
      <c r="H296" s="199">
        <v>1.25</v>
      </c>
      <c r="I296" s="239">
        <v>7.0000000000000007E-2</v>
      </c>
      <c r="J296" s="149">
        <f t="shared" si="8"/>
        <v>0</v>
      </c>
      <c r="K296" s="240">
        <f t="shared" si="9"/>
        <v>0</v>
      </c>
      <c r="L296" s="149" t="b">
        <v>0</v>
      </c>
    </row>
    <row r="297" spans="1:12" ht="23.4">
      <c r="A297" s="141">
        <v>298</v>
      </c>
      <c r="B297" s="150"/>
      <c r="C297" s="143" t="s">
        <v>1529</v>
      </c>
      <c r="D297" s="231">
        <v>6474</v>
      </c>
      <c r="E297" s="176" t="s">
        <v>1529</v>
      </c>
      <c r="F297" s="214" t="s">
        <v>1800</v>
      </c>
      <c r="G297" s="237">
        <v>0</v>
      </c>
      <c r="H297" s="199">
        <v>0.85</v>
      </c>
      <c r="I297" s="239">
        <v>7.0000000000000007E-2</v>
      </c>
      <c r="J297" s="149">
        <f t="shared" si="8"/>
        <v>0</v>
      </c>
      <c r="K297" s="240">
        <f t="shared" si="9"/>
        <v>0</v>
      </c>
      <c r="L297" s="149" t="b">
        <v>0</v>
      </c>
    </row>
    <row r="298" spans="1:12" ht="23.4">
      <c r="A298" s="141">
        <v>299</v>
      </c>
      <c r="B298" s="150"/>
      <c r="C298" s="143" t="s">
        <v>1529</v>
      </c>
      <c r="D298" s="231">
        <v>6478</v>
      </c>
      <c r="E298" s="176" t="s">
        <v>1529</v>
      </c>
      <c r="F298" s="214" t="s">
        <v>1801</v>
      </c>
      <c r="G298" s="237">
        <v>0</v>
      </c>
      <c r="H298" s="199">
        <v>0.75</v>
      </c>
      <c r="I298" s="239">
        <v>7.0000000000000007E-2</v>
      </c>
      <c r="J298" s="149">
        <f t="shared" si="8"/>
        <v>0</v>
      </c>
      <c r="K298" s="240">
        <f t="shared" si="9"/>
        <v>0</v>
      </c>
      <c r="L298" s="149" t="b">
        <v>0</v>
      </c>
    </row>
    <row r="299" spans="1:12" ht="23.4">
      <c r="A299" s="141">
        <v>300</v>
      </c>
      <c r="B299" s="150"/>
      <c r="C299" s="143" t="s">
        <v>1529</v>
      </c>
      <c r="D299" s="231">
        <v>6480</v>
      </c>
      <c r="E299" s="176" t="s">
        <v>1529</v>
      </c>
      <c r="F299" s="214" t="s">
        <v>1802</v>
      </c>
      <c r="G299" s="237">
        <v>0</v>
      </c>
      <c r="H299" s="199">
        <v>1.59</v>
      </c>
      <c r="I299" s="239">
        <v>7.0000000000000007E-2</v>
      </c>
      <c r="J299" s="149">
        <f t="shared" si="8"/>
        <v>0</v>
      </c>
      <c r="K299" s="240">
        <f t="shared" si="9"/>
        <v>0</v>
      </c>
      <c r="L299" s="149" t="b">
        <v>0</v>
      </c>
    </row>
    <row r="300" spans="1:12" ht="23.4">
      <c r="A300" s="141">
        <v>301</v>
      </c>
      <c r="B300" s="150"/>
      <c r="C300" s="143" t="s">
        <v>1529</v>
      </c>
      <c r="D300" s="231">
        <v>6481</v>
      </c>
      <c r="E300" s="176" t="s">
        <v>1529</v>
      </c>
      <c r="F300" s="214" t="s">
        <v>1803</v>
      </c>
      <c r="G300" s="237">
        <v>0</v>
      </c>
      <c r="H300" s="199">
        <v>1.59</v>
      </c>
      <c r="I300" s="239">
        <v>7.0000000000000007E-2</v>
      </c>
      <c r="J300" s="149">
        <f t="shared" si="8"/>
        <v>0</v>
      </c>
      <c r="K300" s="240">
        <f t="shared" si="9"/>
        <v>0</v>
      </c>
      <c r="L300" s="149" t="b">
        <v>0</v>
      </c>
    </row>
    <row r="301" spans="1:12" ht="23.4">
      <c r="A301" s="141">
        <v>302</v>
      </c>
      <c r="B301" s="150"/>
      <c r="C301" s="143" t="s">
        <v>1529</v>
      </c>
      <c r="D301" s="231">
        <v>6482</v>
      </c>
      <c r="E301" s="176" t="s">
        <v>1529</v>
      </c>
      <c r="F301" s="214" t="s">
        <v>1804</v>
      </c>
      <c r="G301" s="237">
        <v>0</v>
      </c>
      <c r="H301" s="199">
        <v>1.59</v>
      </c>
      <c r="I301" s="239">
        <v>7.0000000000000007E-2</v>
      </c>
      <c r="J301" s="149">
        <f t="shared" si="8"/>
        <v>0</v>
      </c>
      <c r="K301" s="240">
        <f t="shared" si="9"/>
        <v>0</v>
      </c>
      <c r="L301" s="149" t="b">
        <v>0</v>
      </c>
    </row>
    <row r="302" spans="1:12" ht="23.4">
      <c r="A302" s="141">
        <v>303</v>
      </c>
      <c r="B302" s="150"/>
      <c r="C302" s="143" t="s">
        <v>1529</v>
      </c>
      <c r="D302" s="231">
        <v>6484</v>
      </c>
      <c r="E302" s="176" t="s">
        <v>1529</v>
      </c>
      <c r="F302" s="214" t="s">
        <v>1805</v>
      </c>
      <c r="G302" s="237">
        <v>0</v>
      </c>
      <c r="H302" s="199">
        <v>1.59</v>
      </c>
      <c r="I302" s="239">
        <v>7.0000000000000007E-2</v>
      </c>
      <c r="J302" s="149">
        <f t="shared" si="8"/>
        <v>0</v>
      </c>
      <c r="K302" s="240">
        <f t="shared" si="9"/>
        <v>0</v>
      </c>
      <c r="L302" s="149" t="b">
        <v>0</v>
      </c>
    </row>
    <row r="303" spans="1:12" ht="23.4">
      <c r="A303" s="141">
        <v>304</v>
      </c>
      <c r="B303" s="150"/>
      <c r="C303" s="143" t="s">
        <v>1529</v>
      </c>
      <c r="D303" s="230">
        <v>6530</v>
      </c>
      <c r="E303" s="176" t="s">
        <v>1529</v>
      </c>
      <c r="F303" s="214" t="s">
        <v>1975</v>
      </c>
      <c r="G303" s="237">
        <v>0</v>
      </c>
      <c r="H303" s="198">
        <v>0.99</v>
      </c>
      <c r="I303" s="239">
        <v>7.0000000000000007E-2</v>
      </c>
      <c r="J303" s="149">
        <f t="shared" si="8"/>
        <v>0</v>
      </c>
      <c r="K303" s="240">
        <f t="shared" si="9"/>
        <v>0</v>
      </c>
      <c r="L303" s="149" t="b">
        <v>0</v>
      </c>
    </row>
    <row r="304" spans="1:12" ht="23.4">
      <c r="A304" s="141">
        <v>305</v>
      </c>
      <c r="B304" s="150"/>
      <c r="C304" s="143" t="s">
        <v>1529</v>
      </c>
      <c r="D304" s="231">
        <v>6533</v>
      </c>
      <c r="E304" s="176" t="s">
        <v>1529</v>
      </c>
      <c r="F304" s="214" t="s">
        <v>1806</v>
      </c>
      <c r="G304" s="237">
        <v>0</v>
      </c>
      <c r="H304" s="199">
        <v>1.25</v>
      </c>
      <c r="I304" s="239">
        <v>7.0000000000000007E-2</v>
      </c>
      <c r="J304" s="149">
        <f t="shared" si="8"/>
        <v>0</v>
      </c>
      <c r="K304" s="240">
        <f t="shared" si="9"/>
        <v>0</v>
      </c>
      <c r="L304" s="149" t="b">
        <v>0</v>
      </c>
    </row>
    <row r="305" spans="1:12" ht="23.4">
      <c r="A305" s="141">
        <v>306</v>
      </c>
      <c r="B305" s="150"/>
      <c r="C305" s="143" t="s">
        <v>1529</v>
      </c>
      <c r="D305" s="231">
        <v>6534</v>
      </c>
      <c r="E305" s="176" t="s">
        <v>1529</v>
      </c>
      <c r="F305" s="214" t="s">
        <v>1807</v>
      </c>
      <c r="G305" s="237">
        <v>0</v>
      </c>
      <c r="H305" s="199">
        <v>1.25</v>
      </c>
      <c r="I305" s="239">
        <v>7.0000000000000007E-2</v>
      </c>
      <c r="J305" s="149">
        <f t="shared" si="8"/>
        <v>0</v>
      </c>
      <c r="K305" s="240">
        <f t="shared" si="9"/>
        <v>0</v>
      </c>
      <c r="L305" s="149" t="b">
        <v>0</v>
      </c>
    </row>
    <row r="306" spans="1:12" ht="23.4">
      <c r="A306" s="141">
        <v>307</v>
      </c>
      <c r="B306" s="150"/>
      <c r="C306" s="143" t="s">
        <v>1529</v>
      </c>
      <c r="D306" s="231">
        <v>6540</v>
      </c>
      <c r="E306" s="176" t="s">
        <v>1529</v>
      </c>
      <c r="F306" s="214" t="s">
        <v>1808</v>
      </c>
      <c r="G306" s="237">
        <v>0</v>
      </c>
      <c r="H306" s="199">
        <v>1.45</v>
      </c>
      <c r="I306" s="239">
        <v>7.0000000000000007E-2</v>
      </c>
      <c r="J306" s="149">
        <f t="shared" si="8"/>
        <v>0</v>
      </c>
      <c r="K306" s="240">
        <f t="shared" si="9"/>
        <v>0</v>
      </c>
      <c r="L306" s="149" t="b">
        <v>0</v>
      </c>
    </row>
    <row r="307" spans="1:12" ht="23.4">
      <c r="A307" s="141">
        <v>308</v>
      </c>
      <c r="B307" s="150"/>
      <c r="C307" s="143" t="s">
        <v>1529</v>
      </c>
      <c r="D307" s="231">
        <v>6541</v>
      </c>
      <c r="E307" s="176" t="s">
        <v>1529</v>
      </c>
      <c r="F307" s="214" t="s">
        <v>1809</v>
      </c>
      <c r="G307" s="237">
        <v>0</v>
      </c>
      <c r="H307" s="199">
        <v>1.45</v>
      </c>
      <c r="I307" s="239">
        <v>7.0000000000000007E-2</v>
      </c>
      <c r="J307" s="149">
        <f t="shared" si="8"/>
        <v>0</v>
      </c>
      <c r="K307" s="240">
        <f t="shared" si="9"/>
        <v>0</v>
      </c>
      <c r="L307" s="149" t="b">
        <v>0</v>
      </c>
    </row>
    <row r="308" spans="1:12" ht="23.4">
      <c r="A308" s="141">
        <v>309</v>
      </c>
      <c r="B308" s="150"/>
      <c r="C308" s="143" t="s">
        <v>1529</v>
      </c>
      <c r="D308" s="231">
        <v>6542</v>
      </c>
      <c r="E308" s="176" t="s">
        <v>1529</v>
      </c>
      <c r="F308" s="214" t="s">
        <v>1810</v>
      </c>
      <c r="G308" s="237">
        <v>0</v>
      </c>
      <c r="H308" s="199">
        <v>1.45</v>
      </c>
      <c r="I308" s="239">
        <v>7.0000000000000007E-2</v>
      </c>
      <c r="J308" s="149">
        <f t="shared" si="8"/>
        <v>0</v>
      </c>
      <c r="K308" s="240">
        <f t="shared" si="9"/>
        <v>0</v>
      </c>
      <c r="L308" s="149" t="b">
        <v>0</v>
      </c>
    </row>
    <row r="309" spans="1:12" ht="23.4">
      <c r="A309" s="141">
        <v>310</v>
      </c>
      <c r="B309" s="150"/>
      <c r="C309" s="143" t="s">
        <v>1529</v>
      </c>
      <c r="D309" s="231">
        <v>6548</v>
      </c>
      <c r="E309" s="176" t="s">
        <v>1529</v>
      </c>
      <c r="F309" s="214" t="s">
        <v>1811</v>
      </c>
      <c r="G309" s="237">
        <v>0</v>
      </c>
      <c r="H309" s="199">
        <v>1.1499999999999999</v>
      </c>
      <c r="I309" s="239">
        <v>7.0000000000000007E-2</v>
      </c>
      <c r="J309" s="149">
        <f t="shared" si="8"/>
        <v>0</v>
      </c>
      <c r="K309" s="240">
        <f t="shared" si="9"/>
        <v>0</v>
      </c>
      <c r="L309" s="149" t="b">
        <v>0</v>
      </c>
    </row>
    <row r="310" spans="1:12" ht="23.4">
      <c r="A310" s="141">
        <v>311</v>
      </c>
      <c r="B310" s="150"/>
      <c r="C310" s="143" t="s">
        <v>1529</v>
      </c>
      <c r="D310" s="231">
        <v>6549</v>
      </c>
      <c r="E310" s="176" t="s">
        <v>1529</v>
      </c>
      <c r="F310" s="214" t="s">
        <v>1811</v>
      </c>
      <c r="G310" s="237">
        <v>0</v>
      </c>
      <c r="H310" s="199">
        <v>1.1499999999999999</v>
      </c>
      <c r="I310" s="239">
        <v>7.0000000000000007E-2</v>
      </c>
      <c r="J310" s="149">
        <f t="shared" si="8"/>
        <v>0</v>
      </c>
      <c r="K310" s="240">
        <f t="shared" si="9"/>
        <v>0</v>
      </c>
      <c r="L310" s="149" t="b">
        <v>0</v>
      </c>
    </row>
    <row r="311" spans="1:12" ht="23.4">
      <c r="A311" s="141">
        <v>312</v>
      </c>
      <c r="B311" s="150"/>
      <c r="C311" s="143" t="s">
        <v>1529</v>
      </c>
      <c r="D311" s="231">
        <v>6550</v>
      </c>
      <c r="E311" s="176" t="s">
        <v>1529</v>
      </c>
      <c r="F311" s="214" t="s">
        <v>1812</v>
      </c>
      <c r="G311" s="237">
        <v>0</v>
      </c>
      <c r="H311" s="199">
        <v>0.99</v>
      </c>
      <c r="I311" s="239">
        <v>7.0000000000000007E-2</v>
      </c>
      <c r="J311" s="149">
        <f t="shared" si="8"/>
        <v>0</v>
      </c>
      <c r="K311" s="240">
        <f t="shared" si="9"/>
        <v>0</v>
      </c>
      <c r="L311" s="149" t="b">
        <v>0</v>
      </c>
    </row>
    <row r="312" spans="1:12" ht="23.4">
      <c r="A312" s="141">
        <v>313</v>
      </c>
      <c r="B312" s="150"/>
      <c r="C312" s="143" t="s">
        <v>1529</v>
      </c>
      <c r="D312" s="231">
        <v>6551</v>
      </c>
      <c r="E312" s="176" t="s">
        <v>1529</v>
      </c>
      <c r="F312" s="214" t="s">
        <v>1813</v>
      </c>
      <c r="G312" s="237">
        <v>0</v>
      </c>
      <c r="H312" s="199">
        <v>0.99</v>
      </c>
      <c r="I312" s="239">
        <v>7.0000000000000007E-2</v>
      </c>
      <c r="J312" s="149">
        <f t="shared" si="8"/>
        <v>0</v>
      </c>
      <c r="K312" s="240">
        <f t="shared" si="9"/>
        <v>0</v>
      </c>
      <c r="L312" s="149" t="b">
        <v>0</v>
      </c>
    </row>
    <row r="313" spans="1:12" ht="23.4">
      <c r="A313" s="141">
        <v>314</v>
      </c>
      <c r="B313" s="150"/>
      <c r="C313" s="143" t="s">
        <v>1529</v>
      </c>
      <c r="D313" s="231">
        <v>6552</v>
      </c>
      <c r="E313" s="176" t="s">
        <v>1529</v>
      </c>
      <c r="F313" s="214" t="s">
        <v>1814</v>
      </c>
      <c r="G313" s="237">
        <v>0</v>
      </c>
      <c r="H313" s="199">
        <v>1.39</v>
      </c>
      <c r="I313" s="239">
        <v>7.0000000000000007E-2</v>
      </c>
      <c r="J313" s="149">
        <f t="shared" si="8"/>
        <v>0</v>
      </c>
      <c r="K313" s="240">
        <f t="shared" si="9"/>
        <v>0</v>
      </c>
      <c r="L313" s="149" t="b">
        <v>0</v>
      </c>
    </row>
    <row r="314" spans="1:12" ht="23.4">
      <c r="A314" s="141">
        <v>315</v>
      </c>
      <c r="B314" s="150"/>
      <c r="C314" s="143" t="s">
        <v>1529</v>
      </c>
      <c r="D314" s="231">
        <v>6553</v>
      </c>
      <c r="E314" s="176" t="s">
        <v>1529</v>
      </c>
      <c r="F314" s="214" t="s">
        <v>1815</v>
      </c>
      <c r="G314" s="237">
        <v>0</v>
      </c>
      <c r="H314" s="199">
        <v>1.39</v>
      </c>
      <c r="I314" s="239">
        <v>7.0000000000000007E-2</v>
      </c>
      <c r="J314" s="149">
        <f t="shared" si="8"/>
        <v>0</v>
      </c>
      <c r="K314" s="240">
        <f t="shared" si="9"/>
        <v>0</v>
      </c>
      <c r="L314" s="149" t="b">
        <v>0</v>
      </c>
    </row>
    <row r="315" spans="1:12" ht="23.4">
      <c r="A315" s="141">
        <v>316</v>
      </c>
      <c r="B315" s="150"/>
      <c r="C315" s="143" t="s">
        <v>1529</v>
      </c>
      <c r="D315" s="231">
        <v>6554</v>
      </c>
      <c r="E315" s="176" t="s">
        <v>1529</v>
      </c>
      <c r="F315" s="214" t="s">
        <v>1816</v>
      </c>
      <c r="G315" s="237">
        <v>0</v>
      </c>
      <c r="H315" s="199">
        <v>1.39</v>
      </c>
      <c r="I315" s="239">
        <v>7.0000000000000007E-2</v>
      </c>
      <c r="J315" s="149">
        <f t="shared" si="8"/>
        <v>0</v>
      </c>
      <c r="K315" s="240">
        <f t="shared" si="9"/>
        <v>0</v>
      </c>
      <c r="L315" s="149" t="b">
        <v>0</v>
      </c>
    </row>
    <row r="316" spans="1:12" ht="23.4">
      <c r="A316" s="141">
        <v>317</v>
      </c>
      <c r="B316" s="150"/>
      <c r="C316" s="143" t="s">
        <v>1529</v>
      </c>
      <c r="D316" s="231">
        <v>6555</v>
      </c>
      <c r="E316" s="176" t="s">
        <v>1529</v>
      </c>
      <c r="F316" s="214" t="s">
        <v>1817</v>
      </c>
      <c r="G316" s="237">
        <v>0</v>
      </c>
      <c r="H316" s="199">
        <v>1.39</v>
      </c>
      <c r="I316" s="239">
        <v>7.0000000000000007E-2</v>
      </c>
      <c r="J316" s="149">
        <f t="shared" si="8"/>
        <v>0</v>
      </c>
      <c r="K316" s="240">
        <f t="shared" si="9"/>
        <v>0</v>
      </c>
      <c r="L316" s="149" t="b">
        <v>0</v>
      </c>
    </row>
    <row r="317" spans="1:12" ht="23.4">
      <c r="A317" s="141">
        <v>318</v>
      </c>
      <c r="B317" s="150"/>
      <c r="C317" s="143" t="s">
        <v>1529</v>
      </c>
      <c r="D317" s="231">
        <v>6556</v>
      </c>
      <c r="E317" s="176" t="s">
        <v>1529</v>
      </c>
      <c r="F317" s="214" t="s">
        <v>1818</v>
      </c>
      <c r="G317" s="237">
        <v>0</v>
      </c>
      <c r="H317" s="199">
        <v>1.39</v>
      </c>
      <c r="I317" s="239">
        <v>7.0000000000000007E-2</v>
      </c>
      <c r="J317" s="149">
        <f t="shared" si="8"/>
        <v>0</v>
      </c>
      <c r="K317" s="240">
        <f t="shared" si="9"/>
        <v>0</v>
      </c>
      <c r="L317" s="149" t="b">
        <v>0</v>
      </c>
    </row>
    <row r="318" spans="1:12" ht="23.4">
      <c r="A318" s="141">
        <v>319</v>
      </c>
      <c r="B318" s="150"/>
      <c r="C318" s="143" t="s">
        <v>1529</v>
      </c>
      <c r="D318" s="231">
        <v>6557</v>
      </c>
      <c r="E318" s="176" t="s">
        <v>1529</v>
      </c>
      <c r="F318" s="214" t="s">
        <v>1819</v>
      </c>
      <c r="G318" s="237">
        <v>0</v>
      </c>
      <c r="H318" s="199">
        <v>1.45</v>
      </c>
      <c r="I318" s="239">
        <v>7.0000000000000007E-2</v>
      </c>
      <c r="J318" s="149">
        <f t="shared" si="8"/>
        <v>0</v>
      </c>
      <c r="K318" s="240">
        <f t="shared" si="9"/>
        <v>0</v>
      </c>
      <c r="L318" s="149" t="b">
        <v>0</v>
      </c>
    </row>
    <row r="319" spans="1:12" ht="23.4">
      <c r="A319" s="141">
        <v>320</v>
      </c>
      <c r="B319" s="150"/>
      <c r="C319" s="143" t="s">
        <v>1529</v>
      </c>
      <c r="D319" s="231">
        <v>6558</v>
      </c>
      <c r="E319" s="176" t="s">
        <v>1529</v>
      </c>
      <c r="F319" s="214" t="s">
        <v>1820</v>
      </c>
      <c r="G319" s="237">
        <v>0</v>
      </c>
      <c r="H319" s="200"/>
      <c r="I319" s="239">
        <v>7.0000000000000007E-2</v>
      </c>
      <c r="J319" s="149">
        <f t="shared" si="8"/>
        <v>0</v>
      </c>
      <c r="K319" s="240">
        <f t="shared" si="9"/>
        <v>0</v>
      </c>
      <c r="L319" s="149" t="b">
        <v>0</v>
      </c>
    </row>
    <row r="320" spans="1:12" ht="23.4">
      <c r="A320" s="141">
        <v>321</v>
      </c>
      <c r="B320" s="150"/>
      <c r="C320" s="143" t="s">
        <v>1529</v>
      </c>
      <c r="D320" s="231">
        <v>6559</v>
      </c>
      <c r="E320" s="176" t="s">
        <v>1529</v>
      </c>
      <c r="F320" s="214" t="s">
        <v>1821</v>
      </c>
      <c r="G320" s="237">
        <v>0</v>
      </c>
      <c r="H320" s="204">
        <v>1.45</v>
      </c>
      <c r="I320" s="239">
        <v>7.0000000000000007E-2</v>
      </c>
      <c r="J320" s="149">
        <f t="shared" si="8"/>
        <v>0</v>
      </c>
      <c r="K320" s="240">
        <f t="shared" si="9"/>
        <v>0</v>
      </c>
      <c r="L320" s="149" t="b">
        <v>0</v>
      </c>
    </row>
    <row r="321" spans="1:12" ht="23.4">
      <c r="A321" s="141">
        <v>322</v>
      </c>
      <c r="B321" s="150"/>
      <c r="C321" s="143" t="s">
        <v>1529</v>
      </c>
      <c r="D321" s="231">
        <v>6560</v>
      </c>
      <c r="E321" s="176" t="s">
        <v>1529</v>
      </c>
      <c r="F321" s="214" t="s">
        <v>1822</v>
      </c>
      <c r="G321" s="237">
        <v>0</v>
      </c>
      <c r="H321" s="204">
        <v>2.25</v>
      </c>
      <c r="I321" s="239">
        <v>7.0000000000000007E-2</v>
      </c>
      <c r="J321" s="149">
        <f t="shared" si="8"/>
        <v>0</v>
      </c>
      <c r="K321" s="240">
        <f t="shared" si="9"/>
        <v>0</v>
      </c>
      <c r="L321" s="149" t="b">
        <v>0</v>
      </c>
    </row>
    <row r="322" spans="1:12" ht="23.4">
      <c r="A322" s="141">
        <v>323</v>
      </c>
      <c r="B322" s="150"/>
      <c r="C322" s="143" t="s">
        <v>1529</v>
      </c>
      <c r="D322" s="231">
        <v>6563</v>
      </c>
      <c r="E322" s="176" t="s">
        <v>1529</v>
      </c>
      <c r="F322" s="214" t="s">
        <v>1823</v>
      </c>
      <c r="G322" s="237">
        <v>0</v>
      </c>
      <c r="H322" s="204">
        <v>2.25</v>
      </c>
      <c r="I322" s="239">
        <v>7.0000000000000007E-2</v>
      </c>
      <c r="J322" s="149">
        <f t="shared" ref="J322:J385" si="10">H322*G322*K322</f>
        <v>0</v>
      </c>
      <c r="K322" s="240">
        <f t="shared" si="9"/>
        <v>0</v>
      </c>
      <c r="L322" s="149" t="b">
        <v>0</v>
      </c>
    </row>
    <row r="323" spans="1:12" ht="23.4">
      <c r="A323" s="141">
        <v>324</v>
      </c>
      <c r="B323" s="150"/>
      <c r="C323" s="143" t="s">
        <v>1529</v>
      </c>
      <c r="D323" s="231">
        <v>6564</v>
      </c>
      <c r="E323" s="176" t="s">
        <v>1529</v>
      </c>
      <c r="F323" s="214" t="s">
        <v>1824</v>
      </c>
      <c r="G323" s="237">
        <v>0</v>
      </c>
      <c r="H323" s="204">
        <v>2.25</v>
      </c>
      <c r="I323" s="239">
        <v>7.0000000000000007E-2</v>
      </c>
      <c r="J323" s="149">
        <f t="shared" si="10"/>
        <v>0</v>
      </c>
      <c r="K323" s="240">
        <f t="shared" ref="K323:K386" si="11">IF(L323=TRUE,1,0)</f>
        <v>0</v>
      </c>
      <c r="L323" s="149" t="b">
        <v>0</v>
      </c>
    </row>
    <row r="324" spans="1:12" ht="23.4">
      <c r="A324" s="141">
        <v>325</v>
      </c>
      <c r="B324" s="150"/>
      <c r="C324" s="143" t="s">
        <v>1529</v>
      </c>
      <c r="D324" s="231">
        <v>6566</v>
      </c>
      <c r="E324" s="176" t="s">
        <v>1529</v>
      </c>
      <c r="F324" s="214" t="s">
        <v>1825</v>
      </c>
      <c r="G324" s="237">
        <v>0</v>
      </c>
      <c r="H324" s="204">
        <v>2.25</v>
      </c>
      <c r="I324" s="239">
        <v>7.0000000000000007E-2</v>
      </c>
      <c r="J324" s="149">
        <f t="shared" si="10"/>
        <v>0</v>
      </c>
      <c r="K324" s="240">
        <f t="shared" si="11"/>
        <v>0</v>
      </c>
      <c r="L324" s="149" t="b">
        <v>0</v>
      </c>
    </row>
    <row r="325" spans="1:12" ht="23.4">
      <c r="A325" s="141">
        <v>326</v>
      </c>
      <c r="B325" s="150"/>
      <c r="C325" s="143" t="s">
        <v>1529</v>
      </c>
      <c r="D325" s="231">
        <v>6567</v>
      </c>
      <c r="E325" s="176" t="s">
        <v>1529</v>
      </c>
      <c r="F325" s="214" t="s">
        <v>1826</v>
      </c>
      <c r="G325" s="237">
        <v>0</v>
      </c>
      <c r="H325" s="204">
        <v>0.28000000000000003</v>
      </c>
      <c r="I325" s="239">
        <v>7.0000000000000007E-2</v>
      </c>
      <c r="J325" s="149">
        <f t="shared" si="10"/>
        <v>0</v>
      </c>
      <c r="K325" s="240">
        <f t="shared" si="11"/>
        <v>0</v>
      </c>
      <c r="L325" s="149" t="b">
        <v>0</v>
      </c>
    </row>
    <row r="326" spans="1:12" ht="23.4">
      <c r="A326" s="141">
        <v>327</v>
      </c>
      <c r="B326" s="150"/>
      <c r="C326" s="143" t="s">
        <v>1529</v>
      </c>
      <c r="D326" s="231">
        <v>6568</v>
      </c>
      <c r="E326" s="176" t="s">
        <v>1529</v>
      </c>
      <c r="F326" s="214" t="s">
        <v>1827</v>
      </c>
      <c r="G326" s="237">
        <v>0</v>
      </c>
      <c r="H326" s="204">
        <v>0.28000000000000003</v>
      </c>
      <c r="I326" s="239">
        <v>7.0000000000000007E-2</v>
      </c>
      <c r="J326" s="149">
        <f t="shared" si="10"/>
        <v>0</v>
      </c>
      <c r="K326" s="240">
        <f t="shared" si="11"/>
        <v>0</v>
      </c>
      <c r="L326" s="149" t="b">
        <v>0</v>
      </c>
    </row>
    <row r="327" spans="1:12" ht="23.4">
      <c r="A327" s="141">
        <v>328</v>
      </c>
      <c r="B327" s="150"/>
      <c r="C327" s="143" t="s">
        <v>1529</v>
      </c>
      <c r="D327" s="231">
        <v>6569</v>
      </c>
      <c r="E327" s="176" t="s">
        <v>1529</v>
      </c>
      <c r="F327" s="214" t="s">
        <v>1828</v>
      </c>
      <c r="G327" s="237">
        <v>0</v>
      </c>
      <c r="H327" s="204">
        <v>0.28000000000000003</v>
      </c>
      <c r="I327" s="239">
        <v>7.0000000000000007E-2</v>
      </c>
      <c r="J327" s="149">
        <f t="shared" si="10"/>
        <v>0</v>
      </c>
      <c r="K327" s="240">
        <f t="shared" si="11"/>
        <v>0</v>
      </c>
      <c r="L327" s="149" t="b">
        <v>0</v>
      </c>
    </row>
    <row r="328" spans="1:12" ht="23.4">
      <c r="A328" s="141">
        <v>329</v>
      </c>
      <c r="B328" s="150"/>
      <c r="C328" s="143" t="s">
        <v>1529</v>
      </c>
      <c r="D328" s="231">
        <v>6570</v>
      </c>
      <c r="E328" s="176" t="s">
        <v>1529</v>
      </c>
      <c r="F328" s="214" t="s">
        <v>1829</v>
      </c>
      <c r="G328" s="237">
        <v>0</v>
      </c>
      <c r="H328" s="204">
        <v>0.28000000000000003</v>
      </c>
      <c r="I328" s="239">
        <v>7.0000000000000007E-2</v>
      </c>
      <c r="J328" s="149">
        <f t="shared" si="10"/>
        <v>0</v>
      </c>
      <c r="K328" s="240">
        <f t="shared" si="11"/>
        <v>0</v>
      </c>
      <c r="L328" s="149" t="b">
        <v>0</v>
      </c>
    </row>
    <row r="329" spans="1:12" ht="23.4">
      <c r="A329" s="141">
        <v>330</v>
      </c>
      <c r="B329" s="150"/>
      <c r="C329" s="143" t="s">
        <v>1529</v>
      </c>
      <c r="D329" s="231">
        <v>6571</v>
      </c>
      <c r="E329" s="176" t="s">
        <v>1529</v>
      </c>
      <c r="F329" s="214" t="s">
        <v>1830</v>
      </c>
      <c r="G329" s="237">
        <v>0</v>
      </c>
      <c r="H329" s="204">
        <v>0.28000000000000003</v>
      </c>
      <c r="I329" s="239">
        <v>7.0000000000000007E-2</v>
      </c>
      <c r="J329" s="149">
        <f t="shared" si="10"/>
        <v>0</v>
      </c>
      <c r="K329" s="240">
        <f t="shared" si="11"/>
        <v>0</v>
      </c>
      <c r="L329" s="149" t="b">
        <v>0</v>
      </c>
    </row>
    <row r="330" spans="1:12" ht="23.4">
      <c r="A330" s="141">
        <v>331</v>
      </c>
      <c r="B330" s="150"/>
      <c r="C330" s="143" t="s">
        <v>1529</v>
      </c>
      <c r="D330" s="231">
        <v>6572</v>
      </c>
      <c r="E330" s="176" t="s">
        <v>1529</v>
      </c>
      <c r="F330" s="214" t="s">
        <v>1831</v>
      </c>
      <c r="G330" s="237">
        <v>0</v>
      </c>
      <c r="H330" s="204">
        <v>0.28000000000000003</v>
      </c>
      <c r="I330" s="239">
        <v>7.0000000000000007E-2</v>
      </c>
      <c r="J330" s="149">
        <f t="shared" si="10"/>
        <v>0</v>
      </c>
      <c r="K330" s="240">
        <f t="shared" si="11"/>
        <v>0</v>
      </c>
      <c r="L330" s="149" t="b">
        <v>0</v>
      </c>
    </row>
    <row r="331" spans="1:12" ht="23.4">
      <c r="A331" s="141">
        <v>332</v>
      </c>
      <c r="B331" s="150"/>
      <c r="C331" s="143" t="s">
        <v>1529</v>
      </c>
      <c r="D331" s="231">
        <v>6573</v>
      </c>
      <c r="E331" s="176" t="s">
        <v>1529</v>
      </c>
      <c r="F331" s="214" t="s">
        <v>1832</v>
      </c>
      <c r="G331" s="237">
        <v>0</v>
      </c>
      <c r="H331" s="204">
        <v>0.28000000000000003</v>
      </c>
      <c r="I331" s="239">
        <v>7.0000000000000007E-2</v>
      </c>
      <c r="J331" s="149">
        <f t="shared" si="10"/>
        <v>0</v>
      </c>
      <c r="K331" s="240">
        <f t="shared" si="11"/>
        <v>0</v>
      </c>
      <c r="L331" s="149" t="b">
        <v>0</v>
      </c>
    </row>
    <row r="332" spans="1:12" ht="23.4">
      <c r="A332" s="141">
        <v>333</v>
      </c>
      <c r="B332" s="150"/>
      <c r="C332" s="143" t="s">
        <v>1529</v>
      </c>
      <c r="D332" s="231">
        <v>6574</v>
      </c>
      <c r="E332" s="176" t="s">
        <v>1529</v>
      </c>
      <c r="F332" s="214" t="s">
        <v>1833</v>
      </c>
      <c r="G332" s="237">
        <v>0</v>
      </c>
      <c r="H332" s="204">
        <v>1.35</v>
      </c>
      <c r="I332" s="239">
        <v>7.0000000000000007E-2</v>
      </c>
      <c r="J332" s="149">
        <f t="shared" si="10"/>
        <v>0</v>
      </c>
      <c r="K332" s="240">
        <f t="shared" si="11"/>
        <v>0</v>
      </c>
      <c r="L332" s="149" t="b">
        <v>0</v>
      </c>
    </row>
    <row r="333" spans="1:12" ht="23.4">
      <c r="A333" s="141">
        <v>334</v>
      </c>
      <c r="B333" s="150"/>
      <c r="C333" s="143" t="s">
        <v>1529</v>
      </c>
      <c r="D333" s="231">
        <v>6575</v>
      </c>
      <c r="E333" s="176" t="s">
        <v>1529</v>
      </c>
      <c r="F333" s="214" t="s">
        <v>1834</v>
      </c>
      <c r="G333" s="237">
        <v>0</v>
      </c>
      <c r="H333" s="204">
        <v>1.35</v>
      </c>
      <c r="I333" s="239">
        <v>7.0000000000000007E-2</v>
      </c>
      <c r="J333" s="149">
        <f t="shared" si="10"/>
        <v>0</v>
      </c>
      <c r="K333" s="240">
        <f t="shared" si="11"/>
        <v>0</v>
      </c>
      <c r="L333" s="149" t="b">
        <v>0</v>
      </c>
    </row>
    <row r="334" spans="1:12" ht="23.4">
      <c r="A334" s="141">
        <v>335</v>
      </c>
      <c r="B334" s="150"/>
      <c r="C334" s="143" t="s">
        <v>1529</v>
      </c>
      <c r="D334" s="231">
        <v>6580</v>
      </c>
      <c r="E334" s="176" t="s">
        <v>1529</v>
      </c>
      <c r="F334" s="214" t="s">
        <v>1835</v>
      </c>
      <c r="G334" s="237">
        <v>0</v>
      </c>
      <c r="H334" s="204">
        <v>1.45</v>
      </c>
      <c r="I334" s="239">
        <v>7.0000000000000007E-2</v>
      </c>
      <c r="J334" s="149">
        <f t="shared" si="10"/>
        <v>0</v>
      </c>
      <c r="K334" s="240">
        <f t="shared" si="11"/>
        <v>0</v>
      </c>
      <c r="L334" s="149" t="b">
        <v>0</v>
      </c>
    </row>
    <row r="335" spans="1:12" ht="23.4">
      <c r="A335" s="141">
        <v>336</v>
      </c>
      <c r="B335" s="150"/>
      <c r="C335" s="143" t="s">
        <v>1529</v>
      </c>
      <c r="D335" s="231">
        <v>6581</v>
      </c>
      <c r="E335" s="176" t="s">
        <v>1529</v>
      </c>
      <c r="F335" s="214" t="s">
        <v>1836</v>
      </c>
      <c r="G335" s="237">
        <v>0</v>
      </c>
      <c r="H335" s="204">
        <v>1.45</v>
      </c>
      <c r="I335" s="239">
        <v>7.0000000000000007E-2</v>
      </c>
      <c r="J335" s="149">
        <f t="shared" si="10"/>
        <v>0</v>
      </c>
      <c r="K335" s="240">
        <f t="shared" si="11"/>
        <v>0</v>
      </c>
      <c r="L335" s="149" t="b">
        <v>0</v>
      </c>
    </row>
    <row r="336" spans="1:12" ht="23.4">
      <c r="A336" s="141">
        <v>337</v>
      </c>
      <c r="B336" s="150"/>
      <c r="C336" s="143" t="s">
        <v>1529</v>
      </c>
      <c r="D336" s="231">
        <v>6582</v>
      </c>
      <c r="E336" s="176" t="s">
        <v>1529</v>
      </c>
      <c r="F336" s="214" t="s">
        <v>1837</v>
      </c>
      <c r="G336" s="237">
        <v>0</v>
      </c>
      <c r="H336" s="204">
        <v>1.45</v>
      </c>
      <c r="I336" s="239">
        <v>7.0000000000000007E-2</v>
      </c>
      <c r="J336" s="149">
        <f t="shared" si="10"/>
        <v>0</v>
      </c>
      <c r="K336" s="240">
        <f t="shared" si="11"/>
        <v>0</v>
      </c>
      <c r="L336" s="149" t="b">
        <v>0</v>
      </c>
    </row>
    <row r="337" spans="1:12" ht="23.4">
      <c r="A337" s="141">
        <v>338</v>
      </c>
      <c r="B337" s="150"/>
      <c r="C337" s="143" t="s">
        <v>1529</v>
      </c>
      <c r="D337" s="232">
        <v>6816</v>
      </c>
      <c r="E337" s="176" t="s">
        <v>1529</v>
      </c>
      <c r="F337" s="214" t="s">
        <v>1976</v>
      </c>
      <c r="G337" s="237">
        <v>0</v>
      </c>
      <c r="H337" s="205">
        <v>3.35</v>
      </c>
      <c r="I337" s="239">
        <v>7.0000000000000007E-2</v>
      </c>
      <c r="J337" s="149">
        <f t="shared" si="10"/>
        <v>0</v>
      </c>
      <c r="K337" s="240">
        <f t="shared" si="11"/>
        <v>0</v>
      </c>
      <c r="L337" s="149" t="b">
        <v>0</v>
      </c>
    </row>
    <row r="338" spans="1:12" ht="23.4">
      <c r="A338" s="141">
        <v>339</v>
      </c>
      <c r="B338" s="150"/>
      <c r="C338" s="143" t="s">
        <v>1529</v>
      </c>
      <c r="D338" s="232">
        <v>6818</v>
      </c>
      <c r="E338" s="176" t="s">
        <v>1529</v>
      </c>
      <c r="F338" s="214" t="s">
        <v>1977</v>
      </c>
      <c r="G338" s="237">
        <v>0</v>
      </c>
      <c r="H338" s="205">
        <v>3.35</v>
      </c>
      <c r="I338" s="239">
        <v>7.0000000000000007E-2</v>
      </c>
      <c r="J338" s="149">
        <f t="shared" si="10"/>
        <v>0</v>
      </c>
      <c r="K338" s="240">
        <f t="shared" si="11"/>
        <v>0</v>
      </c>
      <c r="L338" s="149" t="b">
        <v>0</v>
      </c>
    </row>
    <row r="339" spans="1:12" ht="23.4">
      <c r="A339" s="141">
        <v>340</v>
      </c>
      <c r="B339" s="150"/>
      <c r="C339" s="143" t="s">
        <v>1529</v>
      </c>
      <c r="D339" s="231">
        <v>6880</v>
      </c>
      <c r="E339" s="176" t="s">
        <v>1529</v>
      </c>
      <c r="F339" s="214" t="s">
        <v>1838</v>
      </c>
      <c r="G339" s="237">
        <v>0</v>
      </c>
      <c r="H339" s="204">
        <v>1.45</v>
      </c>
      <c r="I339" s="239">
        <v>7.0000000000000007E-2</v>
      </c>
      <c r="J339" s="149">
        <f t="shared" si="10"/>
        <v>0</v>
      </c>
      <c r="K339" s="240">
        <f t="shared" si="11"/>
        <v>0</v>
      </c>
      <c r="L339" s="149" t="b">
        <v>0</v>
      </c>
    </row>
    <row r="340" spans="1:12" ht="23.4">
      <c r="A340" s="141">
        <v>341</v>
      </c>
      <c r="B340" s="150"/>
      <c r="C340" s="143" t="s">
        <v>1529</v>
      </c>
      <c r="D340" s="231">
        <v>6881</v>
      </c>
      <c r="E340" s="176" t="s">
        <v>1529</v>
      </c>
      <c r="F340" s="214" t="s">
        <v>1839</v>
      </c>
      <c r="G340" s="237">
        <v>0</v>
      </c>
      <c r="H340" s="200"/>
      <c r="I340" s="239">
        <v>7.0000000000000007E-2</v>
      </c>
      <c r="J340" s="149">
        <f t="shared" si="10"/>
        <v>0</v>
      </c>
      <c r="K340" s="240">
        <f t="shared" si="11"/>
        <v>0</v>
      </c>
      <c r="L340" s="149" t="b">
        <v>0</v>
      </c>
    </row>
    <row r="341" spans="1:12" ht="23.4">
      <c r="A341" s="141">
        <v>342</v>
      </c>
      <c r="B341" s="150"/>
      <c r="C341" s="143" t="s">
        <v>1529</v>
      </c>
      <c r="D341" s="231">
        <v>6882</v>
      </c>
      <c r="E341" s="176" t="s">
        <v>1529</v>
      </c>
      <c r="F341" s="214" t="s">
        <v>1840</v>
      </c>
      <c r="G341" s="237">
        <v>0</v>
      </c>
      <c r="H341" s="204">
        <v>1.85</v>
      </c>
      <c r="I341" s="239">
        <v>7.0000000000000007E-2</v>
      </c>
      <c r="J341" s="149">
        <f t="shared" si="10"/>
        <v>0</v>
      </c>
      <c r="K341" s="240">
        <f t="shared" si="11"/>
        <v>0</v>
      </c>
      <c r="L341" s="149" t="b">
        <v>0</v>
      </c>
    </row>
    <row r="342" spans="1:12" ht="23.4">
      <c r="A342" s="141">
        <v>343</v>
      </c>
      <c r="B342" s="150"/>
      <c r="C342" s="143" t="s">
        <v>1529</v>
      </c>
      <c r="D342" s="231">
        <v>6883</v>
      </c>
      <c r="E342" s="176" t="s">
        <v>1529</v>
      </c>
      <c r="F342" s="214" t="s">
        <v>1841</v>
      </c>
      <c r="G342" s="237">
        <v>0</v>
      </c>
      <c r="H342" s="204">
        <v>1.45</v>
      </c>
      <c r="I342" s="239">
        <v>7.0000000000000007E-2</v>
      </c>
      <c r="J342" s="149">
        <f t="shared" si="10"/>
        <v>0</v>
      </c>
      <c r="K342" s="240">
        <f t="shared" si="11"/>
        <v>0</v>
      </c>
      <c r="L342" s="149" t="b">
        <v>0</v>
      </c>
    </row>
    <row r="343" spans="1:12" ht="23.4">
      <c r="A343" s="141">
        <v>344</v>
      </c>
      <c r="B343" s="150"/>
      <c r="C343" s="143" t="s">
        <v>1529</v>
      </c>
      <c r="D343" s="231">
        <v>6885</v>
      </c>
      <c r="E343" s="176" t="s">
        <v>1529</v>
      </c>
      <c r="F343" s="214" t="s">
        <v>1842</v>
      </c>
      <c r="G343" s="237">
        <v>0</v>
      </c>
      <c r="H343" s="204">
        <v>1.75</v>
      </c>
      <c r="I343" s="239">
        <v>7.0000000000000007E-2</v>
      </c>
      <c r="J343" s="149">
        <f t="shared" si="10"/>
        <v>0</v>
      </c>
      <c r="K343" s="240">
        <f t="shared" si="11"/>
        <v>0</v>
      </c>
      <c r="L343" s="149" t="b">
        <v>0</v>
      </c>
    </row>
    <row r="344" spans="1:12" ht="23.4">
      <c r="A344" s="141">
        <v>345</v>
      </c>
      <c r="B344" s="150"/>
      <c r="C344" s="143" t="s">
        <v>1529</v>
      </c>
      <c r="D344" s="231">
        <v>6886</v>
      </c>
      <c r="E344" s="176" t="s">
        <v>1529</v>
      </c>
      <c r="F344" s="214" t="s">
        <v>1843</v>
      </c>
      <c r="G344" s="237">
        <v>0</v>
      </c>
      <c r="H344" s="204">
        <v>1.45</v>
      </c>
      <c r="I344" s="239">
        <v>7.0000000000000007E-2</v>
      </c>
      <c r="J344" s="149">
        <f t="shared" si="10"/>
        <v>0</v>
      </c>
      <c r="K344" s="240">
        <f t="shared" si="11"/>
        <v>0</v>
      </c>
      <c r="L344" s="149" t="b">
        <v>0</v>
      </c>
    </row>
    <row r="345" spans="1:12" ht="23.4">
      <c r="A345" s="141">
        <v>346</v>
      </c>
      <c r="B345" s="150"/>
      <c r="C345" s="143" t="s">
        <v>1529</v>
      </c>
      <c r="D345" s="231">
        <v>6887</v>
      </c>
      <c r="E345" s="176" t="s">
        <v>1529</v>
      </c>
      <c r="F345" s="214" t="s">
        <v>1844</v>
      </c>
      <c r="G345" s="237">
        <v>0</v>
      </c>
      <c r="H345" s="204">
        <v>1.45</v>
      </c>
      <c r="I345" s="239">
        <v>7.0000000000000007E-2</v>
      </c>
      <c r="J345" s="149">
        <f t="shared" si="10"/>
        <v>0</v>
      </c>
      <c r="K345" s="240">
        <f t="shared" si="11"/>
        <v>0</v>
      </c>
      <c r="L345" s="149" t="b">
        <v>0</v>
      </c>
    </row>
    <row r="346" spans="1:12" ht="23.4">
      <c r="A346" s="141">
        <v>347</v>
      </c>
      <c r="B346" s="150"/>
      <c r="C346" s="143" t="s">
        <v>1529</v>
      </c>
      <c r="D346" s="231">
        <v>6888</v>
      </c>
      <c r="E346" s="176" t="s">
        <v>1529</v>
      </c>
      <c r="F346" s="214" t="s">
        <v>1845</v>
      </c>
      <c r="G346" s="237">
        <v>0</v>
      </c>
      <c r="H346" s="204">
        <v>1.45</v>
      </c>
      <c r="I346" s="239">
        <v>7.0000000000000007E-2</v>
      </c>
      <c r="J346" s="149">
        <f t="shared" si="10"/>
        <v>0</v>
      </c>
      <c r="K346" s="240">
        <f t="shared" si="11"/>
        <v>0</v>
      </c>
      <c r="L346" s="149" t="b">
        <v>0</v>
      </c>
    </row>
    <row r="347" spans="1:12" ht="23.4">
      <c r="A347" s="141">
        <v>348</v>
      </c>
      <c r="B347" s="150"/>
      <c r="C347" s="143" t="s">
        <v>1529</v>
      </c>
      <c r="D347" s="231">
        <v>6889</v>
      </c>
      <c r="E347" s="176" t="s">
        <v>1529</v>
      </c>
      <c r="F347" s="214" t="s">
        <v>1846</v>
      </c>
      <c r="G347" s="237">
        <v>0</v>
      </c>
      <c r="H347" s="204">
        <v>1.45</v>
      </c>
      <c r="I347" s="239">
        <v>7.0000000000000007E-2</v>
      </c>
      <c r="J347" s="149">
        <f t="shared" si="10"/>
        <v>0</v>
      </c>
      <c r="K347" s="240">
        <f t="shared" si="11"/>
        <v>0</v>
      </c>
      <c r="L347" s="149" t="b">
        <v>0</v>
      </c>
    </row>
    <row r="348" spans="1:12" ht="23.4">
      <c r="A348" s="141">
        <v>349</v>
      </c>
      <c r="B348" s="150"/>
      <c r="C348" s="143" t="s">
        <v>1529</v>
      </c>
      <c r="D348" s="231">
        <v>6935</v>
      </c>
      <c r="E348" s="176" t="s">
        <v>1529</v>
      </c>
      <c r="F348" s="214" t="s">
        <v>1847</v>
      </c>
      <c r="G348" s="237">
        <v>0</v>
      </c>
      <c r="H348" s="204">
        <v>0.55000000000000004</v>
      </c>
      <c r="I348" s="239">
        <v>7.0000000000000007E-2</v>
      </c>
      <c r="J348" s="149">
        <f t="shared" si="10"/>
        <v>0</v>
      </c>
      <c r="K348" s="240">
        <f t="shared" si="11"/>
        <v>0</v>
      </c>
      <c r="L348" s="149" t="b">
        <v>0</v>
      </c>
    </row>
    <row r="349" spans="1:12" ht="23.4">
      <c r="A349" s="141">
        <v>350</v>
      </c>
      <c r="B349" s="150"/>
      <c r="C349" s="143" t="s">
        <v>1529</v>
      </c>
      <c r="D349" s="231">
        <v>6936</v>
      </c>
      <c r="E349" s="176" t="s">
        <v>1529</v>
      </c>
      <c r="F349" s="214" t="s">
        <v>1848</v>
      </c>
      <c r="G349" s="237">
        <v>0</v>
      </c>
      <c r="H349" s="204">
        <v>0.55000000000000004</v>
      </c>
      <c r="I349" s="239">
        <v>7.0000000000000007E-2</v>
      </c>
      <c r="J349" s="149">
        <f t="shared" si="10"/>
        <v>0</v>
      </c>
      <c r="K349" s="240">
        <f t="shared" si="11"/>
        <v>0</v>
      </c>
      <c r="L349" s="149" t="b">
        <v>0</v>
      </c>
    </row>
    <row r="350" spans="1:12" ht="23.4">
      <c r="A350" s="141">
        <v>351</v>
      </c>
      <c r="B350" s="150"/>
      <c r="C350" s="143" t="s">
        <v>1529</v>
      </c>
      <c r="D350" s="231">
        <v>6937</v>
      </c>
      <c r="E350" s="176" t="s">
        <v>1529</v>
      </c>
      <c r="F350" s="214" t="s">
        <v>1849</v>
      </c>
      <c r="G350" s="237">
        <v>0</v>
      </c>
      <c r="H350" s="204">
        <v>0.55000000000000004</v>
      </c>
      <c r="I350" s="239">
        <v>7.0000000000000007E-2</v>
      </c>
      <c r="J350" s="149">
        <f t="shared" si="10"/>
        <v>0</v>
      </c>
      <c r="K350" s="240">
        <f t="shared" si="11"/>
        <v>0</v>
      </c>
      <c r="L350" s="149" t="b">
        <v>0</v>
      </c>
    </row>
    <row r="351" spans="1:12" ht="23.4">
      <c r="A351" s="141">
        <v>352</v>
      </c>
      <c r="B351" s="150"/>
      <c r="C351" s="143" t="s">
        <v>1529</v>
      </c>
      <c r="D351" s="231">
        <v>6938</v>
      </c>
      <c r="E351" s="176" t="s">
        <v>1529</v>
      </c>
      <c r="F351" s="214" t="s">
        <v>1850</v>
      </c>
      <c r="G351" s="237">
        <v>0</v>
      </c>
      <c r="H351" s="204">
        <v>0.55000000000000004</v>
      </c>
      <c r="I351" s="239">
        <v>7.0000000000000007E-2</v>
      </c>
      <c r="J351" s="149">
        <f t="shared" si="10"/>
        <v>0</v>
      </c>
      <c r="K351" s="240">
        <f t="shared" si="11"/>
        <v>0</v>
      </c>
      <c r="L351" s="149" t="b">
        <v>0</v>
      </c>
    </row>
    <row r="352" spans="1:12" ht="23.4">
      <c r="A352" s="141">
        <v>353</v>
      </c>
      <c r="B352" s="150"/>
      <c r="C352" s="143" t="s">
        <v>1529</v>
      </c>
      <c r="D352" s="231">
        <v>6939</v>
      </c>
      <c r="E352" s="176" t="s">
        <v>1529</v>
      </c>
      <c r="F352" s="214" t="s">
        <v>1851</v>
      </c>
      <c r="G352" s="237">
        <v>0</v>
      </c>
      <c r="H352" s="204">
        <v>0.55000000000000004</v>
      </c>
      <c r="I352" s="239">
        <v>7.0000000000000007E-2</v>
      </c>
      <c r="J352" s="149">
        <f t="shared" si="10"/>
        <v>0</v>
      </c>
      <c r="K352" s="240">
        <f t="shared" si="11"/>
        <v>0</v>
      </c>
      <c r="L352" s="149" t="b">
        <v>0</v>
      </c>
    </row>
    <row r="353" spans="1:12" ht="23.4">
      <c r="A353" s="141">
        <v>354</v>
      </c>
      <c r="B353" s="150"/>
      <c r="C353" s="143" t="s">
        <v>1529</v>
      </c>
      <c r="D353" s="232">
        <v>6940</v>
      </c>
      <c r="E353" s="176" t="s">
        <v>1529</v>
      </c>
      <c r="F353" s="214" t="s">
        <v>1978</v>
      </c>
      <c r="G353" s="237">
        <v>0</v>
      </c>
      <c r="H353" s="200"/>
      <c r="I353" s="239">
        <v>7.0000000000000007E-2</v>
      </c>
      <c r="J353" s="149">
        <f t="shared" si="10"/>
        <v>0</v>
      </c>
      <c r="K353" s="240">
        <f t="shared" si="11"/>
        <v>0</v>
      </c>
      <c r="L353" s="149" t="b">
        <v>0</v>
      </c>
    </row>
    <row r="354" spans="1:12" ht="23.4">
      <c r="A354" s="141">
        <v>355</v>
      </c>
      <c r="B354" s="150"/>
      <c r="C354" s="143" t="s">
        <v>1529</v>
      </c>
      <c r="D354" s="232">
        <v>6941</v>
      </c>
      <c r="E354" s="176" t="s">
        <v>1529</v>
      </c>
      <c r="F354" s="214" t="s">
        <v>1979</v>
      </c>
      <c r="G354" s="237">
        <v>0</v>
      </c>
      <c r="H354" s="205">
        <v>0.45</v>
      </c>
      <c r="I354" s="239">
        <v>7.0000000000000007E-2</v>
      </c>
      <c r="J354" s="149">
        <f t="shared" si="10"/>
        <v>0</v>
      </c>
      <c r="K354" s="240">
        <f t="shared" si="11"/>
        <v>0</v>
      </c>
      <c r="L354" s="149" t="b">
        <v>0</v>
      </c>
    </row>
    <row r="355" spans="1:12" ht="23.4">
      <c r="A355" s="141">
        <v>356</v>
      </c>
      <c r="B355" s="150"/>
      <c r="C355" s="143" t="s">
        <v>1529</v>
      </c>
      <c r="D355" s="232">
        <v>6942</v>
      </c>
      <c r="E355" s="176" t="s">
        <v>1529</v>
      </c>
      <c r="F355" s="214" t="s">
        <v>1980</v>
      </c>
      <c r="G355" s="237">
        <v>0</v>
      </c>
      <c r="H355" s="205">
        <v>0.45</v>
      </c>
      <c r="I355" s="239">
        <v>7.0000000000000007E-2</v>
      </c>
      <c r="J355" s="149">
        <f t="shared" si="10"/>
        <v>0</v>
      </c>
      <c r="K355" s="240">
        <f t="shared" si="11"/>
        <v>0</v>
      </c>
      <c r="L355" s="149" t="b">
        <v>0</v>
      </c>
    </row>
    <row r="356" spans="1:12" ht="23.4">
      <c r="A356" s="141">
        <v>357</v>
      </c>
      <c r="B356" s="150"/>
      <c r="C356" s="143" t="s">
        <v>1529</v>
      </c>
      <c r="D356" s="232">
        <v>6944</v>
      </c>
      <c r="E356" s="176" t="s">
        <v>1529</v>
      </c>
      <c r="F356" s="214" t="s">
        <v>1981</v>
      </c>
      <c r="G356" s="237">
        <v>0</v>
      </c>
      <c r="H356" s="205">
        <v>0.45</v>
      </c>
      <c r="I356" s="239">
        <v>7.0000000000000007E-2</v>
      </c>
      <c r="J356" s="149">
        <f t="shared" si="10"/>
        <v>0</v>
      </c>
      <c r="K356" s="240">
        <f t="shared" si="11"/>
        <v>0</v>
      </c>
      <c r="L356" s="149" t="b">
        <v>0</v>
      </c>
    </row>
    <row r="357" spans="1:12" ht="23.4">
      <c r="A357" s="141">
        <v>358</v>
      </c>
      <c r="B357" s="150"/>
      <c r="C357" s="143" t="s">
        <v>1529</v>
      </c>
      <c r="D357" s="232">
        <v>7041</v>
      </c>
      <c r="E357" s="176" t="s">
        <v>1529</v>
      </c>
      <c r="F357" s="214" t="s">
        <v>1982</v>
      </c>
      <c r="G357" s="237">
        <v>0</v>
      </c>
      <c r="H357" s="205">
        <v>0.99</v>
      </c>
      <c r="I357" s="239">
        <v>7.0000000000000007E-2</v>
      </c>
      <c r="J357" s="149">
        <f t="shared" si="10"/>
        <v>0</v>
      </c>
      <c r="K357" s="240">
        <f t="shared" si="11"/>
        <v>0</v>
      </c>
      <c r="L357" s="149" t="b">
        <v>0</v>
      </c>
    </row>
    <row r="358" spans="1:12" ht="23.4">
      <c r="A358" s="141">
        <v>359</v>
      </c>
      <c r="B358" s="150"/>
      <c r="C358" s="143" t="s">
        <v>1529</v>
      </c>
      <c r="D358" s="232">
        <v>7042</v>
      </c>
      <c r="E358" s="176" t="s">
        <v>1529</v>
      </c>
      <c r="F358" s="214" t="s">
        <v>1983</v>
      </c>
      <c r="G358" s="237">
        <v>0</v>
      </c>
      <c r="H358" s="205">
        <v>8.9499999999999993</v>
      </c>
      <c r="I358" s="239">
        <v>7.0000000000000007E-2</v>
      </c>
      <c r="J358" s="149">
        <f t="shared" si="10"/>
        <v>0</v>
      </c>
      <c r="K358" s="240">
        <f t="shared" si="11"/>
        <v>0</v>
      </c>
      <c r="L358" s="149" t="b">
        <v>0</v>
      </c>
    </row>
    <row r="359" spans="1:12" ht="23.4">
      <c r="A359" s="141">
        <v>360</v>
      </c>
      <c r="B359" s="150"/>
      <c r="C359" s="143" t="s">
        <v>1529</v>
      </c>
      <c r="D359" s="232">
        <v>7043</v>
      </c>
      <c r="E359" s="176" t="s">
        <v>1529</v>
      </c>
      <c r="F359" s="214" t="s">
        <v>1984</v>
      </c>
      <c r="G359" s="237">
        <v>0</v>
      </c>
      <c r="H359" s="200"/>
      <c r="I359" s="239">
        <v>7.0000000000000007E-2</v>
      </c>
      <c r="J359" s="149">
        <f t="shared" si="10"/>
        <v>0</v>
      </c>
      <c r="K359" s="240">
        <f t="shared" si="11"/>
        <v>0</v>
      </c>
      <c r="L359" s="149" t="b">
        <v>0</v>
      </c>
    </row>
    <row r="360" spans="1:12" ht="23.4">
      <c r="A360" s="141">
        <v>361</v>
      </c>
      <c r="B360" s="150"/>
      <c r="C360" s="143" t="s">
        <v>1529</v>
      </c>
      <c r="D360" s="230">
        <v>7047</v>
      </c>
      <c r="E360" s="176" t="s">
        <v>1529</v>
      </c>
      <c r="F360" s="214" t="s">
        <v>1985</v>
      </c>
      <c r="G360" s="237">
        <v>0</v>
      </c>
      <c r="H360" s="206">
        <v>1.25</v>
      </c>
      <c r="I360" s="239">
        <v>7.0000000000000007E-2</v>
      </c>
      <c r="J360" s="149">
        <f t="shared" si="10"/>
        <v>0</v>
      </c>
      <c r="K360" s="240">
        <f t="shared" si="11"/>
        <v>0</v>
      </c>
      <c r="L360" s="149" t="b">
        <v>0</v>
      </c>
    </row>
    <row r="361" spans="1:12" ht="23.4">
      <c r="A361" s="141">
        <v>362</v>
      </c>
      <c r="B361" s="150"/>
      <c r="C361" s="143" t="s">
        <v>1529</v>
      </c>
      <c r="D361" s="232">
        <v>7050</v>
      </c>
      <c r="E361" s="176" t="s">
        <v>1529</v>
      </c>
      <c r="F361" s="214" t="s">
        <v>1986</v>
      </c>
      <c r="G361" s="237">
        <v>0</v>
      </c>
      <c r="H361" s="205">
        <v>2.5499999999999998</v>
      </c>
      <c r="I361" s="239">
        <v>7.0000000000000007E-2</v>
      </c>
      <c r="J361" s="149">
        <f t="shared" si="10"/>
        <v>0</v>
      </c>
      <c r="K361" s="240">
        <f t="shared" si="11"/>
        <v>0</v>
      </c>
      <c r="L361" s="149" t="b">
        <v>0</v>
      </c>
    </row>
    <row r="362" spans="1:12" ht="23.4">
      <c r="A362" s="141">
        <v>363</v>
      </c>
      <c r="B362" s="150"/>
      <c r="C362" s="143" t="s">
        <v>1529</v>
      </c>
      <c r="D362" s="231">
        <v>7051</v>
      </c>
      <c r="E362" s="176" t="s">
        <v>1529</v>
      </c>
      <c r="F362" s="214" t="s">
        <v>1852</v>
      </c>
      <c r="G362" s="237">
        <v>0</v>
      </c>
      <c r="H362" s="204">
        <v>1.35</v>
      </c>
      <c r="I362" s="239">
        <v>7.0000000000000007E-2</v>
      </c>
      <c r="J362" s="149">
        <f t="shared" si="10"/>
        <v>0</v>
      </c>
      <c r="K362" s="240">
        <f t="shared" si="11"/>
        <v>0</v>
      </c>
      <c r="L362" s="149" t="b">
        <v>0</v>
      </c>
    </row>
    <row r="363" spans="1:12" ht="23.4">
      <c r="A363" s="141">
        <v>364</v>
      </c>
      <c r="B363" s="150"/>
      <c r="C363" s="143" t="s">
        <v>1529</v>
      </c>
      <c r="D363" s="231">
        <v>7052</v>
      </c>
      <c r="E363" s="176" t="s">
        <v>1529</v>
      </c>
      <c r="F363" s="214" t="s">
        <v>1853</v>
      </c>
      <c r="G363" s="237">
        <v>0</v>
      </c>
      <c r="H363" s="204">
        <v>1.55</v>
      </c>
      <c r="I363" s="239">
        <v>7.0000000000000007E-2</v>
      </c>
      <c r="J363" s="149">
        <f t="shared" si="10"/>
        <v>0</v>
      </c>
      <c r="K363" s="240">
        <f t="shared" si="11"/>
        <v>0</v>
      </c>
      <c r="L363" s="149" t="b">
        <v>0</v>
      </c>
    </row>
    <row r="364" spans="1:12" ht="23.4">
      <c r="A364" s="141">
        <v>365</v>
      </c>
      <c r="B364" s="150"/>
      <c r="C364" s="143" t="s">
        <v>1529</v>
      </c>
      <c r="D364" s="231">
        <v>7053</v>
      </c>
      <c r="E364" s="176" t="s">
        <v>1529</v>
      </c>
      <c r="F364" s="214" t="s">
        <v>1854</v>
      </c>
      <c r="G364" s="237">
        <v>0</v>
      </c>
      <c r="H364" s="204">
        <v>0.99</v>
      </c>
      <c r="I364" s="239">
        <v>7.0000000000000007E-2</v>
      </c>
      <c r="J364" s="149">
        <f t="shared" si="10"/>
        <v>0</v>
      </c>
      <c r="K364" s="240">
        <f t="shared" si="11"/>
        <v>0</v>
      </c>
      <c r="L364" s="149" t="b">
        <v>0</v>
      </c>
    </row>
    <row r="365" spans="1:12" ht="23.4">
      <c r="A365" s="141">
        <v>366</v>
      </c>
      <c r="B365" s="150"/>
      <c r="C365" s="143" t="s">
        <v>1529</v>
      </c>
      <c r="D365" s="232">
        <v>7054</v>
      </c>
      <c r="E365" s="176" t="s">
        <v>1529</v>
      </c>
      <c r="F365" s="214" t="s">
        <v>1987</v>
      </c>
      <c r="G365" s="237">
        <v>0</v>
      </c>
      <c r="H365" s="205">
        <v>3.85</v>
      </c>
      <c r="I365" s="239">
        <v>7.0000000000000007E-2</v>
      </c>
      <c r="J365" s="149">
        <f t="shared" si="10"/>
        <v>0</v>
      </c>
      <c r="K365" s="240">
        <f t="shared" si="11"/>
        <v>0</v>
      </c>
      <c r="L365" s="149" t="b">
        <v>0</v>
      </c>
    </row>
    <row r="366" spans="1:12" ht="23.4">
      <c r="A366" s="141">
        <v>367</v>
      </c>
      <c r="B366" s="150"/>
      <c r="C366" s="143" t="s">
        <v>1529</v>
      </c>
      <c r="D366" s="232">
        <v>7055</v>
      </c>
      <c r="E366" s="176" t="s">
        <v>1529</v>
      </c>
      <c r="F366" s="214" t="s">
        <v>1988</v>
      </c>
      <c r="G366" s="237">
        <v>0</v>
      </c>
      <c r="H366" s="200"/>
      <c r="I366" s="239">
        <v>7.0000000000000007E-2</v>
      </c>
      <c r="J366" s="149">
        <f t="shared" si="10"/>
        <v>0</v>
      </c>
      <c r="K366" s="240">
        <f t="shared" si="11"/>
        <v>0</v>
      </c>
      <c r="L366" s="149" t="b">
        <v>0</v>
      </c>
    </row>
    <row r="367" spans="1:12" ht="23.4">
      <c r="A367" s="141">
        <v>368</v>
      </c>
      <c r="B367" s="150"/>
      <c r="C367" s="143" t="s">
        <v>1529</v>
      </c>
      <c r="D367" s="232">
        <v>7056</v>
      </c>
      <c r="E367" s="176" t="s">
        <v>1529</v>
      </c>
      <c r="F367" s="214" t="s">
        <v>1989</v>
      </c>
      <c r="G367" s="237">
        <v>0</v>
      </c>
      <c r="H367" s="205">
        <v>1.1000000000000001</v>
      </c>
      <c r="I367" s="239">
        <v>7.0000000000000007E-2</v>
      </c>
      <c r="J367" s="149">
        <f t="shared" si="10"/>
        <v>0</v>
      </c>
      <c r="K367" s="240">
        <f t="shared" si="11"/>
        <v>0</v>
      </c>
      <c r="L367" s="149" t="b">
        <v>0</v>
      </c>
    </row>
    <row r="368" spans="1:12" ht="23.4">
      <c r="A368" s="141">
        <v>369</v>
      </c>
      <c r="B368" s="150"/>
      <c r="C368" s="143" t="s">
        <v>1529</v>
      </c>
      <c r="D368" s="232">
        <v>7057</v>
      </c>
      <c r="E368" s="176" t="s">
        <v>1529</v>
      </c>
      <c r="F368" s="214" t="s">
        <v>1990</v>
      </c>
      <c r="G368" s="237">
        <v>0</v>
      </c>
      <c r="H368" s="200"/>
      <c r="I368" s="239">
        <v>7.0000000000000007E-2</v>
      </c>
      <c r="J368" s="149">
        <f t="shared" si="10"/>
        <v>0</v>
      </c>
      <c r="K368" s="240">
        <f t="shared" si="11"/>
        <v>0</v>
      </c>
      <c r="L368" s="149" t="b">
        <v>0</v>
      </c>
    </row>
    <row r="369" spans="1:12" ht="23.4">
      <c r="A369" s="141">
        <v>370</v>
      </c>
      <c r="B369" s="150"/>
      <c r="C369" s="143" t="s">
        <v>1529</v>
      </c>
      <c r="D369" s="232">
        <v>7070</v>
      </c>
      <c r="E369" s="176" t="s">
        <v>1529</v>
      </c>
      <c r="F369" s="214" t="s">
        <v>1991</v>
      </c>
      <c r="G369" s="237">
        <v>0</v>
      </c>
      <c r="H369" s="205">
        <v>1.6</v>
      </c>
      <c r="I369" s="239">
        <v>7.0000000000000007E-2</v>
      </c>
      <c r="J369" s="149">
        <f t="shared" si="10"/>
        <v>0</v>
      </c>
      <c r="K369" s="240">
        <f t="shared" si="11"/>
        <v>0</v>
      </c>
      <c r="L369" s="149" t="b">
        <v>0</v>
      </c>
    </row>
    <row r="370" spans="1:12" ht="23.4">
      <c r="A370" s="141">
        <v>371</v>
      </c>
      <c r="B370" s="150"/>
      <c r="C370" s="143" t="s">
        <v>1529</v>
      </c>
      <c r="D370" s="232">
        <v>7071</v>
      </c>
      <c r="E370" s="176" t="s">
        <v>1529</v>
      </c>
      <c r="F370" s="214" t="s">
        <v>1992</v>
      </c>
      <c r="G370" s="237">
        <v>0</v>
      </c>
      <c r="H370" s="205">
        <v>0.95</v>
      </c>
      <c r="I370" s="239">
        <v>7.0000000000000007E-2</v>
      </c>
      <c r="J370" s="149">
        <f t="shared" si="10"/>
        <v>0</v>
      </c>
      <c r="K370" s="240">
        <f t="shared" si="11"/>
        <v>0</v>
      </c>
      <c r="L370" s="149" t="b">
        <v>0</v>
      </c>
    </row>
    <row r="371" spans="1:12" ht="23.4">
      <c r="A371" s="141">
        <v>372</v>
      </c>
      <c r="B371" s="150"/>
      <c r="C371" s="143" t="s">
        <v>1529</v>
      </c>
      <c r="D371" s="231">
        <v>7072</v>
      </c>
      <c r="E371" s="176" t="s">
        <v>1529</v>
      </c>
      <c r="F371" s="214" t="s">
        <v>1855</v>
      </c>
      <c r="G371" s="237">
        <v>0</v>
      </c>
      <c r="H371" s="204">
        <v>1.7</v>
      </c>
      <c r="I371" s="239">
        <v>7.0000000000000007E-2</v>
      </c>
      <c r="J371" s="149">
        <f t="shared" si="10"/>
        <v>0</v>
      </c>
      <c r="K371" s="240">
        <f t="shared" si="11"/>
        <v>0</v>
      </c>
      <c r="L371" s="149" t="b">
        <v>0</v>
      </c>
    </row>
    <row r="372" spans="1:12" ht="23.4">
      <c r="A372" s="141">
        <v>373</v>
      </c>
      <c r="B372" s="150"/>
      <c r="C372" s="143" t="s">
        <v>1529</v>
      </c>
      <c r="D372" s="232">
        <v>7073</v>
      </c>
      <c r="E372" s="176" t="s">
        <v>1529</v>
      </c>
      <c r="F372" s="214" t="s">
        <v>1993</v>
      </c>
      <c r="G372" s="237">
        <v>0</v>
      </c>
      <c r="H372" s="205">
        <v>0.95</v>
      </c>
      <c r="I372" s="239">
        <v>7.0000000000000007E-2</v>
      </c>
      <c r="J372" s="149">
        <f t="shared" si="10"/>
        <v>0</v>
      </c>
      <c r="K372" s="240">
        <f t="shared" si="11"/>
        <v>0</v>
      </c>
      <c r="L372" s="149" t="b">
        <v>0</v>
      </c>
    </row>
    <row r="373" spans="1:12" ht="23.4">
      <c r="A373" s="141">
        <v>374</v>
      </c>
      <c r="B373" s="150"/>
      <c r="C373" s="143" t="s">
        <v>1529</v>
      </c>
      <c r="D373" s="231">
        <v>7074</v>
      </c>
      <c r="E373" s="176" t="s">
        <v>1529</v>
      </c>
      <c r="F373" s="214" t="s">
        <v>1856</v>
      </c>
      <c r="G373" s="237">
        <v>0</v>
      </c>
      <c r="H373" s="200"/>
      <c r="I373" s="239">
        <v>7.0000000000000007E-2</v>
      </c>
      <c r="J373" s="149">
        <f t="shared" si="10"/>
        <v>0</v>
      </c>
      <c r="K373" s="240">
        <f t="shared" si="11"/>
        <v>0</v>
      </c>
      <c r="L373" s="149" t="b">
        <v>0</v>
      </c>
    </row>
    <row r="374" spans="1:12" ht="23.4">
      <c r="A374" s="141">
        <v>375</v>
      </c>
      <c r="B374" s="150"/>
      <c r="C374" s="143" t="s">
        <v>1529</v>
      </c>
      <c r="D374" s="231">
        <v>7075</v>
      </c>
      <c r="E374" s="176" t="s">
        <v>1529</v>
      </c>
      <c r="F374" s="214" t="s">
        <v>1857</v>
      </c>
      <c r="G374" s="237">
        <v>0</v>
      </c>
      <c r="H374" s="204">
        <v>0.99</v>
      </c>
      <c r="I374" s="239">
        <v>7.0000000000000007E-2</v>
      </c>
      <c r="J374" s="149">
        <f t="shared" si="10"/>
        <v>0</v>
      </c>
      <c r="K374" s="240">
        <f t="shared" si="11"/>
        <v>0</v>
      </c>
      <c r="L374" s="149" t="b">
        <v>0</v>
      </c>
    </row>
    <row r="375" spans="1:12" ht="23.4">
      <c r="A375" s="141">
        <v>376</v>
      </c>
      <c r="B375" s="150"/>
      <c r="C375" s="143" t="s">
        <v>1529</v>
      </c>
      <c r="D375" s="231">
        <v>7206</v>
      </c>
      <c r="E375" s="176" t="s">
        <v>1529</v>
      </c>
      <c r="F375" s="214" t="s">
        <v>1858</v>
      </c>
      <c r="G375" s="237">
        <v>0</v>
      </c>
      <c r="H375" s="204">
        <v>3.65</v>
      </c>
      <c r="I375" s="239">
        <v>7.0000000000000007E-2</v>
      </c>
      <c r="J375" s="149">
        <f t="shared" si="10"/>
        <v>0</v>
      </c>
      <c r="K375" s="240">
        <f t="shared" si="11"/>
        <v>0</v>
      </c>
      <c r="L375" s="149" t="b">
        <v>0</v>
      </c>
    </row>
    <row r="376" spans="1:12" ht="23.4">
      <c r="A376" s="141">
        <v>377</v>
      </c>
      <c r="B376" s="150"/>
      <c r="C376" s="143" t="s">
        <v>1529</v>
      </c>
      <c r="D376" s="231">
        <v>7207</v>
      </c>
      <c r="E376" s="176" t="s">
        <v>1529</v>
      </c>
      <c r="F376" s="214" t="s">
        <v>1859</v>
      </c>
      <c r="G376" s="237">
        <v>0</v>
      </c>
      <c r="H376" s="200"/>
      <c r="I376" s="239">
        <v>7.0000000000000007E-2</v>
      </c>
      <c r="J376" s="149">
        <f t="shared" si="10"/>
        <v>0</v>
      </c>
      <c r="K376" s="240">
        <f t="shared" si="11"/>
        <v>0</v>
      </c>
      <c r="L376" s="149" t="b">
        <v>0</v>
      </c>
    </row>
    <row r="377" spans="1:12" ht="23.4">
      <c r="A377" s="141">
        <v>378</v>
      </c>
      <c r="B377" s="150"/>
      <c r="C377" s="143" t="s">
        <v>1529</v>
      </c>
      <c r="D377" s="231">
        <v>7213</v>
      </c>
      <c r="E377" s="176" t="s">
        <v>1529</v>
      </c>
      <c r="F377" s="214" t="s">
        <v>1860</v>
      </c>
      <c r="G377" s="237">
        <v>0</v>
      </c>
      <c r="H377" s="204">
        <v>1.65</v>
      </c>
      <c r="I377" s="239">
        <v>7.0000000000000007E-2</v>
      </c>
      <c r="J377" s="149">
        <f t="shared" si="10"/>
        <v>0</v>
      </c>
      <c r="K377" s="240">
        <f t="shared" si="11"/>
        <v>0</v>
      </c>
      <c r="L377" s="149" t="b">
        <v>0</v>
      </c>
    </row>
    <row r="378" spans="1:12" ht="23.4">
      <c r="A378" s="141">
        <v>379</v>
      </c>
      <c r="B378" s="150"/>
      <c r="C378" s="143" t="s">
        <v>1529</v>
      </c>
      <c r="D378" s="231">
        <v>7214</v>
      </c>
      <c r="E378" s="176" t="s">
        <v>1529</v>
      </c>
      <c r="F378" s="214" t="s">
        <v>1861</v>
      </c>
      <c r="G378" s="237">
        <v>0</v>
      </c>
      <c r="H378" s="204">
        <v>1.99</v>
      </c>
      <c r="I378" s="239">
        <v>7.0000000000000007E-2</v>
      </c>
      <c r="J378" s="149">
        <f t="shared" si="10"/>
        <v>0</v>
      </c>
      <c r="K378" s="240">
        <f t="shared" si="11"/>
        <v>0</v>
      </c>
      <c r="L378" s="149" t="b">
        <v>0</v>
      </c>
    </row>
    <row r="379" spans="1:12" ht="23.4">
      <c r="A379" s="141">
        <v>380</v>
      </c>
      <c r="B379" s="150"/>
      <c r="C379" s="143" t="s">
        <v>1529</v>
      </c>
      <c r="D379" s="231">
        <v>7215</v>
      </c>
      <c r="E379" s="176" t="s">
        <v>1529</v>
      </c>
      <c r="F379" s="214" t="s">
        <v>1862</v>
      </c>
      <c r="G379" s="237">
        <v>0</v>
      </c>
      <c r="H379" s="204">
        <v>1.65</v>
      </c>
      <c r="I379" s="239">
        <v>7.0000000000000007E-2</v>
      </c>
      <c r="J379" s="149">
        <f t="shared" si="10"/>
        <v>0</v>
      </c>
      <c r="K379" s="240">
        <f t="shared" si="11"/>
        <v>0</v>
      </c>
      <c r="L379" s="149" t="b">
        <v>0</v>
      </c>
    </row>
    <row r="380" spans="1:12" ht="23.4">
      <c r="A380" s="141">
        <v>381</v>
      </c>
      <c r="B380" s="150"/>
      <c r="C380" s="143" t="s">
        <v>1529</v>
      </c>
      <c r="D380" s="231">
        <v>7216</v>
      </c>
      <c r="E380" s="176" t="s">
        <v>1529</v>
      </c>
      <c r="F380" s="214" t="s">
        <v>1863</v>
      </c>
      <c r="G380" s="237">
        <v>0</v>
      </c>
      <c r="H380" s="204">
        <v>1.65</v>
      </c>
      <c r="I380" s="239">
        <v>7.0000000000000007E-2</v>
      </c>
      <c r="J380" s="149">
        <f t="shared" si="10"/>
        <v>0</v>
      </c>
      <c r="K380" s="240">
        <f t="shared" si="11"/>
        <v>0</v>
      </c>
      <c r="L380" s="149" t="b">
        <v>0</v>
      </c>
    </row>
    <row r="381" spans="1:12" ht="23.4">
      <c r="A381" s="141">
        <v>382</v>
      </c>
      <c r="B381" s="150"/>
      <c r="C381" s="143" t="s">
        <v>1529</v>
      </c>
      <c r="D381" s="231">
        <v>7217</v>
      </c>
      <c r="E381" s="176" t="s">
        <v>1529</v>
      </c>
      <c r="F381" s="214" t="s">
        <v>1864</v>
      </c>
      <c r="G381" s="237">
        <v>0</v>
      </c>
      <c r="H381" s="204">
        <v>1.65</v>
      </c>
      <c r="I381" s="239">
        <v>7.0000000000000007E-2</v>
      </c>
      <c r="J381" s="149">
        <f t="shared" si="10"/>
        <v>0</v>
      </c>
      <c r="K381" s="240">
        <f t="shared" si="11"/>
        <v>0</v>
      </c>
      <c r="L381" s="149" t="b">
        <v>0</v>
      </c>
    </row>
    <row r="382" spans="1:12" ht="23.4">
      <c r="A382" s="141">
        <v>383</v>
      </c>
      <c r="B382" s="150"/>
      <c r="C382" s="143" t="s">
        <v>1529</v>
      </c>
      <c r="D382" s="231">
        <v>7230</v>
      </c>
      <c r="E382" s="176" t="s">
        <v>1529</v>
      </c>
      <c r="F382" s="214" t="s">
        <v>1865</v>
      </c>
      <c r="G382" s="237">
        <v>0</v>
      </c>
      <c r="H382" s="204">
        <v>0.55000000000000004</v>
      </c>
      <c r="I382" s="239">
        <v>7.0000000000000007E-2</v>
      </c>
      <c r="J382" s="149">
        <f t="shared" si="10"/>
        <v>0</v>
      </c>
      <c r="K382" s="240">
        <f t="shared" si="11"/>
        <v>0</v>
      </c>
      <c r="L382" s="149" t="b">
        <v>0</v>
      </c>
    </row>
    <row r="383" spans="1:12" ht="23.4">
      <c r="A383" s="141">
        <v>384</v>
      </c>
      <c r="B383" s="150"/>
      <c r="C383" s="143" t="s">
        <v>1529</v>
      </c>
      <c r="D383" s="231">
        <v>7231</v>
      </c>
      <c r="E383" s="176" t="s">
        <v>1529</v>
      </c>
      <c r="F383" s="214" t="s">
        <v>1866</v>
      </c>
      <c r="G383" s="237">
        <v>0</v>
      </c>
      <c r="H383" s="204">
        <v>8.75</v>
      </c>
      <c r="I383" s="239">
        <v>7.0000000000000007E-2</v>
      </c>
      <c r="J383" s="149">
        <f t="shared" si="10"/>
        <v>0</v>
      </c>
      <c r="K383" s="240">
        <f t="shared" si="11"/>
        <v>0</v>
      </c>
      <c r="L383" s="149" t="b">
        <v>0</v>
      </c>
    </row>
    <row r="384" spans="1:12" ht="23.4">
      <c r="A384" s="141">
        <v>385</v>
      </c>
      <c r="B384" s="150"/>
      <c r="C384" s="143" t="s">
        <v>1529</v>
      </c>
      <c r="D384" s="231">
        <v>7260</v>
      </c>
      <c r="E384" s="176" t="s">
        <v>1529</v>
      </c>
      <c r="F384" s="214" t="s">
        <v>1867</v>
      </c>
      <c r="G384" s="237">
        <v>0</v>
      </c>
      <c r="H384" s="204">
        <v>0.38</v>
      </c>
      <c r="I384" s="239">
        <v>7.0000000000000007E-2</v>
      </c>
      <c r="J384" s="149">
        <f t="shared" si="10"/>
        <v>0</v>
      </c>
      <c r="K384" s="240">
        <f t="shared" si="11"/>
        <v>0</v>
      </c>
      <c r="L384" s="149" t="b">
        <v>0</v>
      </c>
    </row>
    <row r="385" spans="1:12" ht="23.4">
      <c r="A385" s="141">
        <v>386</v>
      </c>
      <c r="B385" s="150"/>
      <c r="C385" s="143" t="s">
        <v>1529</v>
      </c>
      <c r="D385" s="231">
        <v>7261</v>
      </c>
      <c r="E385" s="176" t="s">
        <v>1529</v>
      </c>
      <c r="F385" s="214" t="s">
        <v>1868</v>
      </c>
      <c r="G385" s="237">
        <v>0</v>
      </c>
      <c r="H385" s="200"/>
      <c r="I385" s="239">
        <v>7.0000000000000007E-2</v>
      </c>
      <c r="J385" s="149">
        <f t="shared" si="10"/>
        <v>0</v>
      </c>
      <c r="K385" s="240">
        <f t="shared" si="11"/>
        <v>0</v>
      </c>
      <c r="L385" s="149" t="b">
        <v>0</v>
      </c>
    </row>
    <row r="386" spans="1:12" ht="23.4">
      <c r="A386" s="141">
        <v>387</v>
      </c>
      <c r="B386" s="150"/>
      <c r="C386" s="143" t="s">
        <v>1529</v>
      </c>
      <c r="D386" s="231">
        <v>7263</v>
      </c>
      <c r="E386" s="176" t="s">
        <v>1529</v>
      </c>
      <c r="F386" s="214" t="s">
        <v>1869</v>
      </c>
      <c r="G386" s="237">
        <v>0</v>
      </c>
      <c r="H386" s="199">
        <v>0.7</v>
      </c>
      <c r="I386" s="239">
        <v>7.0000000000000007E-2</v>
      </c>
      <c r="J386" s="149">
        <f t="shared" ref="J386:J449" si="12">H386*G386*K386</f>
        <v>0</v>
      </c>
      <c r="K386" s="240">
        <f t="shared" si="11"/>
        <v>0</v>
      </c>
      <c r="L386" s="149" t="b">
        <v>0</v>
      </c>
    </row>
    <row r="387" spans="1:12" ht="23.4">
      <c r="A387" s="141">
        <v>388</v>
      </c>
      <c r="B387" s="150"/>
      <c r="C387" s="143" t="s">
        <v>1529</v>
      </c>
      <c r="D387" s="231">
        <v>7264</v>
      </c>
      <c r="E387" s="176" t="s">
        <v>1529</v>
      </c>
      <c r="F387" s="214" t="s">
        <v>1870</v>
      </c>
      <c r="G387" s="237">
        <v>0</v>
      </c>
      <c r="H387" s="199">
        <v>0.7</v>
      </c>
      <c r="I387" s="239">
        <v>7.0000000000000007E-2</v>
      </c>
      <c r="J387" s="149">
        <f t="shared" si="12"/>
        <v>0</v>
      </c>
      <c r="K387" s="240">
        <f t="shared" ref="K387:K450" si="13">IF(L387=TRUE,1,0)</f>
        <v>0</v>
      </c>
      <c r="L387" s="149" t="b">
        <v>0</v>
      </c>
    </row>
    <row r="388" spans="1:12" ht="23.4">
      <c r="A388" s="141">
        <v>389</v>
      </c>
      <c r="B388" s="150"/>
      <c r="C388" s="143" t="s">
        <v>1529</v>
      </c>
      <c r="D388" s="231">
        <v>7266</v>
      </c>
      <c r="E388" s="176" t="s">
        <v>1529</v>
      </c>
      <c r="F388" s="214" t="s">
        <v>1871</v>
      </c>
      <c r="G388" s="237">
        <v>0</v>
      </c>
      <c r="H388" s="199">
        <v>0.7</v>
      </c>
      <c r="I388" s="239">
        <v>7.0000000000000007E-2</v>
      </c>
      <c r="J388" s="149">
        <f t="shared" si="12"/>
        <v>0</v>
      </c>
      <c r="K388" s="240">
        <f t="shared" si="13"/>
        <v>0</v>
      </c>
      <c r="L388" s="149" t="b">
        <v>0</v>
      </c>
    </row>
    <row r="389" spans="1:12" ht="23.4">
      <c r="A389" s="141">
        <v>390</v>
      </c>
      <c r="B389" s="150"/>
      <c r="C389" s="143" t="s">
        <v>1529</v>
      </c>
      <c r="D389" s="231">
        <v>7267</v>
      </c>
      <c r="E389" s="176" t="s">
        <v>1529</v>
      </c>
      <c r="F389" s="214" t="s">
        <v>1872</v>
      </c>
      <c r="G389" s="237">
        <v>0</v>
      </c>
      <c r="H389" s="199">
        <v>1.45</v>
      </c>
      <c r="I389" s="239">
        <v>7.0000000000000007E-2</v>
      </c>
      <c r="J389" s="149">
        <f t="shared" si="12"/>
        <v>0</v>
      </c>
      <c r="K389" s="240">
        <f t="shared" si="13"/>
        <v>0</v>
      </c>
      <c r="L389" s="149" t="b">
        <v>0</v>
      </c>
    </row>
    <row r="390" spans="1:12" ht="23.4">
      <c r="A390" s="141">
        <v>391</v>
      </c>
      <c r="B390" s="150"/>
      <c r="C390" s="143" t="s">
        <v>1529</v>
      </c>
      <c r="D390" s="231">
        <v>7268</v>
      </c>
      <c r="E390" s="176" t="s">
        <v>1529</v>
      </c>
      <c r="F390" s="214" t="s">
        <v>1873</v>
      </c>
      <c r="G390" s="237">
        <v>0</v>
      </c>
      <c r="H390" s="199">
        <v>0.65</v>
      </c>
      <c r="I390" s="239">
        <v>7.0000000000000007E-2</v>
      </c>
      <c r="J390" s="149">
        <f t="shared" si="12"/>
        <v>0</v>
      </c>
      <c r="K390" s="240">
        <f t="shared" si="13"/>
        <v>0</v>
      </c>
      <c r="L390" s="149" t="b">
        <v>0</v>
      </c>
    </row>
    <row r="391" spans="1:12" ht="23.4">
      <c r="A391" s="141">
        <v>392</v>
      </c>
      <c r="B391" s="150"/>
      <c r="C391" s="143" t="s">
        <v>1529</v>
      </c>
      <c r="D391" s="231">
        <v>7440</v>
      </c>
      <c r="E391" s="176" t="s">
        <v>1529</v>
      </c>
      <c r="F391" s="214" t="s">
        <v>1874</v>
      </c>
      <c r="G391" s="237">
        <v>0</v>
      </c>
      <c r="H391" s="199">
        <v>0.65</v>
      </c>
      <c r="I391" s="239">
        <v>7.0000000000000007E-2</v>
      </c>
      <c r="J391" s="149">
        <f t="shared" si="12"/>
        <v>0</v>
      </c>
      <c r="K391" s="240">
        <f t="shared" si="13"/>
        <v>0</v>
      </c>
      <c r="L391" s="149" t="b">
        <v>0</v>
      </c>
    </row>
    <row r="392" spans="1:12" ht="23.4">
      <c r="A392" s="141">
        <v>393</v>
      </c>
      <c r="B392" s="150"/>
      <c r="C392" s="143" t="s">
        <v>1529</v>
      </c>
      <c r="D392" s="231">
        <v>7441</v>
      </c>
      <c r="E392" s="176" t="s">
        <v>1529</v>
      </c>
      <c r="F392" s="214" t="s">
        <v>1875</v>
      </c>
      <c r="G392" s="237">
        <v>0</v>
      </c>
      <c r="H392" s="199">
        <v>0.65</v>
      </c>
      <c r="I392" s="239">
        <v>7.0000000000000007E-2</v>
      </c>
      <c r="J392" s="149">
        <f t="shared" si="12"/>
        <v>0</v>
      </c>
      <c r="K392" s="240">
        <f t="shared" si="13"/>
        <v>0</v>
      </c>
      <c r="L392" s="149" t="b">
        <v>0</v>
      </c>
    </row>
    <row r="393" spans="1:12" ht="23.4">
      <c r="A393" s="141">
        <v>394</v>
      </c>
      <c r="B393" s="150"/>
      <c r="C393" s="143" t="s">
        <v>1529</v>
      </c>
      <c r="D393" s="231">
        <v>7442</v>
      </c>
      <c r="E393" s="176" t="s">
        <v>1529</v>
      </c>
      <c r="F393" s="214" t="s">
        <v>1876</v>
      </c>
      <c r="G393" s="237">
        <v>0</v>
      </c>
      <c r="H393" s="199">
        <v>0.65</v>
      </c>
      <c r="I393" s="239">
        <v>7.0000000000000007E-2</v>
      </c>
      <c r="J393" s="149">
        <f t="shared" si="12"/>
        <v>0</v>
      </c>
      <c r="K393" s="240">
        <f t="shared" si="13"/>
        <v>0</v>
      </c>
      <c r="L393" s="149" t="b">
        <v>0</v>
      </c>
    </row>
    <row r="394" spans="1:12" ht="23.4">
      <c r="A394" s="141">
        <v>395</v>
      </c>
      <c r="B394" s="150"/>
      <c r="C394" s="143" t="s">
        <v>1529</v>
      </c>
      <c r="D394" s="231">
        <v>7443</v>
      </c>
      <c r="E394" s="176" t="s">
        <v>1529</v>
      </c>
      <c r="F394" s="214" t="s">
        <v>1877</v>
      </c>
      <c r="G394" s="237">
        <v>0</v>
      </c>
      <c r="H394" s="200"/>
      <c r="I394" s="239">
        <v>7.0000000000000007E-2</v>
      </c>
      <c r="J394" s="149">
        <f t="shared" si="12"/>
        <v>0</v>
      </c>
      <c r="K394" s="240">
        <f t="shared" si="13"/>
        <v>0</v>
      </c>
      <c r="L394" s="149" t="b">
        <v>0</v>
      </c>
    </row>
    <row r="395" spans="1:12" ht="23.4">
      <c r="A395" s="141">
        <v>396</v>
      </c>
      <c r="B395" s="150"/>
      <c r="C395" s="143" t="s">
        <v>1529</v>
      </c>
      <c r="D395" s="231">
        <v>7444</v>
      </c>
      <c r="E395" s="176" t="s">
        <v>1529</v>
      </c>
      <c r="F395" s="214" t="s">
        <v>1878</v>
      </c>
      <c r="G395" s="237">
        <v>0</v>
      </c>
      <c r="H395" s="200"/>
      <c r="I395" s="239">
        <v>7.0000000000000007E-2</v>
      </c>
      <c r="J395" s="149">
        <f t="shared" si="12"/>
        <v>0</v>
      </c>
      <c r="K395" s="240">
        <f t="shared" si="13"/>
        <v>0</v>
      </c>
      <c r="L395" s="149" t="b">
        <v>0</v>
      </c>
    </row>
    <row r="396" spans="1:12" ht="23.4">
      <c r="A396" s="141">
        <v>397</v>
      </c>
      <c r="B396" s="150"/>
      <c r="C396" s="143" t="s">
        <v>1529</v>
      </c>
      <c r="D396" s="231">
        <v>7445</v>
      </c>
      <c r="E396" s="176" t="s">
        <v>1529</v>
      </c>
      <c r="F396" s="214" t="s">
        <v>1879</v>
      </c>
      <c r="G396" s="237">
        <v>0</v>
      </c>
      <c r="H396" s="199">
        <v>0.65</v>
      </c>
      <c r="I396" s="239">
        <v>7.0000000000000007E-2</v>
      </c>
      <c r="J396" s="149">
        <f t="shared" si="12"/>
        <v>0</v>
      </c>
      <c r="K396" s="240">
        <f t="shared" si="13"/>
        <v>0</v>
      </c>
      <c r="L396" s="149" t="b">
        <v>0</v>
      </c>
    </row>
    <row r="397" spans="1:12" ht="23.4">
      <c r="A397" s="141">
        <v>398</v>
      </c>
      <c r="B397" s="150"/>
      <c r="C397" s="143" t="s">
        <v>1529</v>
      </c>
      <c r="D397" s="231">
        <v>7446</v>
      </c>
      <c r="E397" s="176" t="s">
        <v>1529</v>
      </c>
      <c r="F397" s="214" t="s">
        <v>1880</v>
      </c>
      <c r="G397" s="237">
        <v>0</v>
      </c>
      <c r="H397" s="199">
        <v>0.65</v>
      </c>
      <c r="I397" s="239">
        <v>7.0000000000000007E-2</v>
      </c>
      <c r="J397" s="149">
        <f t="shared" si="12"/>
        <v>0</v>
      </c>
      <c r="K397" s="240">
        <f t="shared" si="13"/>
        <v>0</v>
      </c>
      <c r="L397" s="149" t="b">
        <v>0</v>
      </c>
    </row>
    <row r="398" spans="1:12" ht="23.4">
      <c r="A398" s="141">
        <v>399</v>
      </c>
      <c r="B398" s="150"/>
      <c r="C398" s="143" t="s">
        <v>1529</v>
      </c>
      <c r="D398" s="231">
        <v>7447</v>
      </c>
      <c r="E398" s="176" t="s">
        <v>1529</v>
      </c>
      <c r="F398" s="214" t="s">
        <v>1881</v>
      </c>
      <c r="G398" s="237">
        <v>0</v>
      </c>
      <c r="H398" s="199">
        <v>0.65</v>
      </c>
      <c r="I398" s="239">
        <v>7.0000000000000007E-2</v>
      </c>
      <c r="J398" s="149">
        <f t="shared" si="12"/>
        <v>0</v>
      </c>
      <c r="K398" s="240">
        <f t="shared" si="13"/>
        <v>0</v>
      </c>
      <c r="L398" s="149" t="b">
        <v>0</v>
      </c>
    </row>
    <row r="399" spans="1:12" ht="23.4">
      <c r="A399" s="141">
        <v>400</v>
      </c>
      <c r="B399" s="150"/>
      <c r="C399" s="143" t="s">
        <v>1529</v>
      </c>
      <c r="D399" s="231">
        <v>7448</v>
      </c>
      <c r="E399" s="176" t="s">
        <v>1529</v>
      </c>
      <c r="F399" s="214" t="s">
        <v>1882</v>
      </c>
      <c r="G399" s="237">
        <v>0</v>
      </c>
      <c r="H399" s="199">
        <v>0.65</v>
      </c>
      <c r="I399" s="239">
        <v>7.0000000000000007E-2</v>
      </c>
      <c r="J399" s="149">
        <f t="shared" si="12"/>
        <v>0</v>
      </c>
      <c r="K399" s="240">
        <f t="shared" si="13"/>
        <v>0</v>
      </c>
      <c r="L399" s="149" t="b">
        <v>0</v>
      </c>
    </row>
    <row r="400" spans="1:12" ht="23.4">
      <c r="A400" s="141">
        <v>401</v>
      </c>
      <c r="B400" s="150"/>
      <c r="C400" s="143" t="s">
        <v>1529</v>
      </c>
      <c r="D400" s="231">
        <v>7460</v>
      </c>
      <c r="E400" s="176" t="s">
        <v>1529</v>
      </c>
      <c r="F400" s="214" t="s">
        <v>1883</v>
      </c>
      <c r="G400" s="237">
        <v>0</v>
      </c>
      <c r="H400" s="199">
        <v>0.85</v>
      </c>
      <c r="I400" s="239">
        <v>7.0000000000000007E-2</v>
      </c>
      <c r="J400" s="149">
        <f t="shared" si="12"/>
        <v>0</v>
      </c>
      <c r="K400" s="240">
        <f t="shared" si="13"/>
        <v>0</v>
      </c>
      <c r="L400" s="149" t="b">
        <v>0</v>
      </c>
    </row>
    <row r="401" spans="1:12" ht="23.4">
      <c r="A401" s="141">
        <v>402</v>
      </c>
      <c r="B401" s="150"/>
      <c r="C401" s="143" t="s">
        <v>1529</v>
      </c>
      <c r="D401" s="231">
        <v>7461</v>
      </c>
      <c r="E401" s="176" t="s">
        <v>1529</v>
      </c>
      <c r="F401" s="214" t="s">
        <v>1884</v>
      </c>
      <c r="G401" s="237">
        <v>0</v>
      </c>
      <c r="H401" s="199">
        <v>0.85</v>
      </c>
      <c r="I401" s="239">
        <v>7.0000000000000007E-2</v>
      </c>
      <c r="J401" s="149">
        <f t="shared" si="12"/>
        <v>0</v>
      </c>
      <c r="K401" s="240">
        <f t="shared" si="13"/>
        <v>0</v>
      </c>
      <c r="L401" s="149" t="b">
        <v>0</v>
      </c>
    </row>
    <row r="402" spans="1:12" ht="23.4">
      <c r="A402" s="141">
        <v>403</v>
      </c>
      <c r="B402" s="150"/>
      <c r="C402" s="143" t="s">
        <v>1529</v>
      </c>
      <c r="D402" s="231">
        <v>7462</v>
      </c>
      <c r="E402" s="176" t="s">
        <v>1529</v>
      </c>
      <c r="F402" s="214" t="s">
        <v>1885</v>
      </c>
      <c r="G402" s="237">
        <v>0</v>
      </c>
      <c r="H402" s="199">
        <v>0.85</v>
      </c>
      <c r="I402" s="239">
        <v>7.0000000000000007E-2</v>
      </c>
      <c r="J402" s="149">
        <f t="shared" si="12"/>
        <v>0</v>
      </c>
      <c r="K402" s="240">
        <f t="shared" si="13"/>
        <v>0</v>
      </c>
      <c r="L402" s="149" t="b">
        <v>0</v>
      </c>
    </row>
    <row r="403" spans="1:12" ht="23.4">
      <c r="A403" s="141">
        <v>404</v>
      </c>
      <c r="B403" s="150"/>
      <c r="C403" s="143" t="s">
        <v>1529</v>
      </c>
      <c r="D403" s="231">
        <v>7463</v>
      </c>
      <c r="E403" s="176" t="s">
        <v>1529</v>
      </c>
      <c r="F403" s="214" t="s">
        <v>1886</v>
      </c>
      <c r="G403" s="237">
        <v>0</v>
      </c>
      <c r="H403" s="199">
        <v>0.85</v>
      </c>
      <c r="I403" s="239">
        <v>7.0000000000000007E-2</v>
      </c>
      <c r="J403" s="149">
        <f t="shared" si="12"/>
        <v>0</v>
      </c>
      <c r="K403" s="240">
        <f t="shared" si="13"/>
        <v>0</v>
      </c>
      <c r="L403" s="149" t="b">
        <v>0</v>
      </c>
    </row>
    <row r="404" spans="1:12" ht="23.4">
      <c r="A404" s="141">
        <v>405</v>
      </c>
      <c r="B404" s="150"/>
      <c r="C404" s="143" t="s">
        <v>1529</v>
      </c>
      <c r="D404" s="231">
        <v>7465</v>
      </c>
      <c r="E404" s="176" t="s">
        <v>1529</v>
      </c>
      <c r="F404" s="214" t="s">
        <v>1887</v>
      </c>
      <c r="G404" s="237">
        <v>0</v>
      </c>
      <c r="H404" s="199">
        <v>1.85</v>
      </c>
      <c r="I404" s="239">
        <v>7.0000000000000007E-2</v>
      </c>
      <c r="J404" s="149">
        <f t="shared" si="12"/>
        <v>0</v>
      </c>
      <c r="K404" s="240">
        <f t="shared" si="13"/>
        <v>0</v>
      </c>
      <c r="L404" s="149" t="b">
        <v>0</v>
      </c>
    </row>
    <row r="405" spans="1:12" ht="23.4">
      <c r="A405" s="141">
        <v>406</v>
      </c>
      <c r="B405" s="150"/>
      <c r="C405" s="143" t="s">
        <v>1529</v>
      </c>
      <c r="D405" s="231">
        <v>7466</v>
      </c>
      <c r="E405" s="176" t="s">
        <v>1529</v>
      </c>
      <c r="F405" s="214" t="s">
        <v>1888</v>
      </c>
      <c r="G405" s="237">
        <v>0</v>
      </c>
      <c r="H405" s="199">
        <v>1.85</v>
      </c>
      <c r="I405" s="239">
        <v>7.0000000000000007E-2</v>
      </c>
      <c r="J405" s="149">
        <f t="shared" si="12"/>
        <v>0</v>
      </c>
      <c r="K405" s="240">
        <f t="shared" si="13"/>
        <v>0</v>
      </c>
      <c r="L405" s="149" t="b">
        <v>0</v>
      </c>
    </row>
    <row r="406" spans="1:12" ht="23.4">
      <c r="A406" s="141">
        <v>407</v>
      </c>
      <c r="B406" s="150"/>
      <c r="C406" s="143" t="s">
        <v>1529</v>
      </c>
      <c r="D406" s="231">
        <v>7467</v>
      </c>
      <c r="E406" s="176" t="s">
        <v>1529</v>
      </c>
      <c r="F406" s="214" t="s">
        <v>1889</v>
      </c>
      <c r="G406" s="237">
        <v>0</v>
      </c>
      <c r="H406" s="199">
        <v>1.85</v>
      </c>
      <c r="I406" s="239">
        <v>7.0000000000000007E-2</v>
      </c>
      <c r="J406" s="149">
        <f t="shared" si="12"/>
        <v>0</v>
      </c>
      <c r="K406" s="240">
        <f t="shared" si="13"/>
        <v>0</v>
      </c>
      <c r="L406" s="149" t="b">
        <v>0</v>
      </c>
    </row>
    <row r="407" spans="1:12" ht="23.4">
      <c r="A407" s="141">
        <v>408</v>
      </c>
      <c r="B407" s="150"/>
      <c r="C407" s="143" t="s">
        <v>1529</v>
      </c>
      <c r="D407" s="231">
        <v>7468</v>
      </c>
      <c r="E407" s="176" t="s">
        <v>1529</v>
      </c>
      <c r="F407" s="214" t="s">
        <v>1890</v>
      </c>
      <c r="G407" s="237">
        <v>0</v>
      </c>
      <c r="H407" s="199">
        <v>1.85</v>
      </c>
      <c r="I407" s="239">
        <v>7.0000000000000007E-2</v>
      </c>
      <c r="J407" s="149">
        <f t="shared" si="12"/>
        <v>0</v>
      </c>
      <c r="K407" s="240">
        <f t="shared" si="13"/>
        <v>0</v>
      </c>
      <c r="L407" s="149" t="b">
        <v>0</v>
      </c>
    </row>
    <row r="408" spans="1:12" ht="23.4">
      <c r="A408" s="141">
        <v>409</v>
      </c>
      <c r="B408" s="150"/>
      <c r="C408" s="143" t="s">
        <v>1529</v>
      </c>
      <c r="D408" s="231">
        <v>7469</v>
      </c>
      <c r="E408" s="176" t="s">
        <v>1529</v>
      </c>
      <c r="F408" s="214" t="s">
        <v>1891</v>
      </c>
      <c r="G408" s="237">
        <v>0</v>
      </c>
      <c r="H408" s="199">
        <v>1.85</v>
      </c>
      <c r="I408" s="239">
        <v>7.0000000000000007E-2</v>
      </c>
      <c r="J408" s="149">
        <f t="shared" si="12"/>
        <v>0</v>
      </c>
      <c r="K408" s="240">
        <f t="shared" si="13"/>
        <v>0</v>
      </c>
      <c r="L408" s="149" t="b">
        <v>0</v>
      </c>
    </row>
    <row r="409" spans="1:12" ht="23.4">
      <c r="A409" s="141">
        <v>410</v>
      </c>
      <c r="B409" s="150"/>
      <c r="C409" s="143" t="s">
        <v>1529</v>
      </c>
      <c r="D409" s="231">
        <v>7480</v>
      </c>
      <c r="E409" s="176" t="s">
        <v>1529</v>
      </c>
      <c r="F409" s="214" t="s">
        <v>1892</v>
      </c>
      <c r="G409" s="237">
        <v>0</v>
      </c>
      <c r="H409" s="200"/>
      <c r="I409" s="239">
        <v>7.0000000000000007E-2</v>
      </c>
      <c r="J409" s="149">
        <f t="shared" si="12"/>
        <v>0</v>
      </c>
      <c r="K409" s="240">
        <f t="shared" si="13"/>
        <v>0</v>
      </c>
      <c r="L409" s="149" t="b">
        <v>0</v>
      </c>
    </row>
    <row r="410" spans="1:12" ht="23.4">
      <c r="A410" s="141">
        <v>411</v>
      </c>
      <c r="B410" s="150"/>
      <c r="C410" s="143" t="s">
        <v>1529</v>
      </c>
      <c r="D410" s="231">
        <v>7481</v>
      </c>
      <c r="E410" s="176" t="s">
        <v>1529</v>
      </c>
      <c r="F410" s="214" t="s">
        <v>1893</v>
      </c>
      <c r="G410" s="237">
        <v>0</v>
      </c>
      <c r="H410" s="200"/>
      <c r="I410" s="239">
        <v>7.0000000000000007E-2</v>
      </c>
      <c r="J410" s="149">
        <f t="shared" si="12"/>
        <v>0</v>
      </c>
      <c r="K410" s="240">
        <f t="shared" si="13"/>
        <v>0</v>
      </c>
      <c r="L410" s="149" t="b">
        <v>0</v>
      </c>
    </row>
    <row r="411" spans="1:12" ht="23.4">
      <c r="A411" s="141">
        <v>412</v>
      </c>
      <c r="B411" s="150"/>
      <c r="C411" s="143" t="s">
        <v>1529</v>
      </c>
      <c r="D411" s="231">
        <v>7482</v>
      </c>
      <c r="E411" s="176" t="s">
        <v>1529</v>
      </c>
      <c r="F411" s="214" t="s">
        <v>1894</v>
      </c>
      <c r="G411" s="237">
        <v>0</v>
      </c>
      <c r="H411" s="200"/>
      <c r="I411" s="239">
        <v>7.0000000000000007E-2</v>
      </c>
      <c r="J411" s="149">
        <f t="shared" si="12"/>
        <v>0</v>
      </c>
      <c r="K411" s="240">
        <f t="shared" si="13"/>
        <v>0</v>
      </c>
      <c r="L411" s="149" t="b">
        <v>0</v>
      </c>
    </row>
    <row r="412" spans="1:12" ht="23.4">
      <c r="A412" s="141">
        <v>413</v>
      </c>
      <c r="B412" s="150"/>
      <c r="C412" s="143" t="s">
        <v>1529</v>
      </c>
      <c r="D412" s="231">
        <v>7483</v>
      </c>
      <c r="E412" s="176" t="s">
        <v>1529</v>
      </c>
      <c r="F412" s="214" t="s">
        <v>1895</v>
      </c>
      <c r="G412" s="237">
        <v>0</v>
      </c>
      <c r="H412" s="200"/>
      <c r="I412" s="239">
        <v>7.0000000000000007E-2</v>
      </c>
      <c r="J412" s="149">
        <f t="shared" si="12"/>
        <v>0</v>
      </c>
      <c r="K412" s="240">
        <f t="shared" si="13"/>
        <v>0</v>
      </c>
      <c r="L412" s="149" t="b">
        <v>0</v>
      </c>
    </row>
    <row r="413" spans="1:12" ht="23.4">
      <c r="A413" s="141">
        <v>414</v>
      </c>
      <c r="B413" s="150"/>
      <c r="C413" s="143" t="s">
        <v>1529</v>
      </c>
      <c r="D413" s="231">
        <v>7484</v>
      </c>
      <c r="E413" s="176" t="s">
        <v>1529</v>
      </c>
      <c r="F413" s="214" t="s">
        <v>1896</v>
      </c>
      <c r="G413" s="237">
        <v>0</v>
      </c>
      <c r="H413" s="199">
        <v>1.5</v>
      </c>
      <c r="I413" s="239">
        <v>7.0000000000000007E-2</v>
      </c>
      <c r="J413" s="149">
        <f t="shared" si="12"/>
        <v>0</v>
      </c>
      <c r="K413" s="240">
        <f t="shared" si="13"/>
        <v>0</v>
      </c>
      <c r="L413" s="149" t="b">
        <v>0</v>
      </c>
    </row>
    <row r="414" spans="1:12" ht="23.4">
      <c r="A414" s="141">
        <v>415</v>
      </c>
      <c r="B414" s="150"/>
      <c r="C414" s="143" t="s">
        <v>1529</v>
      </c>
      <c r="D414" s="231">
        <v>7485</v>
      </c>
      <c r="E414" s="176" t="s">
        <v>1529</v>
      </c>
      <c r="F414" s="214" t="s">
        <v>1897</v>
      </c>
      <c r="G414" s="237">
        <v>0</v>
      </c>
      <c r="H414" s="199">
        <v>1.5</v>
      </c>
      <c r="I414" s="239">
        <v>7.0000000000000007E-2</v>
      </c>
      <c r="J414" s="149">
        <f t="shared" si="12"/>
        <v>0</v>
      </c>
      <c r="K414" s="240">
        <f t="shared" si="13"/>
        <v>0</v>
      </c>
      <c r="L414" s="149" t="b">
        <v>0</v>
      </c>
    </row>
    <row r="415" spans="1:12" ht="23.4">
      <c r="A415" s="141">
        <v>416</v>
      </c>
      <c r="B415" s="150"/>
      <c r="C415" s="143" t="s">
        <v>1529</v>
      </c>
      <c r="D415" s="231">
        <v>7486</v>
      </c>
      <c r="E415" s="176" t="s">
        <v>1529</v>
      </c>
      <c r="F415" s="214" t="s">
        <v>1898</v>
      </c>
      <c r="G415" s="237">
        <v>0</v>
      </c>
      <c r="H415" s="199">
        <v>1.5</v>
      </c>
      <c r="I415" s="239">
        <v>7.0000000000000007E-2</v>
      </c>
      <c r="J415" s="149">
        <f t="shared" si="12"/>
        <v>0</v>
      </c>
      <c r="K415" s="240">
        <f t="shared" si="13"/>
        <v>0</v>
      </c>
      <c r="L415" s="149" t="b">
        <v>0</v>
      </c>
    </row>
    <row r="416" spans="1:12" ht="23.4">
      <c r="A416" s="141">
        <v>417</v>
      </c>
      <c r="B416" s="150"/>
      <c r="C416" s="143" t="s">
        <v>1529</v>
      </c>
      <c r="D416" s="231">
        <v>7722</v>
      </c>
      <c r="E416" s="176" t="s">
        <v>1529</v>
      </c>
      <c r="F416" s="214" t="s">
        <v>1899</v>
      </c>
      <c r="G416" s="237">
        <v>0</v>
      </c>
      <c r="H416" s="199">
        <v>31.99</v>
      </c>
      <c r="I416" s="239">
        <v>7.0000000000000007E-2</v>
      </c>
      <c r="J416" s="149">
        <f t="shared" si="12"/>
        <v>0</v>
      </c>
      <c r="K416" s="240">
        <f t="shared" si="13"/>
        <v>0</v>
      </c>
      <c r="L416" s="149" t="b">
        <v>0</v>
      </c>
    </row>
    <row r="417" spans="1:12" ht="23.4">
      <c r="A417" s="141">
        <v>418</v>
      </c>
      <c r="B417" s="150"/>
      <c r="C417" s="143" t="s">
        <v>1529</v>
      </c>
      <c r="D417" s="232">
        <v>7875</v>
      </c>
      <c r="E417" s="176" t="s">
        <v>1529</v>
      </c>
      <c r="F417" s="214" t="s">
        <v>1994</v>
      </c>
      <c r="G417" s="237">
        <v>0</v>
      </c>
      <c r="H417" s="201">
        <v>3.95</v>
      </c>
      <c r="I417" s="239">
        <v>7.0000000000000007E-2</v>
      </c>
      <c r="J417" s="149">
        <f t="shared" si="12"/>
        <v>0</v>
      </c>
      <c r="K417" s="240">
        <f t="shared" si="13"/>
        <v>0</v>
      </c>
      <c r="L417" s="149" t="b">
        <v>0</v>
      </c>
    </row>
    <row r="418" spans="1:12" ht="23.4">
      <c r="A418" s="141">
        <v>419</v>
      </c>
      <c r="B418" s="150"/>
      <c r="C418" s="143" t="s">
        <v>1529</v>
      </c>
      <c r="D418" s="232">
        <v>7876</v>
      </c>
      <c r="E418" s="176" t="s">
        <v>1529</v>
      </c>
      <c r="F418" s="214" t="s">
        <v>1995</v>
      </c>
      <c r="G418" s="237">
        <v>0</v>
      </c>
      <c r="H418" s="201">
        <v>1.85</v>
      </c>
      <c r="I418" s="239">
        <v>7.0000000000000007E-2</v>
      </c>
      <c r="J418" s="149">
        <f t="shared" si="12"/>
        <v>0</v>
      </c>
      <c r="K418" s="240">
        <f t="shared" si="13"/>
        <v>0</v>
      </c>
      <c r="L418" s="149" t="b">
        <v>0</v>
      </c>
    </row>
    <row r="419" spans="1:12" ht="23.4">
      <c r="A419" s="141">
        <v>420</v>
      </c>
      <c r="B419" s="150"/>
      <c r="C419" s="143" t="s">
        <v>1529</v>
      </c>
      <c r="D419" s="231">
        <v>7900</v>
      </c>
      <c r="E419" s="176" t="s">
        <v>1529</v>
      </c>
      <c r="F419" s="214" t="s">
        <v>1900</v>
      </c>
      <c r="G419" s="237">
        <v>0</v>
      </c>
      <c r="H419" s="199">
        <v>3.99</v>
      </c>
      <c r="I419" s="239">
        <v>7.0000000000000007E-2</v>
      </c>
      <c r="J419" s="149">
        <f t="shared" si="12"/>
        <v>0</v>
      </c>
      <c r="K419" s="240">
        <f t="shared" si="13"/>
        <v>0</v>
      </c>
      <c r="L419" s="149" t="b">
        <v>0</v>
      </c>
    </row>
    <row r="420" spans="1:12" ht="23.4">
      <c r="A420" s="141">
        <v>421</v>
      </c>
      <c r="B420" s="150"/>
      <c r="C420" s="143" t="s">
        <v>1529</v>
      </c>
      <c r="D420" s="231">
        <v>7905</v>
      </c>
      <c r="E420" s="176" t="s">
        <v>1529</v>
      </c>
      <c r="F420" s="214" t="s">
        <v>1901</v>
      </c>
      <c r="G420" s="237">
        <v>0</v>
      </c>
      <c r="H420" s="199">
        <v>5.49</v>
      </c>
      <c r="I420" s="239">
        <v>7.0000000000000007E-2</v>
      </c>
      <c r="J420" s="149">
        <f t="shared" si="12"/>
        <v>0</v>
      </c>
      <c r="K420" s="240">
        <f t="shared" si="13"/>
        <v>0</v>
      </c>
      <c r="L420" s="149" t="b">
        <v>0</v>
      </c>
    </row>
    <row r="421" spans="1:12" ht="23.4">
      <c r="A421" s="141">
        <v>422</v>
      </c>
      <c r="B421" s="150"/>
      <c r="C421" s="143" t="s">
        <v>1529</v>
      </c>
      <c r="D421" s="231">
        <v>7908</v>
      </c>
      <c r="E421" s="176" t="s">
        <v>1529</v>
      </c>
      <c r="F421" s="214" t="s">
        <v>1902</v>
      </c>
      <c r="G421" s="237">
        <v>0</v>
      </c>
      <c r="H421" s="199">
        <v>3.55</v>
      </c>
      <c r="I421" s="239">
        <v>7.0000000000000007E-2</v>
      </c>
      <c r="J421" s="149">
        <f t="shared" si="12"/>
        <v>0</v>
      </c>
      <c r="K421" s="240">
        <f t="shared" si="13"/>
        <v>0</v>
      </c>
      <c r="L421" s="149" t="b">
        <v>0</v>
      </c>
    </row>
    <row r="422" spans="1:12" ht="23.4">
      <c r="A422" s="141">
        <v>423</v>
      </c>
      <c r="B422" s="150"/>
      <c r="C422" s="143" t="s">
        <v>1529</v>
      </c>
      <c r="D422" s="231">
        <v>7922</v>
      </c>
      <c r="E422" s="176" t="s">
        <v>1529</v>
      </c>
      <c r="F422" s="214" t="s">
        <v>1903</v>
      </c>
      <c r="G422" s="237">
        <v>0</v>
      </c>
      <c r="H422" s="199">
        <v>2.15</v>
      </c>
      <c r="I422" s="239">
        <v>7.0000000000000007E-2</v>
      </c>
      <c r="J422" s="149">
        <f t="shared" si="12"/>
        <v>0</v>
      </c>
      <c r="K422" s="240">
        <f t="shared" si="13"/>
        <v>0</v>
      </c>
      <c r="L422" s="149" t="b">
        <v>0</v>
      </c>
    </row>
    <row r="423" spans="1:12" ht="23.4">
      <c r="A423" s="141">
        <v>424</v>
      </c>
      <c r="B423" s="150"/>
      <c r="C423" s="143" t="s">
        <v>1529</v>
      </c>
      <c r="D423" s="231">
        <v>7923</v>
      </c>
      <c r="E423" s="176" t="s">
        <v>1529</v>
      </c>
      <c r="F423" s="214" t="s">
        <v>1904</v>
      </c>
      <c r="G423" s="237">
        <v>0</v>
      </c>
      <c r="H423" s="199">
        <v>2.15</v>
      </c>
      <c r="I423" s="239">
        <v>7.0000000000000007E-2</v>
      </c>
      <c r="J423" s="149">
        <f t="shared" si="12"/>
        <v>0</v>
      </c>
      <c r="K423" s="240">
        <f t="shared" si="13"/>
        <v>0</v>
      </c>
      <c r="L423" s="149" t="b">
        <v>0</v>
      </c>
    </row>
    <row r="424" spans="1:12" ht="23.4">
      <c r="A424" s="141">
        <v>425</v>
      </c>
      <c r="B424" s="150"/>
      <c r="C424" s="143" t="s">
        <v>1529</v>
      </c>
      <c r="D424" s="231">
        <v>7924</v>
      </c>
      <c r="E424" s="176" t="s">
        <v>1529</v>
      </c>
      <c r="F424" s="214" t="s">
        <v>1905</v>
      </c>
      <c r="G424" s="237">
        <v>0</v>
      </c>
      <c r="H424" s="199">
        <v>54.5</v>
      </c>
      <c r="I424" s="239">
        <v>7.0000000000000007E-2</v>
      </c>
      <c r="J424" s="149">
        <f t="shared" si="12"/>
        <v>0</v>
      </c>
      <c r="K424" s="240">
        <f t="shared" si="13"/>
        <v>0</v>
      </c>
      <c r="L424" s="149" t="b">
        <v>0</v>
      </c>
    </row>
    <row r="425" spans="1:12" ht="23.4">
      <c r="A425" s="141">
        <v>426</v>
      </c>
      <c r="B425" s="150"/>
      <c r="C425" s="143" t="s">
        <v>1529</v>
      </c>
      <c r="D425" s="231">
        <v>7925</v>
      </c>
      <c r="E425" s="176" t="s">
        <v>1529</v>
      </c>
      <c r="F425" s="214" t="s">
        <v>1906</v>
      </c>
      <c r="G425" s="237">
        <v>0</v>
      </c>
      <c r="H425" s="199">
        <v>3.75</v>
      </c>
      <c r="I425" s="239">
        <v>7.0000000000000007E-2</v>
      </c>
      <c r="J425" s="149">
        <f t="shared" si="12"/>
        <v>0</v>
      </c>
      <c r="K425" s="240">
        <f t="shared" si="13"/>
        <v>0</v>
      </c>
      <c r="L425" s="149" t="b">
        <v>0</v>
      </c>
    </row>
    <row r="426" spans="1:12" ht="23.4">
      <c r="A426" s="141">
        <v>427</v>
      </c>
      <c r="B426" s="150"/>
      <c r="C426" s="143" t="s">
        <v>1529</v>
      </c>
      <c r="D426" s="231">
        <v>7926</v>
      </c>
      <c r="E426" s="176" t="s">
        <v>1529</v>
      </c>
      <c r="F426" s="214" t="s">
        <v>1907</v>
      </c>
      <c r="G426" s="237">
        <v>0</v>
      </c>
      <c r="H426" s="199">
        <v>0.99</v>
      </c>
      <c r="I426" s="239">
        <v>7.0000000000000007E-2</v>
      </c>
      <c r="J426" s="149">
        <f t="shared" si="12"/>
        <v>0</v>
      </c>
      <c r="K426" s="240">
        <f t="shared" si="13"/>
        <v>0</v>
      </c>
      <c r="L426" s="149" t="b">
        <v>0</v>
      </c>
    </row>
    <row r="427" spans="1:12" ht="23.4">
      <c r="A427" s="141">
        <v>428</v>
      </c>
      <c r="B427" s="150"/>
      <c r="C427" s="143" t="s">
        <v>1529</v>
      </c>
      <c r="D427" s="231">
        <v>7927</v>
      </c>
      <c r="E427" s="176" t="s">
        <v>1529</v>
      </c>
      <c r="F427" s="214" t="s">
        <v>1908</v>
      </c>
      <c r="G427" s="237">
        <v>0</v>
      </c>
      <c r="H427" s="199">
        <v>2.25</v>
      </c>
      <c r="I427" s="239">
        <v>7.0000000000000007E-2</v>
      </c>
      <c r="J427" s="149">
        <f t="shared" si="12"/>
        <v>0</v>
      </c>
      <c r="K427" s="240">
        <f t="shared" si="13"/>
        <v>0</v>
      </c>
      <c r="L427" s="149" t="b">
        <v>0</v>
      </c>
    </row>
    <row r="428" spans="1:12" ht="23.4">
      <c r="A428" s="141">
        <v>429</v>
      </c>
      <c r="B428" s="150"/>
      <c r="C428" s="143" t="s">
        <v>1529</v>
      </c>
      <c r="D428" s="231">
        <v>8050</v>
      </c>
      <c r="E428" s="176" t="s">
        <v>1529</v>
      </c>
      <c r="F428" s="214" t="s">
        <v>1909</v>
      </c>
      <c r="G428" s="237">
        <v>0</v>
      </c>
      <c r="H428" s="199">
        <v>5.68</v>
      </c>
      <c r="I428" s="239">
        <v>7.0000000000000007E-2</v>
      </c>
      <c r="J428" s="149">
        <f t="shared" si="12"/>
        <v>0</v>
      </c>
      <c r="K428" s="240">
        <f t="shared" si="13"/>
        <v>0</v>
      </c>
      <c r="L428" s="149" t="b">
        <v>0</v>
      </c>
    </row>
    <row r="429" spans="1:12" ht="23.4">
      <c r="A429" s="141">
        <v>430</v>
      </c>
      <c r="B429" s="150"/>
      <c r="C429" s="143" t="s">
        <v>1529</v>
      </c>
      <c r="D429" s="231">
        <v>8051</v>
      </c>
      <c r="E429" s="176" t="s">
        <v>1529</v>
      </c>
      <c r="F429" s="214" t="s">
        <v>1910</v>
      </c>
      <c r="G429" s="237">
        <v>0</v>
      </c>
      <c r="H429" s="199">
        <v>3.25</v>
      </c>
      <c r="I429" s="239">
        <v>7.0000000000000007E-2</v>
      </c>
      <c r="J429" s="149">
        <f t="shared" si="12"/>
        <v>0</v>
      </c>
      <c r="K429" s="240">
        <f t="shared" si="13"/>
        <v>0</v>
      </c>
      <c r="L429" s="149" t="b">
        <v>0</v>
      </c>
    </row>
    <row r="430" spans="1:12" ht="23.4">
      <c r="A430" s="141">
        <v>431</v>
      </c>
      <c r="B430" s="150"/>
      <c r="C430" s="143" t="s">
        <v>1529</v>
      </c>
      <c r="D430" s="231">
        <v>8052</v>
      </c>
      <c r="E430" s="176" t="s">
        <v>1529</v>
      </c>
      <c r="F430" s="214" t="s">
        <v>1911</v>
      </c>
      <c r="G430" s="237">
        <v>0</v>
      </c>
      <c r="H430" s="199">
        <v>1.45</v>
      </c>
      <c r="I430" s="239">
        <v>7.0000000000000007E-2</v>
      </c>
      <c r="J430" s="149">
        <f t="shared" si="12"/>
        <v>0</v>
      </c>
      <c r="K430" s="240">
        <f t="shared" si="13"/>
        <v>0</v>
      </c>
      <c r="L430" s="149" t="b">
        <v>0</v>
      </c>
    </row>
    <row r="431" spans="1:12" ht="23.4">
      <c r="A431" s="141">
        <v>432</v>
      </c>
      <c r="B431" s="150"/>
      <c r="C431" s="143" t="s">
        <v>1529</v>
      </c>
      <c r="D431" s="231">
        <v>8054</v>
      </c>
      <c r="E431" s="176" t="s">
        <v>1529</v>
      </c>
      <c r="F431" s="214" t="s">
        <v>1912</v>
      </c>
      <c r="G431" s="237">
        <v>0</v>
      </c>
      <c r="H431" s="199">
        <v>1.95</v>
      </c>
      <c r="I431" s="239">
        <v>7.0000000000000007E-2</v>
      </c>
      <c r="J431" s="149">
        <f t="shared" si="12"/>
        <v>0</v>
      </c>
      <c r="K431" s="240">
        <f t="shared" si="13"/>
        <v>0</v>
      </c>
      <c r="L431" s="149" t="b">
        <v>0</v>
      </c>
    </row>
    <row r="432" spans="1:12" ht="23.4">
      <c r="A432" s="141">
        <v>433</v>
      </c>
      <c r="B432" s="150"/>
      <c r="C432" s="143" t="s">
        <v>1529</v>
      </c>
      <c r="D432" s="231">
        <v>8057</v>
      </c>
      <c r="E432" s="176" t="s">
        <v>1529</v>
      </c>
      <c r="F432" s="214" t="s">
        <v>1913</v>
      </c>
      <c r="G432" s="237">
        <v>0</v>
      </c>
      <c r="H432" s="199">
        <v>3.65</v>
      </c>
      <c r="I432" s="239">
        <v>7.0000000000000007E-2</v>
      </c>
      <c r="J432" s="149">
        <f t="shared" si="12"/>
        <v>0</v>
      </c>
      <c r="K432" s="240">
        <f t="shared" si="13"/>
        <v>0</v>
      </c>
      <c r="L432" s="149" t="b">
        <v>0</v>
      </c>
    </row>
    <row r="433" spans="1:12" ht="23.4">
      <c r="A433" s="141">
        <v>434</v>
      </c>
      <c r="B433" s="150"/>
      <c r="C433" s="143" t="s">
        <v>1529</v>
      </c>
      <c r="D433" s="231">
        <v>8059</v>
      </c>
      <c r="E433" s="176" t="s">
        <v>1529</v>
      </c>
      <c r="F433" s="214" t="s">
        <v>1914</v>
      </c>
      <c r="G433" s="237">
        <v>0</v>
      </c>
      <c r="H433" s="199">
        <v>3.25</v>
      </c>
      <c r="I433" s="239">
        <v>7.0000000000000007E-2</v>
      </c>
      <c r="J433" s="149">
        <f t="shared" si="12"/>
        <v>0</v>
      </c>
      <c r="K433" s="240">
        <f t="shared" si="13"/>
        <v>0</v>
      </c>
      <c r="L433" s="149" t="b">
        <v>0</v>
      </c>
    </row>
    <row r="434" spans="1:12" ht="23.4">
      <c r="A434" s="141">
        <v>435</v>
      </c>
      <c r="B434" s="150"/>
      <c r="C434" s="143" t="s">
        <v>1529</v>
      </c>
      <c r="D434" s="232">
        <v>8207</v>
      </c>
      <c r="E434" s="176" t="s">
        <v>1529</v>
      </c>
      <c r="F434" s="214" t="s">
        <v>1996</v>
      </c>
      <c r="G434" s="237">
        <v>0</v>
      </c>
      <c r="H434" s="201">
        <v>0.45</v>
      </c>
      <c r="I434" s="239">
        <v>7.0000000000000007E-2</v>
      </c>
      <c r="J434" s="149">
        <f t="shared" si="12"/>
        <v>0</v>
      </c>
      <c r="K434" s="240">
        <f t="shared" si="13"/>
        <v>0</v>
      </c>
      <c r="L434" s="149" t="b">
        <v>0</v>
      </c>
    </row>
    <row r="435" spans="1:12" ht="23.4">
      <c r="A435" s="141">
        <v>436</v>
      </c>
      <c r="B435" s="150"/>
      <c r="C435" s="143" t="s">
        <v>1529</v>
      </c>
      <c r="D435" s="232">
        <v>8208</v>
      </c>
      <c r="E435" s="176" t="s">
        <v>1529</v>
      </c>
      <c r="F435" s="214" t="s">
        <v>1997</v>
      </c>
      <c r="G435" s="237">
        <v>0</v>
      </c>
      <c r="H435" s="201">
        <v>0.45</v>
      </c>
      <c r="I435" s="239">
        <v>7.0000000000000007E-2</v>
      </c>
      <c r="J435" s="149">
        <f t="shared" si="12"/>
        <v>0</v>
      </c>
      <c r="K435" s="240">
        <f t="shared" si="13"/>
        <v>0</v>
      </c>
      <c r="L435" s="149" t="b">
        <v>0</v>
      </c>
    </row>
    <row r="436" spans="1:12" ht="23.4">
      <c r="A436" s="141">
        <v>437</v>
      </c>
      <c r="B436" s="150"/>
      <c r="C436" s="143" t="s">
        <v>1529</v>
      </c>
      <c r="D436" s="232">
        <v>8209</v>
      </c>
      <c r="E436" s="176" t="s">
        <v>1529</v>
      </c>
      <c r="F436" s="214" t="s">
        <v>1998</v>
      </c>
      <c r="G436" s="237">
        <v>0</v>
      </c>
      <c r="H436" s="201">
        <v>0.45</v>
      </c>
      <c r="I436" s="239">
        <v>7.0000000000000007E-2</v>
      </c>
      <c r="J436" s="149">
        <f t="shared" si="12"/>
        <v>0</v>
      </c>
      <c r="K436" s="240">
        <f t="shared" si="13"/>
        <v>0</v>
      </c>
      <c r="L436" s="149" t="b">
        <v>0</v>
      </c>
    </row>
    <row r="437" spans="1:12" ht="23.4">
      <c r="A437" s="141">
        <v>438</v>
      </c>
      <c r="B437" s="150"/>
      <c r="C437" s="143" t="s">
        <v>1529</v>
      </c>
      <c r="D437" s="232">
        <v>8210</v>
      </c>
      <c r="E437" s="176" t="s">
        <v>1529</v>
      </c>
      <c r="F437" s="214" t="s">
        <v>1999</v>
      </c>
      <c r="G437" s="237">
        <v>0</v>
      </c>
      <c r="H437" s="201">
        <v>0.45</v>
      </c>
      <c r="I437" s="239">
        <v>7.0000000000000007E-2</v>
      </c>
      <c r="J437" s="149">
        <f t="shared" si="12"/>
        <v>0</v>
      </c>
      <c r="K437" s="240">
        <f t="shared" si="13"/>
        <v>0</v>
      </c>
      <c r="L437" s="149" t="b">
        <v>0</v>
      </c>
    </row>
    <row r="438" spans="1:12" ht="23.4">
      <c r="A438" s="141">
        <v>439</v>
      </c>
      <c r="B438" s="150"/>
      <c r="C438" s="143" t="s">
        <v>1529</v>
      </c>
      <c r="D438" s="232">
        <v>8211</v>
      </c>
      <c r="E438" s="176" t="s">
        <v>1529</v>
      </c>
      <c r="F438" s="214" t="s">
        <v>2000</v>
      </c>
      <c r="G438" s="237">
        <v>0</v>
      </c>
      <c r="H438" s="201">
        <v>0.45</v>
      </c>
      <c r="I438" s="239">
        <v>7.0000000000000007E-2</v>
      </c>
      <c r="J438" s="149">
        <f t="shared" si="12"/>
        <v>0</v>
      </c>
      <c r="K438" s="240">
        <f t="shared" si="13"/>
        <v>0</v>
      </c>
      <c r="L438" s="149" t="b">
        <v>0</v>
      </c>
    </row>
    <row r="439" spans="1:12" ht="23.4">
      <c r="A439" s="141">
        <v>440</v>
      </c>
      <c r="B439" s="150"/>
      <c r="C439" s="143" t="s">
        <v>1529</v>
      </c>
      <c r="D439" s="232">
        <v>8212</v>
      </c>
      <c r="E439" s="176" t="s">
        <v>1529</v>
      </c>
      <c r="F439" s="214" t="s">
        <v>2001</v>
      </c>
      <c r="G439" s="237">
        <v>0</v>
      </c>
      <c r="H439" s="201">
        <v>0.45</v>
      </c>
      <c r="I439" s="239">
        <v>7.0000000000000007E-2</v>
      </c>
      <c r="J439" s="149">
        <f t="shared" si="12"/>
        <v>0</v>
      </c>
      <c r="K439" s="240">
        <f t="shared" si="13"/>
        <v>0</v>
      </c>
      <c r="L439" s="149" t="b">
        <v>0</v>
      </c>
    </row>
    <row r="440" spans="1:12" ht="23.4">
      <c r="A440" s="141">
        <v>441</v>
      </c>
      <c r="B440" s="150"/>
      <c r="C440" s="143" t="s">
        <v>1529</v>
      </c>
      <c r="D440" s="232">
        <v>8213</v>
      </c>
      <c r="E440" s="176" t="s">
        <v>1529</v>
      </c>
      <c r="F440" s="214" t="s">
        <v>2002</v>
      </c>
      <c r="G440" s="237">
        <v>0</v>
      </c>
      <c r="H440" s="201">
        <v>0.45</v>
      </c>
      <c r="I440" s="239">
        <v>7.0000000000000007E-2</v>
      </c>
      <c r="J440" s="149">
        <f t="shared" si="12"/>
        <v>0</v>
      </c>
      <c r="K440" s="240">
        <f t="shared" si="13"/>
        <v>0</v>
      </c>
      <c r="L440" s="149" t="b">
        <v>0</v>
      </c>
    </row>
    <row r="441" spans="1:12" ht="23.4">
      <c r="A441" s="141">
        <v>442</v>
      </c>
      <c r="B441" s="150"/>
      <c r="C441" s="143" t="s">
        <v>1529</v>
      </c>
      <c r="D441" s="232">
        <v>8214</v>
      </c>
      <c r="E441" s="176" t="s">
        <v>1529</v>
      </c>
      <c r="F441" s="214" t="s">
        <v>2003</v>
      </c>
      <c r="G441" s="237">
        <v>0</v>
      </c>
      <c r="H441" s="201">
        <v>0.45</v>
      </c>
      <c r="I441" s="239">
        <v>7.0000000000000007E-2</v>
      </c>
      <c r="J441" s="149">
        <f t="shared" si="12"/>
        <v>0</v>
      </c>
      <c r="K441" s="240">
        <f t="shared" si="13"/>
        <v>0</v>
      </c>
      <c r="L441" s="149" t="b">
        <v>0</v>
      </c>
    </row>
    <row r="442" spans="1:12" ht="23.4">
      <c r="A442" s="141">
        <v>443</v>
      </c>
      <c r="B442" s="150"/>
      <c r="C442" s="143" t="s">
        <v>1529</v>
      </c>
      <c r="D442" s="232">
        <v>8215</v>
      </c>
      <c r="E442" s="176" t="s">
        <v>1529</v>
      </c>
      <c r="F442" s="214" t="s">
        <v>2004</v>
      </c>
      <c r="G442" s="237">
        <v>0</v>
      </c>
      <c r="H442" s="201">
        <v>0.45</v>
      </c>
      <c r="I442" s="239">
        <v>7.0000000000000007E-2</v>
      </c>
      <c r="J442" s="149">
        <f t="shared" si="12"/>
        <v>0</v>
      </c>
      <c r="K442" s="240">
        <f t="shared" si="13"/>
        <v>0</v>
      </c>
      <c r="L442" s="149" t="b">
        <v>0</v>
      </c>
    </row>
    <row r="443" spans="1:12" ht="23.4">
      <c r="A443" s="141">
        <v>444</v>
      </c>
      <c r="B443" s="150"/>
      <c r="C443" s="143" t="s">
        <v>1529</v>
      </c>
      <c r="D443" s="232">
        <v>8216</v>
      </c>
      <c r="E443" s="176" t="s">
        <v>1529</v>
      </c>
      <c r="F443" s="214" t="s">
        <v>2005</v>
      </c>
      <c r="G443" s="237">
        <v>0</v>
      </c>
      <c r="H443" s="201">
        <v>0.45</v>
      </c>
      <c r="I443" s="239">
        <v>7.0000000000000007E-2</v>
      </c>
      <c r="J443" s="149">
        <f t="shared" si="12"/>
        <v>0</v>
      </c>
      <c r="K443" s="240">
        <f t="shared" si="13"/>
        <v>0</v>
      </c>
      <c r="L443" s="149" t="b">
        <v>0</v>
      </c>
    </row>
    <row r="444" spans="1:12" ht="23.4">
      <c r="A444" s="141">
        <v>445</v>
      </c>
      <c r="B444" s="150"/>
      <c r="C444" s="143" t="s">
        <v>1529</v>
      </c>
      <c r="D444" s="231">
        <v>8217</v>
      </c>
      <c r="E444" s="176" t="s">
        <v>1529</v>
      </c>
      <c r="F444" s="214" t="s">
        <v>1915</v>
      </c>
      <c r="G444" s="237">
        <v>0</v>
      </c>
      <c r="H444" s="199">
        <v>0.45</v>
      </c>
      <c r="I444" s="239">
        <v>7.0000000000000007E-2</v>
      </c>
      <c r="J444" s="149">
        <f t="shared" si="12"/>
        <v>0</v>
      </c>
      <c r="K444" s="240">
        <f t="shared" si="13"/>
        <v>0</v>
      </c>
      <c r="L444" s="149" t="b">
        <v>0</v>
      </c>
    </row>
    <row r="445" spans="1:12" ht="23.4">
      <c r="A445" s="141">
        <v>446</v>
      </c>
      <c r="B445" s="150"/>
      <c r="C445" s="143" t="s">
        <v>1529</v>
      </c>
      <c r="D445" s="232">
        <v>8218</v>
      </c>
      <c r="E445" s="176" t="s">
        <v>1529</v>
      </c>
      <c r="F445" s="214" t="s">
        <v>2006</v>
      </c>
      <c r="G445" s="237">
        <v>0</v>
      </c>
      <c r="H445" s="201">
        <v>0.45</v>
      </c>
      <c r="I445" s="239">
        <v>7.0000000000000007E-2</v>
      </c>
      <c r="J445" s="149">
        <f t="shared" si="12"/>
        <v>0</v>
      </c>
      <c r="K445" s="240">
        <f t="shared" si="13"/>
        <v>0</v>
      </c>
      <c r="L445" s="149" t="b">
        <v>0</v>
      </c>
    </row>
    <row r="446" spans="1:12" ht="23.4">
      <c r="A446" s="141">
        <v>447</v>
      </c>
      <c r="B446" s="150"/>
      <c r="C446" s="143" t="s">
        <v>1529</v>
      </c>
      <c r="D446" s="232">
        <v>8219</v>
      </c>
      <c r="E446" s="176" t="s">
        <v>1529</v>
      </c>
      <c r="F446" s="214" t="s">
        <v>2007</v>
      </c>
      <c r="G446" s="237">
        <v>0</v>
      </c>
      <c r="H446" s="201">
        <v>0.45</v>
      </c>
      <c r="I446" s="239">
        <v>7.0000000000000007E-2</v>
      </c>
      <c r="J446" s="149">
        <f t="shared" si="12"/>
        <v>0</v>
      </c>
      <c r="K446" s="240">
        <f t="shared" si="13"/>
        <v>0</v>
      </c>
      <c r="L446" s="149" t="b">
        <v>0</v>
      </c>
    </row>
    <row r="447" spans="1:12" ht="23.4">
      <c r="A447" s="141">
        <v>448</v>
      </c>
      <c r="B447" s="150"/>
      <c r="C447" s="143" t="s">
        <v>1529</v>
      </c>
      <c r="D447" s="232">
        <v>8220</v>
      </c>
      <c r="E447" s="176" t="s">
        <v>1529</v>
      </c>
      <c r="F447" s="214" t="s">
        <v>2008</v>
      </c>
      <c r="G447" s="237">
        <v>0</v>
      </c>
      <c r="H447" s="201">
        <v>0.45</v>
      </c>
      <c r="I447" s="239">
        <v>7.0000000000000007E-2</v>
      </c>
      <c r="J447" s="149">
        <f t="shared" si="12"/>
        <v>0</v>
      </c>
      <c r="K447" s="240">
        <f t="shared" si="13"/>
        <v>0</v>
      </c>
      <c r="L447" s="149" t="b">
        <v>0</v>
      </c>
    </row>
    <row r="448" spans="1:12" ht="23.4">
      <c r="A448" s="141">
        <v>449</v>
      </c>
      <c r="B448" s="150"/>
      <c r="C448" s="143" t="s">
        <v>1529</v>
      </c>
      <c r="D448" s="232">
        <v>8221</v>
      </c>
      <c r="E448" s="176" t="s">
        <v>1529</v>
      </c>
      <c r="F448" s="214" t="s">
        <v>2009</v>
      </c>
      <c r="G448" s="237">
        <v>0</v>
      </c>
      <c r="H448" s="201">
        <v>0.45</v>
      </c>
      <c r="I448" s="239">
        <v>7.0000000000000007E-2</v>
      </c>
      <c r="J448" s="149">
        <f t="shared" si="12"/>
        <v>0</v>
      </c>
      <c r="K448" s="240">
        <f t="shared" si="13"/>
        <v>0</v>
      </c>
      <c r="L448" s="149" t="b">
        <v>0</v>
      </c>
    </row>
    <row r="449" spans="1:12" ht="23.4">
      <c r="A449" s="141">
        <v>450</v>
      </c>
      <c r="B449" s="150"/>
      <c r="C449" s="143" t="s">
        <v>1529</v>
      </c>
      <c r="D449" s="232">
        <v>8222</v>
      </c>
      <c r="E449" s="176" t="s">
        <v>1529</v>
      </c>
      <c r="F449" s="214" t="s">
        <v>2010</v>
      </c>
      <c r="G449" s="237">
        <v>0</v>
      </c>
      <c r="H449" s="201">
        <v>0.45</v>
      </c>
      <c r="I449" s="239">
        <v>7.0000000000000007E-2</v>
      </c>
      <c r="J449" s="149">
        <f t="shared" si="12"/>
        <v>0</v>
      </c>
      <c r="K449" s="240">
        <f t="shared" si="13"/>
        <v>0</v>
      </c>
      <c r="L449" s="149" t="b">
        <v>0</v>
      </c>
    </row>
    <row r="450" spans="1:12" ht="23.4">
      <c r="A450" s="141">
        <v>451</v>
      </c>
      <c r="B450" s="150"/>
      <c r="C450" s="143" t="s">
        <v>1529</v>
      </c>
      <c r="D450" s="232">
        <v>8223</v>
      </c>
      <c r="E450" s="176" t="s">
        <v>1529</v>
      </c>
      <c r="F450" s="214" t="s">
        <v>2011</v>
      </c>
      <c r="G450" s="237">
        <v>0</v>
      </c>
      <c r="H450" s="201">
        <v>0.45</v>
      </c>
      <c r="I450" s="239">
        <v>7.0000000000000007E-2</v>
      </c>
      <c r="J450" s="149">
        <f t="shared" ref="J450:J508" si="14">H450*G450*K450</f>
        <v>0</v>
      </c>
      <c r="K450" s="240">
        <f t="shared" si="13"/>
        <v>0</v>
      </c>
      <c r="L450" s="149" t="b">
        <v>0</v>
      </c>
    </row>
    <row r="451" spans="1:12" ht="23.4">
      <c r="A451" s="141">
        <v>452</v>
      </c>
      <c r="B451" s="150"/>
      <c r="C451" s="143" t="s">
        <v>1529</v>
      </c>
      <c r="D451" s="232">
        <v>8224</v>
      </c>
      <c r="E451" s="176" t="s">
        <v>1529</v>
      </c>
      <c r="F451" s="214" t="s">
        <v>2012</v>
      </c>
      <c r="G451" s="237">
        <v>0</v>
      </c>
      <c r="H451" s="201">
        <v>0.45</v>
      </c>
      <c r="I451" s="239">
        <v>7.0000000000000007E-2</v>
      </c>
      <c r="J451" s="149">
        <f t="shared" si="14"/>
        <v>0</v>
      </c>
      <c r="K451" s="240">
        <f t="shared" ref="K451:K508" si="15">IF(L451=TRUE,1,0)</f>
        <v>0</v>
      </c>
      <c r="L451" s="149" t="b">
        <v>0</v>
      </c>
    </row>
    <row r="452" spans="1:12" ht="23.4">
      <c r="A452" s="141">
        <v>453</v>
      </c>
      <c r="B452" s="150"/>
      <c r="C452" s="143" t="s">
        <v>1529</v>
      </c>
      <c r="D452" s="232">
        <v>8225</v>
      </c>
      <c r="E452" s="176" t="s">
        <v>1529</v>
      </c>
      <c r="F452" s="214" t="s">
        <v>2013</v>
      </c>
      <c r="G452" s="237">
        <v>0</v>
      </c>
      <c r="H452" s="201">
        <v>0.45</v>
      </c>
      <c r="I452" s="239">
        <v>7.0000000000000007E-2</v>
      </c>
      <c r="J452" s="149">
        <f t="shared" si="14"/>
        <v>0</v>
      </c>
      <c r="K452" s="240">
        <f t="shared" si="15"/>
        <v>0</v>
      </c>
      <c r="L452" s="149" t="b">
        <v>0</v>
      </c>
    </row>
    <row r="453" spans="1:12" ht="23.4">
      <c r="A453" s="141">
        <v>454</v>
      </c>
      <c r="B453" s="150"/>
      <c r="C453" s="143" t="s">
        <v>1529</v>
      </c>
      <c r="D453" s="232">
        <v>8226</v>
      </c>
      <c r="E453" s="176" t="s">
        <v>1529</v>
      </c>
      <c r="F453" s="214" t="s">
        <v>2014</v>
      </c>
      <c r="G453" s="237">
        <v>0</v>
      </c>
      <c r="H453" s="201">
        <v>0.45</v>
      </c>
      <c r="I453" s="239">
        <v>7.0000000000000007E-2</v>
      </c>
      <c r="J453" s="149">
        <f t="shared" si="14"/>
        <v>0</v>
      </c>
      <c r="K453" s="240">
        <f t="shared" si="15"/>
        <v>0</v>
      </c>
      <c r="L453" s="149" t="b">
        <v>0</v>
      </c>
    </row>
    <row r="454" spans="1:12" ht="23.4">
      <c r="A454" s="141">
        <v>455</v>
      </c>
      <c r="B454" s="150"/>
      <c r="C454" s="143" t="s">
        <v>1529</v>
      </c>
      <c r="D454" s="232">
        <v>8227</v>
      </c>
      <c r="E454" s="176" t="s">
        <v>1529</v>
      </c>
      <c r="F454" s="214" t="s">
        <v>2015</v>
      </c>
      <c r="G454" s="237">
        <v>0</v>
      </c>
      <c r="H454" s="201">
        <v>0.45</v>
      </c>
      <c r="I454" s="239">
        <v>7.0000000000000007E-2</v>
      </c>
      <c r="J454" s="149">
        <f t="shared" si="14"/>
        <v>0</v>
      </c>
      <c r="K454" s="240">
        <f t="shared" si="15"/>
        <v>0</v>
      </c>
      <c r="L454" s="149" t="b">
        <v>0</v>
      </c>
    </row>
    <row r="455" spans="1:12" ht="23.4">
      <c r="A455" s="141">
        <v>456</v>
      </c>
      <c r="B455" s="150"/>
      <c r="C455" s="143" t="s">
        <v>1529</v>
      </c>
      <c r="D455" s="232">
        <v>8228</v>
      </c>
      <c r="E455" s="176" t="s">
        <v>1529</v>
      </c>
      <c r="F455" s="214" t="s">
        <v>2016</v>
      </c>
      <c r="G455" s="237">
        <v>0</v>
      </c>
      <c r="H455" s="201">
        <v>0.45</v>
      </c>
      <c r="I455" s="239">
        <v>7.0000000000000007E-2</v>
      </c>
      <c r="J455" s="149">
        <f t="shared" si="14"/>
        <v>0</v>
      </c>
      <c r="K455" s="240">
        <f t="shared" si="15"/>
        <v>0</v>
      </c>
      <c r="L455" s="149" t="b">
        <v>0</v>
      </c>
    </row>
    <row r="456" spans="1:12" ht="23.4">
      <c r="A456" s="141">
        <v>457</v>
      </c>
      <c r="B456" s="150"/>
      <c r="C456" s="143" t="s">
        <v>1529</v>
      </c>
      <c r="D456" s="232">
        <v>8250</v>
      </c>
      <c r="E456" s="176" t="s">
        <v>1529</v>
      </c>
      <c r="F456" s="214" t="s">
        <v>2017</v>
      </c>
      <c r="G456" s="237">
        <v>0</v>
      </c>
      <c r="H456" s="201">
        <v>0.39</v>
      </c>
      <c r="I456" s="239">
        <v>7.0000000000000007E-2</v>
      </c>
      <c r="J456" s="149">
        <f t="shared" si="14"/>
        <v>0</v>
      </c>
      <c r="K456" s="240">
        <f t="shared" si="15"/>
        <v>0</v>
      </c>
      <c r="L456" s="149" t="b">
        <v>0</v>
      </c>
    </row>
    <row r="457" spans="1:12" ht="23.4">
      <c r="A457" s="141">
        <v>458</v>
      </c>
      <c r="B457" s="150"/>
      <c r="C457" s="143" t="s">
        <v>1529</v>
      </c>
      <c r="D457" s="232">
        <v>8251</v>
      </c>
      <c r="E457" s="176" t="s">
        <v>1529</v>
      </c>
      <c r="F457" s="214" t="s">
        <v>2018</v>
      </c>
      <c r="G457" s="237">
        <v>0</v>
      </c>
      <c r="H457" s="201">
        <v>0.39</v>
      </c>
      <c r="I457" s="239">
        <v>7.0000000000000007E-2</v>
      </c>
      <c r="J457" s="149">
        <f t="shared" si="14"/>
        <v>0</v>
      </c>
      <c r="K457" s="240">
        <f t="shared" si="15"/>
        <v>0</v>
      </c>
      <c r="L457" s="149" t="b">
        <v>0</v>
      </c>
    </row>
    <row r="458" spans="1:12" ht="23.4">
      <c r="A458" s="141">
        <v>459</v>
      </c>
      <c r="B458" s="150"/>
      <c r="C458" s="143" t="s">
        <v>1529</v>
      </c>
      <c r="D458" s="232">
        <v>8252</v>
      </c>
      <c r="E458" s="176" t="s">
        <v>1529</v>
      </c>
      <c r="F458" s="214" t="s">
        <v>2019</v>
      </c>
      <c r="G458" s="237">
        <v>0</v>
      </c>
      <c r="H458" s="201">
        <v>0.39</v>
      </c>
      <c r="I458" s="239">
        <v>7.0000000000000007E-2</v>
      </c>
      <c r="J458" s="149">
        <f t="shared" si="14"/>
        <v>0</v>
      </c>
      <c r="K458" s="240">
        <f t="shared" si="15"/>
        <v>0</v>
      </c>
      <c r="L458" s="149" t="b">
        <v>0</v>
      </c>
    </row>
    <row r="459" spans="1:12" ht="23.4">
      <c r="A459" s="141">
        <v>460</v>
      </c>
      <c r="B459" s="150"/>
      <c r="C459" s="143" t="s">
        <v>1529</v>
      </c>
      <c r="D459" s="232">
        <v>8253</v>
      </c>
      <c r="E459" s="176" t="s">
        <v>1529</v>
      </c>
      <c r="F459" s="214" t="s">
        <v>2020</v>
      </c>
      <c r="G459" s="237">
        <v>0</v>
      </c>
      <c r="H459" s="200"/>
      <c r="I459" s="239">
        <v>7.0000000000000007E-2</v>
      </c>
      <c r="J459" s="149">
        <f t="shared" si="14"/>
        <v>0</v>
      </c>
      <c r="K459" s="240">
        <f t="shared" si="15"/>
        <v>0</v>
      </c>
      <c r="L459" s="149" t="b">
        <v>0</v>
      </c>
    </row>
    <row r="460" spans="1:12" ht="23.4">
      <c r="A460" s="141">
        <v>461</v>
      </c>
      <c r="B460" s="150"/>
      <c r="C460" s="143" t="s">
        <v>1529</v>
      </c>
      <c r="D460" s="232">
        <v>8254</v>
      </c>
      <c r="E460" s="176" t="s">
        <v>1529</v>
      </c>
      <c r="F460" s="214" t="s">
        <v>2021</v>
      </c>
      <c r="G460" s="237">
        <v>0</v>
      </c>
      <c r="H460" s="201">
        <v>0.75</v>
      </c>
      <c r="I460" s="239">
        <v>7.0000000000000007E-2</v>
      </c>
      <c r="J460" s="149">
        <f t="shared" si="14"/>
        <v>0</v>
      </c>
      <c r="K460" s="240">
        <f t="shared" si="15"/>
        <v>0</v>
      </c>
      <c r="L460" s="149" t="b">
        <v>0</v>
      </c>
    </row>
    <row r="461" spans="1:12" ht="23.4">
      <c r="A461" s="141">
        <v>462</v>
      </c>
      <c r="B461" s="150"/>
      <c r="C461" s="143" t="s">
        <v>1529</v>
      </c>
      <c r="D461" s="232">
        <v>8255</v>
      </c>
      <c r="E461" s="176" t="s">
        <v>1529</v>
      </c>
      <c r="F461" s="214" t="s">
        <v>2022</v>
      </c>
      <c r="G461" s="237">
        <v>0</v>
      </c>
      <c r="H461" s="201">
        <v>0.75</v>
      </c>
      <c r="I461" s="239">
        <v>7.0000000000000007E-2</v>
      </c>
      <c r="J461" s="149">
        <f t="shared" si="14"/>
        <v>0</v>
      </c>
      <c r="K461" s="240">
        <f t="shared" si="15"/>
        <v>0</v>
      </c>
      <c r="L461" s="149" t="b">
        <v>0</v>
      </c>
    </row>
    <row r="462" spans="1:12" ht="23.4">
      <c r="A462" s="141">
        <v>463</v>
      </c>
      <c r="B462" s="150"/>
      <c r="C462" s="143" t="s">
        <v>1529</v>
      </c>
      <c r="D462" s="232">
        <v>8256</v>
      </c>
      <c r="E462" s="176" t="s">
        <v>1529</v>
      </c>
      <c r="F462" s="214" t="s">
        <v>2023</v>
      </c>
      <c r="G462" s="237">
        <v>0</v>
      </c>
      <c r="H462" s="203"/>
      <c r="I462" s="239">
        <v>7.0000000000000007E-2</v>
      </c>
      <c r="J462" s="149">
        <f t="shared" si="14"/>
        <v>0</v>
      </c>
      <c r="K462" s="240">
        <f t="shared" si="15"/>
        <v>0</v>
      </c>
      <c r="L462" s="149" t="b">
        <v>0</v>
      </c>
    </row>
    <row r="463" spans="1:12" ht="23.4">
      <c r="A463" s="141">
        <v>464</v>
      </c>
      <c r="B463" s="150"/>
      <c r="C463" s="143" t="s">
        <v>1529</v>
      </c>
      <c r="D463" s="231">
        <v>8257</v>
      </c>
      <c r="E463" s="176" t="s">
        <v>1529</v>
      </c>
      <c r="F463" s="214" t="s">
        <v>1916</v>
      </c>
      <c r="G463" s="237">
        <v>0</v>
      </c>
      <c r="H463" s="200"/>
      <c r="I463" s="239">
        <v>7.0000000000000007E-2</v>
      </c>
      <c r="J463" s="149">
        <f t="shared" si="14"/>
        <v>0</v>
      </c>
      <c r="K463" s="240">
        <f t="shared" si="15"/>
        <v>0</v>
      </c>
      <c r="L463" s="149" t="b">
        <v>0</v>
      </c>
    </row>
    <row r="464" spans="1:12" ht="23.4">
      <c r="A464" s="141">
        <v>465</v>
      </c>
      <c r="B464" s="150"/>
      <c r="C464" s="143" t="s">
        <v>1529</v>
      </c>
      <c r="D464" s="231">
        <v>8258</v>
      </c>
      <c r="E464" s="176" t="s">
        <v>1529</v>
      </c>
      <c r="F464" s="214" t="s">
        <v>1917</v>
      </c>
      <c r="G464" s="237">
        <v>0</v>
      </c>
      <c r="H464" s="199">
        <v>0.39</v>
      </c>
      <c r="I464" s="239">
        <v>7.0000000000000007E-2</v>
      </c>
      <c r="J464" s="149">
        <f t="shared" si="14"/>
        <v>0</v>
      </c>
      <c r="K464" s="240">
        <f t="shared" si="15"/>
        <v>0</v>
      </c>
      <c r="L464" s="149" t="b">
        <v>0</v>
      </c>
    </row>
    <row r="465" spans="1:12" ht="23.4">
      <c r="A465" s="141">
        <v>466</v>
      </c>
      <c r="B465" s="150"/>
      <c r="C465" s="143" t="s">
        <v>1529</v>
      </c>
      <c r="D465" s="232">
        <v>8259</v>
      </c>
      <c r="E465" s="176" t="s">
        <v>1529</v>
      </c>
      <c r="F465" s="214" t="s">
        <v>2024</v>
      </c>
      <c r="G465" s="237">
        <v>0</v>
      </c>
      <c r="H465" s="201">
        <v>0.39</v>
      </c>
      <c r="I465" s="239">
        <v>7.0000000000000007E-2</v>
      </c>
      <c r="J465" s="149">
        <f t="shared" si="14"/>
        <v>0</v>
      </c>
      <c r="K465" s="240">
        <f t="shared" si="15"/>
        <v>0</v>
      </c>
      <c r="L465" s="149" t="b">
        <v>0</v>
      </c>
    </row>
    <row r="466" spans="1:12" ht="23.4">
      <c r="A466" s="141">
        <v>467</v>
      </c>
      <c r="B466" s="150"/>
      <c r="C466" s="143" t="s">
        <v>1529</v>
      </c>
      <c r="D466" s="232">
        <v>8262</v>
      </c>
      <c r="E466" s="176" t="s">
        <v>1529</v>
      </c>
      <c r="F466" s="214" t="s">
        <v>2025</v>
      </c>
      <c r="G466" s="237">
        <v>0</v>
      </c>
      <c r="H466" s="201">
        <v>0.55000000000000004</v>
      </c>
      <c r="I466" s="239">
        <v>7.0000000000000007E-2</v>
      </c>
      <c r="J466" s="149">
        <f t="shared" si="14"/>
        <v>0</v>
      </c>
      <c r="K466" s="240">
        <f t="shared" si="15"/>
        <v>0</v>
      </c>
      <c r="L466" s="149" t="b">
        <v>0</v>
      </c>
    </row>
    <row r="467" spans="1:12" ht="23.4">
      <c r="A467" s="141">
        <v>468</v>
      </c>
      <c r="B467" s="150"/>
      <c r="C467" s="143" t="s">
        <v>1529</v>
      </c>
      <c r="D467" s="232">
        <v>8264</v>
      </c>
      <c r="E467" s="176" t="s">
        <v>1529</v>
      </c>
      <c r="F467" s="214" t="s">
        <v>2026</v>
      </c>
      <c r="G467" s="237">
        <v>0</v>
      </c>
      <c r="H467" s="200"/>
      <c r="I467" s="239">
        <v>7.0000000000000007E-2</v>
      </c>
      <c r="J467" s="149">
        <f t="shared" si="14"/>
        <v>0</v>
      </c>
      <c r="K467" s="240">
        <f t="shared" si="15"/>
        <v>0</v>
      </c>
      <c r="L467" s="149" t="b">
        <v>0</v>
      </c>
    </row>
    <row r="468" spans="1:12" ht="23.4">
      <c r="A468" s="141">
        <v>469</v>
      </c>
      <c r="B468" s="150"/>
      <c r="C468" s="143" t="s">
        <v>1529</v>
      </c>
      <c r="D468" s="232">
        <v>8265</v>
      </c>
      <c r="E468" s="176" t="s">
        <v>1529</v>
      </c>
      <c r="F468" s="214" t="s">
        <v>2027</v>
      </c>
      <c r="G468" s="237">
        <v>0</v>
      </c>
      <c r="H468" s="201">
        <v>1.3</v>
      </c>
      <c r="I468" s="239">
        <v>7.0000000000000007E-2</v>
      </c>
      <c r="J468" s="149">
        <f t="shared" si="14"/>
        <v>0</v>
      </c>
      <c r="K468" s="240">
        <f t="shared" si="15"/>
        <v>0</v>
      </c>
      <c r="L468" s="149" t="b">
        <v>0</v>
      </c>
    </row>
    <row r="469" spans="1:12" ht="23.4">
      <c r="A469" s="141">
        <v>470</v>
      </c>
      <c r="B469" s="150"/>
      <c r="C469" s="143" t="s">
        <v>1529</v>
      </c>
      <c r="D469" s="232">
        <v>8266</v>
      </c>
      <c r="E469" s="176" t="s">
        <v>1529</v>
      </c>
      <c r="F469" s="214" t="s">
        <v>2028</v>
      </c>
      <c r="G469" s="237">
        <v>0</v>
      </c>
      <c r="H469" s="201">
        <v>1.3</v>
      </c>
      <c r="I469" s="239">
        <v>7.0000000000000007E-2</v>
      </c>
      <c r="J469" s="149">
        <f t="shared" si="14"/>
        <v>0</v>
      </c>
      <c r="K469" s="240">
        <f t="shared" si="15"/>
        <v>0</v>
      </c>
      <c r="L469" s="149" t="b">
        <v>0</v>
      </c>
    </row>
    <row r="470" spans="1:12" ht="23.4">
      <c r="A470" s="141">
        <v>471</v>
      </c>
      <c r="B470" s="150"/>
      <c r="C470" s="143" t="s">
        <v>1529</v>
      </c>
      <c r="D470" s="232">
        <v>8270</v>
      </c>
      <c r="E470" s="176" t="s">
        <v>1529</v>
      </c>
      <c r="F470" s="214" t="s">
        <v>2029</v>
      </c>
      <c r="G470" s="237">
        <v>0</v>
      </c>
      <c r="H470" s="201">
        <v>1.2</v>
      </c>
      <c r="I470" s="239">
        <v>7.0000000000000007E-2</v>
      </c>
      <c r="J470" s="149">
        <f t="shared" si="14"/>
        <v>0</v>
      </c>
      <c r="K470" s="240">
        <f t="shared" si="15"/>
        <v>0</v>
      </c>
      <c r="L470" s="149" t="b">
        <v>0</v>
      </c>
    </row>
    <row r="471" spans="1:12" ht="23.4">
      <c r="A471" s="141">
        <v>472</v>
      </c>
      <c r="B471" s="150"/>
      <c r="C471" s="143" t="s">
        <v>1529</v>
      </c>
      <c r="D471" s="232">
        <v>8271</v>
      </c>
      <c r="E471" s="176" t="s">
        <v>1529</v>
      </c>
      <c r="F471" s="214" t="s">
        <v>2030</v>
      </c>
      <c r="G471" s="237">
        <v>0</v>
      </c>
      <c r="H471" s="201">
        <v>1.2</v>
      </c>
      <c r="I471" s="239">
        <v>7.0000000000000007E-2</v>
      </c>
      <c r="J471" s="149">
        <f t="shared" si="14"/>
        <v>0</v>
      </c>
      <c r="K471" s="240">
        <f t="shared" si="15"/>
        <v>0</v>
      </c>
      <c r="L471" s="149" t="b">
        <v>0</v>
      </c>
    </row>
    <row r="472" spans="1:12" ht="23.4">
      <c r="A472" s="141">
        <v>473</v>
      </c>
      <c r="B472" s="150"/>
      <c r="C472" s="143" t="s">
        <v>1529</v>
      </c>
      <c r="D472" s="232">
        <v>8272</v>
      </c>
      <c r="E472" s="176" t="s">
        <v>1529</v>
      </c>
      <c r="F472" s="214" t="s">
        <v>2031</v>
      </c>
      <c r="G472" s="237">
        <v>0</v>
      </c>
      <c r="H472" s="201">
        <v>1.2</v>
      </c>
      <c r="I472" s="239">
        <v>7.0000000000000007E-2</v>
      </c>
      <c r="J472" s="149">
        <f t="shared" si="14"/>
        <v>0</v>
      </c>
      <c r="K472" s="240">
        <f t="shared" si="15"/>
        <v>0</v>
      </c>
      <c r="L472" s="149" t="b">
        <v>0</v>
      </c>
    </row>
    <row r="473" spans="1:12" ht="23.4">
      <c r="A473" s="141">
        <v>474</v>
      </c>
      <c r="B473" s="150"/>
      <c r="C473" s="143" t="s">
        <v>1529</v>
      </c>
      <c r="D473" s="232">
        <v>8284</v>
      </c>
      <c r="E473" s="176" t="s">
        <v>1529</v>
      </c>
      <c r="F473" s="214" t="s">
        <v>2032</v>
      </c>
      <c r="G473" s="237">
        <v>0</v>
      </c>
      <c r="H473" s="201">
        <v>1.55</v>
      </c>
      <c r="I473" s="239">
        <v>7.0000000000000007E-2</v>
      </c>
      <c r="J473" s="149">
        <f t="shared" si="14"/>
        <v>0</v>
      </c>
      <c r="K473" s="240">
        <f t="shared" si="15"/>
        <v>0</v>
      </c>
      <c r="L473" s="149" t="b">
        <v>0</v>
      </c>
    </row>
    <row r="474" spans="1:12" ht="23.4">
      <c r="A474" s="141">
        <v>475</v>
      </c>
      <c r="B474" s="150"/>
      <c r="C474" s="143" t="s">
        <v>1529</v>
      </c>
      <c r="D474" s="232">
        <v>8300</v>
      </c>
      <c r="E474" s="176" t="s">
        <v>1529</v>
      </c>
      <c r="F474" s="214" t="s">
        <v>2033</v>
      </c>
      <c r="G474" s="237">
        <v>0</v>
      </c>
      <c r="H474" s="201">
        <v>1.95</v>
      </c>
      <c r="I474" s="239">
        <v>7.0000000000000007E-2</v>
      </c>
      <c r="J474" s="149">
        <f t="shared" si="14"/>
        <v>0</v>
      </c>
      <c r="K474" s="240">
        <f t="shared" si="15"/>
        <v>0</v>
      </c>
      <c r="L474" s="149" t="b">
        <v>0</v>
      </c>
    </row>
    <row r="475" spans="1:12" ht="23.4">
      <c r="A475" s="141">
        <v>476</v>
      </c>
      <c r="B475" s="150"/>
      <c r="C475" s="143" t="s">
        <v>1529</v>
      </c>
      <c r="D475" s="231">
        <v>8301</v>
      </c>
      <c r="E475" s="176" t="s">
        <v>1529</v>
      </c>
      <c r="F475" s="214" t="s">
        <v>1918</v>
      </c>
      <c r="G475" s="237">
        <v>0</v>
      </c>
      <c r="H475" s="199">
        <v>2.4500000000000002</v>
      </c>
      <c r="I475" s="239">
        <v>7.0000000000000007E-2</v>
      </c>
      <c r="J475" s="149">
        <f t="shared" si="14"/>
        <v>0</v>
      </c>
      <c r="K475" s="240">
        <f t="shared" si="15"/>
        <v>0</v>
      </c>
      <c r="L475" s="149" t="b">
        <v>0</v>
      </c>
    </row>
    <row r="476" spans="1:12" ht="23.4">
      <c r="A476" s="141">
        <v>477</v>
      </c>
      <c r="B476" s="150"/>
      <c r="C476" s="143" t="s">
        <v>1529</v>
      </c>
      <c r="D476" s="232">
        <v>8302</v>
      </c>
      <c r="E476" s="176" t="s">
        <v>1529</v>
      </c>
      <c r="F476" s="214" t="s">
        <v>2034</v>
      </c>
      <c r="G476" s="237">
        <v>0</v>
      </c>
      <c r="H476" s="200"/>
      <c r="I476" s="239">
        <v>7.0000000000000007E-2</v>
      </c>
      <c r="J476" s="149">
        <f t="shared" si="14"/>
        <v>0</v>
      </c>
      <c r="K476" s="240">
        <f t="shared" si="15"/>
        <v>0</v>
      </c>
      <c r="L476" s="149" t="b">
        <v>0</v>
      </c>
    </row>
    <row r="477" spans="1:12" ht="23.4">
      <c r="A477" s="141">
        <v>478</v>
      </c>
      <c r="B477" s="150"/>
      <c r="C477" s="143" t="s">
        <v>1529</v>
      </c>
      <c r="D477" s="231">
        <v>8395</v>
      </c>
      <c r="E477" s="176" t="s">
        <v>1529</v>
      </c>
      <c r="F477" s="214" t="s">
        <v>1919</v>
      </c>
      <c r="G477" s="237">
        <v>0</v>
      </c>
      <c r="H477" s="199">
        <v>1.5</v>
      </c>
      <c r="I477" s="239">
        <v>7.0000000000000007E-2</v>
      </c>
      <c r="J477" s="149">
        <f t="shared" si="14"/>
        <v>0</v>
      </c>
      <c r="K477" s="240">
        <f t="shared" si="15"/>
        <v>0</v>
      </c>
      <c r="L477" s="149" t="b">
        <v>0</v>
      </c>
    </row>
    <row r="478" spans="1:12" ht="23.4">
      <c r="A478" s="141">
        <v>479</v>
      </c>
      <c r="B478" s="150"/>
      <c r="C478" s="143" t="s">
        <v>1529</v>
      </c>
      <c r="D478" s="231">
        <v>8397</v>
      </c>
      <c r="E478" s="176" t="s">
        <v>1529</v>
      </c>
      <c r="F478" s="214" t="s">
        <v>1920</v>
      </c>
      <c r="G478" s="237">
        <v>0</v>
      </c>
      <c r="H478" s="199">
        <v>0.8</v>
      </c>
      <c r="I478" s="239">
        <v>7.0000000000000007E-2</v>
      </c>
      <c r="J478" s="149">
        <f t="shared" si="14"/>
        <v>0</v>
      </c>
      <c r="K478" s="240">
        <f t="shared" si="15"/>
        <v>0</v>
      </c>
      <c r="L478" s="149" t="b">
        <v>0</v>
      </c>
    </row>
    <row r="479" spans="1:12" ht="23.4">
      <c r="A479" s="141">
        <v>480</v>
      </c>
      <c r="B479" s="150"/>
      <c r="C479" s="143" t="s">
        <v>1529</v>
      </c>
      <c r="D479" s="231">
        <v>8420</v>
      </c>
      <c r="E479" s="176" t="s">
        <v>1529</v>
      </c>
      <c r="F479" s="214" t="s">
        <v>1921</v>
      </c>
      <c r="G479" s="237">
        <v>0</v>
      </c>
      <c r="H479" s="199">
        <v>2.6</v>
      </c>
      <c r="I479" s="239">
        <v>7.0000000000000007E-2</v>
      </c>
      <c r="J479" s="149">
        <f t="shared" si="14"/>
        <v>0</v>
      </c>
      <c r="K479" s="240">
        <f t="shared" si="15"/>
        <v>0</v>
      </c>
      <c r="L479" s="149" t="b">
        <v>0</v>
      </c>
    </row>
    <row r="480" spans="1:12" ht="23.4">
      <c r="A480" s="141">
        <v>481</v>
      </c>
      <c r="B480" s="150"/>
      <c r="C480" s="143" t="s">
        <v>1529</v>
      </c>
      <c r="D480" s="231">
        <v>8422</v>
      </c>
      <c r="E480" s="176" t="s">
        <v>1529</v>
      </c>
      <c r="F480" s="214" t="s">
        <v>1922</v>
      </c>
      <c r="G480" s="237">
        <v>0</v>
      </c>
      <c r="H480" s="199">
        <v>4.25</v>
      </c>
      <c r="I480" s="239">
        <v>7.0000000000000007E-2</v>
      </c>
      <c r="J480" s="149">
        <f t="shared" si="14"/>
        <v>0</v>
      </c>
      <c r="K480" s="240">
        <f t="shared" si="15"/>
        <v>0</v>
      </c>
      <c r="L480" s="149" t="b">
        <v>0</v>
      </c>
    </row>
    <row r="481" spans="1:12" ht="23.4">
      <c r="A481" s="141">
        <v>482</v>
      </c>
      <c r="B481" s="150"/>
      <c r="C481" s="143" t="s">
        <v>1529</v>
      </c>
      <c r="D481" s="231">
        <v>8424</v>
      </c>
      <c r="E481" s="176" t="s">
        <v>1529</v>
      </c>
      <c r="F481" s="214" t="s">
        <v>1923</v>
      </c>
      <c r="G481" s="237">
        <v>0</v>
      </c>
      <c r="H481" s="199">
        <v>2.4500000000000002</v>
      </c>
      <c r="I481" s="239">
        <v>7.0000000000000007E-2</v>
      </c>
      <c r="J481" s="149">
        <f t="shared" si="14"/>
        <v>0</v>
      </c>
      <c r="K481" s="240">
        <f t="shared" si="15"/>
        <v>0</v>
      </c>
      <c r="L481" s="149" t="b">
        <v>0</v>
      </c>
    </row>
    <row r="482" spans="1:12" ht="23.4">
      <c r="A482" s="141">
        <v>483</v>
      </c>
      <c r="B482" s="150"/>
      <c r="C482" s="143" t="s">
        <v>1529</v>
      </c>
      <c r="D482" s="231">
        <v>8426</v>
      </c>
      <c r="E482" s="176" t="s">
        <v>1529</v>
      </c>
      <c r="F482" s="214" t="s">
        <v>1924</v>
      </c>
      <c r="G482" s="237">
        <v>0</v>
      </c>
      <c r="H482" s="199">
        <v>3.98</v>
      </c>
      <c r="I482" s="239">
        <v>7.0000000000000007E-2</v>
      </c>
      <c r="J482" s="149">
        <f t="shared" si="14"/>
        <v>0</v>
      </c>
      <c r="K482" s="240">
        <f t="shared" si="15"/>
        <v>0</v>
      </c>
      <c r="L482" s="149" t="b">
        <v>0</v>
      </c>
    </row>
    <row r="483" spans="1:12" ht="23.4">
      <c r="A483" s="141">
        <v>484</v>
      </c>
      <c r="B483" s="150"/>
      <c r="C483" s="143" t="s">
        <v>1529</v>
      </c>
      <c r="D483" s="231">
        <v>8450</v>
      </c>
      <c r="E483" s="176" t="s">
        <v>1529</v>
      </c>
      <c r="F483" s="214" t="s">
        <v>1925</v>
      </c>
      <c r="G483" s="237">
        <v>0</v>
      </c>
      <c r="H483" s="199">
        <v>1.1000000000000001</v>
      </c>
      <c r="I483" s="239">
        <v>7.0000000000000007E-2</v>
      </c>
      <c r="J483" s="149">
        <f t="shared" si="14"/>
        <v>0</v>
      </c>
      <c r="K483" s="240">
        <f t="shared" si="15"/>
        <v>0</v>
      </c>
      <c r="L483" s="149" t="b">
        <v>0</v>
      </c>
    </row>
    <row r="484" spans="1:12" ht="23.4">
      <c r="A484" s="141">
        <v>485</v>
      </c>
      <c r="B484" s="150"/>
      <c r="C484" s="143" t="s">
        <v>1529</v>
      </c>
      <c r="D484" s="231">
        <v>8451</v>
      </c>
      <c r="E484" s="176" t="s">
        <v>1529</v>
      </c>
      <c r="F484" s="214" t="s">
        <v>1926</v>
      </c>
      <c r="G484" s="237">
        <v>0</v>
      </c>
      <c r="H484" s="199">
        <v>2.4</v>
      </c>
      <c r="I484" s="239">
        <v>7.0000000000000007E-2</v>
      </c>
      <c r="J484" s="149">
        <f t="shared" si="14"/>
        <v>0</v>
      </c>
      <c r="K484" s="240">
        <f t="shared" si="15"/>
        <v>0</v>
      </c>
      <c r="L484" s="149" t="b">
        <v>0</v>
      </c>
    </row>
    <row r="485" spans="1:12" ht="23.4">
      <c r="A485" s="141">
        <v>486</v>
      </c>
      <c r="B485" s="150"/>
      <c r="C485" s="143" t="s">
        <v>1529</v>
      </c>
      <c r="D485" s="231">
        <v>8452</v>
      </c>
      <c r="E485" s="176" t="s">
        <v>1529</v>
      </c>
      <c r="F485" s="214" t="s">
        <v>1927</v>
      </c>
      <c r="G485" s="237">
        <v>0</v>
      </c>
      <c r="H485" s="199">
        <v>2.75</v>
      </c>
      <c r="I485" s="239">
        <v>7.0000000000000007E-2</v>
      </c>
      <c r="J485" s="149">
        <f t="shared" si="14"/>
        <v>0</v>
      </c>
      <c r="K485" s="240">
        <f t="shared" si="15"/>
        <v>0</v>
      </c>
      <c r="L485" s="149" t="b">
        <v>0</v>
      </c>
    </row>
    <row r="486" spans="1:12" ht="23.4">
      <c r="A486" s="141">
        <v>487</v>
      </c>
      <c r="B486" s="150"/>
      <c r="C486" s="143" t="s">
        <v>1529</v>
      </c>
      <c r="D486" s="231">
        <v>8453</v>
      </c>
      <c r="E486" s="176" t="s">
        <v>1529</v>
      </c>
      <c r="F486" s="214" t="s">
        <v>1928</v>
      </c>
      <c r="G486" s="237">
        <v>0</v>
      </c>
      <c r="H486" s="199">
        <v>1.25</v>
      </c>
      <c r="I486" s="239">
        <v>7.0000000000000007E-2</v>
      </c>
      <c r="J486" s="149">
        <f t="shared" si="14"/>
        <v>0</v>
      </c>
      <c r="K486" s="240">
        <f t="shared" si="15"/>
        <v>0</v>
      </c>
      <c r="L486" s="149" t="b">
        <v>0</v>
      </c>
    </row>
    <row r="487" spans="1:12" ht="23.4">
      <c r="A487" s="141">
        <v>488</v>
      </c>
      <c r="B487" s="150"/>
      <c r="C487" s="143" t="s">
        <v>1529</v>
      </c>
      <c r="D487" s="231">
        <v>8454</v>
      </c>
      <c r="E487" s="176" t="s">
        <v>1529</v>
      </c>
      <c r="F487" s="214" t="s">
        <v>1929</v>
      </c>
      <c r="G487" s="237">
        <v>0</v>
      </c>
      <c r="H487" s="199">
        <v>3.85</v>
      </c>
      <c r="I487" s="239">
        <v>7.0000000000000007E-2</v>
      </c>
      <c r="J487" s="149">
        <f t="shared" si="14"/>
        <v>0</v>
      </c>
      <c r="K487" s="240">
        <f t="shared" si="15"/>
        <v>0</v>
      </c>
      <c r="L487" s="149" t="b">
        <v>0</v>
      </c>
    </row>
    <row r="488" spans="1:12" ht="23.4">
      <c r="A488" s="141">
        <v>489</v>
      </c>
      <c r="B488" s="150"/>
      <c r="C488" s="143" t="s">
        <v>1529</v>
      </c>
      <c r="D488" s="231">
        <v>8456</v>
      </c>
      <c r="E488" s="176" t="s">
        <v>1529</v>
      </c>
      <c r="F488" s="214" t="s">
        <v>1930</v>
      </c>
      <c r="G488" s="237">
        <v>0</v>
      </c>
      <c r="H488" s="199">
        <v>1.45</v>
      </c>
      <c r="I488" s="239">
        <v>7.0000000000000007E-2</v>
      </c>
      <c r="J488" s="149">
        <f t="shared" si="14"/>
        <v>0</v>
      </c>
      <c r="K488" s="240">
        <f t="shared" si="15"/>
        <v>0</v>
      </c>
      <c r="L488" s="149" t="b">
        <v>0</v>
      </c>
    </row>
    <row r="489" spans="1:12" ht="23.4">
      <c r="A489" s="141">
        <v>490</v>
      </c>
      <c r="B489" s="150"/>
      <c r="C489" s="143" t="s">
        <v>1529</v>
      </c>
      <c r="D489" s="231">
        <v>8457</v>
      </c>
      <c r="E489" s="176" t="s">
        <v>1529</v>
      </c>
      <c r="F489" s="214" t="s">
        <v>1931</v>
      </c>
      <c r="G489" s="237">
        <v>0</v>
      </c>
      <c r="H489" s="199">
        <v>3.5</v>
      </c>
      <c r="I489" s="239">
        <v>7.0000000000000007E-2</v>
      </c>
      <c r="J489" s="149">
        <f t="shared" si="14"/>
        <v>0</v>
      </c>
      <c r="K489" s="240">
        <f t="shared" si="15"/>
        <v>0</v>
      </c>
      <c r="L489" s="149" t="b">
        <v>0</v>
      </c>
    </row>
    <row r="490" spans="1:12" ht="23.4">
      <c r="A490" s="141">
        <v>491</v>
      </c>
      <c r="B490" s="150"/>
      <c r="C490" s="143" t="s">
        <v>1529</v>
      </c>
      <c r="D490" s="231">
        <v>8458</v>
      </c>
      <c r="E490" s="176" t="s">
        <v>1529</v>
      </c>
      <c r="F490" s="214" t="s">
        <v>1932</v>
      </c>
      <c r="G490" s="237">
        <v>0</v>
      </c>
      <c r="H490" s="199">
        <v>0.99</v>
      </c>
      <c r="I490" s="239">
        <v>7.0000000000000007E-2</v>
      </c>
      <c r="J490" s="149">
        <f t="shared" si="14"/>
        <v>0</v>
      </c>
      <c r="K490" s="240">
        <f t="shared" si="15"/>
        <v>0</v>
      </c>
      <c r="L490" s="149" t="b">
        <v>0</v>
      </c>
    </row>
    <row r="491" spans="1:12" ht="23.4">
      <c r="A491" s="141">
        <v>492</v>
      </c>
      <c r="B491" s="150"/>
      <c r="C491" s="143" t="s">
        <v>1529</v>
      </c>
      <c r="D491" s="231">
        <v>8459</v>
      </c>
      <c r="E491" s="176" t="s">
        <v>1529</v>
      </c>
      <c r="F491" s="214" t="s">
        <v>1933</v>
      </c>
      <c r="G491" s="237">
        <v>0</v>
      </c>
      <c r="H491" s="199">
        <v>1.45</v>
      </c>
      <c r="I491" s="239">
        <v>7.0000000000000007E-2</v>
      </c>
      <c r="J491" s="149">
        <f t="shared" si="14"/>
        <v>0</v>
      </c>
      <c r="K491" s="240">
        <f t="shared" si="15"/>
        <v>0</v>
      </c>
      <c r="L491" s="149" t="b">
        <v>0</v>
      </c>
    </row>
    <row r="492" spans="1:12" ht="23.4">
      <c r="A492" s="141">
        <v>493</v>
      </c>
      <c r="B492" s="150"/>
      <c r="C492" s="143" t="s">
        <v>1529</v>
      </c>
      <c r="D492" s="231">
        <v>8460</v>
      </c>
      <c r="E492" s="176" t="s">
        <v>1529</v>
      </c>
      <c r="F492" s="214" t="s">
        <v>1934</v>
      </c>
      <c r="G492" s="237">
        <v>0</v>
      </c>
      <c r="H492" s="199">
        <v>0.98</v>
      </c>
      <c r="I492" s="239">
        <v>7.0000000000000007E-2</v>
      </c>
      <c r="J492" s="149">
        <f t="shared" si="14"/>
        <v>0</v>
      </c>
      <c r="K492" s="240">
        <f t="shared" si="15"/>
        <v>0</v>
      </c>
      <c r="L492" s="149" t="b">
        <v>0</v>
      </c>
    </row>
    <row r="493" spans="1:12" ht="23.4">
      <c r="A493" s="141">
        <v>494</v>
      </c>
      <c r="B493" s="150"/>
      <c r="C493" s="143" t="s">
        <v>1529</v>
      </c>
      <c r="D493" s="231">
        <v>8461</v>
      </c>
      <c r="E493" s="176" t="s">
        <v>1529</v>
      </c>
      <c r="F493" s="214" t="s">
        <v>1935</v>
      </c>
      <c r="G493" s="237">
        <v>0</v>
      </c>
      <c r="H493" s="199">
        <v>1.68</v>
      </c>
      <c r="I493" s="239">
        <v>7.0000000000000007E-2</v>
      </c>
      <c r="J493" s="149">
        <f t="shared" si="14"/>
        <v>0</v>
      </c>
      <c r="K493" s="240">
        <f t="shared" si="15"/>
        <v>0</v>
      </c>
      <c r="L493" s="149" t="b">
        <v>0</v>
      </c>
    </row>
    <row r="494" spans="1:12" ht="23.4">
      <c r="A494" s="141">
        <v>495</v>
      </c>
      <c r="B494" s="150"/>
      <c r="C494" s="143" t="s">
        <v>1529</v>
      </c>
      <c r="D494" s="231">
        <v>8462</v>
      </c>
      <c r="E494" s="176" t="s">
        <v>1529</v>
      </c>
      <c r="F494" s="214" t="s">
        <v>1936</v>
      </c>
      <c r="G494" s="237">
        <v>0</v>
      </c>
      <c r="H494" s="199">
        <v>2.98</v>
      </c>
      <c r="I494" s="239">
        <v>7.0000000000000007E-2</v>
      </c>
      <c r="J494" s="149">
        <f t="shared" si="14"/>
        <v>0</v>
      </c>
      <c r="K494" s="240">
        <f t="shared" si="15"/>
        <v>0</v>
      </c>
      <c r="L494" s="149" t="b">
        <v>0</v>
      </c>
    </row>
    <row r="495" spans="1:12" ht="23.4">
      <c r="A495" s="141">
        <v>496</v>
      </c>
      <c r="B495" s="150"/>
      <c r="C495" s="143" t="s">
        <v>1529</v>
      </c>
      <c r="D495" s="231">
        <v>8550</v>
      </c>
      <c r="E495" s="176" t="s">
        <v>1529</v>
      </c>
      <c r="F495" s="214" t="s">
        <v>1937</v>
      </c>
      <c r="G495" s="237">
        <v>0</v>
      </c>
      <c r="H495" s="199">
        <v>0.88</v>
      </c>
      <c r="I495" s="239">
        <v>7.0000000000000007E-2</v>
      </c>
      <c r="J495" s="149">
        <f t="shared" si="14"/>
        <v>0</v>
      </c>
      <c r="K495" s="240">
        <f t="shared" si="15"/>
        <v>0</v>
      </c>
      <c r="L495" s="149" t="b">
        <v>0</v>
      </c>
    </row>
    <row r="496" spans="1:12" ht="23.4">
      <c r="A496" s="141">
        <v>497</v>
      </c>
      <c r="B496" s="150"/>
      <c r="C496" s="143" t="s">
        <v>1529</v>
      </c>
      <c r="D496" s="231">
        <v>8555</v>
      </c>
      <c r="E496" s="176" t="s">
        <v>1529</v>
      </c>
      <c r="F496" s="214" t="s">
        <v>1938</v>
      </c>
      <c r="G496" s="237">
        <v>0</v>
      </c>
      <c r="H496" s="199">
        <v>1.75</v>
      </c>
      <c r="I496" s="239">
        <v>7.0000000000000007E-2</v>
      </c>
      <c r="J496" s="149">
        <f t="shared" si="14"/>
        <v>0</v>
      </c>
      <c r="K496" s="240">
        <f t="shared" si="15"/>
        <v>0</v>
      </c>
      <c r="L496" s="149" t="b">
        <v>0</v>
      </c>
    </row>
    <row r="497" spans="1:12" ht="23.4">
      <c r="A497" s="141">
        <v>498</v>
      </c>
      <c r="B497" s="150"/>
      <c r="C497" s="143" t="s">
        <v>1529</v>
      </c>
      <c r="D497" s="231">
        <v>8558</v>
      </c>
      <c r="E497" s="176" t="s">
        <v>1529</v>
      </c>
      <c r="F497" s="214" t="s">
        <v>1939</v>
      </c>
      <c r="G497" s="237">
        <v>0</v>
      </c>
      <c r="H497" s="199">
        <v>37.880000000000003</v>
      </c>
      <c r="I497" s="239">
        <v>7.0000000000000007E-2</v>
      </c>
      <c r="J497" s="149">
        <f t="shared" si="14"/>
        <v>0</v>
      </c>
      <c r="K497" s="240">
        <f t="shared" si="15"/>
        <v>0</v>
      </c>
      <c r="L497" s="149" t="b">
        <v>0</v>
      </c>
    </row>
    <row r="498" spans="1:12" ht="23.4">
      <c r="A498" s="141">
        <v>499</v>
      </c>
      <c r="B498" s="150"/>
      <c r="C498" s="143" t="s">
        <v>1529</v>
      </c>
      <c r="D498" s="231">
        <v>8561</v>
      </c>
      <c r="E498" s="176" t="s">
        <v>1529</v>
      </c>
      <c r="F498" s="214" t="s">
        <v>1940</v>
      </c>
      <c r="G498" s="237">
        <v>0</v>
      </c>
      <c r="H498" s="199">
        <v>1.49</v>
      </c>
      <c r="I498" s="239">
        <v>7.0000000000000007E-2</v>
      </c>
      <c r="J498" s="149">
        <f t="shared" si="14"/>
        <v>0</v>
      </c>
      <c r="K498" s="240">
        <f t="shared" si="15"/>
        <v>0</v>
      </c>
      <c r="L498" s="149" t="b">
        <v>0</v>
      </c>
    </row>
    <row r="499" spans="1:12" ht="23.4">
      <c r="A499" s="141">
        <v>500</v>
      </c>
      <c r="B499" s="150"/>
      <c r="C499" s="143" t="s">
        <v>1529</v>
      </c>
      <c r="D499" s="231">
        <v>8562</v>
      </c>
      <c r="E499" s="176" t="s">
        <v>1529</v>
      </c>
      <c r="F499" s="214" t="s">
        <v>1941</v>
      </c>
      <c r="G499" s="237">
        <v>0</v>
      </c>
      <c r="H499" s="199">
        <v>1.49</v>
      </c>
      <c r="I499" s="239">
        <v>7.0000000000000007E-2</v>
      </c>
      <c r="J499" s="149">
        <f t="shared" si="14"/>
        <v>0</v>
      </c>
      <c r="K499" s="240">
        <f t="shared" si="15"/>
        <v>0</v>
      </c>
      <c r="L499" s="149" t="b">
        <v>0</v>
      </c>
    </row>
    <row r="500" spans="1:12" ht="23.4">
      <c r="A500" s="141">
        <v>501</v>
      </c>
      <c r="B500" s="150"/>
      <c r="C500" s="143" t="s">
        <v>1529</v>
      </c>
      <c r="D500" s="231">
        <v>8563</v>
      </c>
      <c r="E500" s="176" t="s">
        <v>1529</v>
      </c>
      <c r="F500" s="214" t="s">
        <v>1942</v>
      </c>
      <c r="G500" s="237">
        <v>0</v>
      </c>
      <c r="H500" s="199">
        <v>1.99</v>
      </c>
      <c r="I500" s="239">
        <v>7.0000000000000007E-2</v>
      </c>
      <c r="J500" s="149">
        <f t="shared" si="14"/>
        <v>0</v>
      </c>
      <c r="K500" s="240">
        <f t="shared" si="15"/>
        <v>0</v>
      </c>
      <c r="L500" s="149" t="b">
        <v>0</v>
      </c>
    </row>
    <row r="501" spans="1:12" ht="23.4">
      <c r="A501" s="141">
        <v>502</v>
      </c>
      <c r="B501" s="150"/>
      <c r="C501" s="143" t="s">
        <v>1529</v>
      </c>
      <c r="D501" s="231">
        <v>8564</v>
      </c>
      <c r="E501" s="176" t="s">
        <v>1529</v>
      </c>
      <c r="F501" s="214" t="s">
        <v>1943</v>
      </c>
      <c r="G501" s="237">
        <v>0</v>
      </c>
      <c r="H501" s="199">
        <v>1.99</v>
      </c>
      <c r="I501" s="239">
        <v>7.0000000000000007E-2</v>
      </c>
      <c r="J501" s="149">
        <f t="shared" si="14"/>
        <v>0</v>
      </c>
      <c r="K501" s="240">
        <f t="shared" si="15"/>
        <v>0</v>
      </c>
      <c r="L501" s="149" t="b">
        <v>0</v>
      </c>
    </row>
    <row r="502" spans="1:12" ht="23.4">
      <c r="A502" s="141">
        <v>503</v>
      </c>
      <c r="B502" s="150"/>
      <c r="C502" s="143" t="s">
        <v>1529</v>
      </c>
      <c r="D502" s="231">
        <v>8565</v>
      </c>
      <c r="E502" s="176" t="s">
        <v>1529</v>
      </c>
      <c r="F502" s="214" t="s">
        <v>1944</v>
      </c>
      <c r="G502" s="237">
        <v>0</v>
      </c>
      <c r="H502" s="199">
        <v>1.99</v>
      </c>
      <c r="I502" s="239">
        <v>7.0000000000000007E-2</v>
      </c>
      <c r="J502" s="149">
        <f t="shared" si="14"/>
        <v>0</v>
      </c>
      <c r="K502" s="240">
        <f t="shared" si="15"/>
        <v>0</v>
      </c>
      <c r="L502" s="149" t="b">
        <v>0</v>
      </c>
    </row>
    <row r="503" spans="1:12" ht="23.4">
      <c r="A503" s="141">
        <v>504</v>
      </c>
      <c r="B503" s="150"/>
      <c r="C503" s="143" t="s">
        <v>1529</v>
      </c>
      <c r="D503" s="231">
        <v>8566</v>
      </c>
      <c r="E503" s="176" t="s">
        <v>1529</v>
      </c>
      <c r="F503" s="214" t="s">
        <v>1945</v>
      </c>
      <c r="G503" s="237">
        <v>0</v>
      </c>
      <c r="H503" s="199">
        <v>1.99</v>
      </c>
      <c r="I503" s="239">
        <v>7.0000000000000007E-2</v>
      </c>
      <c r="J503" s="149">
        <f t="shared" si="14"/>
        <v>0</v>
      </c>
      <c r="K503" s="240">
        <f t="shared" si="15"/>
        <v>0</v>
      </c>
      <c r="L503" s="149" t="b">
        <v>0</v>
      </c>
    </row>
    <row r="504" spans="1:12" ht="23.4">
      <c r="A504" s="141">
        <v>505</v>
      </c>
      <c r="B504" s="150"/>
      <c r="C504" s="143" t="s">
        <v>1529</v>
      </c>
      <c r="D504" s="231">
        <v>8567</v>
      </c>
      <c r="E504" s="176" t="s">
        <v>1529</v>
      </c>
      <c r="F504" s="214" t="s">
        <v>1946</v>
      </c>
      <c r="G504" s="237">
        <v>0</v>
      </c>
      <c r="H504" s="199">
        <v>1.99</v>
      </c>
      <c r="I504" s="239">
        <v>7.0000000000000007E-2</v>
      </c>
      <c r="J504" s="149">
        <f t="shared" si="14"/>
        <v>0</v>
      </c>
      <c r="K504" s="240">
        <f t="shared" si="15"/>
        <v>0</v>
      </c>
      <c r="L504" s="149" t="b">
        <v>0</v>
      </c>
    </row>
    <row r="505" spans="1:12" ht="23.4">
      <c r="A505" s="141">
        <v>506</v>
      </c>
      <c r="B505" s="150"/>
      <c r="C505" s="143" t="s">
        <v>1529</v>
      </c>
      <c r="D505" s="231">
        <v>8571</v>
      </c>
      <c r="E505" s="176" t="s">
        <v>1529</v>
      </c>
      <c r="F505" s="214" t="s">
        <v>1947</v>
      </c>
      <c r="G505" s="237">
        <v>0</v>
      </c>
      <c r="H505" s="199">
        <v>1.49</v>
      </c>
      <c r="I505" s="239">
        <v>7.0000000000000007E-2</v>
      </c>
      <c r="J505" s="149">
        <f t="shared" si="14"/>
        <v>0</v>
      </c>
      <c r="K505" s="240">
        <f t="shared" si="15"/>
        <v>0</v>
      </c>
      <c r="L505" s="149" t="b">
        <v>0</v>
      </c>
    </row>
    <row r="506" spans="1:12" ht="23.4">
      <c r="A506" s="141">
        <v>507</v>
      </c>
      <c r="B506" s="150"/>
      <c r="C506" s="143" t="s">
        <v>1529</v>
      </c>
      <c r="D506" s="231">
        <v>8572</v>
      </c>
      <c r="E506" s="176" t="s">
        <v>1529</v>
      </c>
      <c r="F506" s="214" t="s">
        <v>1948</v>
      </c>
      <c r="G506" s="237">
        <v>0</v>
      </c>
      <c r="H506" s="199">
        <v>1.49</v>
      </c>
      <c r="I506" s="239">
        <v>7.0000000000000007E-2</v>
      </c>
      <c r="J506" s="149">
        <f t="shared" si="14"/>
        <v>0</v>
      </c>
      <c r="K506" s="240">
        <f t="shared" si="15"/>
        <v>0</v>
      </c>
      <c r="L506" s="149" t="b">
        <v>0</v>
      </c>
    </row>
    <row r="507" spans="1:12" ht="23.4">
      <c r="A507" s="141">
        <v>508</v>
      </c>
      <c r="B507" s="150"/>
      <c r="C507" s="143" t="s">
        <v>1529</v>
      </c>
      <c r="D507" s="231">
        <v>8573</v>
      </c>
      <c r="E507" s="176" t="s">
        <v>1529</v>
      </c>
      <c r="F507" s="214" t="s">
        <v>1949</v>
      </c>
      <c r="G507" s="237">
        <v>0</v>
      </c>
      <c r="H507" s="199">
        <v>1.99</v>
      </c>
      <c r="I507" s="239">
        <v>7.0000000000000007E-2</v>
      </c>
      <c r="J507" s="149">
        <f t="shared" si="14"/>
        <v>0</v>
      </c>
      <c r="K507" s="240">
        <f t="shared" si="15"/>
        <v>0</v>
      </c>
      <c r="L507" s="149" t="b">
        <v>0</v>
      </c>
    </row>
    <row r="508" spans="1:12" ht="23.4">
      <c r="A508" s="141">
        <v>509</v>
      </c>
      <c r="B508" s="150"/>
      <c r="C508" s="143" t="s">
        <v>1529</v>
      </c>
      <c r="D508" s="233">
        <v>8574</v>
      </c>
      <c r="E508" s="176" t="s">
        <v>1529</v>
      </c>
      <c r="F508" s="214" t="s">
        <v>1950</v>
      </c>
      <c r="G508" s="237">
        <v>0</v>
      </c>
      <c r="H508" s="199">
        <v>1.49</v>
      </c>
      <c r="I508" s="239">
        <v>7.0000000000000007E-2</v>
      </c>
      <c r="J508" s="149">
        <f t="shared" si="14"/>
        <v>0</v>
      </c>
      <c r="K508" s="240">
        <f t="shared" si="15"/>
        <v>0</v>
      </c>
      <c r="L508" s="149" t="b">
        <v>0</v>
      </c>
    </row>
    <row r="509" spans="1:12" ht="60">
      <c r="C509" s="213"/>
      <c r="F509" s="131"/>
      <c r="G509" s="279" t="s">
        <v>1526</v>
      </c>
      <c r="H509" s="279"/>
      <c r="I509" s="280"/>
      <c r="J509" s="193">
        <f>SUM(J2:J508)</f>
        <v>0</v>
      </c>
    </row>
    <row r="510" spans="1:12" ht="32.4">
      <c r="C510" s="213"/>
      <c r="E510" s="130"/>
      <c r="F510" s="132"/>
      <c r="H510" s="274" t="s">
        <v>2035</v>
      </c>
      <c r="I510" s="274"/>
      <c r="J510" s="197">
        <v>100</v>
      </c>
    </row>
    <row r="511" spans="1:12">
      <c r="C511" s="1"/>
      <c r="E511" s="130"/>
      <c r="F511" s="132"/>
    </row>
    <row r="512" spans="1:12">
      <c r="C512" s="1"/>
      <c r="E512" s="130"/>
      <c r="F512" s="132"/>
    </row>
    <row r="513" spans="3:6" ht="15">
      <c r="C513" s="1"/>
      <c r="E513" s="133"/>
      <c r="F513" s="132"/>
    </row>
    <row r="514" spans="3:6" ht="15">
      <c r="C514" s="1"/>
      <c r="E514" s="133"/>
      <c r="F514" s="132"/>
    </row>
    <row r="515" spans="3:6" ht="15">
      <c r="E515" s="133"/>
      <c r="F515" s="132"/>
    </row>
    <row r="516" spans="3:6" ht="15">
      <c r="E516" s="133"/>
      <c r="F516" s="132"/>
    </row>
    <row r="517" spans="3:6" ht="15">
      <c r="E517" s="133"/>
      <c r="F517" s="132"/>
    </row>
    <row r="518" spans="3:6" ht="15">
      <c r="E518" s="133"/>
      <c r="F518" s="132"/>
    </row>
    <row r="519" spans="3:6" ht="15">
      <c r="E519" s="133"/>
      <c r="F519" s="132"/>
    </row>
    <row r="520" spans="3:6" ht="15">
      <c r="E520" s="133"/>
      <c r="F520" s="132"/>
    </row>
    <row r="521" spans="3:6" ht="15">
      <c r="E521" s="133"/>
      <c r="F521" s="132"/>
    </row>
    <row r="522" spans="3:6" ht="15">
      <c r="E522" s="133"/>
      <c r="F522" s="132"/>
    </row>
    <row r="523" spans="3:6" ht="15">
      <c r="E523" s="133"/>
      <c r="F523" s="132"/>
    </row>
    <row r="524" spans="3:6" ht="15">
      <c r="E524" s="133"/>
      <c r="F524" s="132"/>
    </row>
    <row r="525" spans="3:6" ht="15">
      <c r="E525" s="133"/>
      <c r="F525" s="132"/>
    </row>
    <row r="526" spans="3:6" ht="15">
      <c r="E526" s="133"/>
      <c r="F526" s="132"/>
    </row>
    <row r="527" spans="3:6" ht="15">
      <c r="E527" s="133"/>
      <c r="F527" s="132"/>
    </row>
    <row r="528" spans="3:6" ht="15">
      <c r="E528" s="133"/>
      <c r="F528" s="132"/>
    </row>
    <row r="529" spans="5:6" ht="15">
      <c r="E529" s="133"/>
      <c r="F529" s="132"/>
    </row>
    <row r="530" spans="5:6" ht="15">
      <c r="E530" s="133"/>
      <c r="F530" s="132"/>
    </row>
    <row r="531" spans="5:6" ht="15">
      <c r="E531" s="133"/>
      <c r="F531" s="132"/>
    </row>
    <row r="532" spans="5:6" ht="15">
      <c r="E532" s="133"/>
      <c r="F532" s="132"/>
    </row>
    <row r="533" spans="5:6" ht="15">
      <c r="E533" s="133"/>
      <c r="F533" s="132"/>
    </row>
    <row r="534" spans="5:6" ht="15">
      <c r="E534" s="133"/>
      <c r="F534" s="132"/>
    </row>
    <row r="535" spans="5:6" ht="15">
      <c r="E535" s="133"/>
      <c r="F535" s="132"/>
    </row>
    <row r="536" spans="5:6" ht="15">
      <c r="E536" s="133"/>
      <c r="F536" s="132"/>
    </row>
    <row r="537" spans="5:6" ht="15">
      <c r="E537" s="133"/>
      <c r="F537" s="132"/>
    </row>
    <row r="538" spans="5:6" ht="15">
      <c r="E538" s="133"/>
      <c r="F538" s="132"/>
    </row>
    <row r="539" spans="5:6" ht="15">
      <c r="E539" s="133"/>
      <c r="F539" s="132"/>
    </row>
    <row r="540" spans="5:6" ht="15">
      <c r="E540" s="133"/>
      <c r="F540" s="132"/>
    </row>
    <row r="541" spans="5:6" ht="15">
      <c r="E541" s="133"/>
      <c r="F541" s="132"/>
    </row>
    <row r="542" spans="5:6" ht="15">
      <c r="E542" s="133"/>
      <c r="F542" s="132"/>
    </row>
    <row r="543" spans="5:6" ht="15">
      <c r="E543" s="133"/>
      <c r="F543" s="132"/>
    </row>
    <row r="544" spans="5:6" ht="15">
      <c r="E544" s="133"/>
      <c r="F544" s="132"/>
    </row>
    <row r="545" spans="5:6" ht="15">
      <c r="E545" s="133"/>
      <c r="F545" s="132"/>
    </row>
    <row r="546" spans="5:6" ht="15">
      <c r="E546" s="133"/>
      <c r="F546" s="132"/>
    </row>
    <row r="547" spans="5:6" ht="15">
      <c r="E547" s="133"/>
      <c r="F547" s="132"/>
    </row>
    <row r="548" spans="5:6" ht="15">
      <c r="E548" s="133"/>
      <c r="F548" s="132"/>
    </row>
    <row r="549" spans="5:6" ht="15">
      <c r="E549" s="133"/>
      <c r="F549" s="132"/>
    </row>
    <row r="550" spans="5:6" ht="15">
      <c r="E550" s="133"/>
      <c r="F550" s="132"/>
    </row>
    <row r="551" spans="5:6" ht="15">
      <c r="E551" s="133"/>
      <c r="F551" s="134"/>
    </row>
    <row r="552" spans="5:6" ht="15">
      <c r="E552" s="133"/>
      <c r="F552" s="134"/>
    </row>
    <row r="553" spans="5:6" ht="15">
      <c r="E553" s="133"/>
      <c r="F553" s="134"/>
    </row>
    <row r="554" spans="5:6" ht="15">
      <c r="E554" s="133"/>
      <c r="F554" s="134"/>
    </row>
    <row r="555" spans="5:6" ht="15">
      <c r="E555" s="133"/>
      <c r="F555" s="134"/>
    </row>
    <row r="556" spans="5:6" ht="15">
      <c r="E556" s="133"/>
      <c r="F556" s="134"/>
    </row>
    <row r="557" spans="5:6" ht="15">
      <c r="E557" s="133"/>
      <c r="F557" s="134"/>
    </row>
    <row r="558" spans="5:6" ht="15">
      <c r="E558" s="133"/>
      <c r="F558" s="134"/>
    </row>
    <row r="559" spans="5:6" ht="15">
      <c r="E559" s="133"/>
      <c r="F559" s="134"/>
    </row>
    <row r="560" spans="5:6" ht="15">
      <c r="E560" s="133"/>
      <c r="F560" s="134"/>
    </row>
    <row r="561" spans="5:6" ht="15">
      <c r="E561" s="133"/>
      <c r="F561" s="134"/>
    </row>
    <row r="562" spans="5:6" ht="15">
      <c r="E562" s="133"/>
      <c r="F562" s="134"/>
    </row>
    <row r="563" spans="5:6" ht="15">
      <c r="E563" s="133"/>
      <c r="F563" s="134"/>
    </row>
    <row r="564" spans="5:6" ht="15">
      <c r="E564" s="133"/>
      <c r="F564" s="134"/>
    </row>
    <row r="565" spans="5:6" ht="18.75" customHeight="1">
      <c r="E565" s="133"/>
      <c r="F565" s="134"/>
    </row>
    <row r="566" spans="5:6" ht="15">
      <c r="E566" s="133"/>
    </row>
    <row r="567" spans="5:6" ht="15">
      <c r="E567" s="133"/>
    </row>
    <row r="568" spans="5:6" ht="15">
      <c r="E568" s="133"/>
    </row>
    <row r="569" spans="5:6" ht="15">
      <c r="E569" s="133"/>
    </row>
    <row r="570" spans="5:6" ht="15">
      <c r="E570" s="133"/>
    </row>
    <row r="571" spans="5:6" ht="15">
      <c r="E571" s="133"/>
    </row>
    <row r="572" spans="5:6" ht="15">
      <c r="E572" s="133"/>
    </row>
    <row r="573" spans="5:6" ht="15">
      <c r="E573" s="133"/>
    </row>
    <row r="574" spans="5:6" ht="15">
      <c r="E574" s="133"/>
    </row>
    <row r="575" spans="5:6" ht="15">
      <c r="E575" s="133"/>
    </row>
    <row r="576" spans="5:6" ht="15">
      <c r="E576" s="133"/>
    </row>
    <row r="577" spans="5:5" ht="15">
      <c r="E577" s="133"/>
    </row>
    <row r="578" spans="5:5" ht="15">
      <c r="E578" s="133"/>
    </row>
    <row r="579" spans="5:5" ht="15">
      <c r="E579" s="133"/>
    </row>
    <row r="580" spans="5:5" ht="15">
      <c r="E580" s="133"/>
    </row>
    <row r="581" spans="5:5" ht="15">
      <c r="E581" s="133"/>
    </row>
    <row r="582" spans="5:5" ht="15">
      <c r="E582" s="133"/>
    </row>
    <row r="583" spans="5:5" ht="15">
      <c r="E583" s="133"/>
    </row>
    <row r="584" spans="5:5" ht="15">
      <c r="E584" s="133"/>
    </row>
    <row r="585" spans="5:5" ht="15">
      <c r="E585" s="133"/>
    </row>
    <row r="586" spans="5:5" ht="15">
      <c r="E586" s="133"/>
    </row>
    <row r="587" spans="5:5" ht="15">
      <c r="E587" s="133"/>
    </row>
    <row r="588" spans="5:5" ht="15">
      <c r="E588" s="133"/>
    </row>
    <row r="589" spans="5:5" ht="15">
      <c r="E589" s="133"/>
    </row>
    <row r="590" spans="5:5" ht="15">
      <c r="E590" s="133"/>
    </row>
    <row r="591" spans="5:5" ht="15">
      <c r="E591" s="133"/>
    </row>
    <row r="592" spans="5:5" ht="15">
      <c r="E592" s="135"/>
    </row>
    <row r="593" spans="5:5" ht="15">
      <c r="E593" s="135"/>
    </row>
    <row r="594" spans="5:5" ht="15">
      <c r="E594" s="135"/>
    </row>
    <row r="595" spans="5:5" ht="15">
      <c r="E595" s="135"/>
    </row>
    <row r="596" spans="5:5" ht="15">
      <c r="E596" s="135"/>
    </row>
    <row r="597" spans="5:5" ht="15">
      <c r="E597" s="135"/>
    </row>
    <row r="598" spans="5:5" ht="24" customHeight="1">
      <c r="E598" s="135"/>
    </row>
    <row r="599" spans="5:5" ht="15">
      <c r="E599" s="135"/>
    </row>
    <row r="600" spans="5:5" ht="15">
      <c r="E600" s="135"/>
    </row>
    <row r="601" spans="5:5" ht="15">
      <c r="E601" s="135"/>
    </row>
    <row r="602" spans="5:5" ht="15">
      <c r="E602" s="135"/>
    </row>
    <row r="603" spans="5:5" ht="15">
      <c r="E603" s="135"/>
    </row>
    <row r="604" spans="5:5" ht="15">
      <c r="E604" s="135"/>
    </row>
    <row r="605" spans="5:5" ht="15">
      <c r="E605" s="135"/>
    </row>
    <row r="606" spans="5:5" ht="15">
      <c r="E606" s="135"/>
    </row>
    <row r="607" spans="5:5" ht="15">
      <c r="E607" s="135"/>
    </row>
    <row r="608" spans="5:5" ht="15">
      <c r="E608" s="135"/>
    </row>
    <row r="609" spans="5:5" ht="15">
      <c r="E609" s="135"/>
    </row>
    <row r="610" spans="5:5" ht="15">
      <c r="E610" s="135"/>
    </row>
    <row r="611" spans="5:5" ht="15">
      <c r="E611" s="135"/>
    </row>
    <row r="612" spans="5:5" ht="15">
      <c r="E612" s="135"/>
    </row>
    <row r="613" spans="5:5" ht="15">
      <c r="E613" s="135"/>
    </row>
    <row r="614" spans="5:5" ht="15">
      <c r="E614" s="135"/>
    </row>
    <row r="615" spans="5:5" ht="15">
      <c r="E615" s="135"/>
    </row>
    <row r="616" spans="5:5" ht="15">
      <c r="E616" s="135"/>
    </row>
    <row r="617" spans="5:5" ht="15">
      <c r="E617" s="135"/>
    </row>
    <row r="618" spans="5:5" ht="15">
      <c r="E618" s="135"/>
    </row>
    <row r="619" spans="5:5" ht="15">
      <c r="E619" s="136"/>
    </row>
    <row r="620" spans="5:5" ht="15">
      <c r="E620" s="135"/>
    </row>
    <row r="657" ht="14.25" customHeight="1"/>
    <row r="742" ht="12.75" customHeight="1"/>
    <row r="8781" spans="12:12">
      <c r="L8781" t="b">
        <v>1</v>
      </c>
    </row>
  </sheetData>
  <mergeCells count="2">
    <mergeCell ref="H510:I510"/>
    <mergeCell ref="G509:I509"/>
  </mergeCells>
  <conditionalFormatting sqref="M2:M16 M33:M93">
    <cfRule type="containsText" dxfId="11" priority="4" operator="containsText" text="TRUE">
      <formula>NOT(ISERROR(SEARCH("TRUE",M2)))</formula>
    </cfRule>
  </conditionalFormatting>
  <conditionalFormatting sqref="L2:L508">
    <cfRule type="containsText" dxfId="10" priority="2" operator="containsText" text="TRUE">
      <formula>NOT(ISERROR(SEARCH("TRUE",L2)))</formula>
    </cfRule>
  </conditionalFormatting>
  <conditionalFormatting sqref="J509">
    <cfRule type="expression" dxfId="9" priority="1">
      <formula>$J$509&gt;=$J$510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1</xdr:col>
                    <xdr:colOff>373380</xdr:colOff>
                    <xdr:row>2</xdr:row>
                    <xdr:rowOff>7620</xdr:rowOff>
                  </from>
                  <to>
                    <xdr:col>2</xdr:col>
                    <xdr:colOff>426720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1</xdr:col>
                    <xdr:colOff>373380</xdr:colOff>
                    <xdr:row>3</xdr:row>
                    <xdr:rowOff>7620</xdr:rowOff>
                  </from>
                  <to>
                    <xdr:col>2</xdr:col>
                    <xdr:colOff>426720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1</xdr:col>
                    <xdr:colOff>365760</xdr:colOff>
                    <xdr:row>4</xdr:row>
                    <xdr:rowOff>0</xdr:rowOff>
                  </from>
                  <to>
                    <xdr:col>2</xdr:col>
                    <xdr:colOff>419100</xdr:colOff>
                    <xdr:row>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1</xdr:col>
                    <xdr:colOff>350520</xdr:colOff>
                    <xdr:row>5</xdr:row>
                    <xdr:rowOff>7620</xdr:rowOff>
                  </from>
                  <to>
                    <xdr:col>2</xdr:col>
                    <xdr:colOff>411480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1</xdr:col>
                    <xdr:colOff>365760</xdr:colOff>
                    <xdr:row>6</xdr:row>
                    <xdr:rowOff>0</xdr:rowOff>
                  </from>
                  <to>
                    <xdr:col>2</xdr:col>
                    <xdr:colOff>419100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1</xdr:col>
                    <xdr:colOff>365760</xdr:colOff>
                    <xdr:row>7</xdr:row>
                    <xdr:rowOff>0</xdr:rowOff>
                  </from>
                  <to>
                    <xdr:col>2</xdr:col>
                    <xdr:colOff>419100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Check Box 7">
              <controlPr defaultSize="0" autoFill="0" autoLine="0" autoPict="0">
                <anchor moveWithCells="1">
                  <from>
                    <xdr:col>1</xdr:col>
                    <xdr:colOff>365760</xdr:colOff>
                    <xdr:row>8</xdr:row>
                    <xdr:rowOff>0</xdr:rowOff>
                  </from>
                  <to>
                    <xdr:col>2</xdr:col>
                    <xdr:colOff>419100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Check Box 8">
              <controlPr defaultSize="0" autoFill="0" autoLine="0" autoPict="0">
                <anchor moveWithCells="1">
                  <from>
                    <xdr:col>1</xdr:col>
                    <xdr:colOff>365760</xdr:colOff>
                    <xdr:row>9</xdr:row>
                    <xdr:rowOff>0</xdr:rowOff>
                  </from>
                  <to>
                    <xdr:col>2</xdr:col>
                    <xdr:colOff>419100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Check Box 9">
              <controlPr defaultSize="0" autoFill="0" autoLine="0" autoPict="0">
                <anchor moveWithCells="1">
                  <from>
                    <xdr:col>1</xdr:col>
                    <xdr:colOff>365760</xdr:colOff>
                    <xdr:row>10</xdr:row>
                    <xdr:rowOff>7620</xdr:rowOff>
                  </from>
                  <to>
                    <xdr:col>2</xdr:col>
                    <xdr:colOff>419100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Check Box 10">
              <controlPr defaultSize="0" autoFill="0" autoLine="0" autoPict="0">
                <anchor moveWithCells="1">
                  <from>
                    <xdr:col>1</xdr:col>
                    <xdr:colOff>365760</xdr:colOff>
                    <xdr:row>11</xdr:row>
                    <xdr:rowOff>7620</xdr:rowOff>
                  </from>
                  <to>
                    <xdr:col>2</xdr:col>
                    <xdr:colOff>419100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Check Box 11">
              <controlPr defaultSize="0" autoFill="0" autoLine="0" autoPict="0">
                <anchor moveWithCells="1">
                  <from>
                    <xdr:col>1</xdr:col>
                    <xdr:colOff>365760</xdr:colOff>
                    <xdr:row>12</xdr:row>
                    <xdr:rowOff>0</xdr:rowOff>
                  </from>
                  <to>
                    <xdr:col>2</xdr:col>
                    <xdr:colOff>419100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Check Box 12">
              <controlPr defaultSize="0" autoFill="0" autoLine="0" autoPict="0">
                <anchor moveWithCells="1">
                  <from>
                    <xdr:col>1</xdr:col>
                    <xdr:colOff>365760</xdr:colOff>
                    <xdr:row>13</xdr:row>
                    <xdr:rowOff>7620</xdr:rowOff>
                  </from>
                  <to>
                    <xdr:col>2</xdr:col>
                    <xdr:colOff>419100</xdr:colOff>
                    <xdr:row>13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Check Box 13">
              <controlPr defaultSize="0" autoFill="0" autoLine="0" autoPict="0">
                <anchor moveWithCells="1">
                  <from>
                    <xdr:col>1</xdr:col>
                    <xdr:colOff>365760</xdr:colOff>
                    <xdr:row>14</xdr:row>
                    <xdr:rowOff>0</xdr:rowOff>
                  </from>
                  <to>
                    <xdr:col>2</xdr:col>
                    <xdr:colOff>419100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Check Box 14">
              <controlPr defaultSize="0" autoFill="0" autoLine="0" autoPict="0">
                <anchor moveWithCells="1">
                  <from>
                    <xdr:col>1</xdr:col>
                    <xdr:colOff>365760</xdr:colOff>
                    <xdr:row>15</xdr:row>
                    <xdr:rowOff>0</xdr:rowOff>
                  </from>
                  <to>
                    <xdr:col>2</xdr:col>
                    <xdr:colOff>419100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Check Box 15">
              <controlPr defaultSize="0" autoFill="0" autoLine="0" autoPict="0">
                <anchor moveWithCells="1">
                  <from>
                    <xdr:col>1</xdr:col>
                    <xdr:colOff>365760</xdr:colOff>
                    <xdr:row>16</xdr:row>
                    <xdr:rowOff>0</xdr:rowOff>
                  </from>
                  <to>
                    <xdr:col>2</xdr:col>
                    <xdr:colOff>419100</xdr:colOff>
                    <xdr:row>16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Check Box 16">
              <controlPr defaultSize="0" autoFill="0" autoLine="0" autoPict="0">
                <anchor moveWithCells="1">
                  <from>
                    <xdr:col>1</xdr:col>
                    <xdr:colOff>365760</xdr:colOff>
                    <xdr:row>17</xdr:row>
                    <xdr:rowOff>0</xdr:rowOff>
                  </from>
                  <to>
                    <xdr:col>2</xdr:col>
                    <xdr:colOff>419100</xdr:colOff>
                    <xdr:row>17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Check Box 17">
              <controlPr defaultSize="0" autoFill="0" autoLine="0" autoPict="0">
                <anchor moveWithCells="1">
                  <from>
                    <xdr:col>1</xdr:col>
                    <xdr:colOff>365760</xdr:colOff>
                    <xdr:row>18</xdr:row>
                    <xdr:rowOff>0</xdr:rowOff>
                  </from>
                  <to>
                    <xdr:col>2</xdr:col>
                    <xdr:colOff>419100</xdr:colOff>
                    <xdr:row>18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Check Box 18">
              <controlPr defaultSize="0" autoFill="0" autoLine="0" autoPict="0">
                <anchor moveWithCells="1">
                  <from>
                    <xdr:col>1</xdr:col>
                    <xdr:colOff>365760</xdr:colOff>
                    <xdr:row>19</xdr:row>
                    <xdr:rowOff>0</xdr:rowOff>
                  </from>
                  <to>
                    <xdr:col>2</xdr:col>
                    <xdr:colOff>419100</xdr:colOff>
                    <xdr:row>19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Check Box 19">
              <controlPr defaultSize="0" autoFill="0" autoLine="0" autoPict="0">
                <anchor moveWithCells="1">
                  <from>
                    <xdr:col>1</xdr:col>
                    <xdr:colOff>365760</xdr:colOff>
                    <xdr:row>20</xdr:row>
                    <xdr:rowOff>0</xdr:rowOff>
                  </from>
                  <to>
                    <xdr:col>2</xdr:col>
                    <xdr:colOff>419100</xdr:colOff>
                    <xdr:row>20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Check Box 20">
              <controlPr defaultSize="0" autoFill="0" autoLine="0" autoPict="0">
                <anchor moveWithCells="1">
                  <from>
                    <xdr:col>1</xdr:col>
                    <xdr:colOff>365760</xdr:colOff>
                    <xdr:row>21</xdr:row>
                    <xdr:rowOff>0</xdr:rowOff>
                  </from>
                  <to>
                    <xdr:col>2</xdr:col>
                    <xdr:colOff>419100</xdr:colOff>
                    <xdr:row>21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Check Box 21">
              <controlPr defaultSize="0" autoFill="0" autoLine="0" autoPict="0">
                <anchor moveWithCells="1">
                  <from>
                    <xdr:col>1</xdr:col>
                    <xdr:colOff>365760</xdr:colOff>
                    <xdr:row>22</xdr:row>
                    <xdr:rowOff>0</xdr:rowOff>
                  </from>
                  <to>
                    <xdr:col>2</xdr:col>
                    <xdr:colOff>419100</xdr:colOff>
                    <xdr:row>22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Check Box 22">
              <controlPr defaultSize="0" autoFill="0" autoLine="0" autoPict="0">
                <anchor moveWithCells="1">
                  <from>
                    <xdr:col>1</xdr:col>
                    <xdr:colOff>365760</xdr:colOff>
                    <xdr:row>23</xdr:row>
                    <xdr:rowOff>0</xdr:rowOff>
                  </from>
                  <to>
                    <xdr:col>2</xdr:col>
                    <xdr:colOff>419100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Check Box 23">
              <controlPr defaultSize="0" autoFill="0" autoLine="0" autoPict="0">
                <anchor moveWithCells="1">
                  <from>
                    <xdr:col>1</xdr:col>
                    <xdr:colOff>365760</xdr:colOff>
                    <xdr:row>24</xdr:row>
                    <xdr:rowOff>0</xdr:rowOff>
                  </from>
                  <to>
                    <xdr:col>2</xdr:col>
                    <xdr:colOff>419100</xdr:colOff>
                    <xdr:row>24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Check Box 24">
              <controlPr defaultSize="0" autoFill="0" autoLine="0" autoPict="0">
                <anchor moveWithCells="1">
                  <from>
                    <xdr:col>1</xdr:col>
                    <xdr:colOff>365760</xdr:colOff>
                    <xdr:row>25</xdr:row>
                    <xdr:rowOff>0</xdr:rowOff>
                  </from>
                  <to>
                    <xdr:col>2</xdr:col>
                    <xdr:colOff>419100</xdr:colOff>
                    <xdr:row>25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Check Box 25">
              <controlPr defaultSize="0" autoFill="0" autoLine="0" autoPict="0">
                <anchor moveWithCells="1">
                  <from>
                    <xdr:col>1</xdr:col>
                    <xdr:colOff>365760</xdr:colOff>
                    <xdr:row>26</xdr:row>
                    <xdr:rowOff>0</xdr:rowOff>
                  </from>
                  <to>
                    <xdr:col>2</xdr:col>
                    <xdr:colOff>419100</xdr:colOff>
                    <xdr:row>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Check Box 26">
              <controlPr defaultSize="0" autoFill="0" autoLine="0" autoPict="0">
                <anchor moveWithCells="1">
                  <from>
                    <xdr:col>1</xdr:col>
                    <xdr:colOff>365760</xdr:colOff>
                    <xdr:row>27</xdr:row>
                    <xdr:rowOff>0</xdr:rowOff>
                  </from>
                  <to>
                    <xdr:col>2</xdr:col>
                    <xdr:colOff>419100</xdr:colOff>
                    <xdr:row>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Check Box 27">
              <controlPr defaultSize="0" autoFill="0" autoLine="0" autoPict="0">
                <anchor moveWithCells="1">
                  <from>
                    <xdr:col>1</xdr:col>
                    <xdr:colOff>365760</xdr:colOff>
                    <xdr:row>28</xdr:row>
                    <xdr:rowOff>0</xdr:rowOff>
                  </from>
                  <to>
                    <xdr:col>2</xdr:col>
                    <xdr:colOff>419100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Check Box 28">
              <controlPr defaultSize="0" autoFill="0" autoLine="0" autoPict="0">
                <anchor moveWithCells="1">
                  <from>
                    <xdr:col>1</xdr:col>
                    <xdr:colOff>365760</xdr:colOff>
                    <xdr:row>29</xdr:row>
                    <xdr:rowOff>0</xdr:rowOff>
                  </from>
                  <to>
                    <xdr:col>2</xdr:col>
                    <xdr:colOff>419100</xdr:colOff>
                    <xdr:row>29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Check Box 29">
              <controlPr defaultSize="0" autoFill="0" autoLine="0" autoPict="0">
                <anchor moveWithCells="1">
                  <from>
                    <xdr:col>1</xdr:col>
                    <xdr:colOff>365760</xdr:colOff>
                    <xdr:row>30</xdr:row>
                    <xdr:rowOff>0</xdr:rowOff>
                  </from>
                  <to>
                    <xdr:col>2</xdr:col>
                    <xdr:colOff>419100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Check Box 30">
              <controlPr defaultSize="0" autoFill="0" autoLine="0" autoPict="0">
                <anchor moveWithCells="1">
                  <from>
                    <xdr:col>1</xdr:col>
                    <xdr:colOff>365760</xdr:colOff>
                    <xdr:row>31</xdr:row>
                    <xdr:rowOff>0</xdr:rowOff>
                  </from>
                  <to>
                    <xdr:col>2</xdr:col>
                    <xdr:colOff>419100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Check Box 31">
              <controlPr defaultSize="0" autoFill="0" autoLine="0" autoPict="0">
                <anchor moveWithCells="1">
                  <from>
                    <xdr:col>1</xdr:col>
                    <xdr:colOff>365760</xdr:colOff>
                    <xdr:row>32</xdr:row>
                    <xdr:rowOff>0</xdr:rowOff>
                  </from>
                  <to>
                    <xdr:col>2</xdr:col>
                    <xdr:colOff>419100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Check Box 32">
              <controlPr defaultSize="0" autoFill="0" autoLine="0" autoPict="0">
                <anchor moveWithCells="1">
                  <from>
                    <xdr:col>1</xdr:col>
                    <xdr:colOff>365760</xdr:colOff>
                    <xdr:row>33</xdr:row>
                    <xdr:rowOff>0</xdr:rowOff>
                  </from>
                  <to>
                    <xdr:col>2</xdr:col>
                    <xdr:colOff>419100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Check Box 33">
              <controlPr defaultSize="0" autoFill="0" autoLine="0" autoPict="0">
                <anchor moveWithCells="1">
                  <from>
                    <xdr:col>1</xdr:col>
                    <xdr:colOff>365760</xdr:colOff>
                    <xdr:row>34</xdr:row>
                    <xdr:rowOff>7620</xdr:rowOff>
                  </from>
                  <to>
                    <xdr:col>2</xdr:col>
                    <xdr:colOff>419100</xdr:colOff>
                    <xdr:row>34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Check Box 34">
              <controlPr defaultSize="0" autoFill="0" autoLine="0" autoPict="0">
                <anchor moveWithCells="1">
                  <from>
                    <xdr:col>1</xdr:col>
                    <xdr:colOff>365760</xdr:colOff>
                    <xdr:row>35</xdr:row>
                    <xdr:rowOff>0</xdr:rowOff>
                  </from>
                  <to>
                    <xdr:col>2</xdr:col>
                    <xdr:colOff>419100</xdr:colOff>
                    <xdr:row>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Check Box 35">
              <controlPr defaultSize="0" autoFill="0" autoLine="0" autoPict="0">
                <anchor moveWithCells="1">
                  <from>
                    <xdr:col>1</xdr:col>
                    <xdr:colOff>365760</xdr:colOff>
                    <xdr:row>36</xdr:row>
                    <xdr:rowOff>0</xdr:rowOff>
                  </from>
                  <to>
                    <xdr:col>2</xdr:col>
                    <xdr:colOff>419100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Check Box 36">
              <controlPr defaultSize="0" autoFill="0" autoLine="0" autoPict="0">
                <anchor moveWithCells="1">
                  <from>
                    <xdr:col>1</xdr:col>
                    <xdr:colOff>365760</xdr:colOff>
                    <xdr:row>37</xdr:row>
                    <xdr:rowOff>0</xdr:rowOff>
                  </from>
                  <to>
                    <xdr:col>2</xdr:col>
                    <xdr:colOff>419100</xdr:colOff>
                    <xdr:row>37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Check Box 37">
              <controlPr defaultSize="0" autoFill="0" autoLine="0" autoPict="0">
                <anchor moveWithCells="1">
                  <from>
                    <xdr:col>1</xdr:col>
                    <xdr:colOff>365760</xdr:colOff>
                    <xdr:row>38</xdr:row>
                    <xdr:rowOff>0</xdr:rowOff>
                  </from>
                  <to>
                    <xdr:col>2</xdr:col>
                    <xdr:colOff>419100</xdr:colOff>
                    <xdr:row>38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Check Box 38">
              <controlPr defaultSize="0" autoFill="0" autoLine="0" autoPict="0">
                <anchor moveWithCells="1">
                  <from>
                    <xdr:col>1</xdr:col>
                    <xdr:colOff>365760</xdr:colOff>
                    <xdr:row>39</xdr:row>
                    <xdr:rowOff>0</xdr:rowOff>
                  </from>
                  <to>
                    <xdr:col>2</xdr:col>
                    <xdr:colOff>419100</xdr:colOff>
                    <xdr:row>39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Check Box 39">
              <controlPr defaultSize="0" autoFill="0" autoLine="0" autoPict="0">
                <anchor moveWithCells="1">
                  <from>
                    <xdr:col>1</xdr:col>
                    <xdr:colOff>365760</xdr:colOff>
                    <xdr:row>40</xdr:row>
                    <xdr:rowOff>0</xdr:rowOff>
                  </from>
                  <to>
                    <xdr:col>2</xdr:col>
                    <xdr:colOff>419100</xdr:colOff>
                    <xdr:row>40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Check Box 40">
              <controlPr defaultSize="0" autoFill="0" autoLine="0" autoPict="0">
                <anchor moveWithCells="1">
                  <from>
                    <xdr:col>1</xdr:col>
                    <xdr:colOff>365760</xdr:colOff>
                    <xdr:row>42</xdr:row>
                    <xdr:rowOff>0</xdr:rowOff>
                  </from>
                  <to>
                    <xdr:col>2</xdr:col>
                    <xdr:colOff>419100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Check Box 41">
              <controlPr defaultSize="0" autoFill="0" autoLine="0" autoPict="0">
                <anchor moveWithCells="1">
                  <from>
                    <xdr:col>1</xdr:col>
                    <xdr:colOff>365760</xdr:colOff>
                    <xdr:row>41</xdr:row>
                    <xdr:rowOff>0</xdr:rowOff>
                  </from>
                  <to>
                    <xdr:col>2</xdr:col>
                    <xdr:colOff>419100</xdr:colOff>
                    <xdr:row>41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Check Box 42">
              <controlPr defaultSize="0" autoFill="0" autoLine="0" autoPict="0">
                <anchor moveWithCells="1">
                  <from>
                    <xdr:col>1</xdr:col>
                    <xdr:colOff>365760</xdr:colOff>
                    <xdr:row>43</xdr:row>
                    <xdr:rowOff>0</xdr:rowOff>
                  </from>
                  <to>
                    <xdr:col>2</xdr:col>
                    <xdr:colOff>419100</xdr:colOff>
                    <xdr:row>43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Check Box 43">
              <controlPr defaultSize="0" autoFill="0" autoLine="0" autoPict="0">
                <anchor moveWithCells="1">
                  <from>
                    <xdr:col>1</xdr:col>
                    <xdr:colOff>365760</xdr:colOff>
                    <xdr:row>44</xdr:row>
                    <xdr:rowOff>0</xdr:rowOff>
                  </from>
                  <to>
                    <xdr:col>2</xdr:col>
                    <xdr:colOff>419100</xdr:colOff>
                    <xdr:row>44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Check Box 44">
              <controlPr defaultSize="0" autoFill="0" autoLine="0" autoPict="0">
                <anchor moveWithCells="1">
                  <from>
                    <xdr:col>1</xdr:col>
                    <xdr:colOff>365760</xdr:colOff>
                    <xdr:row>45</xdr:row>
                    <xdr:rowOff>0</xdr:rowOff>
                  </from>
                  <to>
                    <xdr:col>2</xdr:col>
                    <xdr:colOff>419100</xdr:colOff>
                    <xdr:row>45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Check Box 45">
              <controlPr defaultSize="0" autoFill="0" autoLine="0" autoPict="0">
                <anchor moveWithCells="1">
                  <from>
                    <xdr:col>1</xdr:col>
                    <xdr:colOff>365760</xdr:colOff>
                    <xdr:row>46</xdr:row>
                    <xdr:rowOff>0</xdr:rowOff>
                  </from>
                  <to>
                    <xdr:col>2</xdr:col>
                    <xdr:colOff>419100</xdr:colOff>
                    <xdr:row>46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Check Box 46">
              <controlPr defaultSize="0" autoFill="0" autoLine="0" autoPict="0">
                <anchor moveWithCells="1">
                  <from>
                    <xdr:col>1</xdr:col>
                    <xdr:colOff>365760</xdr:colOff>
                    <xdr:row>47</xdr:row>
                    <xdr:rowOff>0</xdr:rowOff>
                  </from>
                  <to>
                    <xdr:col>2</xdr:col>
                    <xdr:colOff>419100</xdr:colOff>
                    <xdr:row>47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Check Box 47">
              <controlPr defaultSize="0" autoFill="0" autoLine="0" autoPict="0">
                <anchor moveWithCells="1">
                  <from>
                    <xdr:col>1</xdr:col>
                    <xdr:colOff>365760</xdr:colOff>
                    <xdr:row>48</xdr:row>
                    <xdr:rowOff>0</xdr:rowOff>
                  </from>
                  <to>
                    <xdr:col>2</xdr:col>
                    <xdr:colOff>419100</xdr:colOff>
                    <xdr:row>48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Check Box 48">
              <controlPr defaultSize="0" autoFill="0" autoLine="0" autoPict="0">
                <anchor moveWithCells="1">
                  <from>
                    <xdr:col>1</xdr:col>
                    <xdr:colOff>365760</xdr:colOff>
                    <xdr:row>49</xdr:row>
                    <xdr:rowOff>0</xdr:rowOff>
                  </from>
                  <to>
                    <xdr:col>2</xdr:col>
                    <xdr:colOff>419100</xdr:colOff>
                    <xdr:row>49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Check Box 49">
              <controlPr defaultSize="0" autoFill="0" autoLine="0" autoPict="0">
                <anchor moveWithCells="1">
                  <from>
                    <xdr:col>1</xdr:col>
                    <xdr:colOff>365760</xdr:colOff>
                    <xdr:row>50</xdr:row>
                    <xdr:rowOff>0</xdr:rowOff>
                  </from>
                  <to>
                    <xdr:col>2</xdr:col>
                    <xdr:colOff>419100</xdr:colOff>
                    <xdr:row>50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Check Box 50">
              <controlPr defaultSize="0" autoFill="0" autoLine="0" autoPict="0">
                <anchor moveWithCells="1">
                  <from>
                    <xdr:col>1</xdr:col>
                    <xdr:colOff>365760</xdr:colOff>
                    <xdr:row>51</xdr:row>
                    <xdr:rowOff>0</xdr:rowOff>
                  </from>
                  <to>
                    <xdr:col>2</xdr:col>
                    <xdr:colOff>419100</xdr:colOff>
                    <xdr:row>51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Check Box 51">
              <controlPr defaultSize="0" autoFill="0" autoLine="0" autoPict="0">
                <anchor moveWithCells="1">
                  <from>
                    <xdr:col>1</xdr:col>
                    <xdr:colOff>365760</xdr:colOff>
                    <xdr:row>52</xdr:row>
                    <xdr:rowOff>0</xdr:rowOff>
                  </from>
                  <to>
                    <xdr:col>2</xdr:col>
                    <xdr:colOff>419100</xdr:colOff>
                    <xdr:row>52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Check Box 52">
              <controlPr defaultSize="0" autoFill="0" autoLine="0" autoPict="0">
                <anchor moveWithCells="1">
                  <from>
                    <xdr:col>1</xdr:col>
                    <xdr:colOff>365760</xdr:colOff>
                    <xdr:row>53</xdr:row>
                    <xdr:rowOff>0</xdr:rowOff>
                  </from>
                  <to>
                    <xdr:col>2</xdr:col>
                    <xdr:colOff>419100</xdr:colOff>
                    <xdr:row>53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Check Box 53">
              <controlPr defaultSize="0" autoFill="0" autoLine="0" autoPict="0">
                <anchor moveWithCells="1">
                  <from>
                    <xdr:col>1</xdr:col>
                    <xdr:colOff>365760</xdr:colOff>
                    <xdr:row>54</xdr:row>
                    <xdr:rowOff>0</xdr:rowOff>
                  </from>
                  <to>
                    <xdr:col>2</xdr:col>
                    <xdr:colOff>419100</xdr:colOff>
                    <xdr:row>54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Check Box 54">
              <controlPr defaultSize="0" autoFill="0" autoLine="0" autoPict="0">
                <anchor moveWithCells="1">
                  <from>
                    <xdr:col>1</xdr:col>
                    <xdr:colOff>365760</xdr:colOff>
                    <xdr:row>55</xdr:row>
                    <xdr:rowOff>0</xdr:rowOff>
                  </from>
                  <to>
                    <xdr:col>2</xdr:col>
                    <xdr:colOff>419100</xdr:colOff>
                    <xdr:row>55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Check Box 55">
              <controlPr defaultSize="0" autoFill="0" autoLine="0" autoPict="0">
                <anchor moveWithCells="1">
                  <from>
                    <xdr:col>1</xdr:col>
                    <xdr:colOff>365760</xdr:colOff>
                    <xdr:row>56</xdr:row>
                    <xdr:rowOff>0</xdr:rowOff>
                  </from>
                  <to>
                    <xdr:col>2</xdr:col>
                    <xdr:colOff>419100</xdr:colOff>
                    <xdr:row>56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Check Box 56">
              <controlPr defaultSize="0" autoFill="0" autoLine="0" autoPict="0">
                <anchor moveWithCells="1">
                  <from>
                    <xdr:col>1</xdr:col>
                    <xdr:colOff>365760</xdr:colOff>
                    <xdr:row>57</xdr:row>
                    <xdr:rowOff>0</xdr:rowOff>
                  </from>
                  <to>
                    <xdr:col>2</xdr:col>
                    <xdr:colOff>419100</xdr:colOff>
                    <xdr:row>57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Check Box 57">
              <controlPr defaultSize="0" autoFill="0" autoLine="0" autoPict="0">
                <anchor moveWithCells="1">
                  <from>
                    <xdr:col>1</xdr:col>
                    <xdr:colOff>365760</xdr:colOff>
                    <xdr:row>58</xdr:row>
                    <xdr:rowOff>0</xdr:rowOff>
                  </from>
                  <to>
                    <xdr:col>2</xdr:col>
                    <xdr:colOff>419100</xdr:colOff>
                    <xdr:row>58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Check Box 58">
              <controlPr defaultSize="0" autoFill="0" autoLine="0" autoPict="0">
                <anchor moveWithCells="1">
                  <from>
                    <xdr:col>1</xdr:col>
                    <xdr:colOff>365760</xdr:colOff>
                    <xdr:row>59</xdr:row>
                    <xdr:rowOff>7620</xdr:rowOff>
                  </from>
                  <to>
                    <xdr:col>2</xdr:col>
                    <xdr:colOff>419100</xdr:colOff>
                    <xdr:row>59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Check Box 59">
              <controlPr defaultSize="0" autoFill="0" autoLine="0" autoPict="0">
                <anchor moveWithCells="1">
                  <from>
                    <xdr:col>1</xdr:col>
                    <xdr:colOff>365760</xdr:colOff>
                    <xdr:row>60</xdr:row>
                    <xdr:rowOff>0</xdr:rowOff>
                  </from>
                  <to>
                    <xdr:col>2</xdr:col>
                    <xdr:colOff>419100</xdr:colOff>
                    <xdr:row>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Check Box 60">
              <controlPr defaultSize="0" autoFill="0" autoLine="0" autoPict="0">
                <anchor moveWithCells="1">
                  <from>
                    <xdr:col>1</xdr:col>
                    <xdr:colOff>365760</xdr:colOff>
                    <xdr:row>60</xdr:row>
                    <xdr:rowOff>182880</xdr:rowOff>
                  </from>
                  <to>
                    <xdr:col>2</xdr:col>
                    <xdr:colOff>419100</xdr:colOff>
                    <xdr:row>61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Check Box 61">
              <controlPr defaultSize="0" autoFill="0" autoLine="0" autoPict="0">
                <anchor moveWithCells="1">
                  <from>
                    <xdr:col>1</xdr:col>
                    <xdr:colOff>365760</xdr:colOff>
                    <xdr:row>62</xdr:row>
                    <xdr:rowOff>0</xdr:rowOff>
                  </from>
                  <to>
                    <xdr:col>2</xdr:col>
                    <xdr:colOff>419100</xdr:colOff>
                    <xdr:row>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Check Box 62">
              <controlPr defaultSize="0" autoFill="0" autoLine="0" autoPict="0">
                <anchor moveWithCells="1">
                  <from>
                    <xdr:col>1</xdr:col>
                    <xdr:colOff>365760</xdr:colOff>
                    <xdr:row>63</xdr:row>
                    <xdr:rowOff>0</xdr:rowOff>
                  </from>
                  <to>
                    <xdr:col>2</xdr:col>
                    <xdr:colOff>419100</xdr:colOff>
                    <xdr:row>63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Check Box 63">
              <controlPr defaultSize="0" autoFill="0" autoLine="0" autoPict="0">
                <anchor moveWithCells="1">
                  <from>
                    <xdr:col>1</xdr:col>
                    <xdr:colOff>365760</xdr:colOff>
                    <xdr:row>64</xdr:row>
                    <xdr:rowOff>0</xdr:rowOff>
                  </from>
                  <to>
                    <xdr:col>2</xdr:col>
                    <xdr:colOff>419100</xdr:colOff>
                    <xdr:row>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Check Box 64">
              <controlPr defaultSize="0" autoFill="0" autoLine="0" autoPict="0">
                <anchor moveWithCells="1">
                  <from>
                    <xdr:col>1</xdr:col>
                    <xdr:colOff>365760</xdr:colOff>
                    <xdr:row>65</xdr:row>
                    <xdr:rowOff>0</xdr:rowOff>
                  </from>
                  <to>
                    <xdr:col>2</xdr:col>
                    <xdr:colOff>419100</xdr:colOff>
                    <xdr:row>65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Check Box 65">
              <controlPr defaultSize="0" autoFill="0" autoLine="0" autoPict="0">
                <anchor moveWithCells="1">
                  <from>
                    <xdr:col>1</xdr:col>
                    <xdr:colOff>365760</xdr:colOff>
                    <xdr:row>66</xdr:row>
                    <xdr:rowOff>0</xdr:rowOff>
                  </from>
                  <to>
                    <xdr:col>2</xdr:col>
                    <xdr:colOff>419100</xdr:colOff>
                    <xdr:row>66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Check Box 66">
              <controlPr defaultSize="0" autoFill="0" autoLine="0" autoPict="0">
                <anchor moveWithCells="1">
                  <from>
                    <xdr:col>1</xdr:col>
                    <xdr:colOff>365760</xdr:colOff>
                    <xdr:row>67</xdr:row>
                    <xdr:rowOff>0</xdr:rowOff>
                  </from>
                  <to>
                    <xdr:col>2</xdr:col>
                    <xdr:colOff>419100</xdr:colOff>
                    <xdr:row>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Check Box 67">
              <controlPr defaultSize="0" autoFill="0" autoLine="0" autoPict="0">
                <anchor moveWithCells="1">
                  <from>
                    <xdr:col>1</xdr:col>
                    <xdr:colOff>365760</xdr:colOff>
                    <xdr:row>68</xdr:row>
                    <xdr:rowOff>0</xdr:rowOff>
                  </from>
                  <to>
                    <xdr:col>2</xdr:col>
                    <xdr:colOff>419100</xdr:colOff>
                    <xdr:row>68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Check Box 68">
              <controlPr defaultSize="0" autoFill="0" autoLine="0" autoPict="0">
                <anchor moveWithCells="1">
                  <from>
                    <xdr:col>1</xdr:col>
                    <xdr:colOff>365760</xdr:colOff>
                    <xdr:row>69</xdr:row>
                    <xdr:rowOff>0</xdr:rowOff>
                  </from>
                  <to>
                    <xdr:col>2</xdr:col>
                    <xdr:colOff>419100</xdr:colOff>
                    <xdr:row>69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Check Box 69">
              <controlPr defaultSize="0" autoFill="0" autoLine="0" autoPict="0">
                <anchor moveWithCells="1">
                  <from>
                    <xdr:col>1</xdr:col>
                    <xdr:colOff>365760</xdr:colOff>
                    <xdr:row>70</xdr:row>
                    <xdr:rowOff>0</xdr:rowOff>
                  </from>
                  <to>
                    <xdr:col>2</xdr:col>
                    <xdr:colOff>419100</xdr:colOff>
                    <xdr:row>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Check Box 70">
              <controlPr defaultSize="0" autoFill="0" autoLine="0" autoPict="0">
                <anchor moveWithCells="1">
                  <from>
                    <xdr:col>1</xdr:col>
                    <xdr:colOff>365760</xdr:colOff>
                    <xdr:row>71</xdr:row>
                    <xdr:rowOff>0</xdr:rowOff>
                  </from>
                  <to>
                    <xdr:col>2</xdr:col>
                    <xdr:colOff>419100</xdr:colOff>
                    <xdr:row>71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Check Box 71">
              <controlPr defaultSize="0" autoFill="0" autoLine="0" autoPict="0">
                <anchor moveWithCells="1">
                  <from>
                    <xdr:col>1</xdr:col>
                    <xdr:colOff>365760</xdr:colOff>
                    <xdr:row>72</xdr:row>
                    <xdr:rowOff>0</xdr:rowOff>
                  </from>
                  <to>
                    <xdr:col>2</xdr:col>
                    <xdr:colOff>419100</xdr:colOff>
                    <xdr:row>72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Check Box 72">
              <controlPr defaultSize="0" autoFill="0" autoLine="0" autoPict="0">
                <anchor moveWithCells="1">
                  <from>
                    <xdr:col>1</xdr:col>
                    <xdr:colOff>365760</xdr:colOff>
                    <xdr:row>73</xdr:row>
                    <xdr:rowOff>0</xdr:rowOff>
                  </from>
                  <to>
                    <xdr:col>2</xdr:col>
                    <xdr:colOff>419100</xdr:colOff>
                    <xdr:row>73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Check Box 73">
              <controlPr defaultSize="0" autoFill="0" autoLine="0" autoPict="0">
                <anchor moveWithCells="1">
                  <from>
                    <xdr:col>1</xdr:col>
                    <xdr:colOff>365760</xdr:colOff>
                    <xdr:row>74</xdr:row>
                    <xdr:rowOff>0</xdr:rowOff>
                  </from>
                  <to>
                    <xdr:col>2</xdr:col>
                    <xdr:colOff>419100</xdr:colOff>
                    <xdr:row>74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Check Box 74">
              <controlPr defaultSize="0" autoFill="0" autoLine="0" autoPict="0">
                <anchor moveWithCells="1">
                  <from>
                    <xdr:col>1</xdr:col>
                    <xdr:colOff>365760</xdr:colOff>
                    <xdr:row>75</xdr:row>
                    <xdr:rowOff>0</xdr:rowOff>
                  </from>
                  <to>
                    <xdr:col>2</xdr:col>
                    <xdr:colOff>419100</xdr:colOff>
                    <xdr:row>75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Check Box 75">
              <controlPr defaultSize="0" autoFill="0" autoLine="0" autoPict="0">
                <anchor moveWithCells="1">
                  <from>
                    <xdr:col>1</xdr:col>
                    <xdr:colOff>365760</xdr:colOff>
                    <xdr:row>76</xdr:row>
                    <xdr:rowOff>0</xdr:rowOff>
                  </from>
                  <to>
                    <xdr:col>2</xdr:col>
                    <xdr:colOff>419100</xdr:colOff>
                    <xdr:row>76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Check Box 76">
              <controlPr defaultSize="0" autoFill="0" autoLine="0" autoPict="0">
                <anchor moveWithCells="1">
                  <from>
                    <xdr:col>1</xdr:col>
                    <xdr:colOff>365760</xdr:colOff>
                    <xdr:row>77</xdr:row>
                    <xdr:rowOff>0</xdr:rowOff>
                  </from>
                  <to>
                    <xdr:col>2</xdr:col>
                    <xdr:colOff>419100</xdr:colOff>
                    <xdr:row>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Check Box 77">
              <controlPr defaultSize="0" autoFill="0" autoLine="0" autoPict="0">
                <anchor moveWithCells="1">
                  <from>
                    <xdr:col>1</xdr:col>
                    <xdr:colOff>365760</xdr:colOff>
                    <xdr:row>78</xdr:row>
                    <xdr:rowOff>0</xdr:rowOff>
                  </from>
                  <to>
                    <xdr:col>2</xdr:col>
                    <xdr:colOff>419100</xdr:colOff>
                    <xdr:row>78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Check Box 78">
              <controlPr defaultSize="0" autoFill="0" autoLine="0" autoPict="0">
                <anchor moveWithCells="1">
                  <from>
                    <xdr:col>1</xdr:col>
                    <xdr:colOff>365760</xdr:colOff>
                    <xdr:row>79</xdr:row>
                    <xdr:rowOff>0</xdr:rowOff>
                  </from>
                  <to>
                    <xdr:col>2</xdr:col>
                    <xdr:colOff>419100</xdr:colOff>
                    <xdr:row>79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Check Box 79">
              <controlPr defaultSize="0" autoFill="0" autoLine="0" autoPict="0">
                <anchor moveWithCells="1">
                  <from>
                    <xdr:col>1</xdr:col>
                    <xdr:colOff>365760</xdr:colOff>
                    <xdr:row>80</xdr:row>
                    <xdr:rowOff>0</xdr:rowOff>
                  </from>
                  <to>
                    <xdr:col>2</xdr:col>
                    <xdr:colOff>419100</xdr:colOff>
                    <xdr:row>80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Check Box 80">
              <controlPr defaultSize="0" autoFill="0" autoLine="0" autoPict="0">
                <anchor moveWithCells="1">
                  <from>
                    <xdr:col>1</xdr:col>
                    <xdr:colOff>365760</xdr:colOff>
                    <xdr:row>81</xdr:row>
                    <xdr:rowOff>0</xdr:rowOff>
                  </from>
                  <to>
                    <xdr:col>2</xdr:col>
                    <xdr:colOff>419100</xdr:colOff>
                    <xdr:row>81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Check Box 81">
              <controlPr defaultSize="0" autoFill="0" autoLine="0" autoPict="0">
                <anchor moveWithCells="1">
                  <from>
                    <xdr:col>1</xdr:col>
                    <xdr:colOff>365760</xdr:colOff>
                    <xdr:row>82</xdr:row>
                    <xdr:rowOff>7620</xdr:rowOff>
                  </from>
                  <to>
                    <xdr:col>2</xdr:col>
                    <xdr:colOff>419100</xdr:colOff>
                    <xdr:row>82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Check Box 82">
              <controlPr defaultSize="0" autoFill="0" autoLine="0" autoPict="0">
                <anchor moveWithCells="1">
                  <from>
                    <xdr:col>1</xdr:col>
                    <xdr:colOff>365760</xdr:colOff>
                    <xdr:row>83</xdr:row>
                    <xdr:rowOff>0</xdr:rowOff>
                  </from>
                  <to>
                    <xdr:col>2</xdr:col>
                    <xdr:colOff>419100</xdr:colOff>
                    <xdr:row>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Check Box 83">
              <controlPr defaultSize="0" autoFill="0" autoLine="0" autoPict="0">
                <anchor moveWithCells="1">
                  <from>
                    <xdr:col>1</xdr:col>
                    <xdr:colOff>365760</xdr:colOff>
                    <xdr:row>84</xdr:row>
                    <xdr:rowOff>0</xdr:rowOff>
                  </from>
                  <to>
                    <xdr:col>2</xdr:col>
                    <xdr:colOff>419100</xdr:colOff>
                    <xdr:row>84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Check Box 84">
              <controlPr defaultSize="0" autoFill="0" autoLine="0" autoPict="0">
                <anchor moveWithCells="1">
                  <from>
                    <xdr:col>1</xdr:col>
                    <xdr:colOff>365760</xdr:colOff>
                    <xdr:row>85</xdr:row>
                    <xdr:rowOff>0</xdr:rowOff>
                  </from>
                  <to>
                    <xdr:col>2</xdr:col>
                    <xdr:colOff>419100</xdr:colOff>
                    <xdr:row>85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Check Box 85">
              <controlPr defaultSize="0" autoFill="0" autoLine="0" autoPict="0">
                <anchor moveWithCells="1">
                  <from>
                    <xdr:col>1</xdr:col>
                    <xdr:colOff>365760</xdr:colOff>
                    <xdr:row>86</xdr:row>
                    <xdr:rowOff>0</xdr:rowOff>
                  </from>
                  <to>
                    <xdr:col>2</xdr:col>
                    <xdr:colOff>419100</xdr:colOff>
                    <xdr:row>86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Check Box 86">
              <controlPr defaultSize="0" autoFill="0" autoLine="0" autoPict="0">
                <anchor moveWithCells="1">
                  <from>
                    <xdr:col>1</xdr:col>
                    <xdr:colOff>365760</xdr:colOff>
                    <xdr:row>87</xdr:row>
                    <xdr:rowOff>0</xdr:rowOff>
                  </from>
                  <to>
                    <xdr:col>2</xdr:col>
                    <xdr:colOff>419100</xdr:colOff>
                    <xdr:row>87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Check Box 87">
              <controlPr defaultSize="0" autoFill="0" autoLine="0" autoPict="0">
                <anchor moveWithCells="1">
                  <from>
                    <xdr:col>1</xdr:col>
                    <xdr:colOff>365760</xdr:colOff>
                    <xdr:row>88</xdr:row>
                    <xdr:rowOff>0</xdr:rowOff>
                  </from>
                  <to>
                    <xdr:col>2</xdr:col>
                    <xdr:colOff>419100</xdr:colOff>
                    <xdr:row>88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Check Box 88">
              <controlPr defaultSize="0" autoFill="0" autoLine="0" autoPict="0">
                <anchor moveWithCells="1">
                  <from>
                    <xdr:col>1</xdr:col>
                    <xdr:colOff>365760</xdr:colOff>
                    <xdr:row>89</xdr:row>
                    <xdr:rowOff>0</xdr:rowOff>
                  </from>
                  <to>
                    <xdr:col>2</xdr:col>
                    <xdr:colOff>419100</xdr:colOff>
                    <xdr:row>89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Check Box 89">
              <controlPr defaultSize="0" autoFill="0" autoLine="0" autoPict="0">
                <anchor moveWithCells="1">
                  <from>
                    <xdr:col>1</xdr:col>
                    <xdr:colOff>365760</xdr:colOff>
                    <xdr:row>90</xdr:row>
                    <xdr:rowOff>0</xdr:rowOff>
                  </from>
                  <to>
                    <xdr:col>2</xdr:col>
                    <xdr:colOff>419100</xdr:colOff>
                    <xdr:row>91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Check Box 90">
              <controlPr defaultSize="0" autoFill="0" autoLine="0" autoPict="0">
                <anchor moveWithCells="1">
                  <from>
                    <xdr:col>1</xdr:col>
                    <xdr:colOff>365760</xdr:colOff>
                    <xdr:row>0</xdr:row>
                    <xdr:rowOff>754380</xdr:rowOff>
                  </from>
                  <to>
                    <xdr:col>1</xdr:col>
                    <xdr:colOff>792480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Check Box 91">
              <controlPr defaultSize="0" autoFill="0" autoLine="0" autoPict="0">
                <anchor moveWithCells="1">
                  <from>
                    <xdr:col>1</xdr:col>
                    <xdr:colOff>373380</xdr:colOff>
                    <xdr:row>91</xdr:row>
                    <xdr:rowOff>83820</xdr:rowOff>
                  </from>
                  <to>
                    <xdr:col>2</xdr:col>
                    <xdr:colOff>426720</xdr:colOff>
                    <xdr:row>91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Check Box 92">
              <controlPr defaultSize="0" autoFill="0" autoLine="0" autoPict="0">
                <anchor moveWithCells="1">
                  <from>
                    <xdr:col>1</xdr:col>
                    <xdr:colOff>365760</xdr:colOff>
                    <xdr:row>91</xdr:row>
                    <xdr:rowOff>373380</xdr:rowOff>
                  </from>
                  <to>
                    <xdr:col>2</xdr:col>
                    <xdr:colOff>419100</xdr:colOff>
                    <xdr:row>92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Check Box 93">
              <controlPr defaultSize="0" autoFill="0" autoLine="0" autoPict="0">
                <anchor moveWithCells="1">
                  <from>
                    <xdr:col>1</xdr:col>
                    <xdr:colOff>365760</xdr:colOff>
                    <xdr:row>93</xdr:row>
                    <xdr:rowOff>0</xdr:rowOff>
                  </from>
                  <to>
                    <xdr:col>2</xdr:col>
                    <xdr:colOff>419100</xdr:colOff>
                    <xdr:row>93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Check Box 94">
              <controlPr defaultSize="0" autoFill="0" autoLine="0" autoPict="0">
                <anchor moveWithCells="1">
                  <from>
                    <xdr:col>1</xdr:col>
                    <xdr:colOff>350520</xdr:colOff>
                    <xdr:row>93</xdr:row>
                    <xdr:rowOff>297180</xdr:rowOff>
                  </from>
                  <to>
                    <xdr:col>2</xdr:col>
                    <xdr:colOff>411480</xdr:colOff>
                    <xdr:row>94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Check Box 95">
              <controlPr defaultSize="0" autoFill="0" autoLine="0" autoPict="0">
                <anchor moveWithCells="1">
                  <from>
                    <xdr:col>1</xdr:col>
                    <xdr:colOff>365760</xdr:colOff>
                    <xdr:row>95</xdr:row>
                    <xdr:rowOff>0</xdr:rowOff>
                  </from>
                  <to>
                    <xdr:col>2</xdr:col>
                    <xdr:colOff>419100</xdr:colOff>
                    <xdr:row>95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Check Box 96">
              <controlPr defaultSize="0" autoFill="0" autoLine="0" autoPict="0">
                <anchor moveWithCells="1">
                  <from>
                    <xdr:col>1</xdr:col>
                    <xdr:colOff>365760</xdr:colOff>
                    <xdr:row>96</xdr:row>
                    <xdr:rowOff>0</xdr:rowOff>
                  </from>
                  <to>
                    <xdr:col>2</xdr:col>
                    <xdr:colOff>419100</xdr:colOff>
                    <xdr:row>96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Check Box 97">
              <controlPr defaultSize="0" autoFill="0" autoLine="0" autoPict="0">
                <anchor moveWithCells="1">
                  <from>
                    <xdr:col>1</xdr:col>
                    <xdr:colOff>365760</xdr:colOff>
                    <xdr:row>97</xdr:row>
                    <xdr:rowOff>0</xdr:rowOff>
                  </from>
                  <to>
                    <xdr:col>2</xdr:col>
                    <xdr:colOff>419100</xdr:colOff>
                    <xdr:row>97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Check Box 98">
              <controlPr defaultSize="0" autoFill="0" autoLine="0" autoPict="0">
                <anchor moveWithCells="1">
                  <from>
                    <xdr:col>1</xdr:col>
                    <xdr:colOff>365760</xdr:colOff>
                    <xdr:row>98</xdr:row>
                    <xdr:rowOff>0</xdr:rowOff>
                  </from>
                  <to>
                    <xdr:col>2</xdr:col>
                    <xdr:colOff>419100</xdr:colOff>
                    <xdr:row>99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Check Box 99">
              <controlPr defaultSize="0" autoFill="0" autoLine="0" autoPict="0">
                <anchor moveWithCells="1">
                  <from>
                    <xdr:col>1</xdr:col>
                    <xdr:colOff>365760</xdr:colOff>
                    <xdr:row>99</xdr:row>
                    <xdr:rowOff>0</xdr:rowOff>
                  </from>
                  <to>
                    <xdr:col>2</xdr:col>
                    <xdr:colOff>419100</xdr:colOff>
                    <xdr:row>100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Check Box 100">
              <controlPr defaultSize="0" autoFill="0" autoLine="0" autoPict="0">
                <anchor moveWithCells="1">
                  <from>
                    <xdr:col>1</xdr:col>
                    <xdr:colOff>365760</xdr:colOff>
                    <xdr:row>100</xdr:row>
                    <xdr:rowOff>0</xdr:rowOff>
                  </from>
                  <to>
                    <xdr:col>2</xdr:col>
                    <xdr:colOff>419100</xdr:colOff>
                    <xdr:row>101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Check Box 101">
              <controlPr defaultSize="0" autoFill="0" autoLine="0" autoPict="0">
                <anchor moveWithCells="1">
                  <from>
                    <xdr:col>1</xdr:col>
                    <xdr:colOff>365760</xdr:colOff>
                    <xdr:row>101</xdr:row>
                    <xdr:rowOff>0</xdr:rowOff>
                  </from>
                  <to>
                    <xdr:col>2</xdr:col>
                    <xdr:colOff>419100</xdr:colOff>
                    <xdr:row>102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Check Box 102">
              <controlPr defaultSize="0" autoFill="0" autoLine="0" autoPict="0">
                <anchor moveWithCells="1">
                  <from>
                    <xdr:col>1</xdr:col>
                    <xdr:colOff>365760</xdr:colOff>
                    <xdr:row>102</xdr:row>
                    <xdr:rowOff>0</xdr:rowOff>
                  </from>
                  <to>
                    <xdr:col>2</xdr:col>
                    <xdr:colOff>419100</xdr:colOff>
                    <xdr:row>103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Check Box 103">
              <controlPr defaultSize="0" autoFill="0" autoLine="0" autoPict="0">
                <anchor moveWithCells="1">
                  <from>
                    <xdr:col>1</xdr:col>
                    <xdr:colOff>365760</xdr:colOff>
                    <xdr:row>103</xdr:row>
                    <xdr:rowOff>0</xdr:rowOff>
                  </from>
                  <to>
                    <xdr:col>2</xdr:col>
                    <xdr:colOff>419100</xdr:colOff>
                    <xdr:row>104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Check Box 104">
              <controlPr defaultSize="0" autoFill="0" autoLine="0" autoPict="0">
                <anchor moveWithCells="1">
                  <from>
                    <xdr:col>1</xdr:col>
                    <xdr:colOff>365760</xdr:colOff>
                    <xdr:row>104</xdr:row>
                    <xdr:rowOff>0</xdr:rowOff>
                  </from>
                  <to>
                    <xdr:col>2</xdr:col>
                    <xdr:colOff>419100</xdr:colOff>
                    <xdr:row>105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Check Box 105">
              <controlPr defaultSize="0" autoFill="0" autoLine="0" autoPict="0">
                <anchor moveWithCells="1">
                  <from>
                    <xdr:col>1</xdr:col>
                    <xdr:colOff>365760</xdr:colOff>
                    <xdr:row>105</xdr:row>
                    <xdr:rowOff>0</xdr:rowOff>
                  </from>
                  <to>
                    <xdr:col>2</xdr:col>
                    <xdr:colOff>419100</xdr:colOff>
                    <xdr:row>106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Check Box 106">
              <controlPr defaultSize="0" autoFill="0" autoLine="0" autoPict="0">
                <anchor moveWithCells="1">
                  <from>
                    <xdr:col>1</xdr:col>
                    <xdr:colOff>365760</xdr:colOff>
                    <xdr:row>106</xdr:row>
                    <xdr:rowOff>0</xdr:rowOff>
                  </from>
                  <to>
                    <xdr:col>2</xdr:col>
                    <xdr:colOff>419100</xdr:colOff>
                    <xdr:row>107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Check Box 107">
              <controlPr defaultSize="0" autoFill="0" autoLine="0" autoPict="0">
                <anchor moveWithCells="1">
                  <from>
                    <xdr:col>1</xdr:col>
                    <xdr:colOff>365760</xdr:colOff>
                    <xdr:row>106</xdr:row>
                    <xdr:rowOff>0</xdr:rowOff>
                  </from>
                  <to>
                    <xdr:col>2</xdr:col>
                    <xdr:colOff>419100</xdr:colOff>
                    <xdr:row>107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Check Box 108">
              <controlPr defaultSize="0" autoFill="0" autoLine="0" autoPict="0">
                <anchor moveWithCells="1">
                  <from>
                    <xdr:col>1</xdr:col>
                    <xdr:colOff>365760</xdr:colOff>
                    <xdr:row>107</xdr:row>
                    <xdr:rowOff>175260</xdr:rowOff>
                  </from>
                  <to>
                    <xdr:col>2</xdr:col>
                    <xdr:colOff>419100</xdr:colOff>
                    <xdr:row>107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Check Box 109">
              <controlPr defaultSize="0" autoFill="0" autoLine="0" autoPict="0">
                <anchor moveWithCells="1">
                  <from>
                    <xdr:col>1</xdr:col>
                    <xdr:colOff>365760</xdr:colOff>
                    <xdr:row>108</xdr:row>
                    <xdr:rowOff>0</xdr:rowOff>
                  </from>
                  <to>
                    <xdr:col>2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Check Box 110">
              <controlPr defaultSize="0" autoFill="0" autoLine="0" autoPict="0">
                <anchor moveWithCells="1">
                  <from>
                    <xdr:col>1</xdr:col>
                    <xdr:colOff>365760</xdr:colOff>
                    <xdr:row>108</xdr:row>
                    <xdr:rowOff>0</xdr:rowOff>
                  </from>
                  <to>
                    <xdr:col>2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Check Box 111">
              <controlPr defaultSize="0" autoFill="0" autoLine="0" autoPict="0">
                <anchor moveWithCells="1">
                  <from>
                    <xdr:col>1</xdr:col>
                    <xdr:colOff>365760</xdr:colOff>
                    <xdr:row>108</xdr:row>
                    <xdr:rowOff>0</xdr:rowOff>
                  </from>
                  <to>
                    <xdr:col>2</xdr:col>
                    <xdr:colOff>419100</xdr:colOff>
                    <xdr:row>108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Check Box 112">
              <controlPr defaultSize="0" autoFill="0" autoLine="0" autoPict="0">
                <anchor moveWithCells="1">
                  <from>
                    <xdr:col>1</xdr:col>
                    <xdr:colOff>373380</xdr:colOff>
                    <xdr:row>109</xdr:row>
                    <xdr:rowOff>220980</xdr:rowOff>
                  </from>
                  <to>
                    <xdr:col>2</xdr:col>
                    <xdr:colOff>426720</xdr:colOff>
                    <xdr:row>109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Check Box 113">
              <controlPr defaultSize="0" autoFill="0" autoLine="0" autoPict="0">
                <anchor moveWithCells="1">
                  <from>
                    <xdr:col>1</xdr:col>
                    <xdr:colOff>365760</xdr:colOff>
                    <xdr:row>110</xdr:row>
                    <xdr:rowOff>0</xdr:rowOff>
                  </from>
                  <to>
                    <xdr:col>2</xdr:col>
                    <xdr:colOff>419100</xdr:colOff>
                    <xdr:row>110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Check Box 114">
              <controlPr defaultSize="0" autoFill="0" autoLine="0" autoPict="0">
                <anchor moveWithCells="1">
                  <from>
                    <xdr:col>1</xdr:col>
                    <xdr:colOff>365760</xdr:colOff>
                    <xdr:row>110</xdr:row>
                    <xdr:rowOff>0</xdr:rowOff>
                  </from>
                  <to>
                    <xdr:col>2</xdr:col>
                    <xdr:colOff>419100</xdr:colOff>
                    <xdr:row>110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Check Box 115">
              <controlPr defaultSize="0" autoFill="0" autoLine="0" autoPict="0">
                <anchor moveWithCells="1">
                  <from>
                    <xdr:col>1</xdr:col>
                    <xdr:colOff>365760</xdr:colOff>
                    <xdr:row>111</xdr:row>
                    <xdr:rowOff>0</xdr:rowOff>
                  </from>
                  <to>
                    <xdr:col>2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Check Box 116">
              <controlPr defaultSize="0" autoFill="0" autoLine="0" autoPict="0">
                <anchor moveWithCells="1">
                  <from>
                    <xdr:col>1</xdr:col>
                    <xdr:colOff>365760</xdr:colOff>
                    <xdr:row>111</xdr:row>
                    <xdr:rowOff>0</xdr:rowOff>
                  </from>
                  <to>
                    <xdr:col>2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Check Box 117">
              <controlPr defaultSize="0" autoFill="0" autoLine="0" autoPict="0">
                <anchor moveWithCells="1">
                  <from>
                    <xdr:col>1</xdr:col>
                    <xdr:colOff>365760</xdr:colOff>
                    <xdr:row>111</xdr:row>
                    <xdr:rowOff>0</xdr:rowOff>
                  </from>
                  <to>
                    <xdr:col>2</xdr:col>
                    <xdr:colOff>419100</xdr:colOff>
                    <xdr:row>111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Check Box 118">
              <controlPr defaultSize="0" autoFill="0" autoLine="0" autoPict="0">
                <anchor moveWithCells="1">
                  <from>
                    <xdr:col>1</xdr:col>
                    <xdr:colOff>365760</xdr:colOff>
                    <xdr:row>112</xdr:row>
                    <xdr:rowOff>0</xdr:rowOff>
                  </from>
                  <to>
                    <xdr:col>2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Check Box 119">
              <controlPr defaultSize="0" autoFill="0" autoLine="0" autoPict="0">
                <anchor moveWithCells="1">
                  <from>
                    <xdr:col>1</xdr:col>
                    <xdr:colOff>365760</xdr:colOff>
                    <xdr:row>112</xdr:row>
                    <xdr:rowOff>0</xdr:rowOff>
                  </from>
                  <to>
                    <xdr:col>2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Check Box 120">
              <controlPr defaultSize="0" autoFill="0" autoLine="0" autoPict="0">
                <anchor moveWithCells="1">
                  <from>
                    <xdr:col>1</xdr:col>
                    <xdr:colOff>365760</xdr:colOff>
                    <xdr:row>112</xdr:row>
                    <xdr:rowOff>0</xdr:rowOff>
                  </from>
                  <to>
                    <xdr:col>2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Check Box 121">
              <controlPr defaultSize="0" autoFill="0" autoLine="0" autoPict="0">
                <anchor moveWithCells="1">
                  <from>
                    <xdr:col>1</xdr:col>
                    <xdr:colOff>365760</xdr:colOff>
                    <xdr:row>112</xdr:row>
                    <xdr:rowOff>0</xdr:rowOff>
                  </from>
                  <to>
                    <xdr:col>2</xdr:col>
                    <xdr:colOff>419100</xdr:colOff>
                    <xdr:row>112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Check Box 122">
              <controlPr defaultSize="0" autoFill="0" autoLine="0" autoPict="0">
                <anchor moveWithCells="1">
                  <from>
                    <xdr:col>1</xdr:col>
                    <xdr:colOff>365760</xdr:colOff>
                    <xdr:row>113</xdr:row>
                    <xdr:rowOff>0</xdr:rowOff>
                  </from>
                  <to>
                    <xdr:col>2</xdr:col>
                    <xdr:colOff>419100</xdr:colOff>
                    <xdr:row>113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Check Box 123">
              <controlPr defaultSize="0" autoFill="0" autoLine="0" autoPict="0">
                <anchor moveWithCells="1">
                  <from>
                    <xdr:col>1</xdr:col>
                    <xdr:colOff>365760</xdr:colOff>
                    <xdr:row>113</xdr:row>
                    <xdr:rowOff>0</xdr:rowOff>
                  </from>
                  <to>
                    <xdr:col>2</xdr:col>
                    <xdr:colOff>419100</xdr:colOff>
                    <xdr:row>113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Check Box 124">
              <controlPr defaultSize="0" autoFill="0" autoLine="0" autoPict="0">
                <anchor moveWithCells="1">
                  <from>
                    <xdr:col>1</xdr:col>
                    <xdr:colOff>365760</xdr:colOff>
                    <xdr:row>114</xdr:row>
                    <xdr:rowOff>0</xdr:rowOff>
                  </from>
                  <to>
                    <xdr:col>2</xdr:col>
                    <xdr:colOff>419100</xdr:colOff>
                    <xdr:row>114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Check Box 125">
              <controlPr defaultSize="0" autoFill="0" autoLine="0" autoPict="0">
                <anchor moveWithCells="1">
                  <from>
                    <xdr:col>1</xdr:col>
                    <xdr:colOff>365760</xdr:colOff>
                    <xdr:row>114</xdr:row>
                    <xdr:rowOff>0</xdr:rowOff>
                  </from>
                  <to>
                    <xdr:col>2</xdr:col>
                    <xdr:colOff>419100</xdr:colOff>
                    <xdr:row>114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Check Box 126">
              <controlPr defaultSize="0" autoFill="0" autoLine="0" autoPict="0">
                <anchor moveWithCells="1">
                  <from>
                    <xdr:col>1</xdr:col>
                    <xdr:colOff>365760</xdr:colOff>
                    <xdr:row>115</xdr:row>
                    <xdr:rowOff>0</xdr:rowOff>
                  </from>
                  <to>
                    <xdr:col>2</xdr:col>
                    <xdr:colOff>419100</xdr:colOff>
                    <xdr:row>116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Check Box 127">
              <controlPr defaultSize="0" autoFill="0" autoLine="0" autoPict="0">
                <anchor moveWithCells="1">
                  <from>
                    <xdr:col>1</xdr:col>
                    <xdr:colOff>365760</xdr:colOff>
                    <xdr:row>115</xdr:row>
                    <xdr:rowOff>0</xdr:rowOff>
                  </from>
                  <to>
                    <xdr:col>2</xdr:col>
                    <xdr:colOff>419100</xdr:colOff>
                    <xdr:row>116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Check Box 128">
              <controlPr defaultSize="0" autoFill="0" autoLine="0" autoPict="0">
                <anchor moveWithCells="1">
                  <from>
                    <xdr:col>1</xdr:col>
                    <xdr:colOff>365760</xdr:colOff>
                    <xdr:row>116</xdr:row>
                    <xdr:rowOff>0</xdr:rowOff>
                  </from>
                  <to>
                    <xdr:col>2</xdr:col>
                    <xdr:colOff>419100</xdr:colOff>
                    <xdr:row>117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Check Box 129">
              <controlPr defaultSize="0" autoFill="0" autoLine="0" autoPict="0">
                <anchor moveWithCells="1">
                  <from>
                    <xdr:col>1</xdr:col>
                    <xdr:colOff>365760</xdr:colOff>
                    <xdr:row>116</xdr:row>
                    <xdr:rowOff>0</xdr:rowOff>
                  </from>
                  <to>
                    <xdr:col>2</xdr:col>
                    <xdr:colOff>419100</xdr:colOff>
                    <xdr:row>117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Check Box 130">
              <controlPr defaultSize="0" autoFill="0" autoLine="0" autoPict="0">
                <anchor moveWithCells="1">
                  <from>
                    <xdr:col>1</xdr:col>
                    <xdr:colOff>365760</xdr:colOff>
                    <xdr:row>117</xdr:row>
                    <xdr:rowOff>0</xdr:rowOff>
                  </from>
                  <to>
                    <xdr:col>2</xdr:col>
                    <xdr:colOff>419100</xdr:colOff>
                    <xdr:row>118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Check Box 131">
              <controlPr defaultSize="0" autoFill="0" autoLine="0" autoPict="0">
                <anchor moveWithCells="1">
                  <from>
                    <xdr:col>1</xdr:col>
                    <xdr:colOff>365760</xdr:colOff>
                    <xdr:row>117</xdr:row>
                    <xdr:rowOff>0</xdr:rowOff>
                  </from>
                  <to>
                    <xdr:col>2</xdr:col>
                    <xdr:colOff>419100</xdr:colOff>
                    <xdr:row>118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Check Box 132">
              <controlPr defaultSize="0" autoFill="0" autoLine="0" autoPict="0">
                <anchor moveWithCells="1">
                  <from>
                    <xdr:col>1</xdr:col>
                    <xdr:colOff>365760</xdr:colOff>
                    <xdr:row>118</xdr:row>
                    <xdr:rowOff>0</xdr:rowOff>
                  </from>
                  <to>
                    <xdr:col>2</xdr:col>
                    <xdr:colOff>419100</xdr:colOff>
                    <xdr:row>119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Check Box 133">
              <controlPr defaultSize="0" autoFill="0" autoLine="0" autoPict="0">
                <anchor moveWithCells="1">
                  <from>
                    <xdr:col>1</xdr:col>
                    <xdr:colOff>365760</xdr:colOff>
                    <xdr:row>118</xdr:row>
                    <xdr:rowOff>0</xdr:rowOff>
                  </from>
                  <to>
                    <xdr:col>2</xdr:col>
                    <xdr:colOff>419100</xdr:colOff>
                    <xdr:row>119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Check Box 134">
              <controlPr defaultSize="0" autoFill="0" autoLine="0" autoPict="0">
                <anchor moveWithCells="1">
                  <from>
                    <xdr:col>1</xdr:col>
                    <xdr:colOff>365760</xdr:colOff>
                    <xdr:row>119</xdr:row>
                    <xdr:rowOff>0</xdr:rowOff>
                  </from>
                  <to>
                    <xdr:col>2</xdr:col>
                    <xdr:colOff>419100</xdr:colOff>
                    <xdr:row>120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Check Box 135">
              <controlPr defaultSize="0" autoFill="0" autoLine="0" autoPict="0">
                <anchor moveWithCells="1">
                  <from>
                    <xdr:col>1</xdr:col>
                    <xdr:colOff>365760</xdr:colOff>
                    <xdr:row>119</xdr:row>
                    <xdr:rowOff>0</xdr:rowOff>
                  </from>
                  <to>
                    <xdr:col>2</xdr:col>
                    <xdr:colOff>419100</xdr:colOff>
                    <xdr:row>120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Check Box 136">
              <controlPr defaultSize="0" autoFill="0" autoLine="0" autoPict="0">
                <anchor moveWithCells="1">
                  <from>
                    <xdr:col>1</xdr:col>
                    <xdr:colOff>365760</xdr:colOff>
                    <xdr:row>120</xdr:row>
                    <xdr:rowOff>0</xdr:rowOff>
                  </from>
                  <to>
                    <xdr:col>2</xdr:col>
                    <xdr:colOff>419100</xdr:colOff>
                    <xdr:row>121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Check Box 137">
              <controlPr defaultSize="0" autoFill="0" autoLine="0" autoPict="0">
                <anchor moveWithCells="1">
                  <from>
                    <xdr:col>1</xdr:col>
                    <xdr:colOff>365760</xdr:colOff>
                    <xdr:row>120</xdr:row>
                    <xdr:rowOff>0</xdr:rowOff>
                  </from>
                  <to>
                    <xdr:col>2</xdr:col>
                    <xdr:colOff>419100</xdr:colOff>
                    <xdr:row>121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Check Box 138">
              <controlPr defaultSize="0" autoFill="0" autoLine="0" autoPict="0">
                <anchor moveWithCells="1">
                  <from>
                    <xdr:col>1</xdr:col>
                    <xdr:colOff>365760</xdr:colOff>
                    <xdr:row>121</xdr:row>
                    <xdr:rowOff>0</xdr:rowOff>
                  </from>
                  <to>
                    <xdr:col>2</xdr:col>
                    <xdr:colOff>419100</xdr:colOff>
                    <xdr:row>122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Check Box 139">
              <controlPr defaultSize="0" autoFill="0" autoLine="0" autoPict="0">
                <anchor moveWithCells="1">
                  <from>
                    <xdr:col>1</xdr:col>
                    <xdr:colOff>365760</xdr:colOff>
                    <xdr:row>121</xdr:row>
                    <xdr:rowOff>0</xdr:rowOff>
                  </from>
                  <to>
                    <xdr:col>2</xdr:col>
                    <xdr:colOff>419100</xdr:colOff>
                    <xdr:row>122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Check Box 140">
              <controlPr defaultSize="0" autoFill="0" autoLine="0" autoPict="0">
                <anchor moveWithCells="1">
                  <from>
                    <xdr:col>1</xdr:col>
                    <xdr:colOff>365760</xdr:colOff>
                    <xdr:row>122</xdr:row>
                    <xdr:rowOff>0</xdr:rowOff>
                  </from>
                  <to>
                    <xdr:col>2</xdr:col>
                    <xdr:colOff>419100</xdr:colOff>
                    <xdr:row>123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7" r:id="rId144" name="Check Box 141">
              <controlPr defaultSize="0" autoFill="0" autoLine="0" autoPict="0">
                <anchor moveWithCells="1">
                  <from>
                    <xdr:col>1</xdr:col>
                    <xdr:colOff>365760</xdr:colOff>
                    <xdr:row>122</xdr:row>
                    <xdr:rowOff>0</xdr:rowOff>
                  </from>
                  <to>
                    <xdr:col>2</xdr:col>
                    <xdr:colOff>419100</xdr:colOff>
                    <xdr:row>123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8" r:id="rId145" name="Check Box 142">
              <controlPr defaultSize="0" autoFill="0" autoLine="0" autoPict="0">
                <anchor moveWithCells="1">
                  <from>
                    <xdr:col>1</xdr:col>
                    <xdr:colOff>365760</xdr:colOff>
                    <xdr:row>123</xdr:row>
                    <xdr:rowOff>0</xdr:rowOff>
                  </from>
                  <to>
                    <xdr:col>2</xdr:col>
                    <xdr:colOff>419100</xdr:colOff>
                    <xdr:row>124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9" r:id="rId146" name="Check Box 143">
              <controlPr defaultSize="0" autoFill="0" autoLine="0" autoPict="0">
                <anchor moveWithCells="1">
                  <from>
                    <xdr:col>1</xdr:col>
                    <xdr:colOff>365760</xdr:colOff>
                    <xdr:row>123</xdr:row>
                    <xdr:rowOff>0</xdr:rowOff>
                  </from>
                  <to>
                    <xdr:col>2</xdr:col>
                    <xdr:colOff>419100</xdr:colOff>
                    <xdr:row>124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0" r:id="rId147" name="Check Box 144">
              <controlPr defaultSize="0" autoFill="0" autoLine="0" autoPict="0">
                <anchor moveWithCells="1">
                  <from>
                    <xdr:col>1</xdr:col>
                    <xdr:colOff>365760</xdr:colOff>
                    <xdr:row>124</xdr:row>
                    <xdr:rowOff>0</xdr:rowOff>
                  </from>
                  <to>
                    <xdr:col>2</xdr:col>
                    <xdr:colOff>419100</xdr:colOff>
                    <xdr:row>125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1" r:id="rId148" name="Check Box 145">
              <controlPr defaultSize="0" autoFill="0" autoLine="0" autoPict="0">
                <anchor moveWithCells="1">
                  <from>
                    <xdr:col>1</xdr:col>
                    <xdr:colOff>365760</xdr:colOff>
                    <xdr:row>124</xdr:row>
                    <xdr:rowOff>0</xdr:rowOff>
                  </from>
                  <to>
                    <xdr:col>2</xdr:col>
                    <xdr:colOff>419100</xdr:colOff>
                    <xdr:row>125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2" r:id="rId149" name="Check Box 146">
              <controlPr defaultSize="0" autoFill="0" autoLine="0" autoPict="0">
                <anchor moveWithCells="1">
                  <from>
                    <xdr:col>1</xdr:col>
                    <xdr:colOff>365760</xdr:colOff>
                    <xdr:row>125</xdr:row>
                    <xdr:rowOff>0</xdr:rowOff>
                  </from>
                  <to>
                    <xdr:col>2</xdr:col>
                    <xdr:colOff>419100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3" r:id="rId150" name="Check Box 147">
              <controlPr defaultSize="0" autoFill="0" autoLine="0" autoPict="0">
                <anchor moveWithCells="1">
                  <from>
                    <xdr:col>1</xdr:col>
                    <xdr:colOff>365760</xdr:colOff>
                    <xdr:row>125</xdr:row>
                    <xdr:rowOff>0</xdr:rowOff>
                  </from>
                  <to>
                    <xdr:col>2</xdr:col>
                    <xdr:colOff>419100</xdr:colOff>
                    <xdr:row>126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4" r:id="rId151" name="Check Box 148">
              <controlPr defaultSize="0" autoFill="0" autoLine="0" autoPict="0">
                <anchor moveWithCells="1">
                  <from>
                    <xdr:col>1</xdr:col>
                    <xdr:colOff>365760</xdr:colOff>
                    <xdr:row>126</xdr:row>
                    <xdr:rowOff>0</xdr:rowOff>
                  </from>
                  <to>
                    <xdr:col>2</xdr:col>
                    <xdr:colOff>419100</xdr:colOff>
                    <xdr:row>127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5" r:id="rId152" name="Check Box 149">
              <controlPr defaultSize="0" autoFill="0" autoLine="0" autoPict="0">
                <anchor moveWithCells="1">
                  <from>
                    <xdr:col>1</xdr:col>
                    <xdr:colOff>365760</xdr:colOff>
                    <xdr:row>126</xdr:row>
                    <xdr:rowOff>0</xdr:rowOff>
                  </from>
                  <to>
                    <xdr:col>2</xdr:col>
                    <xdr:colOff>419100</xdr:colOff>
                    <xdr:row>127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6" r:id="rId153" name="Check Box 150">
              <controlPr defaultSize="0" autoFill="0" autoLine="0" autoPict="0">
                <anchor moveWithCells="1">
                  <from>
                    <xdr:col>1</xdr:col>
                    <xdr:colOff>365760</xdr:colOff>
                    <xdr:row>127</xdr:row>
                    <xdr:rowOff>0</xdr:rowOff>
                  </from>
                  <to>
                    <xdr:col>2</xdr:col>
                    <xdr:colOff>419100</xdr:colOff>
                    <xdr:row>128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7" r:id="rId154" name="Check Box 151">
              <controlPr defaultSize="0" autoFill="0" autoLine="0" autoPict="0">
                <anchor moveWithCells="1">
                  <from>
                    <xdr:col>1</xdr:col>
                    <xdr:colOff>365760</xdr:colOff>
                    <xdr:row>127</xdr:row>
                    <xdr:rowOff>0</xdr:rowOff>
                  </from>
                  <to>
                    <xdr:col>2</xdr:col>
                    <xdr:colOff>419100</xdr:colOff>
                    <xdr:row>128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8" r:id="rId155" name="Check Box 152">
              <controlPr defaultSize="0" autoFill="0" autoLine="0" autoPict="0">
                <anchor moveWithCells="1">
                  <from>
                    <xdr:col>1</xdr:col>
                    <xdr:colOff>365760</xdr:colOff>
                    <xdr:row>128</xdr:row>
                    <xdr:rowOff>0</xdr:rowOff>
                  </from>
                  <to>
                    <xdr:col>2</xdr:col>
                    <xdr:colOff>419100</xdr:colOff>
                    <xdr:row>129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9" r:id="rId156" name="Check Box 153">
              <controlPr defaultSize="0" autoFill="0" autoLine="0" autoPict="0">
                <anchor moveWithCells="1">
                  <from>
                    <xdr:col>1</xdr:col>
                    <xdr:colOff>365760</xdr:colOff>
                    <xdr:row>128</xdr:row>
                    <xdr:rowOff>0</xdr:rowOff>
                  </from>
                  <to>
                    <xdr:col>2</xdr:col>
                    <xdr:colOff>419100</xdr:colOff>
                    <xdr:row>129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0" r:id="rId157" name="Check Box 154">
              <controlPr defaultSize="0" autoFill="0" autoLine="0" autoPict="0">
                <anchor moveWithCells="1">
                  <from>
                    <xdr:col>1</xdr:col>
                    <xdr:colOff>365760</xdr:colOff>
                    <xdr:row>129</xdr:row>
                    <xdr:rowOff>0</xdr:rowOff>
                  </from>
                  <to>
                    <xdr:col>2</xdr:col>
                    <xdr:colOff>419100</xdr:colOff>
                    <xdr:row>130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1" r:id="rId158" name="Check Box 155">
              <controlPr defaultSize="0" autoFill="0" autoLine="0" autoPict="0">
                <anchor moveWithCells="1">
                  <from>
                    <xdr:col>1</xdr:col>
                    <xdr:colOff>365760</xdr:colOff>
                    <xdr:row>129</xdr:row>
                    <xdr:rowOff>0</xdr:rowOff>
                  </from>
                  <to>
                    <xdr:col>2</xdr:col>
                    <xdr:colOff>419100</xdr:colOff>
                    <xdr:row>130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2" r:id="rId159" name="Check Box 156">
              <controlPr defaultSize="0" autoFill="0" autoLine="0" autoPict="0">
                <anchor moveWithCells="1">
                  <from>
                    <xdr:col>1</xdr:col>
                    <xdr:colOff>365760</xdr:colOff>
                    <xdr:row>130</xdr:row>
                    <xdr:rowOff>0</xdr:rowOff>
                  </from>
                  <to>
                    <xdr:col>2</xdr:col>
                    <xdr:colOff>419100</xdr:colOff>
                    <xdr:row>131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3" r:id="rId160" name="Check Box 157">
              <controlPr defaultSize="0" autoFill="0" autoLine="0" autoPict="0">
                <anchor moveWithCells="1">
                  <from>
                    <xdr:col>1</xdr:col>
                    <xdr:colOff>365760</xdr:colOff>
                    <xdr:row>130</xdr:row>
                    <xdr:rowOff>0</xdr:rowOff>
                  </from>
                  <to>
                    <xdr:col>2</xdr:col>
                    <xdr:colOff>419100</xdr:colOff>
                    <xdr:row>131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4" r:id="rId161" name="Check Box 158">
              <controlPr defaultSize="0" autoFill="0" autoLine="0" autoPict="0">
                <anchor moveWithCells="1">
                  <from>
                    <xdr:col>1</xdr:col>
                    <xdr:colOff>365760</xdr:colOff>
                    <xdr:row>131</xdr:row>
                    <xdr:rowOff>0</xdr:rowOff>
                  </from>
                  <to>
                    <xdr:col>2</xdr:col>
                    <xdr:colOff>419100</xdr:colOff>
                    <xdr:row>132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5" r:id="rId162" name="Check Box 159">
              <controlPr defaultSize="0" autoFill="0" autoLine="0" autoPict="0">
                <anchor moveWithCells="1">
                  <from>
                    <xdr:col>1</xdr:col>
                    <xdr:colOff>365760</xdr:colOff>
                    <xdr:row>131</xdr:row>
                    <xdr:rowOff>0</xdr:rowOff>
                  </from>
                  <to>
                    <xdr:col>2</xdr:col>
                    <xdr:colOff>419100</xdr:colOff>
                    <xdr:row>132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6" r:id="rId163" name="Check Box 160">
              <controlPr defaultSize="0" autoFill="0" autoLine="0" autoPict="0">
                <anchor moveWithCells="1">
                  <from>
                    <xdr:col>1</xdr:col>
                    <xdr:colOff>365760</xdr:colOff>
                    <xdr:row>132</xdr:row>
                    <xdr:rowOff>0</xdr:rowOff>
                  </from>
                  <to>
                    <xdr:col>2</xdr:col>
                    <xdr:colOff>419100</xdr:colOff>
                    <xdr:row>133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7" r:id="rId164" name="Check Box 161">
              <controlPr defaultSize="0" autoFill="0" autoLine="0" autoPict="0">
                <anchor moveWithCells="1">
                  <from>
                    <xdr:col>1</xdr:col>
                    <xdr:colOff>365760</xdr:colOff>
                    <xdr:row>132</xdr:row>
                    <xdr:rowOff>0</xdr:rowOff>
                  </from>
                  <to>
                    <xdr:col>2</xdr:col>
                    <xdr:colOff>419100</xdr:colOff>
                    <xdr:row>133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8" r:id="rId165" name="Check Box 162">
              <controlPr defaultSize="0" autoFill="0" autoLine="0" autoPict="0">
                <anchor moveWithCells="1">
                  <from>
                    <xdr:col>1</xdr:col>
                    <xdr:colOff>365760</xdr:colOff>
                    <xdr:row>133</xdr:row>
                    <xdr:rowOff>0</xdr:rowOff>
                  </from>
                  <to>
                    <xdr:col>2</xdr:col>
                    <xdr:colOff>419100</xdr:colOff>
                    <xdr:row>134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9" r:id="rId166" name="Check Box 163">
              <controlPr defaultSize="0" autoFill="0" autoLine="0" autoPict="0">
                <anchor moveWithCells="1">
                  <from>
                    <xdr:col>1</xdr:col>
                    <xdr:colOff>365760</xdr:colOff>
                    <xdr:row>133</xdr:row>
                    <xdr:rowOff>0</xdr:rowOff>
                  </from>
                  <to>
                    <xdr:col>2</xdr:col>
                    <xdr:colOff>419100</xdr:colOff>
                    <xdr:row>134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0" r:id="rId167" name="Check Box 164">
              <controlPr defaultSize="0" autoFill="0" autoLine="0" autoPict="0">
                <anchor moveWithCells="1">
                  <from>
                    <xdr:col>1</xdr:col>
                    <xdr:colOff>365760</xdr:colOff>
                    <xdr:row>134</xdr:row>
                    <xdr:rowOff>0</xdr:rowOff>
                  </from>
                  <to>
                    <xdr:col>2</xdr:col>
                    <xdr:colOff>419100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1" r:id="rId168" name="Check Box 165">
              <controlPr defaultSize="0" autoFill="0" autoLine="0" autoPict="0">
                <anchor moveWithCells="1">
                  <from>
                    <xdr:col>1</xdr:col>
                    <xdr:colOff>365760</xdr:colOff>
                    <xdr:row>134</xdr:row>
                    <xdr:rowOff>0</xdr:rowOff>
                  </from>
                  <to>
                    <xdr:col>2</xdr:col>
                    <xdr:colOff>419100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2" r:id="rId169" name="Check Box 166">
              <controlPr defaultSize="0" autoFill="0" autoLine="0" autoPict="0">
                <anchor moveWithCells="1">
                  <from>
                    <xdr:col>1</xdr:col>
                    <xdr:colOff>365760</xdr:colOff>
                    <xdr:row>135</xdr:row>
                    <xdr:rowOff>0</xdr:rowOff>
                  </from>
                  <to>
                    <xdr:col>2</xdr:col>
                    <xdr:colOff>419100</xdr:colOff>
                    <xdr:row>136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3" r:id="rId170" name="Check Box 167">
              <controlPr defaultSize="0" autoFill="0" autoLine="0" autoPict="0">
                <anchor moveWithCells="1">
                  <from>
                    <xdr:col>1</xdr:col>
                    <xdr:colOff>365760</xdr:colOff>
                    <xdr:row>135</xdr:row>
                    <xdr:rowOff>0</xdr:rowOff>
                  </from>
                  <to>
                    <xdr:col>2</xdr:col>
                    <xdr:colOff>419100</xdr:colOff>
                    <xdr:row>136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4" r:id="rId171" name="Check Box 168">
              <controlPr defaultSize="0" autoFill="0" autoLine="0" autoPict="0">
                <anchor moveWithCells="1">
                  <from>
                    <xdr:col>1</xdr:col>
                    <xdr:colOff>365760</xdr:colOff>
                    <xdr:row>136</xdr:row>
                    <xdr:rowOff>0</xdr:rowOff>
                  </from>
                  <to>
                    <xdr:col>2</xdr:col>
                    <xdr:colOff>419100</xdr:colOff>
                    <xdr:row>137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5" r:id="rId172" name="Check Box 169">
              <controlPr defaultSize="0" autoFill="0" autoLine="0" autoPict="0">
                <anchor moveWithCells="1">
                  <from>
                    <xdr:col>1</xdr:col>
                    <xdr:colOff>365760</xdr:colOff>
                    <xdr:row>136</xdr:row>
                    <xdr:rowOff>0</xdr:rowOff>
                  </from>
                  <to>
                    <xdr:col>2</xdr:col>
                    <xdr:colOff>419100</xdr:colOff>
                    <xdr:row>137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6" r:id="rId173" name="Check Box 170">
              <controlPr defaultSize="0" autoFill="0" autoLine="0" autoPict="0">
                <anchor moveWithCells="1">
                  <from>
                    <xdr:col>1</xdr:col>
                    <xdr:colOff>365760</xdr:colOff>
                    <xdr:row>137</xdr:row>
                    <xdr:rowOff>0</xdr:rowOff>
                  </from>
                  <to>
                    <xdr:col>2</xdr:col>
                    <xdr:colOff>419100</xdr:colOff>
                    <xdr:row>138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7" r:id="rId174" name="Check Box 171">
              <controlPr defaultSize="0" autoFill="0" autoLine="0" autoPict="0">
                <anchor moveWithCells="1">
                  <from>
                    <xdr:col>1</xdr:col>
                    <xdr:colOff>365760</xdr:colOff>
                    <xdr:row>137</xdr:row>
                    <xdr:rowOff>0</xdr:rowOff>
                  </from>
                  <to>
                    <xdr:col>2</xdr:col>
                    <xdr:colOff>419100</xdr:colOff>
                    <xdr:row>138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8" r:id="rId175" name="Check Box 172">
              <controlPr defaultSize="0" autoFill="0" autoLine="0" autoPict="0">
                <anchor moveWithCells="1">
                  <from>
                    <xdr:col>1</xdr:col>
                    <xdr:colOff>365760</xdr:colOff>
                    <xdr:row>138</xdr:row>
                    <xdr:rowOff>0</xdr:rowOff>
                  </from>
                  <to>
                    <xdr:col>2</xdr:col>
                    <xdr:colOff>419100</xdr:colOff>
                    <xdr:row>139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9" r:id="rId176" name="Check Box 173">
              <controlPr defaultSize="0" autoFill="0" autoLine="0" autoPict="0">
                <anchor moveWithCells="1">
                  <from>
                    <xdr:col>1</xdr:col>
                    <xdr:colOff>365760</xdr:colOff>
                    <xdr:row>138</xdr:row>
                    <xdr:rowOff>0</xdr:rowOff>
                  </from>
                  <to>
                    <xdr:col>2</xdr:col>
                    <xdr:colOff>419100</xdr:colOff>
                    <xdr:row>139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0" r:id="rId177" name="Check Box 174">
              <controlPr defaultSize="0" autoFill="0" autoLine="0" autoPict="0">
                <anchor moveWithCells="1">
                  <from>
                    <xdr:col>1</xdr:col>
                    <xdr:colOff>365760</xdr:colOff>
                    <xdr:row>139</xdr:row>
                    <xdr:rowOff>0</xdr:rowOff>
                  </from>
                  <to>
                    <xdr:col>2</xdr:col>
                    <xdr:colOff>419100</xdr:colOff>
                    <xdr:row>140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1" r:id="rId178" name="Check Box 175">
              <controlPr defaultSize="0" autoFill="0" autoLine="0" autoPict="0">
                <anchor moveWithCells="1">
                  <from>
                    <xdr:col>1</xdr:col>
                    <xdr:colOff>365760</xdr:colOff>
                    <xdr:row>139</xdr:row>
                    <xdr:rowOff>0</xdr:rowOff>
                  </from>
                  <to>
                    <xdr:col>2</xdr:col>
                    <xdr:colOff>419100</xdr:colOff>
                    <xdr:row>140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2" r:id="rId179" name="Check Box 176">
              <controlPr defaultSize="0" autoFill="0" autoLine="0" autoPict="0">
                <anchor moveWithCells="1">
                  <from>
                    <xdr:col>1</xdr:col>
                    <xdr:colOff>365760</xdr:colOff>
                    <xdr:row>140</xdr:row>
                    <xdr:rowOff>0</xdr:rowOff>
                  </from>
                  <to>
                    <xdr:col>2</xdr:col>
                    <xdr:colOff>419100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3" r:id="rId180" name="Check Box 177">
              <controlPr defaultSize="0" autoFill="0" autoLine="0" autoPict="0">
                <anchor moveWithCells="1">
                  <from>
                    <xdr:col>1</xdr:col>
                    <xdr:colOff>365760</xdr:colOff>
                    <xdr:row>140</xdr:row>
                    <xdr:rowOff>0</xdr:rowOff>
                  </from>
                  <to>
                    <xdr:col>2</xdr:col>
                    <xdr:colOff>419100</xdr:colOff>
                    <xdr:row>141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4" r:id="rId181" name="Check Box 178">
              <controlPr defaultSize="0" autoFill="0" autoLine="0" autoPict="0">
                <anchor moveWithCells="1">
                  <from>
                    <xdr:col>1</xdr:col>
                    <xdr:colOff>365760</xdr:colOff>
                    <xdr:row>141</xdr:row>
                    <xdr:rowOff>0</xdr:rowOff>
                  </from>
                  <to>
                    <xdr:col>2</xdr:col>
                    <xdr:colOff>419100</xdr:colOff>
                    <xdr:row>142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5" r:id="rId182" name="Check Box 179">
              <controlPr defaultSize="0" autoFill="0" autoLine="0" autoPict="0">
                <anchor moveWithCells="1">
                  <from>
                    <xdr:col>1</xdr:col>
                    <xdr:colOff>365760</xdr:colOff>
                    <xdr:row>141</xdr:row>
                    <xdr:rowOff>0</xdr:rowOff>
                  </from>
                  <to>
                    <xdr:col>2</xdr:col>
                    <xdr:colOff>419100</xdr:colOff>
                    <xdr:row>142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6" r:id="rId183" name="Check Box 180">
              <controlPr defaultSize="0" autoFill="0" autoLine="0" autoPict="0">
                <anchor moveWithCells="1">
                  <from>
                    <xdr:col>1</xdr:col>
                    <xdr:colOff>365760</xdr:colOff>
                    <xdr:row>142</xdr:row>
                    <xdr:rowOff>0</xdr:rowOff>
                  </from>
                  <to>
                    <xdr:col>2</xdr:col>
                    <xdr:colOff>419100</xdr:colOff>
                    <xdr:row>143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7" r:id="rId184" name="Check Box 181">
              <controlPr defaultSize="0" autoFill="0" autoLine="0" autoPict="0">
                <anchor moveWithCells="1">
                  <from>
                    <xdr:col>1</xdr:col>
                    <xdr:colOff>365760</xdr:colOff>
                    <xdr:row>142</xdr:row>
                    <xdr:rowOff>0</xdr:rowOff>
                  </from>
                  <to>
                    <xdr:col>2</xdr:col>
                    <xdr:colOff>419100</xdr:colOff>
                    <xdr:row>143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8" r:id="rId185" name="Check Box 182">
              <controlPr defaultSize="0" autoFill="0" autoLine="0" autoPict="0">
                <anchor moveWithCells="1">
                  <from>
                    <xdr:col>1</xdr:col>
                    <xdr:colOff>365760</xdr:colOff>
                    <xdr:row>143</xdr:row>
                    <xdr:rowOff>0</xdr:rowOff>
                  </from>
                  <to>
                    <xdr:col>2</xdr:col>
                    <xdr:colOff>419100</xdr:colOff>
                    <xdr:row>144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9" r:id="rId186" name="Check Box 183">
              <controlPr defaultSize="0" autoFill="0" autoLine="0" autoPict="0">
                <anchor moveWithCells="1">
                  <from>
                    <xdr:col>1</xdr:col>
                    <xdr:colOff>365760</xdr:colOff>
                    <xdr:row>143</xdr:row>
                    <xdr:rowOff>0</xdr:rowOff>
                  </from>
                  <to>
                    <xdr:col>2</xdr:col>
                    <xdr:colOff>419100</xdr:colOff>
                    <xdr:row>144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0" r:id="rId187" name="Check Box 184">
              <controlPr defaultSize="0" autoFill="0" autoLine="0" autoPict="0">
                <anchor moveWithCells="1">
                  <from>
                    <xdr:col>1</xdr:col>
                    <xdr:colOff>365760</xdr:colOff>
                    <xdr:row>144</xdr:row>
                    <xdr:rowOff>0</xdr:rowOff>
                  </from>
                  <to>
                    <xdr:col>2</xdr:col>
                    <xdr:colOff>419100</xdr:colOff>
                    <xdr:row>145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1" r:id="rId188" name="Check Box 185">
              <controlPr defaultSize="0" autoFill="0" autoLine="0" autoPict="0">
                <anchor moveWithCells="1">
                  <from>
                    <xdr:col>1</xdr:col>
                    <xdr:colOff>365760</xdr:colOff>
                    <xdr:row>144</xdr:row>
                    <xdr:rowOff>0</xdr:rowOff>
                  </from>
                  <to>
                    <xdr:col>2</xdr:col>
                    <xdr:colOff>419100</xdr:colOff>
                    <xdr:row>145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2" r:id="rId189" name="Check Box 186">
              <controlPr defaultSize="0" autoFill="0" autoLine="0" autoPict="0">
                <anchor moveWithCells="1">
                  <from>
                    <xdr:col>1</xdr:col>
                    <xdr:colOff>365760</xdr:colOff>
                    <xdr:row>145</xdr:row>
                    <xdr:rowOff>0</xdr:rowOff>
                  </from>
                  <to>
                    <xdr:col>2</xdr:col>
                    <xdr:colOff>419100</xdr:colOff>
                    <xdr:row>146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3" r:id="rId190" name="Check Box 187">
              <controlPr defaultSize="0" autoFill="0" autoLine="0" autoPict="0">
                <anchor moveWithCells="1">
                  <from>
                    <xdr:col>1</xdr:col>
                    <xdr:colOff>365760</xdr:colOff>
                    <xdr:row>145</xdr:row>
                    <xdr:rowOff>0</xdr:rowOff>
                  </from>
                  <to>
                    <xdr:col>2</xdr:col>
                    <xdr:colOff>419100</xdr:colOff>
                    <xdr:row>146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4" r:id="rId191" name="Check Box 188">
              <controlPr defaultSize="0" autoFill="0" autoLine="0" autoPict="0">
                <anchor moveWithCells="1">
                  <from>
                    <xdr:col>1</xdr:col>
                    <xdr:colOff>365760</xdr:colOff>
                    <xdr:row>146</xdr:row>
                    <xdr:rowOff>0</xdr:rowOff>
                  </from>
                  <to>
                    <xdr:col>2</xdr:col>
                    <xdr:colOff>419100</xdr:colOff>
                    <xdr:row>146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5" r:id="rId192" name="Check Box 189">
              <controlPr defaultSize="0" autoFill="0" autoLine="0" autoPict="0">
                <anchor moveWithCells="1">
                  <from>
                    <xdr:col>1</xdr:col>
                    <xdr:colOff>365760</xdr:colOff>
                    <xdr:row>146</xdr:row>
                    <xdr:rowOff>0</xdr:rowOff>
                  </from>
                  <to>
                    <xdr:col>2</xdr:col>
                    <xdr:colOff>419100</xdr:colOff>
                    <xdr:row>146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6" r:id="rId193" name="Check Box 190">
              <controlPr defaultSize="0" autoFill="0" autoLine="0" autoPict="0">
                <anchor moveWithCells="1">
                  <from>
                    <xdr:col>1</xdr:col>
                    <xdr:colOff>365760</xdr:colOff>
                    <xdr:row>147</xdr:row>
                    <xdr:rowOff>0</xdr:rowOff>
                  </from>
                  <to>
                    <xdr:col>2</xdr:col>
                    <xdr:colOff>419100</xdr:colOff>
                    <xdr:row>147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7" r:id="rId194" name="Check Box 191">
              <controlPr defaultSize="0" autoFill="0" autoLine="0" autoPict="0">
                <anchor moveWithCells="1">
                  <from>
                    <xdr:col>1</xdr:col>
                    <xdr:colOff>365760</xdr:colOff>
                    <xdr:row>147</xdr:row>
                    <xdr:rowOff>0</xdr:rowOff>
                  </from>
                  <to>
                    <xdr:col>2</xdr:col>
                    <xdr:colOff>419100</xdr:colOff>
                    <xdr:row>147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8" r:id="rId195" name="Check Box 192">
              <controlPr defaultSize="0" autoFill="0" autoLine="0" autoPict="0">
                <anchor moveWithCells="1">
                  <from>
                    <xdr:col>1</xdr:col>
                    <xdr:colOff>365760</xdr:colOff>
                    <xdr:row>148</xdr:row>
                    <xdr:rowOff>0</xdr:rowOff>
                  </from>
                  <to>
                    <xdr:col>2</xdr:col>
                    <xdr:colOff>419100</xdr:colOff>
                    <xdr:row>148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9" r:id="rId196" name="Check Box 193">
              <controlPr defaultSize="0" autoFill="0" autoLine="0" autoPict="0">
                <anchor moveWithCells="1">
                  <from>
                    <xdr:col>1</xdr:col>
                    <xdr:colOff>365760</xdr:colOff>
                    <xdr:row>148</xdr:row>
                    <xdr:rowOff>0</xdr:rowOff>
                  </from>
                  <to>
                    <xdr:col>2</xdr:col>
                    <xdr:colOff>419100</xdr:colOff>
                    <xdr:row>148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0" r:id="rId197" name="Check Box 194">
              <controlPr defaultSize="0" autoFill="0" autoLine="0" autoPict="0">
                <anchor moveWithCells="1">
                  <from>
                    <xdr:col>1</xdr:col>
                    <xdr:colOff>365760</xdr:colOff>
                    <xdr:row>149</xdr:row>
                    <xdr:rowOff>0</xdr:rowOff>
                  </from>
                  <to>
                    <xdr:col>2</xdr:col>
                    <xdr:colOff>419100</xdr:colOff>
                    <xdr:row>149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1" r:id="rId198" name="Check Box 195">
              <controlPr defaultSize="0" autoFill="0" autoLine="0" autoPict="0">
                <anchor moveWithCells="1">
                  <from>
                    <xdr:col>1</xdr:col>
                    <xdr:colOff>365760</xdr:colOff>
                    <xdr:row>149</xdr:row>
                    <xdr:rowOff>0</xdr:rowOff>
                  </from>
                  <to>
                    <xdr:col>2</xdr:col>
                    <xdr:colOff>419100</xdr:colOff>
                    <xdr:row>149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2" r:id="rId199" name="Check Box 196">
              <controlPr defaultSize="0" autoFill="0" autoLine="0" autoPict="0">
                <anchor moveWithCells="1">
                  <from>
                    <xdr:col>1</xdr:col>
                    <xdr:colOff>365760</xdr:colOff>
                    <xdr:row>150</xdr:row>
                    <xdr:rowOff>0</xdr:rowOff>
                  </from>
                  <to>
                    <xdr:col>2</xdr:col>
                    <xdr:colOff>419100</xdr:colOff>
                    <xdr:row>150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3" r:id="rId200" name="Check Box 197">
              <controlPr defaultSize="0" autoFill="0" autoLine="0" autoPict="0">
                <anchor moveWithCells="1">
                  <from>
                    <xdr:col>1</xdr:col>
                    <xdr:colOff>365760</xdr:colOff>
                    <xdr:row>150</xdr:row>
                    <xdr:rowOff>0</xdr:rowOff>
                  </from>
                  <to>
                    <xdr:col>2</xdr:col>
                    <xdr:colOff>419100</xdr:colOff>
                    <xdr:row>150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4" r:id="rId201" name="Check Box 198">
              <controlPr defaultSize="0" autoFill="0" autoLine="0" autoPict="0">
                <anchor moveWithCells="1">
                  <from>
                    <xdr:col>1</xdr:col>
                    <xdr:colOff>365760</xdr:colOff>
                    <xdr:row>151</xdr:row>
                    <xdr:rowOff>0</xdr:rowOff>
                  </from>
                  <to>
                    <xdr:col>2</xdr:col>
                    <xdr:colOff>419100</xdr:colOff>
                    <xdr:row>151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5" r:id="rId202" name="Check Box 199">
              <controlPr defaultSize="0" autoFill="0" autoLine="0" autoPict="0">
                <anchor moveWithCells="1">
                  <from>
                    <xdr:col>1</xdr:col>
                    <xdr:colOff>365760</xdr:colOff>
                    <xdr:row>151</xdr:row>
                    <xdr:rowOff>0</xdr:rowOff>
                  </from>
                  <to>
                    <xdr:col>2</xdr:col>
                    <xdr:colOff>419100</xdr:colOff>
                    <xdr:row>151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6" r:id="rId203" name="Check Box 200">
              <controlPr defaultSize="0" autoFill="0" autoLine="0" autoPict="0">
                <anchor moveWithCells="1">
                  <from>
                    <xdr:col>1</xdr:col>
                    <xdr:colOff>365760</xdr:colOff>
                    <xdr:row>152</xdr:row>
                    <xdr:rowOff>0</xdr:rowOff>
                  </from>
                  <to>
                    <xdr:col>2</xdr:col>
                    <xdr:colOff>419100</xdr:colOff>
                    <xdr:row>152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7" r:id="rId204" name="Check Box 201">
              <controlPr defaultSize="0" autoFill="0" autoLine="0" autoPict="0">
                <anchor moveWithCells="1">
                  <from>
                    <xdr:col>1</xdr:col>
                    <xdr:colOff>365760</xdr:colOff>
                    <xdr:row>152</xdr:row>
                    <xdr:rowOff>0</xdr:rowOff>
                  </from>
                  <to>
                    <xdr:col>2</xdr:col>
                    <xdr:colOff>419100</xdr:colOff>
                    <xdr:row>152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8" r:id="rId205" name="Check Box 202">
              <controlPr defaultSize="0" autoFill="0" autoLine="0" autoPict="0">
                <anchor moveWithCells="1">
                  <from>
                    <xdr:col>1</xdr:col>
                    <xdr:colOff>365760</xdr:colOff>
                    <xdr:row>153</xdr:row>
                    <xdr:rowOff>0</xdr:rowOff>
                  </from>
                  <to>
                    <xdr:col>2</xdr:col>
                    <xdr:colOff>419100</xdr:colOff>
                    <xdr:row>154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9" r:id="rId206" name="Check Box 203">
              <controlPr defaultSize="0" autoFill="0" autoLine="0" autoPict="0">
                <anchor moveWithCells="1">
                  <from>
                    <xdr:col>1</xdr:col>
                    <xdr:colOff>365760</xdr:colOff>
                    <xdr:row>153</xdr:row>
                    <xdr:rowOff>0</xdr:rowOff>
                  </from>
                  <to>
                    <xdr:col>2</xdr:col>
                    <xdr:colOff>419100</xdr:colOff>
                    <xdr:row>154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0" r:id="rId207" name="Check Box 204">
              <controlPr defaultSize="0" autoFill="0" autoLine="0" autoPict="0">
                <anchor moveWithCells="1">
                  <from>
                    <xdr:col>1</xdr:col>
                    <xdr:colOff>365760</xdr:colOff>
                    <xdr:row>154</xdr:row>
                    <xdr:rowOff>0</xdr:rowOff>
                  </from>
                  <to>
                    <xdr:col>2</xdr:col>
                    <xdr:colOff>419100</xdr:colOff>
                    <xdr:row>155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" r:id="rId208" name="Check Box 205">
              <controlPr defaultSize="0" autoFill="0" autoLine="0" autoPict="0">
                <anchor moveWithCells="1">
                  <from>
                    <xdr:col>1</xdr:col>
                    <xdr:colOff>365760</xdr:colOff>
                    <xdr:row>154</xdr:row>
                    <xdr:rowOff>0</xdr:rowOff>
                  </from>
                  <to>
                    <xdr:col>2</xdr:col>
                    <xdr:colOff>419100</xdr:colOff>
                    <xdr:row>155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" r:id="rId209" name="Check Box 206">
              <controlPr defaultSize="0" autoFill="0" autoLine="0" autoPict="0">
                <anchor moveWithCells="1">
                  <from>
                    <xdr:col>1</xdr:col>
                    <xdr:colOff>365760</xdr:colOff>
                    <xdr:row>155</xdr:row>
                    <xdr:rowOff>76200</xdr:rowOff>
                  </from>
                  <to>
                    <xdr:col>2</xdr:col>
                    <xdr:colOff>419100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" r:id="rId210" name="Check Box 207">
              <controlPr defaultSize="0" autoFill="0" autoLine="0" autoPict="0">
                <anchor moveWithCells="1">
                  <from>
                    <xdr:col>1</xdr:col>
                    <xdr:colOff>365760</xdr:colOff>
                    <xdr:row>156</xdr:row>
                    <xdr:rowOff>0</xdr:rowOff>
                  </from>
                  <to>
                    <xdr:col>2</xdr:col>
                    <xdr:colOff>419100</xdr:colOff>
                    <xdr:row>156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4" r:id="rId211" name="Check Box 208">
              <controlPr defaultSize="0" autoFill="0" autoLine="0" autoPict="0">
                <anchor moveWithCells="1">
                  <from>
                    <xdr:col>1</xdr:col>
                    <xdr:colOff>365760</xdr:colOff>
                    <xdr:row>156</xdr:row>
                    <xdr:rowOff>0</xdr:rowOff>
                  </from>
                  <to>
                    <xdr:col>2</xdr:col>
                    <xdr:colOff>419100</xdr:colOff>
                    <xdr:row>156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5" r:id="rId212" name="Check Box 209">
              <controlPr defaultSize="0" autoFill="0" autoLine="0" autoPict="0">
                <anchor moveWithCells="1">
                  <from>
                    <xdr:col>1</xdr:col>
                    <xdr:colOff>365760</xdr:colOff>
                    <xdr:row>157</xdr:row>
                    <xdr:rowOff>0</xdr:rowOff>
                  </from>
                  <to>
                    <xdr:col>2</xdr:col>
                    <xdr:colOff>419100</xdr:colOff>
                    <xdr:row>157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6" r:id="rId213" name="Check Box 210">
              <controlPr defaultSize="0" autoFill="0" autoLine="0" autoPict="0">
                <anchor moveWithCells="1">
                  <from>
                    <xdr:col>1</xdr:col>
                    <xdr:colOff>365760</xdr:colOff>
                    <xdr:row>157</xdr:row>
                    <xdr:rowOff>0</xdr:rowOff>
                  </from>
                  <to>
                    <xdr:col>2</xdr:col>
                    <xdr:colOff>419100</xdr:colOff>
                    <xdr:row>157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7" r:id="rId214" name="Check Box 211">
              <controlPr defaultSize="0" autoFill="0" autoLine="0" autoPict="0">
                <anchor moveWithCells="1">
                  <from>
                    <xdr:col>1</xdr:col>
                    <xdr:colOff>365760</xdr:colOff>
                    <xdr:row>158</xdr:row>
                    <xdr:rowOff>0</xdr:rowOff>
                  </from>
                  <to>
                    <xdr:col>2</xdr:col>
                    <xdr:colOff>419100</xdr:colOff>
                    <xdr:row>158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8" r:id="rId215" name="Check Box 212">
              <controlPr defaultSize="0" autoFill="0" autoLine="0" autoPict="0">
                <anchor moveWithCells="1">
                  <from>
                    <xdr:col>1</xdr:col>
                    <xdr:colOff>365760</xdr:colOff>
                    <xdr:row>158</xdr:row>
                    <xdr:rowOff>0</xdr:rowOff>
                  </from>
                  <to>
                    <xdr:col>2</xdr:col>
                    <xdr:colOff>419100</xdr:colOff>
                    <xdr:row>158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9" r:id="rId216" name="Check Box 213">
              <controlPr defaultSize="0" autoFill="0" autoLine="0" autoPict="0">
                <anchor moveWithCells="1">
                  <from>
                    <xdr:col>1</xdr:col>
                    <xdr:colOff>365760</xdr:colOff>
                    <xdr:row>159</xdr:row>
                    <xdr:rowOff>0</xdr:rowOff>
                  </from>
                  <to>
                    <xdr:col>2</xdr:col>
                    <xdr:colOff>419100</xdr:colOff>
                    <xdr:row>159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0" r:id="rId217" name="Check Box 214">
              <controlPr defaultSize="0" autoFill="0" autoLine="0" autoPict="0">
                <anchor moveWithCells="1">
                  <from>
                    <xdr:col>1</xdr:col>
                    <xdr:colOff>365760</xdr:colOff>
                    <xdr:row>159</xdr:row>
                    <xdr:rowOff>0</xdr:rowOff>
                  </from>
                  <to>
                    <xdr:col>2</xdr:col>
                    <xdr:colOff>419100</xdr:colOff>
                    <xdr:row>159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1" r:id="rId218" name="Check Box 215">
              <controlPr defaultSize="0" autoFill="0" autoLine="0" autoPict="0">
                <anchor moveWithCells="1">
                  <from>
                    <xdr:col>1</xdr:col>
                    <xdr:colOff>365760</xdr:colOff>
                    <xdr:row>160</xdr:row>
                    <xdr:rowOff>0</xdr:rowOff>
                  </from>
                  <to>
                    <xdr:col>2</xdr:col>
                    <xdr:colOff>419100</xdr:colOff>
                    <xdr:row>160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2" r:id="rId219" name="Check Box 216">
              <controlPr defaultSize="0" autoFill="0" autoLine="0" autoPict="0">
                <anchor moveWithCells="1">
                  <from>
                    <xdr:col>1</xdr:col>
                    <xdr:colOff>365760</xdr:colOff>
                    <xdr:row>160</xdr:row>
                    <xdr:rowOff>0</xdr:rowOff>
                  </from>
                  <to>
                    <xdr:col>2</xdr:col>
                    <xdr:colOff>419100</xdr:colOff>
                    <xdr:row>160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3" r:id="rId220" name="Check Box 217">
              <controlPr defaultSize="0" autoFill="0" autoLine="0" autoPict="0">
                <anchor moveWithCells="1">
                  <from>
                    <xdr:col>1</xdr:col>
                    <xdr:colOff>365760</xdr:colOff>
                    <xdr:row>161</xdr:row>
                    <xdr:rowOff>0</xdr:rowOff>
                  </from>
                  <to>
                    <xdr:col>2</xdr:col>
                    <xdr:colOff>419100</xdr:colOff>
                    <xdr:row>161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4" r:id="rId221" name="Check Box 218">
              <controlPr defaultSize="0" autoFill="0" autoLine="0" autoPict="0">
                <anchor moveWithCells="1">
                  <from>
                    <xdr:col>1</xdr:col>
                    <xdr:colOff>365760</xdr:colOff>
                    <xdr:row>161</xdr:row>
                    <xdr:rowOff>0</xdr:rowOff>
                  </from>
                  <to>
                    <xdr:col>2</xdr:col>
                    <xdr:colOff>419100</xdr:colOff>
                    <xdr:row>161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5" r:id="rId222" name="Check Box 219">
              <controlPr defaultSize="0" autoFill="0" autoLine="0" autoPict="0">
                <anchor moveWithCells="1">
                  <from>
                    <xdr:col>1</xdr:col>
                    <xdr:colOff>365760</xdr:colOff>
                    <xdr:row>162</xdr:row>
                    <xdr:rowOff>0</xdr:rowOff>
                  </from>
                  <to>
                    <xdr:col>2</xdr:col>
                    <xdr:colOff>419100</xdr:colOff>
                    <xdr:row>162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6" r:id="rId223" name="Check Box 220">
              <controlPr defaultSize="0" autoFill="0" autoLine="0" autoPict="0">
                <anchor moveWithCells="1">
                  <from>
                    <xdr:col>1</xdr:col>
                    <xdr:colOff>365760</xdr:colOff>
                    <xdr:row>162</xdr:row>
                    <xdr:rowOff>0</xdr:rowOff>
                  </from>
                  <to>
                    <xdr:col>2</xdr:col>
                    <xdr:colOff>419100</xdr:colOff>
                    <xdr:row>162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7" r:id="rId224" name="Check Box 221">
              <controlPr defaultSize="0" autoFill="0" autoLine="0" autoPict="0">
                <anchor moveWithCells="1">
                  <from>
                    <xdr:col>1</xdr:col>
                    <xdr:colOff>365760</xdr:colOff>
                    <xdr:row>163</xdr:row>
                    <xdr:rowOff>0</xdr:rowOff>
                  </from>
                  <to>
                    <xdr:col>2</xdr:col>
                    <xdr:colOff>419100</xdr:colOff>
                    <xdr:row>163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8" r:id="rId225" name="Check Box 222">
              <controlPr defaultSize="0" autoFill="0" autoLine="0" autoPict="0">
                <anchor moveWithCells="1">
                  <from>
                    <xdr:col>1</xdr:col>
                    <xdr:colOff>365760</xdr:colOff>
                    <xdr:row>163</xdr:row>
                    <xdr:rowOff>0</xdr:rowOff>
                  </from>
                  <to>
                    <xdr:col>2</xdr:col>
                    <xdr:colOff>419100</xdr:colOff>
                    <xdr:row>163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9" r:id="rId226" name="Check Box 223">
              <controlPr defaultSize="0" autoFill="0" autoLine="0" autoPict="0">
                <anchor moveWithCells="1">
                  <from>
                    <xdr:col>1</xdr:col>
                    <xdr:colOff>365760</xdr:colOff>
                    <xdr:row>164</xdr:row>
                    <xdr:rowOff>0</xdr:rowOff>
                  </from>
                  <to>
                    <xdr:col>2</xdr:col>
                    <xdr:colOff>419100</xdr:colOff>
                    <xdr:row>164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0" r:id="rId227" name="Check Box 224">
              <controlPr defaultSize="0" autoFill="0" autoLine="0" autoPict="0">
                <anchor moveWithCells="1">
                  <from>
                    <xdr:col>1</xdr:col>
                    <xdr:colOff>365760</xdr:colOff>
                    <xdr:row>164</xdr:row>
                    <xdr:rowOff>0</xdr:rowOff>
                  </from>
                  <to>
                    <xdr:col>2</xdr:col>
                    <xdr:colOff>419100</xdr:colOff>
                    <xdr:row>164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1" r:id="rId228" name="Check Box 225">
              <controlPr defaultSize="0" autoFill="0" autoLine="0" autoPict="0">
                <anchor moveWithCells="1">
                  <from>
                    <xdr:col>1</xdr:col>
                    <xdr:colOff>365760</xdr:colOff>
                    <xdr:row>165</xdr:row>
                    <xdr:rowOff>0</xdr:rowOff>
                  </from>
                  <to>
                    <xdr:col>2</xdr:col>
                    <xdr:colOff>419100</xdr:colOff>
                    <xdr:row>165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2" r:id="rId229" name="Check Box 226">
              <controlPr defaultSize="0" autoFill="0" autoLine="0" autoPict="0">
                <anchor moveWithCells="1">
                  <from>
                    <xdr:col>1</xdr:col>
                    <xdr:colOff>365760</xdr:colOff>
                    <xdr:row>165</xdr:row>
                    <xdr:rowOff>0</xdr:rowOff>
                  </from>
                  <to>
                    <xdr:col>2</xdr:col>
                    <xdr:colOff>419100</xdr:colOff>
                    <xdr:row>165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3" r:id="rId230" name="Check Box 227">
              <controlPr defaultSize="0" autoFill="0" autoLine="0" autoPict="0">
                <anchor moveWithCells="1">
                  <from>
                    <xdr:col>1</xdr:col>
                    <xdr:colOff>365760</xdr:colOff>
                    <xdr:row>166</xdr:row>
                    <xdr:rowOff>0</xdr:rowOff>
                  </from>
                  <to>
                    <xdr:col>2</xdr:col>
                    <xdr:colOff>419100</xdr:colOff>
                    <xdr:row>166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4" r:id="rId231" name="Check Box 228">
              <controlPr defaultSize="0" autoFill="0" autoLine="0" autoPict="0">
                <anchor moveWithCells="1">
                  <from>
                    <xdr:col>1</xdr:col>
                    <xdr:colOff>365760</xdr:colOff>
                    <xdr:row>166</xdr:row>
                    <xdr:rowOff>0</xdr:rowOff>
                  </from>
                  <to>
                    <xdr:col>2</xdr:col>
                    <xdr:colOff>419100</xdr:colOff>
                    <xdr:row>166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5" r:id="rId232" name="Check Box 229">
              <controlPr defaultSize="0" autoFill="0" autoLine="0" autoPict="0">
                <anchor moveWithCells="1">
                  <from>
                    <xdr:col>1</xdr:col>
                    <xdr:colOff>365760</xdr:colOff>
                    <xdr:row>167</xdr:row>
                    <xdr:rowOff>0</xdr:rowOff>
                  </from>
                  <to>
                    <xdr:col>2</xdr:col>
                    <xdr:colOff>419100</xdr:colOff>
                    <xdr:row>167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6" r:id="rId233" name="Check Box 230">
              <controlPr defaultSize="0" autoFill="0" autoLine="0" autoPict="0">
                <anchor moveWithCells="1">
                  <from>
                    <xdr:col>1</xdr:col>
                    <xdr:colOff>365760</xdr:colOff>
                    <xdr:row>167</xdr:row>
                    <xdr:rowOff>0</xdr:rowOff>
                  </from>
                  <to>
                    <xdr:col>2</xdr:col>
                    <xdr:colOff>419100</xdr:colOff>
                    <xdr:row>167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7" r:id="rId234" name="Check Box 231">
              <controlPr defaultSize="0" autoFill="0" autoLine="0" autoPict="0">
                <anchor moveWithCells="1">
                  <from>
                    <xdr:col>1</xdr:col>
                    <xdr:colOff>365760</xdr:colOff>
                    <xdr:row>168</xdr:row>
                    <xdr:rowOff>0</xdr:rowOff>
                  </from>
                  <to>
                    <xdr:col>2</xdr:col>
                    <xdr:colOff>419100</xdr:colOff>
                    <xdr:row>168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8" r:id="rId235" name="Check Box 232">
              <controlPr defaultSize="0" autoFill="0" autoLine="0" autoPict="0">
                <anchor moveWithCells="1">
                  <from>
                    <xdr:col>1</xdr:col>
                    <xdr:colOff>365760</xdr:colOff>
                    <xdr:row>168</xdr:row>
                    <xdr:rowOff>0</xdr:rowOff>
                  </from>
                  <to>
                    <xdr:col>2</xdr:col>
                    <xdr:colOff>419100</xdr:colOff>
                    <xdr:row>168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9" r:id="rId236" name="Check Box 233">
              <controlPr defaultSize="0" autoFill="0" autoLine="0" autoPict="0">
                <anchor moveWithCells="1">
                  <from>
                    <xdr:col>1</xdr:col>
                    <xdr:colOff>365760</xdr:colOff>
                    <xdr:row>169</xdr:row>
                    <xdr:rowOff>0</xdr:rowOff>
                  </from>
                  <to>
                    <xdr:col>2</xdr:col>
                    <xdr:colOff>419100</xdr:colOff>
                    <xdr:row>169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0" r:id="rId237" name="Check Box 234">
              <controlPr defaultSize="0" autoFill="0" autoLine="0" autoPict="0">
                <anchor moveWithCells="1">
                  <from>
                    <xdr:col>1</xdr:col>
                    <xdr:colOff>365760</xdr:colOff>
                    <xdr:row>169</xdr:row>
                    <xdr:rowOff>0</xdr:rowOff>
                  </from>
                  <to>
                    <xdr:col>2</xdr:col>
                    <xdr:colOff>419100</xdr:colOff>
                    <xdr:row>169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1" r:id="rId238" name="Check Box 235">
              <controlPr defaultSize="0" autoFill="0" autoLine="0" autoPict="0">
                <anchor moveWithCells="1">
                  <from>
                    <xdr:col>1</xdr:col>
                    <xdr:colOff>365760</xdr:colOff>
                    <xdr:row>170</xdr:row>
                    <xdr:rowOff>0</xdr:rowOff>
                  </from>
                  <to>
                    <xdr:col>2</xdr:col>
                    <xdr:colOff>419100</xdr:colOff>
                    <xdr:row>170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2" r:id="rId239" name="Check Box 236">
              <controlPr defaultSize="0" autoFill="0" autoLine="0" autoPict="0">
                <anchor moveWithCells="1">
                  <from>
                    <xdr:col>1</xdr:col>
                    <xdr:colOff>365760</xdr:colOff>
                    <xdr:row>170</xdr:row>
                    <xdr:rowOff>0</xdr:rowOff>
                  </from>
                  <to>
                    <xdr:col>2</xdr:col>
                    <xdr:colOff>419100</xdr:colOff>
                    <xdr:row>170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3" r:id="rId240" name="Check Box 237">
              <controlPr defaultSize="0" autoFill="0" autoLine="0" autoPict="0">
                <anchor moveWithCells="1">
                  <from>
                    <xdr:col>1</xdr:col>
                    <xdr:colOff>350520</xdr:colOff>
                    <xdr:row>170</xdr:row>
                    <xdr:rowOff>388620</xdr:rowOff>
                  </from>
                  <to>
                    <xdr:col>2</xdr:col>
                    <xdr:colOff>411480</xdr:colOff>
                    <xdr:row>171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4" r:id="rId241" name="Check Box 238">
              <controlPr defaultSize="0" autoFill="0" autoLine="0" autoPict="0">
                <anchor moveWithCells="1">
                  <from>
                    <xdr:col>1</xdr:col>
                    <xdr:colOff>365760</xdr:colOff>
                    <xdr:row>172</xdr:row>
                    <xdr:rowOff>0</xdr:rowOff>
                  </from>
                  <to>
                    <xdr:col>2</xdr:col>
                    <xdr:colOff>419100</xdr:colOff>
                    <xdr:row>172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5" r:id="rId242" name="Check Box 239">
              <controlPr defaultSize="0" autoFill="0" autoLine="0" autoPict="0">
                <anchor moveWithCells="1">
                  <from>
                    <xdr:col>1</xdr:col>
                    <xdr:colOff>365760</xdr:colOff>
                    <xdr:row>172</xdr:row>
                    <xdr:rowOff>0</xdr:rowOff>
                  </from>
                  <to>
                    <xdr:col>2</xdr:col>
                    <xdr:colOff>419100</xdr:colOff>
                    <xdr:row>172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6" r:id="rId243" name="Check Box 240">
              <controlPr defaultSize="0" autoFill="0" autoLine="0" autoPict="0">
                <anchor moveWithCells="1">
                  <from>
                    <xdr:col>1</xdr:col>
                    <xdr:colOff>365760</xdr:colOff>
                    <xdr:row>173</xdr:row>
                    <xdr:rowOff>0</xdr:rowOff>
                  </from>
                  <to>
                    <xdr:col>2</xdr:col>
                    <xdr:colOff>419100</xdr:colOff>
                    <xdr:row>173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7" r:id="rId244" name="Check Box 241">
              <controlPr defaultSize="0" autoFill="0" autoLine="0" autoPict="0">
                <anchor moveWithCells="1">
                  <from>
                    <xdr:col>1</xdr:col>
                    <xdr:colOff>365760</xdr:colOff>
                    <xdr:row>173</xdr:row>
                    <xdr:rowOff>0</xdr:rowOff>
                  </from>
                  <to>
                    <xdr:col>2</xdr:col>
                    <xdr:colOff>419100</xdr:colOff>
                    <xdr:row>173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8" r:id="rId245" name="Check Box 242">
              <controlPr defaultSize="0" autoFill="0" autoLine="0" autoPict="0">
                <anchor moveWithCells="1">
                  <from>
                    <xdr:col>1</xdr:col>
                    <xdr:colOff>365760</xdr:colOff>
                    <xdr:row>174</xdr:row>
                    <xdr:rowOff>0</xdr:rowOff>
                  </from>
                  <to>
                    <xdr:col>2</xdr:col>
                    <xdr:colOff>419100</xdr:colOff>
                    <xdr:row>174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9" r:id="rId246" name="Check Box 243">
              <controlPr defaultSize="0" autoFill="0" autoLine="0" autoPict="0">
                <anchor moveWithCells="1">
                  <from>
                    <xdr:col>1</xdr:col>
                    <xdr:colOff>365760</xdr:colOff>
                    <xdr:row>174</xdr:row>
                    <xdr:rowOff>0</xdr:rowOff>
                  </from>
                  <to>
                    <xdr:col>2</xdr:col>
                    <xdr:colOff>419100</xdr:colOff>
                    <xdr:row>174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0" r:id="rId247" name="Check Box 244">
              <controlPr defaultSize="0" autoFill="0" autoLine="0" autoPict="0">
                <anchor moveWithCells="1">
                  <from>
                    <xdr:col>1</xdr:col>
                    <xdr:colOff>365760</xdr:colOff>
                    <xdr:row>175</xdr:row>
                    <xdr:rowOff>0</xdr:rowOff>
                  </from>
                  <to>
                    <xdr:col>2</xdr:col>
                    <xdr:colOff>419100</xdr:colOff>
                    <xdr:row>175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1" r:id="rId248" name="Check Box 245">
              <controlPr defaultSize="0" autoFill="0" autoLine="0" autoPict="0">
                <anchor moveWithCells="1">
                  <from>
                    <xdr:col>1</xdr:col>
                    <xdr:colOff>365760</xdr:colOff>
                    <xdr:row>175</xdr:row>
                    <xdr:rowOff>0</xdr:rowOff>
                  </from>
                  <to>
                    <xdr:col>2</xdr:col>
                    <xdr:colOff>419100</xdr:colOff>
                    <xdr:row>175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2" r:id="rId249" name="Check Box 246">
              <controlPr defaultSize="0" autoFill="0" autoLine="0" autoPict="0">
                <anchor moveWithCells="1">
                  <from>
                    <xdr:col>1</xdr:col>
                    <xdr:colOff>365760</xdr:colOff>
                    <xdr:row>176</xdr:row>
                    <xdr:rowOff>0</xdr:rowOff>
                  </from>
                  <to>
                    <xdr:col>2</xdr:col>
                    <xdr:colOff>419100</xdr:colOff>
                    <xdr:row>176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3" r:id="rId250" name="Check Box 247">
              <controlPr defaultSize="0" autoFill="0" autoLine="0" autoPict="0">
                <anchor moveWithCells="1">
                  <from>
                    <xdr:col>1</xdr:col>
                    <xdr:colOff>365760</xdr:colOff>
                    <xdr:row>176</xdr:row>
                    <xdr:rowOff>0</xdr:rowOff>
                  </from>
                  <to>
                    <xdr:col>2</xdr:col>
                    <xdr:colOff>419100</xdr:colOff>
                    <xdr:row>176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4" r:id="rId251" name="Check Box 248">
              <controlPr defaultSize="0" autoFill="0" autoLine="0" autoPict="0">
                <anchor moveWithCells="1">
                  <from>
                    <xdr:col>1</xdr:col>
                    <xdr:colOff>365760</xdr:colOff>
                    <xdr:row>177</xdr:row>
                    <xdr:rowOff>0</xdr:rowOff>
                  </from>
                  <to>
                    <xdr:col>2</xdr:col>
                    <xdr:colOff>419100</xdr:colOff>
                    <xdr:row>177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5" r:id="rId252" name="Check Box 249">
              <controlPr defaultSize="0" autoFill="0" autoLine="0" autoPict="0">
                <anchor moveWithCells="1">
                  <from>
                    <xdr:col>1</xdr:col>
                    <xdr:colOff>365760</xdr:colOff>
                    <xdr:row>177</xdr:row>
                    <xdr:rowOff>0</xdr:rowOff>
                  </from>
                  <to>
                    <xdr:col>2</xdr:col>
                    <xdr:colOff>419100</xdr:colOff>
                    <xdr:row>177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6" r:id="rId253" name="Check Box 250">
              <controlPr defaultSize="0" autoFill="0" autoLine="0" autoPict="0">
                <anchor moveWithCells="1">
                  <from>
                    <xdr:col>1</xdr:col>
                    <xdr:colOff>365760</xdr:colOff>
                    <xdr:row>178</xdr:row>
                    <xdr:rowOff>0</xdr:rowOff>
                  </from>
                  <to>
                    <xdr:col>2</xdr:col>
                    <xdr:colOff>419100</xdr:colOff>
                    <xdr:row>178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7" r:id="rId254" name="Check Box 251">
              <controlPr defaultSize="0" autoFill="0" autoLine="0" autoPict="0">
                <anchor moveWithCells="1">
                  <from>
                    <xdr:col>1</xdr:col>
                    <xdr:colOff>365760</xdr:colOff>
                    <xdr:row>178</xdr:row>
                    <xdr:rowOff>0</xdr:rowOff>
                  </from>
                  <to>
                    <xdr:col>2</xdr:col>
                    <xdr:colOff>419100</xdr:colOff>
                    <xdr:row>178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8" r:id="rId255" name="Check Box 252">
              <controlPr defaultSize="0" autoFill="0" autoLine="0" autoPict="0">
                <anchor moveWithCells="1">
                  <from>
                    <xdr:col>1</xdr:col>
                    <xdr:colOff>365760</xdr:colOff>
                    <xdr:row>179</xdr:row>
                    <xdr:rowOff>0</xdr:rowOff>
                  </from>
                  <to>
                    <xdr:col>2</xdr:col>
                    <xdr:colOff>419100</xdr:colOff>
                    <xdr:row>179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9" r:id="rId256" name="Check Box 253">
              <controlPr defaultSize="0" autoFill="0" autoLine="0" autoPict="0">
                <anchor moveWithCells="1">
                  <from>
                    <xdr:col>1</xdr:col>
                    <xdr:colOff>365760</xdr:colOff>
                    <xdr:row>179</xdr:row>
                    <xdr:rowOff>0</xdr:rowOff>
                  </from>
                  <to>
                    <xdr:col>2</xdr:col>
                    <xdr:colOff>419100</xdr:colOff>
                    <xdr:row>179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0" r:id="rId257" name="Check Box 254">
              <controlPr defaultSize="0" autoFill="0" autoLine="0" autoPict="0">
                <anchor moveWithCells="1">
                  <from>
                    <xdr:col>1</xdr:col>
                    <xdr:colOff>365760</xdr:colOff>
                    <xdr:row>180</xdr:row>
                    <xdr:rowOff>0</xdr:rowOff>
                  </from>
                  <to>
                    <xdr:col>2</xdr:col>
                    <xdr:colOff>419100</xdr:colOff>
                    <xdr:row>180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1" r:id="rId258" name="Check Box 255">
              <controlPr defaultSize="0" autoFill="0" autoLine="0" autoPict="0">
                <anchor moveWithCells="1">
                  <from>
                    <xdr:col>1</xdr:col>
                    <xdr:colOff>365760</xdr:colOff>
                    <xdr:row>180</xdr:row>
                    <xdr:rowOff>0</xdr:rowOff>
                  </from>
                  <to>
                    <xdr:col>2</xdr:col>
                    <xdr:colOff>419100</xdr:colOff>
                    <xdr:row>180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2" r:id="rId259" name="Check Box 256">
              <controlPr defaultSize="0" autoFill="0" autoLine="0" autoPict="0">
                <anchor moveWithCells="1">
                  <from>
                    <xdr:col>1</xdr:col>
                    <xdr:colOff>365760</xdr:colOff>
                    <xdr:row>181</xdr:row>
                    <xdr:rowOff>0</xdr:rowOff>
                  </from>
                  <to>
                    <xdr:col>2</xdr:col>
                    <xdr:colOff>419100</xdr:colOff>
                    <xdr:row>181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3" r:id="rId260" name="Check Box 257">
              <controlPr defaultSize="0" autoFill="0" autoLine="0" autoPict="0">
                <anchor moveWithCells="1">
                  <from>
                    <xdr:col>1</xdr:col>
                    <xdr:colOff>365760</xdr:colOff>
                    <xdr:row>181</xdr:row>
                    <xdr:rowOff>0</xdr:rowOff>
                  </from>
                  <to>
                    <xdr:col>2</xdr:col>
                    <xdr:colOff>419100</xdr:colOff>
                    <xdr:row>181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4" r:id="rId261" name="Check Box 258">
              <controlPr defaultSize="0" autoFill="0" autoLine="0" autoPict="0">
                <anchor moveWithCells="1">
                  <from>
                    <xdr:col>1</xdr:col>
                    <xdr:colOff>365760</xdr:colOff>
                    <xdr:row>182</xdr:row>
                    <xdr:rowOff>0</xdr:rowOff>
                  </from>
                  <to>
                    <xdr:col>2</xdr:col>
                    <xdr:colOff>419100</xdr:colOff>
                    <xdr:row>182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5" r:id="rId262" name="Check Box 259">
              <controlPr defaultSize="0" autoFill="0" autoLine="0" autoPict="0">
                <anchor moveWithCells="1">
                  <from>
                    <xdr:col>1</xdr:col>
                    <xdr:colOff>365760</xdr:colOff>
                    <xdr:row>182</xdr:row>
                    <xdr:rowOff>0</xdr:rowOff>
                  </from>
                  <to>
                    <xdr:col>2</xdr:col>
                    <xdr:colOff>419100</xdr:colOff>
                    <xdr:row>182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6" r:id="rId263" name="Check Box 260">
              <controlPr defaultSize="0" autoFill="0" autoLine="0" autoPict="0">
                <anchor moveWithCells="1">
                  <from>
                    <xdr:col>1</xdr:col>
                    <xdr:colOff>365760</xdr:colOff>
                    <xdr:row>183</xdr:row>
                    <xdr:rowOff>0</xdr:rowOff>
                  </from>
                  <to>
                    <xdr:col>2</xdr:col>
                    <xdr:colOff>419100</xdr:colOff>
                    <xdr:row>183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7" r:id="rId264" name="Check Box 261">
              <controlPr defaultSize="0" autoFill="0" autoLine="0" autoPict="0">
                <anchor moveWithCells="1">
                  <from>
                    <xdr:col>1</xdr:col>
                    <xdr:colOff>365760</xdr:colOff>
                    <xdr:row>183</xdr:row>
                    <xdr:rowOff>0</xdr:rowOff>
                  </from>
                  <to>
                    <xdr:col>2</xdr:col>
                    <xdr:colOff>419100</xdr:colOff>
                    <xdr:row>183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8" r:id="rId265" name="Check Box 262">
              <controlPr defaultSize="0" autoFill="0" autoLine="0" autoPict="0">
                <anchor moveWithCells="1">
                  <from>
                    <xdr:col>1</xdr:col>
                    <xdr:colOff>365760</xdr:colOff>
                    <xdr:row>184</xdr:row>
                    <xdr:rowOff>0</xdr:rowOff>
                  </from>
                  <to>
                    <xdr:col>2</xdr:col>
                    <xdr:colOff>419100</xdr:colOff>
                    <xdr:row>184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9" r:id="rId266" name="Check Box 263">
              <controlPr defaultSize="0" autoFill="0" autoLine="0" autoPict="0">
                <anchor moveWithCells="1">
                  <from>
                    <xdr:col>1</xdr:col>
                    <xdr:colOff>365760</xdr:colOff>
                    <xdr:row>184</xdr:row>
                    <xdr:rowOff>0</xdr:rowOff>
                  </from>
                  <to>
                    <xdr:col>2</xdr:col>
                    <xdr:colOff>419100</xdr:colOff>
                    <xdr:row>184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0" r:id="rId267" name="Check Box 264">
              <controlPr defaultSize="0" autoFill="0" autoLine="0" autoPict="0">
                <anchor moveWithCells="1">
                  <from>
                    <xdr:col>1</xdr:col>
                    <xdr:colOff>365760</xdr:colOff>
                    <xdr:row>185</xdr:row>
                    <xdr:rowOff>0</xdr:rowOff>
                  </from>
                  <to>
                    <xdr:col>2</xdr:col>
                    <xdr:colOff>419100</xdr:colOff>
                    <xdr:row>185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1" r:id="rId268" name="Check Box 265">
              <controlPr defaultSize="0" autoFill="0" autoLine="0" autoPict="0">
                <anchor moveWithCells="1">
                  <from>
                    <xdr:col>1</xdr:col>
                    <xdr:colOff>365760</xdr:colOff>
                    <xdr:row>185</xdr:row>
                    <xdr:rowOff>0</xdr:rowOff>
                  </from>
                  <to>
                    <xdr:col>2</xdr:col>
                    <xdr:colOff>419100</xdr:colOff>
                    <xdr:row>185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2" r:id="rId269" name="Check Box 266">
              <controlPr defaultSize="0" autoFill="0" autoLine="0" autoPict="0">
                <anchor moveWithCells="1">
                  <from>
                    <xdr:col>1</xdr:col>
                    <xdr:colOff>365760</xdr:colOff>
                    <xdr:row>186</xdr:row>
                    <xdr:rowOff>0</xdr:rowOff>
                  </from>
                  <to>
                    <xdr:col>2</xdr:col>
                    <xdr:colOff>419100</xdr:colOff>
                    <xdr:row>186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3" r:id="rId270" name="Check Box 267">
              <controlPr defaultSize="0" autoFill="0" autoLine="0" autoPict="0">
                <anchor moveWithCells="1">
                  <from>
                    <xdr:col>1</xdr:col>
                    <xdr:colOff>365760</xdr:colOff>
                    <xdr:row>186</xdr:row>
                    <xdr:rowOff>0</xdr:rowOff>
                  </from>
                  <to>
                    <xdr:col>2</xdr:col>
                    <xdr:colOff>419100</xdr:colOff>
                    <xdr:row>186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4" r:id="rId271" name="Check Box 268">
              <controlPr defaultSize="0" autoFill="0" autoLine="0" autoPict="0">
                <anchor moveWithCells="1">
                  <from>
                    <xdr:col>1</xdr:col>
                    <xdr:colOff>365760</xdr:colOff>
                    <xdr:row>187</xdr:row>
                    <xdr:rowOff>0</xdr:rowOff>
                  </from>
                  <to>
                    <xdr:col>2</xdr:col>
                    <xdr:colOff>419100</xdr:colOff>
                    <xdr:row>187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5" r:id="rId272" name="Check Box 269">
              <controlPr defaultSize="0" autoFill="0" autoLine="0" autoPict="0">
                <anchor moveWithCells="1">
                  <from>
                    <xdr:col>1</xdr:col>
                    <xdr:colOff>350520</xdr:colOff>
                    <xdr:row>188</xdr:row>
                    <xdr:rowOff>0</xdr:rowOff>
                  </from>
                  <to>
                    <xdr:col>2</xdr:col>
                    <xdr:colOff>411480</xdr:colOff>
                    <xdr:row>188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6" r:id="rId273" name="Check Box 270">
              <controlPr defaultSize="0" autoFill="0" autoLine="0" autoPict="0">
                <anchor moveWithCells="1">
                  <from>
                    <xdr:col>1</xdr:col>
                    <xdr:colOff>365760</xdr:colOff>
                    <xdr:row>189</xdr:row>
                    <xdr:rowOff>0</xdr:rowOff>
                  </from>
                  <to>
                    <xdr:col>2</xdr:col>
                    <xdr:colOff>419100</xdr:colOff>
                    <xdr:row>189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7" r:id="rId274" name="Check Box 271">
              <controlPr defaultSize="0" autoFill="0" autoLine="0" autoPict="0">
                <anchor moveWithCells="1">
                  <from>
                    <xdr:col>1</xdr:col>
                    <xdr:colOff>365760</xdr:colOff>
                    <xdr:row>189</xdr:row>
                    <xdr:rowOff>0</xdr:rowOff>
                  </from>
                  <to>
                    <xdr:col>2</xdr:col>
                    <xdr:colOff>419100</xdr:colOff>
                    <xdr:row>189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8" r:id="rId275" name="Check Box 272">
              <controlPr defaultSize="0" autoFill="0" autoLine="0" autoPict="0">
                <anchor moveWithCells="1">
                  <from>
                    <xdr:col>1</xdr:col>
                    <xdr:colOff>365760</xdr:colOff>
                    <xdr:row>190</xdr:row>
                    <xdr:rowOff>0</xdr:rowOff>
                  </from>
                  <to>
                    <xdr:col>2</xdr:col>
                    <xdr:colOff>419100</xdr:colOff>
                    <xdr:row>190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9" r:id="rId276" name="Check Box 273">
              <controlPr defaultSize="0" autoFill="0" autoLine="0" autoPict="0">
                <anchor moveWithCells="1">
                  <from>
                    <xdr:col>1</xdr:col>
                    <xdr:colOff>365760</xdr:colOff>
                    <xdr:row>190</xdr:row>
                    <xdr:rowOff>0</xdr:rowOff>
                  </from>
                  <to>
                    <xdr:col>2</xdr:col>
                    <xdr:colOff>419100</xdr:colOff>
                    <xdr:row>190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0" r:id="rId277" name="Check Box 274">
              <controlPr defaultSize="0" autoFill="0" autoLine="0" autoPict="0">
                <anchor moveWithCells="1">
                  <from>
                    <xdr:col>1</xdr:col>
                    <xdr:colOff>365760</xdr:colOff>
                    <xdr:row>191</xdr:row>
                    <xdr:rowOff>0</xdr:rowOff>
                  </from>
                  <to>
                    <xdr:col>2</xdr:col>
                    <xdr:colOff>419100</xdr:colOff>
                    <xdr:row>191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1" r:id="rId278" name="Check Box 275">
              <controlPr defaultSize="0" autoFill="0" autoLine="0" autoPict="0">
                <anchor moveWithCells="1">
                  <from>
                    <xdr:col>1</xdr:col>
                    <xdr:colOff>365760</xdr:colOff>
                    <xdr:row>191</xdr:row>
                    <xdr:rowOff>0</xdr:rowOff>
                  </from>
                  <to>
                    <xdr:col>2</xdr:col>
                    <xdr:colOff>419100</xdr:colOff>
                    <xdr:row>191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2" r:id="rId279" name="Check Box 276">
              <controlPr defaultSize="0" autoFill="0" autoLine="0" autoPict="0">
                <anchor moveWithCells="1">
                  <from>
                    <xdr:col>1</xdr:col>
                    <xdr:colOff>365760</xdr:colOff>
                    <xdr:row>192</xdr:row>
                    <xdr:rowOff>0</xdr:rowOff>
                  </from>
                  <to>
                    <xdr:col>2</xdr:col>
                    <xdr:colOff>419100</xdr:colOff>
                    <xdr:row>192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3" r:id="rId280" name="Check Box 277">
              <controlPr defaultSize="0" autoFill="0" autoLine="0" autoPict="0">
                <anchor moveWithCells="1">
                  <from>
                    <xdr:col>1</xdr:col>
                    <xdr:colOff>365760</xdr:colOff>
                    <xdr:row>192</xdr:row>
                    <xdr:rowOff>0</xdr:rowOff>
                  </from>
                  <to>
                    <xdr:col>2</xdr:col>
                    <xdr:colOff>419100</xdr:colOff>
                    <xdr:row>192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4" r:id="rId281" name="Check Box 278">
              <controlPr defaultSize="0" autoFill="0" autoLine="0" autoPict="0">
                <anchor moveWithCells="1">
                  <from>
                    <xdr:col>1</xdr:col>
                    <xdr:colOff>365760</xdr:colOff>
                    <xdr:row>193</xdr:row>
                    <xdr:rowOff>0</xdr:rowOff>
                  </from>
                  <to>
                    <xdr:col>2</xdr:col>
                    <xdr:colOff>419100</xdr:colOff>
                    <xdr:row>193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5" r:id="rId282" name="Check Box 279">
              <controlPr defaultSize="0" autoFill="0" autoLine="0" autoPict="0">
                <anchor moveWithCells="1">
                  <from>
                    <xdr:col>1</xdr:col>
                    <xdr:colOff>365760</xdr:colOff>
                    <xdr:row>193</xdr:row>
                    <xdr:rowOff>0</xdr:rowOff>
                  </from>
                  <to>
                    <xdr:col>2</xdr:col>
                    <xdr:colOff>419100</xdr:colOff>
                    <xdr:row>193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6" r:id="rId283" name="Check Box 280">
              <controlPr defaultSize="0" autoFill="0" autoLine="0" autoPict="0">
                <anchor moveWithCells="1">
                  <from>
                    <xdr:col>1</xdr:col>
                    <xdr:colOff>365760</xdr:colOff>
                    <xdr:row>194</xdr:row>
                    <xdr:rowOff>0</xdr:rowOff>
                  </from>
                  <to>
                    <xdr:col>2</xdr:col>
                    <xdr:colOff>419100</xdr:colOff>
                    <xdr:row>194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7" r:id="rId284" name="Check Box 281">
              <controlPr defaultSize="0" autoFill="0" autoLine="0" autoPict="0">
                <anchor moveWithCells="1">
                  <from>
                    <xdr:col>1</xdr:col>
                    <xdr:colOff>365760</xdr:colOff>
                    <xdr:row>194</xdr:row>
                    <xdr:rowOff>0</xdr:rowOff>
                  </from>
                  <to>
                    <xdr:col>2</xdr:col>
                    <xdr:colOff>419100</xdr:colOff>
                    <xdr:row>194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8" r:id="rId285" name="Check Box 282">
              <controlPr defaultSize="0" autoFill="0" autoLine="0" autoPict="0">
                <anchor moveWithCells="1">
                  <from>
                    <xdr:col>1</xdr:col>
                    <xdr:colOff>365760</xdr:colOff>
                    <xdr:row>195</xdr:row>
                    <xdr:rowOff>0</xdr:rowOff>
                  </from>
                  <to>
                    <xdr:col>2</xdr:col>
                    <xdr:colOff>419100</xdr:colOff>
                    <xdr:row>195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9" r:id="rId286" name="Check Box 283">
              <controlPr defaultSize="0" autoFill="0" autoLine="0" autoPict="0">
                <anchor moveWithCells="1">
                  <from>
                    <xdr:col>1</xdr:col>
                    <xdr:colOff>365760</xdr:colOff>
                    <xdr:row>195</xdr:row>
                    <xdr:rowOff>0</xdr:rowOff>
                  </from>
                  <to>
                    <xdr:col>2</xdr:col>
                    <xdr:colOff>419100</xdr:colOff>
                    <xdr:row>195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0" r:id="rId287" name="Check Box 284">
              <controlPr defaultSize="0" autoFill="0" autoLine="0" autoPict="0">
                <anchor moveWithCells="1">
                  <from>
                    <xdr:col>1</xdr:col>
                    <xdr:colOff>365760</xdr:colOff>
                    <xdr:row>196</xdr:row>
                    <xdr:rowOff>0</xdr:rowOff>
                  </from>
                  <to>
                    <xdr:col>2</xdr:col>
                    <xdr:colOff>419100</xdr:colOff>
                    <xdr:row>196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1" r:id="rId288" name="Check Box 285">
              <controlPr defaultSize="0" autoFill="0" autoLine="0" autoPict="0">
                <anchor moveWithCells="1">
                  <from>
                    <xdr:col>1</xdr:col>
                    <xdr:colOff>365760</xdr:colOff>
                    <xdr:row>196</xdr:row>
                    <xdr:rowOff>0</xdr:rowOff>
                  </from>
                  <to>
                    <xdr:col>2</xdr:col>
                    <xdr:colOff>419100</xdr:colOff>
                    <xdr:row>196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2" r:id="rId289" name="Check Box 286">
              <controlPr defaultSize="0" autoFill="0" autoLine="0" autoPict="0">
                <anchor moveWithCells="1">
                  <from>
                    <xdr:col>1</xdr:col>
                    <xdr:colOff>365760</xdr:colOff>
                    <xdr:row>197</xdr:row>
                    <xdr:rowOff>0</xdr:rowOff>
                  </from>
                  <to>
                    <xdr:col>2</xdr:col>
                    <xdr:colOff>419100</xdr:colOff>
                    <xdr:row>197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3" r:id="rId290" name="Check Box 287">
              <controlPr defaultSize="0" autoFill="0" autoLine="0" autoPict="0">
                <anchor moveWithCells="1">
                  <from>
                    <xdr:col>1</xdr:col>
                    <xdr:colOff>365760</xdr:colOff>
                    <xdr:row>197</xdr:row>
                    <xdr:rowOff>0</xdr:rowOff>
                  </from>
                  <to>
                    <xdr:col>2</xdr:col>
                    <xdr:colOff>419100</xdr:colOff>
                    <xdr:row>197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4" r:id="rId291" name="Check Box 288">
              <controlPr defaultSize="0" autoFill="0" autoLine="0" autoPict="0">
                <anchor moveWithCells="1">
                  <from>
                    <xdr:col>1</xdr:col>
                    <xdr:colOff>365760</xdr:colOff>
                    <xdr:row>198</xdr:row>
                    <xdr:rowOff>0</xdr:rowOff>
                  </from>
                  <to>
                    <xdr:col>2</xdr:col>
                    <xdr:colOff>419100</xdr:colOff>
                    <xdr:row>198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5" r:id="rId292" name="Check Box 289">
              <controlPr defaultSize="0" autoFill="0" autoLine="0" autoPict="0">
                <anchor moveWithCells="1">
                  <from>
                    <xdr:col>1</xdr:col>
                    <xdr:colOff>365760</xdr:colOff>
                    <xdr:row>198</xdr:row>
                    <xdr:rowOff>0</xdr:rowOff>
                  </from>
                  <to>
                    <xdr:col>2</xdr:col>
                    <xdr:colOff>419100</xdr:colOff>
                    <xdr:row>198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6" r:id="rId293" name="Check Box 290">
              <controlPr defaultSize="0" autoFill="0" autoLine="0" autoPict="0">
                <anchor moveWithCells="1">
                  <from>
                    <xdr:col>1</xdr:col>
                    <xdr:colOff>342900</xdr:colOff>
                    <xdr:row>199</xdr:row>
                    <xdr:rowOff>7620</xdr:rowOff>
                  </from>
                  <to>
                    <xdr:col>2</xdr:col>
                    <xdr:colOff>403860</xdr:colOff>
                    <xdr:row>199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7" r:id="rId294" name="Check Box 291">
              <controlPr defaultSize="0" autoFill="0" autoLine="0" autoPict="0">
                <anchor moveWithCells="1">
                  <from>
                    <xdr:col>1</xdr:col>
                    <xdr:colOff>365760</xdr:colOff>
                    <xdr:row>201</xdr:row>
                    <xdr:rowOff>7620</xdr:rowOff>
                  </from>
                  <to>
                    <xdr:col>2</xdr:col>
                    <xdr:colOff>419100</xdr:colOff>
                    <xdr:row>201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8" r:id="rId295" name="Check Box 292">
              <controlPr defaultSize="0" autoFill="0" autoLine="0" autoPict="0">
                <anchor moveWithCells="1">
                  <from>
                    <xdr:col>1</xdr:col>
                    <xdr:colOff>365760</xdr:colOff>
                    <xdr:row>202</xdr:row>
                    <xdr:rowOff>0</xdr:rowOff>
                  </from>
                  <to>
                    <xdr:col>2</xdr:col>
                    <xdr:colOff>419100</xdr:colOff>
                    <xdr:row>202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9" r:id="rId296" name="Check Box 293">
              <controlPr defaultSize="0" autoFill="0" autoLine="0" autoPict="0">
                <anchor moveWithCells="1">
                  <from>
                    <xdr:col>1</xdr:col>
                    <xdr:colOff>365760</xdr:colOff>
                    <xdr:row>202</xdr:row>
                    <xdr:rowOff>0</xdr:rowOff>
                  </from>
                  <to>
                    <xdr:col>2</xdr:col>
                    <xdr:colOff>419100</xdr:colOff>
                    <xdr:row>202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0" r:id="rId297" name="Check Box 294">
              <controlPr defaultSize="0" autoFill="0" autoLine="0" autoPict="0">
                <anchor moveWithCells="1">
                  <from>
                    <xdr:col>1</xdr:col>
                    <xdr:colOff>365760</xdr:colOff>
                    <xdr:row>204</xdr:row>
                    <xdr:rowOff>0</xdr:rowOff>
                  </from>
                  <to>
                    <xdr:col>2</xdr:col>
                    <xdr:colOff>419100</xdr:colOff>
                    <xdr:row>204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1" r:id="rId298" name="Check Box 295">
              <controlPr defaultSize="0" autoFill="0" autoLine="0" autoPict="0">
                <anchor moveWithCells="1">
                  <from>
                    <xdr:col>1</xdr:col>
                    <xdr:colOff>365760</xdr:colOff>
                    <xdr:row>204</xdr:row>
                    <xdr:rowOff>0</xdr:rowOff>
                  </from>
                  <to>
                    <xdr:col>2</xdr:col>
                    <xdr:colOff>419100</xdr:colOff>
                    <xdr:row>204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2" r:id="rId299" name="Check Box 296">
              <controlPr defaultSize="0" autoFill="0" autoLine="0" autoPict="0">
                <anchor moveWithCells="1">
                  <from>
                    <xdr:col>1</xdr:col>
                    <xdr:colOff>365760</xdr:colOff>
                    <xdr:row>205</xdr:row>
                    <xdr:rowOff>0</xdr:rowOff>
                  </from>
                  <to>
                    <xdr:col>2</xdr:col>
                    <xdr:colOff>419100</xdr:colOff>
                    <xdr:row>205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3" r:id="rId300" name="Check Box 297">
              <controlPr defaultSize="0" autoFill="0" autoLine="0" autoPict="0">
                <anchor moveWithCells="1">
                  <from>
                    <xdr:col>1</xdr:col>
                    <xdr:colOff>365760</xdr:colOff>
                    <xdr:row>205</xdr:row>
                    <xdr:rowOff>0</xdr:rowOff>
                  </from>
                  <to>
                    <xdr:col>2</xdr:col>
                    <xdr:colOff>419100</xdr:colOff>
                    <xdr:row>205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4" r:id="rId301" name="Check Box 298">
              <controlPr defaultSize="0" autoFill="0" autoLine="0" autoPict="0">
                <anchor moveWithCells="1">
                  <from>
                    <xdr:col>1</xdr:col>
                    <xdr:colOff>365760</xdr:colOff>
                    <xdr:row>206</xdr:row>
                    <xdr:rowOff>0</xdr:rowOff>
                  </from>
                  <to>
                    <xdr:col>2</xdr:col>
                    <xdr:colOff>419100</xdr:colOff>
                    <xdr:row>206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5" r:id="rId302" name="Check Box 299">
              <controlPr defaultSize="0" autoFill="0" autoLine="0" autoPict="0">
                <anchor moveWithCells="1">
                  <from>
                    <xdr:col>1</xdr:col>
                    <xdr:colOff>365760</xdr:colOff>
                    <xdr:row>206</xdr:row>
                    <xdr:rowOff>0</xdr:rowOff>
                  </from>
                  <to>
                    <xdr:col>2</xdr:col>
                    <xdr:colOff>419100</xdr:colOff>
                    <xdr:row>206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6" r:id="rId303" name="Check Box 300">
              <controlPr defaultSize="0" autoFill="0" autoLine="0" autoPict="0">
                <anchor moveWithCells="1">
                  <from>
                    <xdr:col>1</xdr:col>
                    <xdr:colOff>365760</xdr:colOff>
                    <xdr:row>207</xdr:row>
                    <xdr:rowOff>0</xdr:rowOff>
                  </from>
                  <to>
                    <xdr:col>2</xdr:col>
                    <xdr:colOff>419100</xdr:colOff>
                    <xdr:row>207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7" r:id="rId304" name="Check Box 301">
              <controlPr defaultSize="0" autoFill="0" autoLine="0" autoPict="0">
                <anchor moveWithCells="1">
                  <from>
                    <xdr:col>1</xdr:col>
                    <xdr:colOff>365760</xdr:colOff>
                    <xdr:row>207</xdr:row>
                    <xdr:rowOff>0</xdr:rowOff>
                  </from>
                  <to>
                    <xdr:col>2</xdr:col>
                    <xdr:colOff>419100</xdr:colOff>
                    <xdr:row>207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8" r:id="rId305" name="Check Box 302">
              <controlPr defaultSize="0" autoFill="0" autoLine="0" autoPict="0">
                <anchor moveWithCells="1">
                  <from>
                    <xdr:col>1</xdr:col>
                    <xdr:colOff>365760</xdr:colOff>
                    <xdr:row>208</xdr:row>
                    <xdr:rowOff>0</xdr:rowOff>
                  </from>
                  <to>
                    <xdr:col>2</xdr:col>
                    <xdr:colOff>419100</xdr:colOff>
                    <xdr:row>208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9" r:id="rId306" name="Check Box 303">
              <controlPr defaultSize="0" autoFill="0" autoLine="0" autoPict="0">
                <anchor moveWithCells="1">
                  <from>
                    <xdr:col>1</xdr:col>
                    <xdr:colOff>365760</xdr:colOff>
                    <xdr:row>208</xdr:row>
                    <xdr:rowOff>0</xdr:rowOff>
                  </from>
                  <to>
                    <xdr:col>2</xdr:col>
                    <xdr:colOff>419100</xdr:colOff>
                    <xdr:row>208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0" r:id="rId307" name="Check Box 304">
              <controlPr defaultSize="0" autoFill="0" autoLine="0" autoPict="0">
                <anchor moveWithCells="1">
                  <from>
                    <xdr:col>1</xdr:col>
                    <xdr:colOff>365760</xdr:colOff>
                    <xdr:row>209</xdr:row>
                    <xdr:rowOff>0</xdr:rowOff>
                  </from>
                  <to>
                    <xdr:col>2</xdr:col>
                    <xdr:colOff>419100</xdr:colOff>
                    <xdr:row>209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1" r:id="rId308" name="Check Box 305">
              <controlPr defaultSize="0" autoFill="0" autoLine="0" autoPict="0">
                <anchor moveWithCells="1">
                  <from>
                    <xdr:col>1</xdr:col>
                    <xdr:colOff>365760</xdr:colOff>
                    <xdr:row>209</xdr:row>
                    <xdr:rowOff>0</xdr:rowOff>
                  </from>
                  <to>
                    <xdr:col>2</xdr:col>
                    <xdr:colOff>419100</xdr:colOff>
                    <xdr:row>209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2" r:id="rId309" name="Check Box 306">
              <controlPr defaultSize="0" autoFill="0" autoLine="0" autoPict="0">
                <anchor moveWithCells="1">
                  <from>
                    <xdr:col>1</xdr:col>
                    <xdr:colOff>365760</xdr:colOff>
                    <xdr:row>210</xdr:row>
                    <xdr:rowOff>0</xdr:rowOff>
                  </from>
                  <to>
                    <xdr:col>2</xdr:col>
                    <xdr:colOff>419100</xdr:colOff>
                    <xdr:row>210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" r:id="rId310" name="Check Box 307">
              <controlPr defaultSize="0" autoFill="0" autoLine="0" autoPict="0">
                <anchor moveWithCells="1">
                  <from>
                    <xdr:col>1</xdr:col>
                    <xdr:colOff>365760</xdr:colOff>
                    <xdr:row>210</xdr:row>
                    <xdr:rowOff>0</xdr:rowOff>
                  </from>
                  <to>
                    <xdr:col>2</xdr:col>
                    <xdr:colOff>419100</xdr:colOff>
                    <xdr:row>210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4" r:id="rId311" name="Check Box 308">
              <controlPr defaultSize="0" autoFill="0" autoLine="0" autoPict="0">
                <anchor moveWithCells="1">
                  <from>
                    <xdr:col>1</xdr:col>
                    <xdr:colOff>365760</xdr:colOff>
                    <xdr:row>211</xdr:row>
                    <xdr:rowOff>0</xdr:rowOff>
                  </from>
                  <to>
                    <xdr:col>2</xdr:col>
                    <xdr:colOff>419100</xdr:colOff>
                    <xdr:row>211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5" r:id="rId312" name="Check Box 309">
              <controlPr defaultSize="0" autoFill="0" autoLine="0" autoPict="0">
                <anchor moveWithCells="1">
                  <from>
                    <xdr:col>1</xdr:col>
                    <xdr:colOff>365760</xdr:colOff>
                    <xdr:row>211</xdr:row>
                    <xdr:rowOff>0</xdr:rowOff>
                  </from>
                  <to>
                    <xdr:col>2</xdr:col>
                    <xdr:colOff>419100</xdr:colOff>
                    <xdr:row>211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6" r:id="rId313" name="Check Box 310">
              <controlPr defaultSize="0" autoFill="0" autoLine="0" autoPict="0">
                <anchor moveWithCells="1">
                  <from>
                    <xdr:col>1</xdr:col>
                    <xdr:colOff>365760</xdr:colOff>
                    <xdr:row>212</xdr:row>
                    <xdr:rowOff>0</xdr:rowOff>
                  </from>
                  <to>
                    <xdr:col>2</xdr:col>
                    <xdr:colOff>419100</xdr:colOff>
                    <xdr:row>212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7" r:id="rId314" name="Check Box 311">
              <controlPr defaultSize="0" autoFill="0" autoLine="0" autoPict="0">
                <anchor moveWithCells="1">
                  <from>
                    <xdr:col>1</xdr:col>
                    <xdr:colOff>365760</xdr:colOff>
                    <xdr:row>212</xdr:row>
                    <xdr:rowOff>0</xdr:rowOff>
                  </from>
                  <to>
                    <xdr:col>2</xdr:col>
                    <xdr:colOff>419100</xdr:colOff>
                    <xdr:row>212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8" r:id="rId315" name="Check Box 312">
              <controlPr defaultSize="0" autoFill="0" autoLine="0" autoPict="0">
                <anchor moveWithCells="1">
                  <from>
                    <xdr:col>1</xdr:col>
                    <xdr:colOff>365760</xdr:colOff>
                    <xdr:row>213</xdr:row>
                    <xdr:rowOff>0</xdr:rowOff>
                  </from>
                  <to>
                    <xdr:col>2</xdr:col>
                    <xdr:colOff>419100</xdr:colOff>
                    <xdr:row>213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9" r:id="rId316" name="Check Box 313">
              <controlPr defaultSize="0" autoFill="0" autoLine="0" autoPict="0">
                <anchor moveWithCells="1">
                  <from>
                    <xdr:col>1</xdr:col>
                    <xdr:colOff>365760</xdr:colOff>
                    <xdr:row>213</xdr:row>
                    <xdr:rowOff>0</xdr:rowOff>
                  </from>
                  <to>
                    <xdr:col>2</xdr:col>
                    <xdr:colOff>419100</xdr:colOff>
                    <xdr:row>213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0" r:id="rId317" name="Check Box 314">
              <controlPr defaultSize="0" autoFill="0" autoLine="0" autoPict="0">
                <anchor moveWithCells="1">
                  <from>
                    <xdr:col>1</xdr:col>
                    <xdr:colOff>365760</xdr:colOff>
                    <xdr:row>214</xdr:row>
                    <xdr:rowOff>0</xdr:rowOff>
                  </from>
                  <to>
                    <xdr:col>2</xdr:col>
                    <xdr:colOff>419100</xdr:colOff>
                    <xdr:row>214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1" r:id="rId318" name="Check Box 315">
              <controlPr defaultSize="0" autoFill="0" autoLine="0" autoPict="0">
                <anchor moveWithCells="1">
                  <from>
                    <xdr:col>1</xdr:col>
                    <xdr:colOff>365760</xdr:colOff>
                    <xdr:row>214</xdr:row>
                    <xdr:rowOff>0</xdr:rowOff>
                  </from>
                  <to>
                    <xdr:col>2</xdr:col>
                    <xdr:colOff>419100</xdr:colOff>
                    <xdr:row>214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2" r:id="rId319" name="Check Box 316">
              <controlPr defaultSize="0" autoFill="0" autoLine="0" autoPict="0">
                <anchor moveWithCells="1">
                  <from>
                    <xdr:col>1</xdr:col>
                    <xdr:colOff>365760</xdr:colOff>
                    <xdr:row>215</xdr:row>
                    <xdr:rowOff>0</xdr:rowOff>
                  </from>
                  <to>
                    <xdr:col>2</xdr:col>
                    <xdr:colOff>419100</xdr:colOff>
                    <xdr:row>215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3" r:id="rId320" name="Check Box 317">
              <controlPr defaultSize="0" autoFill="0" autoLine="0" autoPict="0">
                <anchor moveWithCells="1">
                  <from>
                    <xdr:col>1</xdr:col>
                    <xdr:colOff>365760</xdr:colOff>
                    <xdr:row>215</xdr:row>
                    <xdr:rowOff>0</xdr:rowOff>
                  </from>
                  <to>
                    <xdr:col>2</xdr:col>
                    <xdr:colOff>419100</xdr:colOff>
                    <xdr:row>215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4" r:id="rId321" name="Check Box 318">
              <controlPr defaultSize="0" autoFill="0" autoLine="0" autoPict="0">
                <anchor moveWithCells="1">
                  <from>
                    <xdr:col>1</xdr:col>
                    <xdr:colOff>365760</xdr:colOff>
                    <xdr:row>216</xdr:row>
                    <xdr:rowOff>0</xdr:rowOff>
                  </from>
                  <to>
                    <xdr:col>2</xdr:col>
                    <xdr:colOff>419100</xdr:colOff>
                    <xdr:row>216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5" r:id="rId322" name="Check Box 319">
              <controlPr defaultSize="0" autoFill="0" autoLine="0" autoPict="0">
                <anchor moveWithCells="1">
                  <from>
                    <xdr:col>1</xdr:col>
                    <xdr:colOff>365760</xdr:colOff>
                    <xdr:row>216</xdr:row>
                    <xdr:rowOff>0</xdr:rowOff>
                  </from>
                  <to>
                    <xdr:col>2</xdr:col>
                    <xdr:colOff>419100</xdr:colOff>
                    <xdr:row>216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6" r:id="rId323" name="Check Box 320">
              <controlPr defaultSize="0" autoFill="0" autoLine="0" autoPict="0">
                <anchor moveWithCells="1">
                  <from>
                    <xdr:col>1</xdr:col>
                    <xdr:colOff>365760</xdr:colOff>
                    <xdr:row>217</xdr:row>
                    <xdr:rowOff>0</xdr:rowOff>
                  </from>
                  <to>
                    <xdr:col>2</xdr:col>
                    <xdr:colOff>419100</xdr:colOff>
                    <xdr:row>217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7" r:id="rId324" name="Check Box 321">
              <controlPr defaultSize="0" autoFill="0" autoLine="0" autoPict="0">
                <anchor moveWithCells="1">
                  <from>
                    <xdr:col>1</xdr:col>
                    <xdr:colOff>365760</xdr:colOff>
                    <xdr:row>217</xdr:row>
                    <xdr:rowOff>0</xdr:rowOff>
                  </from>
                  <to>
                    <xdr:col>2</xdr:col>
                    <xdr:colOff>419100</xdr:colOff>
                    <xdr:row>217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8" r:id="rId325" name="Check Box 322">
              <controlPr defaultSize="0" autoFill="0" autoLine="0" autoPict="0">
                <anchor moveWithCells="1">
                  <from>
                    <xdr:col>1</xdr:col>
                    <xdr:colOff>365760</xdr:colOff>
                    <xdr:row>218</xdr:row>
                    <xdr:rowOff>0</xdr:rowOff>
                  </from>
                  <to>
                    <xdr:col>2</xdr:col>
                    <xdr:colOff>419100</xdr:colOff>
                    <xdr:row>218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9" r:id="rId326" name="Check Box 323">
              <controlPr defaultSize="0" autoFill="0" autoLine="0" autoPict="0">
                <anchor moveWithCells="1">
                  <from>
                    <xdr:col>1</xdr:col>
                    <xdr:colOff>365760</xdr:colOff>
                    <xdr:row>218</xdr:row>
                    <xdr:rowOff>0</xdr:rowOff>
                  </from>
                  <to>
                    <xdr:col>2</xdr:col>
                    <xdr:colOff>419100</xdr:colOff>
                    <xdr:row>218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0" r:id="rId327" name="Check Box 324">
              <controlPr defaultSize="0" autoFill="0" autoLine="0" autoPict="0">
                <anchor moveWithCells="1">
                  <from>
                    <xdr:col>1</xdr:col>
                    <xdr:colOff>365760</xdr:colOff>
                    <xdr:row>219</xdr:row>
                    <xdr:rowOff>0</xdr:rowOff>
                  </from>
                  <to>
                    <xdr:col>2</xdr:col>
                    <xdr:colOff>419100</xdr:colOff>
                    <xdr:row>219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1" r:id="rId328" name="Check Box 325">
              <controlPr defaultSize="0" autoFill="0" autoLine="0" autoPict="0">
                <anchor moveWithCells="1">
                  <from>
                    <xdr:col>1</xdr:col>
                    <xdr:colOff>365760</xdr:colOff>
                    <xdr:row>219</xdr:row>
                    <xdr:rowOff>0</xdr:rowOff>
                  </from>
                  <to>
                    <xdr:col>2</xdr:col>
                    <xdr:colOff>419100</xdr:colOff>
                    <xdr:row>219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2" r:id="rId329" name="Check Box 326">
              <controlPr defaultSize="0" autoFill="0" autoLine="0" autoPict="0">
                <anchor moveWithCells="1">
                  <from>
                    <xdr:col>1</xdr:col>
                    <xdr:colOff>365760</xdr:colOff>
                    <xdr:row>220</xdr:row>
                    <xdr:rowOff>0</xdr:rowOff>
                  </from>
                  <to>
                    <xdr:col>2</xdr:col>
                    <xdr:colOff>419100</xdr:colOff>
                    <xdr:row>220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3" r:id="rId330" name="Check Box 327">
              <controlPr defaultSize="0" autoFill="0" autoLine="0" autoPict="0">
                <anchor moveWithCells="1">
                  <from>
                    <xdr:col>1</xdr:col>
                    <xdr:colOff>365760</xdr:colOff>
                    <xdr:row>220</xdr:row>
                    <xdr:rowOff>0</xdr:rowOff>
                  </from>
                  <to>
                    <xdr:col>2</xdr:col>
                    <xdr:colOff>419100</xdr:colOff>
                    <xdr:row>220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4" r:id="rId331" name="Check Box 328">
              <controlPr defaultSize="0" autoFill="0" autoLine="0" autoPict="0">
                <anchor moveWithCells="1">
                  <from>
                    <xdr:col>1</xdr:col>
                    <xdr:colOff>365760</xdr:colOff>
                    <xdr:row>221</xdr:row>
                    <xdr:rowOff>0</xdr:rowOff>
                  </from>
                  <to>
                    <xdr:col>2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5" r:id="rId332" name="Check Box 329">
              <controlPr defaultSize="0" autoFill="0" autoLine="0" autoPict="0">
                <anchor moveWithCells="1">
                  <from>
                    <xdr:col>1</xdr:col>
                    <xdr:colOff>365760</xdr:colOff>
                    <xdr:row>221</xdr:row>
                    <xdr:rowOff>0</xdr:rowOff>
                  </from>
                  <to>
                    <xdr:col>2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6" r:id="rId333" name="Check Box 330">
              <controlPr defaultSize="0" autoFill="0" autoLine="0" autoPict="0">
                <anchor moveWithCells="1">
                  <from>
                    <xdr:col>1</xdr:col>
                    <xdr:colOff>365760</xdr:colOff>
                    <xdr:row>200</xdr:row>
                    <xdr:rowOff>7620</xdr:rowOff>
                  </from>
                  <to>
                    <xdr:col>2</xdr:col>
                    <xdr:colOff>419100</xdr:colOff>
                    <xdr:row>200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7" r:id="rId334" name="Check Box 331">
              <controlPr defaultSize="0" autoFill="0" autoLine="0" autoPict="0">
                <anchor moveWithCells="1">
                  <from>
                    <xdr:col>1</xdr:col>
                    <xdr:colOff>365760</xdr:colOff>
                    <xdr:row>221</xdr:row>
                    <xdr:rowOff>0</xdr:rowOff>
                  </from>
                  <to>
                    <xdr:col>2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8" r:id="rId335" name="Check Box 332">
              <controlPr defaultSize="0" autoFill="0" autoLine="0" autoPict="0">
                <anchor moveWithCells="1">
                  <from>
                    <xdr:col>1</xdr:col>
                    <xdr:colOff>365760</xdr:colOff>
                    <xdr:row>221</xdr:row>
                    <xdr:rowOff>0</xdr:rowOff>
                  </from>
                  <to>
                    <xdr:col>2</xdr:col>
                    <xdr:colOff>419100</xdr:colOff>
                    <xdr:row>221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9" r:id="rId336" name="Check Box 333">
              <controlPr defaultSize="0" autoFill="0" autoLine="0" autoPict="0">
                <anchor moveWithCells="1">
                  <from>
                    <xdr:col>1</xdr:col>
                    <xdr:colOff>365760</xdr:colOff>
                    <xdr:row>222</xdr:row>
                    <xdr:rowOff>0</xdr:rowOff>
                  </from>
                  <to>
                    <xdr:col>2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0" r:id="rId337" name="Check Box 334">
              <controlPr defaultSize="0" autoFill="0" autoLine="0" autoPict="0">
                <anchor moveWithCells="1">
                  <from>
                    <xdr:col>1</xdr:col>
                    <xdr:colOff>365760</xdr:colOff>
                    <xdr:row>222</xdr:row>
                    <xdr:rowOff>0</xdr:rowOff>
                  </from>
                  <to>
                    <xdr:col>2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1" r:id="rId338" name="Check Box 335">
              <controlPr defaultSize="0" autoFill="0" autoLine="0" autoPict="0">
                <anchor moveWithCells="1">
                  <from>
                    <xdr:col>1</xdr:col>
                    <xdr:colOff>365760</xdr:colOff>
                    <xdr:row>222</xdr:row>
                    <xdr:rowOff>0</xdr:rowOff>
                  </from>
                  <to>
                    <xdr:col>2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2" r:id="rId339" name="Check Box 336">
              <controlPr defaultSize="0" autoFill="0" autoLine="0" autoPict="0">
                <anchor moveWithCells="1">
                  <from>
                    <xdr:col>1</xdr:col>
                    <xdr:colOff>365760</xdr:colOff>
                    <xdr:row>222</xdr:row>
                    <xdr:rowOff>0</xdr:rowOff>
                  </from>
                  <to>
                    <xdr:col>2</xdr:col>
                    <xdr:colOff>419100</xdr:colOff>
                    <xdr:row>222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3" r:id="rId340" name="Check Box 337">
              <controlPr defaultSize="0" autoFill="0" autoLine="0" autoPict="0">
                <anchor moveWithCells="1">
                  <from>
                    <xdr:col>1</xdr:col>
                    <xdr:colOff>365760</xdr:colOff>
                    <xdr:row>223</xdr:row>
                    <xdr:rowOff>0</xdr:rowOff>
                  </from>
                  <to>
                    <xdr:col>2</xdr:col>
                    <xdr:colOff>419100</xdr:colOff>
                    <xdr:row>223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4" r:id="rId341" name="Check Box 338">
              <controlPr defaultSize="0" autoFill="0" autoLine="0" autoPict="0">
                <anchor moveWithCells="1">
                  <from>
                    <xdr:col>1</xdr:col>
                    <xdr:colOff>365760</xdr:colOff>
                    <xdr:row>223</xdr:row>
                    <xdr:rowOff>0</xdr:rowOff>
                  </from>
                  <to>
                    <xdr:col>2</xdr:col>
                    <xdr:colOff>419100</xdr:colOff>
                    <xdr:row>223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5" r:id="rId342" name="Check Box 339">
              <controlPr defaultSize="0" autoFill="0" autoLine="0" autoPict="0">
                <anchor moveWithCells="1">
                  <from>
                    <xdr:col>1</xdr:col>
                    <xdr:colOff>365760</xdr:colOff>
                    <xdr:row>223</xdr:row>
                    <xdr:rowOff>0</xdr:rowOff>
                  </from>
                  <to>
                    <xdr:col>2</xdr:col>
                    <xdr:colOff>419100</xdr:colOff>
                    <xdr:row>223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6" r:id="rId343" name="Check Box 340">
              <controlPr defaultSize="0" autoFill="0" autoLine="0" autoPict="0">
                <anchor moveWithCells="1">
                  <from>
                    <xdr:col>1</xdr:col>
                    <xdr:colOff>403860</xdr:colOff>
                    <xdr:row>227</xdr:row>
                    <xdr:rowOff>7620</xdr:rowOff>
                  </from>
                  <to>
                    <xdr:col>2</xdr:col>
                    <xdr:colOff>457200</xdr:colOff>
                    <xdr:row>227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7" r:id="rId344" name="Check Box 341">
              <controlPr defaultSize="0" autoFill="0" autoLine="0" autoPict="0">
                <anchor moveWithCells="1">
                  <from>
                    <xdr:col>1</xdr:col>
                    <xdr:colOff>381000</xdr:colOff>
                    <xdr:row>228</xdr:row>
                    <xdr:rowOff>7620</xdr:rowOff>
                  </from>
                  <to>
                    <xdr:col>2</xdr:col>
                    <xdr:colOff>441960</xdr:colOff>
                    <xdr:row>228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8" r:id="rId345" name="Check Box 342">
              <controlPr defaultSize="0" autoFill="0" autoLine="0" autoPict="0">
                <anchor moveWithCells="1">
                  <from>
                    <xdr:col>1</xdr:col>
                    <xdr:colOff>365760</xdr:colOff>
                    <xdr:row>229</xdr:row>
                    <xdr:rowOff>38100</xdr:rowOff>
                  </from>
                  <to>
                    <xdr:col>2</xdr:col>
                    <xdr:colOff>419100</xdr:colOff>
                    <xdr:row>229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9" r:id="rId346" name="Check Box 343">
              <controlPr defaultSize="0" autoFill="0" autoLine="0" autoPict="0">
                <anchor moveWithCells="1">
                  <from>
                    <xdr:col>1</xdr:col>
                    <xdr:colOff>373380</xdr:colOff>
                    <xdr:row>224</xdr:row>
                    <xdr:rowOff>22860</xdr:rowOff>
                  </from>
                  <to>
                    <xdr:col>2</xdr:col>
                    <xdr:colOff>426720</xdr:colOff>
                    <xdr:row>224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0" r:id="rId347" name="Check Box 344">
              <controlPr defaultSize="0" autoFill="0" autoLine="0" autoPict="0">
                <anchor moveWithCells="1">
                  <from>
                    <xdr:col>1</xdr:col>
                    <xdr:colOff>365760</xdr:colOff>
                    <xdr:row>225</xdr:row>
                    <xdr:rowOff>0</xdr:rowOff>
                  </from>
                  <to>
                    <xdr:col>2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1" r:id="rId348" name="Check Box 345">
              <controlPr defaultSize="0" autoFill="0" autoLine="0" autoPict="0">
                <anchor moveWithCells="1">
                  <from>
                    <xdr:col>1</xdr:col>
                    <xdr:colOff>365760</xdr:colOff>
                    <xdr:row>225</xdr:row>
                    <xdr:rowOff>0</xdr:rowOff>
                  </from>
                  <to>
                    <xdr:col>2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2" r:id="rId349" name="Check Box 346">
              <controlPr defaultSize="0" autoFill="0" autoLine="0" autoPict="0">
                <anchor moveWithCells="1">
                  <from>
                    <xdr:col>1</xdr:col>
                    <xdr:colOff>365760</xdr:colOff>
                    <xdr:row>225</xdr:row>
                    <xdr:rowOff>0</xdr:rowOff>
                  </from>
                  <to>
                    <xdr:col>2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3" r:id="rId350" name="Check Box 347">
              <controlPr defaultSize="0" autoFill="0" autoLine="0" autoPict="0">
                <anchor moveWithCells="1">
                  <from>
                    <xdr:col>1</xdr:col>
                    <xdr:colOff>365760</xdr:colOff>
                    <xdr:row>225</xdr:row>
                    <xdr:rowOff>0</xdr:rowOff>
                  </from>
                  <to>
                    <xdr:col>2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4" r:id="rId351" name="Check Box 348">
              <controlPr defaultSize="0" autoFill="0" autoLine="0" autoPict="0">
                <anchor moveWithCells="1">
                  <from>
                    <xdr:col>1</xdr:col>
                    <xdr:colOff>365760</xdr:colOff>
                    <xdr:row>225</xdr:row>
                    <xdr:rowOff>0</xdr:rowOff>
                  </from>
                  <to>
                    <xdr:col>2</xdr:col>
                    <xdr:colOff>419100</xdr:colOff>
                    <xdr:row>225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5" r:id="rId352" name="Check Box 349">
              <controlPr defaultSize="0" autoFill="0" autoLine="0" autoPict="0">
                <anchor moveWithCells="1">
                  <from>
                    <xdr:col>1</xdr:col>
                    <xdr:colOff>365760</xdr:colOff>
                    <xdr:row>226</xdr:row>
                    <xdr:rowOff>7620</xdr:rowOff>
                  </from>
                  <to>
                    <xdr:col>2</xdr:col>
                    <xdr:colOff>419100</xdr:colOff>
                    <xdr:row>226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6" r:id="rId353" name="Check Box 350">
              <controlPr defaultSize="0" autoFill="0" autoLine="0" autoPict="0">
                <anchor moveWithCells="1">
                  <from>
                    <xdr:col>1</xdr:col>
                    <xdr:colOff>365760</xdr:colOff>
                    <xdr:row>203</xdr:row>
                    <xdr:rowOff>0</xdr:rowOff>
                  </from>
                  <to>
                    <xdr:col>2</xdr:col>
                    <xdr:colOff>419100</xdr:colOff>
                    <xdr:row>203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7" r:id="rId354" name="Check Box 351">
              <controlPr defaultSize="0" autoFill="0" autoLine="0" autoPict="0">
                <anchor moveWithCells="1">
                  <from>
                    <xdr:col>1</xdr:col>
                    <xdr:colOff>381000</xdr:colOff>
                    <xdr:row>230</xdr:row>
                    <xdr:rowOff>38100</xdr:rowOff>
                  </from>
                  <to>
                    <xdr:col>2</xdr:col>
                    <xdr:colOff>441960</xdr:colOff>
                    <xdr:row>230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8" r:id="rId355" name="Check Box 352">
              <controlPr defaultSize="0" autoFill="0" autoLine="0" autoPict="0">
                <anchor moveWithCells="1">
                  <from>
                    <xdr:col>1</xdr:col>
                    <xdr:colOff>365760</xdr:colOff>
                    <xdr:row>231</xdr:row>
                    <xdr:rowOff>38100</xdr:rowOff>
                  </from>
                  <to>
                    <xdr:col>2</xdr:col>
                    <xdr:colOff>419100</xdr:colOff>
                    <xdr:row>231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9" r:id="rId356" name="Check Box 353">
              <controlPr defaultSize="0" autoFill="0" autoLine="0" autoPict="0">
                <anchor moveWithCells="1">
                  <from>
                    <xdr:col>1</xdr:col>
                    <xdr:colOff>365760</xdr:colOff>
                    <xdr:row>232</xdr:row>
                    <xdr:rowOff>22860</xdr:rowOff>
                  </from>
                  <to>
                    <xdr:col>2</xdr:col>
                    <xdr:colOff>419100</xdr:colOff>
                    <xdr:row>232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0" r:id="rId357" name="Check Box 354">
              <controlPr defaultSize="0" autoFill="0" autoLine="0" autoPict="0">
                <anchor moveWithCells="1">
                  <from>
                    <xdr:col>1</xdr:col>
                    <xdr:colOff>365760</xdr:colOff>
                    <xdr:row>233</xdr:row>
                    <xdr:rowOff>22860</xdr:rowOff>
                  </from>
                  <to>
                    <xdr:col>2</xdr:col>
                    <xdr:colOff>419100</xdr:colOff>
                    <xdr:row>233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1" r:id="rId358" name="Check Box 355">
              <controlPr defaultSize="0" autoFill="0" autoLine="0" autoPict="0">
                <anchor moveWithCells="1">
                  <from>
                    <xdr:col>1</xdr:col>
                    <xdr:colOff>381000</xdr:colOff>
                    <xdr:row>234</xdr:row>
                    <xdr:rowOff>0</xdr:rowOff>
                  </from>
                  <to>
                    <xdr:col>2</xdr:col>
                    <xdr:colOff>441960</xdr:colOff>
                    <xdr:row>234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2" r:id="rId359" name="Check Box 356">
              <controlPr defaultSize="0" autoFill="0" autoLine="0" autoPict="0">
                <anchor moveWithCells="1">
                  <from>
                    <xdr:col>1</xdr:col>
                    <xdr:colOff>342900</xdr:colOff>
                    <xdr:row>235</xdr:row>
                    <xdr:rowOff>38100</xdr:rowOff>
                  </from>
                  <to>
                    <xdr:col>2</xdr:col>
                    <xdr:colOff>403860</xdr:colOff>
                    <xdr:row>235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3" r:id="rId360" name="Check Box 357">
              <controlPr defaultSize="0" autoFill="0" autoLine="0" autoPict="0">
                <anchor moveWithCells="1">
                  <from>
                    <xdr:col>1</xdr:col>
                    <xdr:colOff>342900</xdr:colOff>
                    <xdr:row>236</xdr:row>
                    <xdr:rowOff>38100</xdr:rowOff>
                  </from>
                  <to>
                    <xdr:col>2</xdr:col>
                    <xdr:colOff>403860</xdr:colOff>
                    <xdr:row>236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4" r:id="rId361" name="Check Box 358">
              <controlPr defaultSize="0" autoFill="0" autoLine="0" autoPict="0">
                <anchor moveWithCells="1">
                  <from>
                    <xdr:col>1</xdr:col>
                    <xdr:colOff>365760</xdr:colOff>
                    <xdr:row>237</xdr:row>
                    <xdr:rowOff>22860</xdr:rowOff>
                  </from>
                  <to>
                    <xdr:col>2</xdr:col>
                    <xdr:colOff>419100</xdr:colOff>
                    <xdr:row>237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5" r:id="rId362" name="Check Box 359">
              <controlPr defaultSize="0" autoFill="0" autoLine="0" autoPict="0">
                <anchor moveWithCells="1">
                  <from>
                    <xdr:col>1</xdr:col>
                    <xdr:colOff>342900</xdr:colOff>
                    <xdr:row>238</xdr:row>
                    <xdr:rowOff>22860</xdr:rowOff>
                  </from>
                  <to>
                    <xdr:col>2</xdr:col>
                    <xdr:colOff>403860</xdr:colOff>
                    <xdr:row>238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6" r:id="rId363" name="Check Box 360">
              <controlPr defaultSize="0" autoFill="0" autoLine="0" autoPict="0">
                <anchor moveWithCells="1">
                  <from>
                    <xdr:col>1</xdr:col>
                    <xdr:colOff>327660</xdr:colOff>
                    <xdr:row>239</xdr:row>
                    <xdr:rowOff>68580</xdr:rowOff>
                  </from>
                  <to>
                    <xdr:col>2</xdr:col>
                    <xdr:colOff>381000</xdr:colOff>
                    <xdr:row>239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7" r:id="rId364" name="Check Box 361">
              <controlPr defaultSize="0" autoFill="0" autoLine="0" autoPict="0">
                <anchor moveWithCells="1">
                  <from>
                    <xdr:col>1</xdr:col>
                    <xdr:colOff>350520</xdr:colOff>
                    <xdr:row>240</xdr:row>
                    <xdr:rowOff>7620</xdr:rowOff>
                  </from>
                  <to>
                    <xdr:col>2</xdr:col>
                    <xdr:colOff>411480</xdr:colOff>
                    <xdr:row>240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8" r:id="rId365" name="Check Box 362">
              <controlPr defaultSize="0" autoFill="0" autoLine="0" autoPict="0">
                <anchor moveWithCells="1">
                  <from>
                    <xdr:col>1</xdr:col>
                    <xdr:colOff>350520</xdr:colOff>
                    <xdr:row>241</xdr:row>
                    <xdr:rowOff>7620</xdr:rowOff>
                  </from>
                  <to>
                    <xdr:col>2</xdr:col>
                    <xdr:colOff>411480</xdr:colOff>
                    <xdr:row>241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9" r:id="rId366" name="Check Box 363">
              <controlPr defaultSize="0" autoFill="0" autoLine="0" autoPict="0">
                <anchor moveWithCells="1">
                  <from>
                    <xdr:col>1</xdr:col>
                    <xdr:colOff>350520</xdr:colOff>
                    <xdr:row>242</xdr:row>
                    <xdr:rowOff>7620</xdr:rowOff>
                  </from>
                  <to>
                    <xdr:col>2</xdr:col>
                    <xdr:colOff>411480</xdr:colOff>
                    <xdr:row>242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0" r:id="rId367" name="Check Box 364">
              <controlPr defaultSize="0" autoFill="0" autoLine="0" autoPict="0">
                <anchor moveWithCells="1">
                  <from>
                    <xdr:col>1</xdr:col>
                    <xdr:colOff>350520</xdr:colOff>
                    <xdr:row>243</xdr:row>
                    <xdr:rowOff>7620</xdr:rowOff>
                  </from>
                  <to>
                    <xdr:col>2</xdr:col>
                    <xdr:colOff>411480</xdr:colOff>
                    <xdr:row>243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1" r:id="rId368" name="Check Box 365">
              <controlPr defaultSize="0" autoFill="0" autoLine="0" autoPict="0">
                <anchor moveWithCells="1">
                  <from>
                    <xdr:col>1</xdr:col>
                    <xdr:colOff>350520</xdr:colOff>
                    <xdr:row>244</xdr:row>
                    <xdr:rowOff>7620</xdr:rowOff>
                  </from>
                  <to>
                    <xdr:col>2</xdr:col>
                    <xdr:colOff>411480</xdr:colOff>
                    <xdr:row>244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2" r:id="rId369" name="Check Box 366">
              <controlPr defaultSize="0" autoFill="0" autoLine="0" autoPict="0">
                <anchor moveWithCells="1">
                  <from>
                    <xdr:col>1</xdr:col>
                    <xdr:colOff>350520</xdr:colOff>
                    <xdr:row>245</xdr:row>
                    <xdr:rowOff>7620</xdr:rowOff>
                  </from>
                  <to>
                    <xdr:col>2</xdr:col>
                    <xdr:colOff>411480</xdr:colOff>
                    <xdr:row>245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3" r:id="rId370" name="Check Box 367">
              <controlPr defaultSize="0" autoFill="0" autoLine="0" autoPict="0">
                <anchor moveWithCells="1">
                  <from>
                    <xdr:col>1</xdr:col>
                    <xdr:colOff>350520</xdr:colOff>
                    <xdr:row>246</xdr:row>
                    <xdr:rowOff>7620</xdr:rowOff>
                  </from>
                  <to>
                    <xdr:col>2</xdr:col>
                    <xdr:colOff>411480</xdr:colOff>
                    <xdr:row>246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4" r:id="rId371" name="Check Box 368">
              <controlPr defaultSize="0" autoFill="0" autoLine="0" autoPict="0">
                <anchor moveWithCells="1">
                  <from>
                    <xdr:col>1</xdr:col>
                    <xdr:colOff>350520</xdr:colOff>
                    <xdr:row>247</xdr:row>
                    <xdr:rowOff>7620</xdr:rowOff>
                  </from>
                  <to>
                    <xdr:col>2</xdr:col>
                    <xdr:colOff>411480</xdr:colOff>
                    <xdr:row>247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5" r:id="rId372" name="Check Box 369">
              <controlPr defaultSize="0" autoFill="0" autoLine="0" autoPict="0">
                <anchor moveWithCells="1">
                  <from>
                    <xdr:col>1</xdr:col>
                    <xdr:colOff>350520</xdr:colOff>
                    <xdr:row>248</xdr:row>
                    <xdr:rowOff>7620</xdr:rowOff>
                  </from>
                  <to>
                    <xdr:col>2</xdr:col>
                    <xdr:colOff>411480</xdr:colOff>
                    <xdr:row>248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6" r:id="rId373" name="Check Box 370">
              <controlPr defaultSize="0" autoFill="0" autoLine="0" autoPict="0">
                <anchor moveWithCells="1">
                  <from>
                    <xdr:col>1</xdr:col>
                    <xdr:colOff>350520</xdr:colOff>
                    <xdr:row>249</xdr:row>
                    <xdr:rowOff>7620</xdr:rowOff>
                  </from>
                  <to>
                    <xdr:col>2</xdr:col>
                    <xdr:colOff>411480</xdr:colOff>
                    <xdr:row>249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7" r:id="rId374" name="Check Box 371">
              <controlPr defaultSize="0" autoFill="0" autoLine="0" autoPict="0">
                <anchor moveWithCells="1">
                  <from>
                    <xdr:col>1</xdr:col>
                    <xdr:colOff>350520</xdr:colOff>
                    <xdr:row>250</xdr:row>
                    <xdr:rowOff>7620</xdr:rowOff>
                  </from>
                  <to>
                    <xdr:col>2</xdr:col>
                    <xdr:colOff>411480</xdr:colOff>
                    <xdr:row>250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8" r:id="rId375" name="Check Box 372">
              <controlPr defaultSize="0" autoFill="0" autoLine="0" autoPict="0">
                <anchor moveWithCells="1">
                  <from>
                    <xdr:col>1</xdr:col>
                    <xdr:colOff>350520</xdr:colOff>
                    <xdr:row>251</xdr:row>
                    <xdr:rowOff>7620</xdr:rowOff>
                  </from>
                  <to>
                    <xdr:col>2</xdr:col>
                    <xdr:colOff>411480</xdr:colOff>
                    <xdr:row>251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9" r:id="rId376" name="Check Box 373">
              <controlPr defaultSize="0" autoFill="0" autoLine="0" autoPict="0">
                <anchor moveWithCells="1">
                  <from>
                    <xdr:col>1</xdr:col>
                    <xdr:colOff>350520</xdr:colOff>
                    <xdr:row>252</xdr:row>
                    <xdr:rowOff>7620</xdr:rowOff>
                  </from>
                  <to>
                    <xdr:col>2</xdr:col>
                    <xdr:colOff>411480</xdr:colOff>
                    <xdr:row>252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0" r:id="rId377" name="Check Box 374">
              <controlPr defaultSize="0" autoFill="0" autoLine="0" autoPict="0">
                <anchor moveWithCells="1">
                  <from>
                    <xdr:col>1</xdr:col>
                    <xdr:colOff>350520</xdr:colOff>
                    <xdr:row>253</xdr:row>
                    <xdr:rowOff>7620</xdr:rowOff>
                  </from>
                  <to>
                    <xdr:col>2</xdr:col>
                    <xdr:colOff>411480</xdr:colOff>
                    <xdr:row>253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1" r:id="rId378" name="Check Box 375">
              <controlPr defaultSize="0" autoFill="0" autoLine="0" autoPict="0">
                <anchor moveWithCells="1">
                  <from>
                    <xdr:col>1</xdr:col>
                    <xdr:colOff>350520</xdr:colOff>
                    <xdr:row>254</xdr:row>
                    <xdr:rowOff>7620</xdr:rowOff>
                  </from>
                  <to>
                    <xdr:col>2</xdr:col>
                    <xdr:colOff>411480</xdr:colOff>
                    <xdr:row>254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2" r:id="rId379" name="Check Box 376">
              <controlPr defaultSize="0" autoFill="0" autoLine="0" autoPict="0">
                <anchor moveWithCells="1">
                  <from>
                    <xdr:col>1</xdr:col>
                    <xdr:colOff>350520</xdr:colOff>
                    <xdr:row>255</xdr:row>
                    <xdr:rowOff>7620</xdr:rowOff>
                  </from>
                  <to>
                    <xdr:col>2</xdr:col>
                    <xdr:colOff>411480</xdr:colOff>
                    <xdr:row>255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3" r:id="rId380" name="Check Box 377">
              <controlPr defaultSize="0" autoFill="0" autoLine="0" autoPict="0">
                <anchor moveWithCells="1">
                  <from>
                    <xdr:col>1</xdr:col>
                    <xdr:colOff>350520</xdr:colOff>
                    <xdr:row>256</xdr:row>
                    <xdr:rowOff>7620</xdr:rowOff>
                  </from>
                  <to>
                    <xdr:col>2</xdr:col>
                    <xdr:colOff>411480</xdr:colOff>
                    <xdr:row>256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4" r:id="rId381" name="Check Box 378">
              <controlPr defaultSize="0" autoFill="0" autoLine="0" autoPict="0">
                <anchor moveWithCells="1">
                  <from>
                    <xdr:col>1</xdr:col>
                    <xdr:colOff>350520</xdr:colOff>
                    <xdr:row>257</xdr:row>
                    <xdr:rowOff>7620</xdr:rowOff>
                  </from>
                  <to>
                    <xdr:col>2</xdr:col>
                    <xdr:colOff>411480</xdr:colOff>
                    <xdr:row>257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5" r:id="rId382" name="Check Box 379">
              <controlPr defaultSize="0" autoFill="0" autoLine="0" autoPict="0">
                <anchor moveWithCells="1">
                  <from>
                    <xdr:col>1</xdr:col>
                    <xdr:colOff>350520</xdr:colOff>
                    <xdr:row>258</xdr:row>
                    <xdr:rowOff>7620</xdr:rowOff>
                  </from>
                  <to>
                    <xdr:col>2</xdr:col>
                    <xdr:colOff>411480</xdr:colOff>
                    <xdr:row>258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6" r:id="rId383" name="Check Box 380">
              <controlPr defaultSize="0" autoFill="0" autoLine="0" autoPict="0">
                <anchor moveWithCells="1">
                  <from>
                    <xdr:col>1</xdr:col>
                    <xdr:colOff>350520</xdr:colOff>
                    <xdr:row>259</xdr:row>
                    <xdr:rowOff>7620</xdr:rowOff>
                  </from>
                  <to>
                    <xdr:col>2</xdr:col>
                    <xdr:colOff>411480</xdr:colOff>
                    <xdr:row>259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7" r:id="rId384" name="Check Box 381">
              <controlPr defaultSize="0" autoFill="0" autoLine="0" autoPict="0">
                <anchor moveWithCells="1">
                  <from>
                    <xdr:col>1</xdr:col>
                    <xdr:colOff>350520</xdr:colOff>
                    <xdr:row>260</xdr:row>
                    <xdr:rowOff>7620</xdr:rowOff>
                  </from>
                  <to>
                    <xdr:col>2</xdr:col>
                    <xdr:colOff>411480</xdr:colOff>
                    <xdr:row>260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8" r:id="rId385" name="Check Box 382">
              <controlPr defaultSize="0" autoFill="0" autoLine="0" autoPict="0">
                <anchor moveWithCells="1">
                  <from>
                    <xdr:col>1</xdr:col>
                    <xdr:colOff>350520</xdr:colOff>
                    <xdr:row>261</xdr:row>
                    <xdr:rowOff>7620</xdr:rowOff>
                  </from>
                  <to>
                    <xdr:col>2</xdr:col>
                    <xdr:colOff>411480</xdr:colOff>
                    <xdr:row>261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9" r:id="rId386" name="Check Box 383">
              <controlPr defaultSize="0" autoFill="0" autoLine="0" autoPict="0">
                <anchor moveWithCells="1">
                  <from>
                    <xdr:col>1</xdr:col>
                    <xdr:colOff>350520</xdr:colOff>
                    <xdr:row>262</xdr:row>
                    <xdr:rowOff>7620</xdr:rowOff>
                  </from>
                  <to>
                    <xdr:col>2</xdr:col>
                    <xdr:colOff>411480</xdr:colOff>
                    <xdr:row>262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0" r:id="rId387" name="Check Box 384">
              <controlPr defaultSize="0" autoFill="0" autoLine="0" autoPict="0">
                <anchor moveWithCells="1">
                  <from>
                    <xdr:col>1</xdr:col>
                    <xdr:colOff>350520</xdr:colOff>
                    <xdr:row>263</xdr:row>
                    <xdr:rowOff>7620</xdr:rowOff>
                  </from>
                  <to>
                    <xdr:col>2</xdr:col>
                    <xdr:colOff>411480</xdr:colOff>
                    <xdr:row>263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1" r:id="rId388" name="Check Box 385">
              <controlPr defaultSize="0" autoFill="0" autoLine="0" autoPict="0">
                <anchor moveWithCells="1">
                  <from>
                    <xdr:col>1</xdr:col>
                    <xdr:colOff>350520</xdr:colOff>
                    <xdr:row>264</xdr:row>
                    <xdr:rowOff>7620</xdr:rowOff>
                  </from>
                  <to>
                    <xdr:col>2</xdr:col>
                    <xdr:colOff>411480</xdr:colOff>
                    <xdr:row>264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2" r:id="rId389" name="Check Box 386">
              <controlPr defaultSize="0" autoFill="0" autoLine="0" autoPict="0">
                <anchor moveWithCells="1">
                  <from>
                    <xdr:col>1</xdr:col>
                    <xdr:colOff>350520</xdr:colOff>
                    <xdr:row>265</xdr:row>
                    <xdr:rowOff>7620</xdr:rowOff>
                  </from>
                  <to>
                    <xdr:col>2</xdr:col>
                    <xdr:colOff>411480</xdr:colOff>
                    <xdr:row>265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3" r:id="rId390" name="Check Box 387">
              <controlPr defaultSize="0" autoFill="0" autoLine="0" autoPict="0">
                <anchor moveWithCells="1">
                  <from>
                    <xdr:col>1</xdr:col>
                    <xdr:colOff>350520</xdr:colOff>
                    <xdr:row>266</xdr:row>
                    <xdr:rowOff>7620</xdr:rowOff>
                  </from>
                  <to>
                    <xdr:col>2</xdr:col>
                    <xdr:colOff>411480</xdr:colOff>
                    <xdr:row>266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4" r:id="rId391" name="Check Box 388">
              <controlPr defaultSize="0" autoFill="0" autoLine="0" autoPict="0">
                <anchor moveWithCells="1">
                  <from>
                    <xdr:col>1</xdr:col>
                    <xdr:colOff>350520</xdr:colOff>
                    <xdr:row>267</xdr:row>
                    <xdr:rowOff>7620</xdr:rowOff>
                  </from>
                  <to>
                    <xdr:col>2</xdr:col>
                    <xdr:colOff>411480</xdr:colOff>
                    <xdr:row>267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5" r:id="rId392" name="Check Box 389">
              <controlPr defaultSize="0" autoFill="0" autoLine="0" autoPict="0">
                <anchor moveWithCells="1">
                  <from>
                    <xdr:col>1</xdr:col>
                    <xdr:colOff>350520</xdr:colOff>
                    <xdr:row>268</xdr:row>
                    <xdr:rowOff>7620</xdr:rowOff>
                  </from>
                  <to>
                    <xdr:col>2</xdr:col>
                    <xdr:colOff>411480</xdr:colOff>
                    <xdr:row>268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6" r:id="rId393" name="Check Box 390">
              <controlPr defaultSize="0" autoFill="0" autoLine="0" autoPict="0">
                <anchor moveWithCells="1">
                  <from>
                    <xdr:col>1</xdr:col>
                    <xdr:colOff>350520</xdr:colOff>
                    <xdr:row>269</xdr:row>
                    <xdr:rowOff>7620</xdr:rowOff>
                  </from>
                  <to>
                    <xdr:col>2</xdr:col>
                    <xdr:colOff>411480</xdr:colOff>
                    <xdr:row>269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7" r:id="rId394" name="Check Box 391">
              <controlPr defaultSize="0" autoFill="0" autoLine="0" autoPict="0">
                <anchor moveWithCells="1">
                  <from>
                    <xdr:col>1</xdr:col>
                    <xdr:colOff>350520</xdr:colOff>
                    <xdr:row>270</xdr:row>
                    <xdr:rowOff>7620</xdr:rowOff>
                  </from>
                  <to>
                    <xdr:col>2</xdr:col>
                    <xdr:colOff>411480</xdr:colOff>
                    <xdr:row>270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8" r:id="rId395" name="Check Box 392">
              <controlPr defaultSize="0" autoFill="0" autoLine="0" autoPict="0">
                <anchor moveWithCells="1">
                  <from>
                    <xdr:col>1</xdr:col>
                    <xdr:colOff>350520</xdr:colOff>
                    <xdr:row>271</xdr:row>
                    <xdr:rowOff>7620</xdr:rowOff>
                  </from>
                  <to>
                    <xdr:col>2</xdr:col>
                    <xdr:colOff>411480</xdr:colOff>
                    <xdr:row>271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9" r:id="rId396" name="Check Box 393">
              <controlPr defaultSize="0" autoFill="0" autoLine="0" autoPict="0">
                <anchor moveWithCells="1">
                  <from>
                    <xdr:col>1</xdr:col>
                    <xdr:colOff>350520</xdr:colOff>
                    <xdr:row>272</xdr:row>
                    <xdr:rowOff>7620</xdr:rowOff>
                  </from>
                  <to>
                    <xdr:col>2</xdr:col>
                    <xdr:colOff>411480</xdr:colOff>
                    <xdr:row>272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0" r:id="rId397" name="Check Box 394">
              <controlPr defaultSize="0" autoFill="0" autoLine="0" autoPict="0">
                <anchor moveWithCells="1">
                  <from>
                    <xdr:col>1</xdr:col>
                    <xdr:colOff>350520</xdr:colOff>
                    <xdr:row>273</xdr:row>
                    <xdr:rowOff>7620</xdr:rowOff>
                  </from>
                  <to>
                    <xdr:col>2</xdr:col>
                    <xdr:colOff>411480</xdr:colOff>
                    <xdr:row>273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1" r:id="rId398" name="Check Box 395">
              <controlPr defaultSize="0" autoFill="0" autoLine="0" autoPict="0">
                <anchor moveWithCells="1">
                  <from>
                    <xdr:col>1</xdr:col>
                    <xdr:colOff>350520</xdr:colOff>
                    <xdr:row>274</xdr:row>
                    <xdr:rowOff>7620</xdr:rowOff>
                  </from>
                  <to>
                    <xdr:col>2</xdr:col>
                    <xdr:colOff>411480</xdr:colOff>
                    <xdr:row>274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2" r:id="rId399" name="Check Box 396">
              <controlPr defaultSize="0" autoFill="0" autoLine="0" autoPict="0">
                <anchor moveWithCells="1">
                  <from>
                    <xdr:col>1</xdr:col>
                    <xdr:colOff>350520</xdr:colOff>
                    <xdr:row>275</xdr:row>
                    <xdr:rowOff>7620</xdr:rowOff>
                  </from>
                  <to>
                    <xdr:col>2</xdr:col>
                    <xdr:colOff>411480</xdr:colOff>
                    <xdr:row>275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3" r:id="rId400" name="Check Box 397">
              <controlPr defaultSize="0" autoFill="0" autoLine="0" autoPict="0">
                <anchor moveWithCells="1">
                  <from>
                    <xdr:col>1</xdr:col>
                    <xdr:colOff>350520</xdr:colOff>
                    <xdr:row>276</xdr:row>
                    <xdr:rowOff>7620</xdr:rowOff>
                  </from>
                  <to>
                    <xdr:col>2</xdr:col>
                    <xdr:colOff>411480</xdr:colOff>
                    <xdr:row>276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4" r:id="rId401" name="Check Box 398">
              <controlPr defaultSize="0" autoFill="0" autoLine="0" autoPict="0">
                <anchor moveWithCells="1">
                  <from>
                    <xdr:col>1</xdr:col>
                    <xdr:colOff>350520</xdr:colOff>
                    <xdr:row>277</xdr:row>
                    <xdr:rowOff>7620</xdr:rowOff>
                  </from>
                  <to>
                    <xdr:col>2</xdr:col>
                    <xdr:colOff>411480</xdr:colOff>
                    <xdr:row>277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5" r:id="rId402" name="Check Box 399">
              <controlPr defaultSize="0" autoFill="0" autoLine="0" autoPict="0">
                <anchor moveWithCells="1">
                  <from>
                    <xdr:col>1</xdr:col>
                    <xdr:colOff>350520</xdr:colOff>
                    <xdr:row>278</xdr:row>
                    <xdr:rowOff>7620</xdr:rowOff>
                  </from>
                  <to>
                    <xdr:col>2</xdr:col>
                    <xdr:colOff>411480</xdr:colOff>
                    <xdr:row>278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6" r:id="rId403" name="Check Box 400">
              <controlPr defaultSize="0" autoFill="0" autoLine="0" autoPict="0">
                <anchor moveWithCells="1">
                  <from>
                    <xdr:col>1</xdr:col>
                    <xdr:colOff>350520</xdr:colOff>
                    <xdr:row>279</xdr:row>
                    <xdr:rowOff>7620</xdr:rowOff>
                  </from>
                  <to>
                    <xdr:col>2</xdr:col>
                    <xdr:colOff>411480</xdr:colOff>
                    <xdr:row>279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7" r:id="rId404" name="Check Box 401">
              <controlPr defaultSize="0" autoFill="0" autoLine="0" autoPict="0">
                <anchor moveWithCells="1">
                  <from>
                    <xdr:col>1</xdr:col>
                    <xdr:colOff>350520</xdr:colOff>
                    <xdr:row>280</xdr:row>
                    <xdr:rowOff>7620</xdr:rowOff>
                  </from>
                  <to>
                    <xdr:col>2</xdr:col>
                    <xdr:colOff>411480</xdr:colOff>
                    <xdr:row>280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8" r:id="rId405" name="Check Box 402">
              <controlPr defaultSize="0" autoFill="0" autoLine="0" autoPict="0">
                <anchor moveWithCells="1">
                  <from>
                    <xdr:col>1</xdr:col>
                    <xdr:colOff>350520</xdr:colOff>
                    <xdr:row>281</xdr:row>
                    <xdr:rowOff>7620</xdr:rowOff>
                  </from>
                  <to>
                    <xdr:col>2</xdr:col>
                    <xdr:colOff>411480</xdr:colOff>
                    <xdr:row>281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9" r:id="rId406" name="Check Box 403">
              <controlPr defaultSize="0" autoFill="0" autoLine="0" autoPict="0">
                <anchor moveWithCells="1">
                  <from>
                    <xdr:col>1</xdr:col>
                    <xdr:colOff>350520</xdr:colOff>
                    <xdr:row>282</xdr:row>
                    <xdr:rowOff>7620</xdr:rowOff>
                  </from>
                  <to>
                    <xdr:col>2</xdr:col>
                    <xdr:colOff>411480</xdr:colOff>
                    <xdr:row>282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0" r:id="rId407" name="Check Box 404">
              <controlPr defaultSize="0" autoFill="0" autoLine="0" autoPict="0">
                <anchor moveWithCells="1">
                  <from>
                    <xdr:col>1</xdr:col>
                    <xdr:colOff>350520</xdr:colOff>
                    <xdr:row>283</xdr:row>
                    <xdr:rowOff>7620</xdr:rowOff>
                  </from>
                  <to>
                    <xdr:col>2</xdr:col>
                    <xdr:colOff>411480</xdr:colOff>
                    <xdr:row>283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1" r:id="rId408" name="Check Box 405">
              <controlPr defaultSize="0" autoFill="0" autoLine="0" autoPict="0">
                <anchor moveWithCells="1">
                  <from>
                    <xdr:col>1</xdr:col>
                    <xdr:colOff>350520</xdr:colOff>
                    <xdr:row>284</xdr:row>
                    <xdr:rowOff>7620</xdr:rowOff>
                  </from>
                  <to>
                    <xdr:col>2</xdr:col>
                    <xdr:colOff>411480</xdr:colOff>
                    <xdr:row>284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2" r:id="rId409" name="Check Box 406">
              <controlPr defaultSize="0" autoFill="0" autoLine="0" autoPict="0">
                <anchor moveWithCells="1">
                  <from>
                    <xdr:col>1</xdr:col>
                    <xdr:colOff>350520</xdr:colOff>
                    <xdr:row>285</xdr:row>
                    <xdr:rowOff>7620</xdr:rowOff>
                  </from>
                  <to>
                    <xdr:col>2</xdr:col>
                    <xdr:colOff>411480</xdr:colOff>
                    <xdr:row>285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3" r:id="rId410" name="Check Box 407">
              <controlPr defaultSize="0" autoFill="0" autoLine="0" autoPict="0">
                <anchor moveWithCells="1">
                  <from>
                    <xdr:col>1</xdr:col>
                    <xdr:colOff>350520</xdr:colOff>
                    <xdr:row>286</xdr:row>
                    <xdr:rowOff>7620</xdr:rowOff>
                  </from>
                  <to>
                    <xdr:col>2</xdr:col>
                    <xdr:colOff>411480</xdr:colOff>
                    <xdr:row>286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4" r:id="rId411" name="Check Box 408">
              <controlPr defaultSize="0" autoFill="0" autoLine="0" autoPict="0">
                <anchor moveWithCells="1">
                  <from>
                    <xdr:col>1</xdr:col>
                    <xdr:colOff>350520</xdr:colOff>
                    <xdr:row>287</xdr:row>
                    <xdr:rowOff>7620</xdr:rowOff>
                  </from>
                  <to>
                    <xdr:col>2</xdr:col>
                    <xdr:colOff>411480</xdr:colOff>
                    <xdr:row>287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" r:id="rId412" name="Check Box 409">
              <controlPr defaultSize="0" autoFill="0" autoLine="0" autoPict="0">
                <anchor moveWithCells="1">
                  <from>
                    <xdr:col>1</xdr:col>
                    <xdr:colOff>350520</xdr:colOff>
                    <xdr:row>288</xdr:row>
                    <xdr:rowOff>7620</xdr:rowOff>
                  </from>
                  <to>
                    <xdr:col>2</xdr:col>
                    <xdr:colOff>411480</xdr:colOff>
                    <xdr:row>288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6" r:id="rId413" name="Check Box 410">
              <controlPr defaultSize="0" autoFill="0" autoLine="0" autoPict="0">
                <anchor moveWithCells="1">
                  <from>
                    <xdr:col>1</xdr:col>
                    <xdr:colOff>350520</xdr:colOff>
                    <xdr:row>289</xdr:row>
                    <xdr:rowOff>7620</xdr:rowOff>
                  </from>
                  <to>
                    <xdr:col>2</xdr:col>
                    <xdr:colOff>411480</xdr:colOff>
                    <xdr:row>289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7" r:id="rId414" name="Check Box 411">
              <controlPr defaultSize="0" autoFill="0" autoLine="0" autoPict="0">
                <anchor moveWithCells="1">
                  <from>
                    <xdr:col>1</xdr:col>
                    <xdr:colOff>350520</xdr:colOff>
                    <xdr:row>290</xdr:row>
                    <xdr:rowOff>7620</xdr:rowOff>
                  </from>
                  <to>
                    <xdr:col>2</xdr:col>
                    <xdr:colOff>411480</xdr:colOff>
                    <xdr:row>290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8" r:id="rId415" name="Check Box 412">
              <controlPr defaultSize="0" autoFill="0" autoLine="0" autoPict="0">
                <anchor moveWithCells="1">
                  <from>
                    <xdr:col>1</xdr:col>
                    <xdr:colOff>350520</xdr:colOff>
                    <xdr:row>291</xdr:row>
                    <xdr:rowOff>7620</xdr:rowOff>
                  </from>
                  <to>
                    <xdr:col>2</xdr:col>
                    <xdr:colOff>411480</xdr:colOff>
                    <xdr:row>291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9" r:id="rId416" name="Check Box 413">
              <controlPr defaultSize="0" autoFill="0" autoLine="0" autoPict="0">
                <anchor moveWithCells="1">
                  <from>
                    <xdr:col>1</xdr:col>
                    <xdr:colOff>350520</xdr:colOff>
                    <xdr:row>292</xdr:row>
                    <xdr:rowOff>7620</xdr:rowOff>
                  </from>
                  <to>
                    <xdr:col>2</xdr:col>
                    <xdr:colOff>411480</xdr:colOff>
                    <xdr:row>292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0" r:id="rId417" name="Check Box 414">
              <controlPr defaultSize="0" autoFill="0" autoLine="0" autoPict="0">
                <anchor moveWithCells="1">
                  <from>
                    <xdr:col>1</xdr:col>
                    <xdr:colOff>350520</xdr:colOff>
                    <xdr:row>293</xdr:row>
                    <xdr:rowOff>7620</xdr:rowOff>
                  </from>
                  <to>
                    <xdr:col>2</xdr:col>
                    <xdr:colOff>411480</xdr:colOff>
                    <xdr:row>293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1" r:id="rId418" name="Check Box 415">
              <controlPr defaultSize="0" autoFill="0" autoLine="0" autoPict="0">
                <anchor moveWithCells="1">
                  <from>
                    <xdr:col>1</xdr:col>
                    <xdr:colOff>350520</xdr:colOff>
                    <xdr:row>294</xdr:row>
                    <xdr:rowOff>7620</xdr:rowOff>
                  </from>
                  <to>
                    <xdr:col>2</xdr:col>
                    <xdr:colOff>411480</xdr:colOff>
                    <xdr:row>294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2" r:id="rId419" name="Check Box 416">
              <controlPr defaultSize="0" autoFill="0" autoLine="0" autoPict="0">
                <anchor moveWithCells="1">
                  <from>
                    <xdr:col>1</xdr:col>
                    <xdr:colOff>350520</xdr:colOff>
                    <xdr:row>295</xdr:row>
                    <xdr:rowOff>7620</xdr:rowOff>
                  </from>
                  <to>
                    <xdr:col>2</xdr:col>
                    <xdr:colOff>411480</xdr:colOff>
                    <xdr:row>295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3" r:id="rId420" name="Check Box 417">
              <controlPr defaultSize="0" autoFill="0" autoLine="0" autoPict="0">
                <anchor moveWithCells="1">
                  <from>
                    <xdr:col>1</xdr:col>
                    <xdr:colOff>350520</xdr:colOff>
                    <xdr:row>296</xdr:row>
                    <xdr:rowOff>7620</xdr:rowOff>
                  </from>
                  <to>
                    <xdr:col>2</xdr:col>
                    <xdr:colOff>411480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4" r:id="rId421" name="Check Box 418">
              <controlPr defaultSize="0" autoFill="0" autoLine="0" autoPict="0">
                <anchor moveWithCells="1">
                  <from>
                    <xdr:col>1</xdr:col>
                    <xdr:colOff>350520</xdr:colOff>
                    <xdr:row>297</xdr:row>
                    <xdr:rowOff>7620</xdr:rowOff>
                  </from>
                  <to>
                    <xdr:col>2</xdr:col>
                    <xdr:colOff>411480</xdr:colOff>
                    <xdr:row>297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5" r:id="rId422" name="Check Box 419">
              <controlPr defaultSize="0" autoFill="0" autoLine="0" autoPict="0">
                <anchor moveWithCells="1">
                  <from>
                    <xdr:col>1</xdr:col>
                    <xdr:colOff>350520</xdr:colOff>
                    <xdr:row>298</xdr:row>
                    <xdr:rowOff>7620</xdr:rowOff>
                  </from>
                  <to>
                    <xdr:col>2</xdr:col>
                    <xdr:colOff>411480</xdr:colOff>
                    <xdr:row>298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6" r:id="rId423" name="Check Box 420">
              <controlPr defaultSize="0" autoFill="0" autoLine="0" autoPict="0">
                <anchor moveWithCells="1">
                  <from>
                    <xdr:col>1</xdr:col>
                    <xdr:colOff>350520</xdr:colOff>
                    <xdr:row>299</xdr:row>
                    <xdr:rowOff>7620</xdr:rowOff>
                  </from>
                  <to>
                    <xdr:col>2</xdr:col>
                    <xdr:colOff>411480</xdr:colOff>
                    <xdr:row>299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7" r:id="rId424" name="Check Box 421">
              <controlPr defaultSize="0" autoFill="0" autoLine="0" autoPict="0">
                <anchor moveWithCells="1">
                  <from>
                    <xdr:col>1</xdr:col>
                    <xdr:colOff>350520</xdr:colOff>
                    <xdr:row>300</xdr:row>
                    <xdr:rowOff>7620</xdr:rowOff>
                  </from>
                  <to>
                    <xdr:col>2</xdr:col>
                    <xdr:colOff>411480</xdr:colOff>
                    <xdr:row>300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8" r:id="rId425" name="Check Box 422">
              <controlPr defaultSize="0" autoFill="0" autoLine="0" autoPict="0">
                <anchor moveWithCells="1">
                  <from>
                    <xdr:col>1</xdr:col>
                    <xdr:colOff>350520</xdr:colOff>
                    <xdr:row>301</xdr:row>
                    <xdr:rowOff>7620</xdr:rowOff>
                  </from>
                  <to>
                    <xdr:col>2</xdr:col>
                    <xdr:colOff>411480</xdr:colOff>
                    <xdr:row>301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9" r:id="rId426" name="Check Box 423">
              <controlPr defaultSize="0" autoFill="0" autoLine="0" autoPict="0">
                <anchor moveWithCells="1">
                  <from>
                    <xdr:col>1</xdr:col>
                    <xdr:colOff>350520</xdr:colOff>
                    <xdr:row>302</xdr:row>
                    <xdr:rowOff>7620</xdr:rowOff>
                  </from>
                  <to>
                    <xdr:col>2</xdr:col>
                    <xdr:colOff>411480</xdr:colOff>
                    <xdr:row>302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0" r:id="rId427" name="Check Box 424">
              <controlPr defaultSize="0" autoFill="0" autoLine="0" autoPict="0">
                <anchor moveWithCells="1">
                  <from>
                    <xdr:col>1</xdr:col>
                    <xdr:colOff>350520</xdr:colOff>
                    <xdr:row>303</xdr:row>
                    <xdr:rowOff>7620</xdr:rowOff>
                  </from>
                  <to>
                    <xdr:col>2</xdr:col>
                    <xdr:colOff>411480</xdr:colOff>
                    <xdr:row>303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1" r:id="rId428" name="Check Box 425">
              <controlPr defaultSize="0" autoFill="0" autoLine="0" autoPict="0">
                <anchor moveWithCells="1">
                  <from>
                    <xdr:col>1</xdr:col>
                    <xdr:colOff>350520</xdr:colOff>
                    <xdr:row>304</xdr:row>
                    <xdr:rowOff>7620</xdr:rowOff>
                  </from>
                  <to>
                    <xdr:col>2</xdr:col>
                    <xdr:colOff>411480</xdr:colOff>
                    <xdr:row>304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2" r:id="rId429" name="Check Box 426">
              <controlPr defaultSize="0" autoFill="0" autoLine="0" autoPict="0">
                <anchor moveWithCells="1">
                  <from>
                    <xdr:col>1</xdr:col>
                    <xdr:colOff>350520</xdr:colOff>
                    <xdr:row>305</xdr:row>
                    <xdr:rowOff>7620</xdr:rowOff>
                  </from>
                  <to>
                    <xdr:col>2</xdr:col>
                    <xdr:colOff>411480</xdr:colOff>
                    <xdr:row>305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3" r:id="rId430" name="Check Box 427">
              <controlPr defaultSize="0" autoFill="0" autoLine="0" autoPict="0">
                <anchor moveWithCells="1">
                  <from>
                    <xdr:col>1</xdr:col>
                    <xdr:colOff>350520</xdr:colOff>
                    <xdr:row>306</xdr:row>
                    <xdr:rowOff>7620</xdr:rowOff>
                  </from>
                  <to>
                    <xdr:col>2</xdr:col>
                    <xdr:colOff>411480</xdr:colOff>
                    <xdr:row>306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4" r:id="rId431" name="Check Box 428">
              <controlPr defaultSize="0" autoFill="0" autoLine="0" autoPict="0">
                <anchor moveWithCells="1">
                  <from>
                    <xdr:col>1</xdr:col>
                    <xdr:colOff>350520</xdr:colOff>
                    <xdr:row>307</xdr:row>
                    <xdr:rowOff>7620</xdr:rowOff>
                  </from>
                  <to>
                    <xdr:col>2</xdr:col>
                    <xdr:colOff>411480</xdr:colOff>
                    <xdr:row>307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5" r:id="rId432" name="Check Box 429">
              <controlPr defaultSize="0" autoFill="0" autoLine="0" autoPict="0">
                <anchor moveWithCells="1">
                  <from>
                    <xdr:col>1</xdr:col>
                    <xdr:colOff>350520</xdr:colOff>
                    <xdr:row>308</xdr:row>
                    <xdr:rowOff>7620</xdr:rowOff>
                  </from>
                  <to>
                    <xdr:col>2</xdr:col>
                    <xdr:colOff>411480</xdr:colOff>
                    <xdr:row>308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6" r:id="rId433" name="Check Box 430">
              <controlPr defaultSize="0" autoFill="0" autoLine="0" autoPict="0">
                <anchor moveWithCells="1">
                  <from>
                    <xdr:col>1</xdr:col>
                    <xdr:colOff>350520</xdr:colOff>
                    <xdr:row>309</xdr:row>
                    <xdr:rowOff>7620</xdr:rowOff>
                  </from>
                  <to>
                    <xdr:col>2</xdr:col>
                    <xdr:colOff>411480</xdr:colOff>
                    <xdr:row>309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7" r:id="rId434" name="Check Box 431">
              <controlPr defaultSize="0" autoFill="0" autoLine="0" autoPict="0">
                <anchor moveWithCells="1">
                  <from>
                    <xdr:col>1</xdr:col>
                    <xdr:colOff>350520</xdr:colOff>
                    <xdr:row>310</xdr:row>
                    <xdr:rowOff>7620</xdr:rowOff>
                  </from>
                  <to>
                    <xdr:col>2</xdr:col>
                    <xdr:colOff>411480</xdr:colOff>
                    <xdr:row>310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8" r:id="rId435" name="Check Box 432">
              <controlPr defaultSize="0" autoFill="0" autoLine="0" autoPict="0">
                <anchor moveWithCells="1">
                  <from>
                    <xdr:col>1</xdr:col>
                    <xdr:colOff>350520</xdr:colOff>
                    <xdr:row>311</xdr:row>
                    <xdr:rowOff>7620</xdr:rowOff>
                  </from>
                  <to>
                    <xdr:col>2</xdr:col>
                    <xdr:colOff>411480</xdr:colOff>
                    <xdr:row>311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9" r:id="rId436" name="Check Box 433">
              <controlPr defaultSize="0" autoFill="0" autoLine="0" autoPict="0">
                <anchor moveWithCells="1">
                  <from>
                    <xdr:col>1</xdr:col>
                    <xdr:colOff>350520</xdr:colOff>
                    <xdr:row>312</xdr:row>
                    <xdr:rowOff>7620</xdr:rowOff>
                  </from>
                  <to>
                    <xdr:col>2</xdr:col>
                    <xdr:colOff>411480</xdr:colOff>
                    <xdr:row>312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0" r:id="rId437" name="Check Box 434">
              <controlPr defaultSize="0" autoFill="0" autoLine="0" autoPict="0">
                <anchor moveWithCells="1">
                  <from>
                    <xdr:col>1</xdr:col>
                    <xdr:colOff>350520</xdr:colOff>
                    <xdr:row>313</xdr:row>
                    <xdr:rowOff>7620</xdr:rowOff>
                  </from>
                  <to>
                    <xdr:col>2</xdr:col>
                    <xdr:colOff>411480</xdr:colOff>
                    <xdr:row>313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1" r:id="rId438" name="Check Box 435">
              <controlPr defaultSize="0" autoFill="0" autoLine="0" autoPict="0">
                <anchor moveWithCells="1">
                  <from>
                    <xdr:col>1</xdr:col>
                    <xdr:colOff>350520</xdr:colOff>
                    <xdr:row>314</xdr:row>
                    <xdr:rowOff>7620</xdr:rowOff>
                  </from>
                  <to>
                    <xdr:col>2</xdr:col>
                    <xdr:colOff>411480</xdr:colOff>
                    <xdr:row>314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2" r:id="rId439" name="Check Box 436">
              <controlPr defaultSize="0" autoFill="0" autoLine="0" autoPict="0">
                <anchor moveWithCells="1">
                  <from>
                    <xdr:col>1</xdr:col>
                    <xdr:colOff>350520</xdr:colOff>
                    <xdr:row>315</xdr:row>
                    <xdr:rowOff>7620</xdr:rowOff>
                  </from>
                  <to>
                    <xdr:col>2</xdr:col>
                    <xdr:colOff>411480</xdr:colOff>
                    <xdr:row>315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3" r:id="rId440" name="Check Box 437">
              <controlPr defaultSize="0" autoFill="0" autoLine="0" autoPict="0">
                <anchor moveWithCells="1">
                  <from>
                    <xdr:col>1</xdr:col>
                    <xdr:colOff>350520</xdr:colOff>
                    <xdr:row>316</xdr:row>
                    <xdr:rowOff>7620</xdr:rowOff>
                  </from>
                  <to>
                    <xdr:col>2</xdr:col>
                    <xdr:colOff>411480</xdr:colOff>
                    <xdr:row>316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4" r:id="rId441" name="Check Box 438">
              <controlPr defaultSize="0" autoFill="0" autoLine="0" autoPict="0">
                <anchor moveWithCells="1">
                  <from>
                    <xdr:col>1</xdr:col>
                    <xdr:colOff>350520</xdr:colOff>
                    <xdr:row>317</xdr:row>
                    <xdr:rowOff>7620</xdr:rowOff>
                  </from>
                  <to>
                    <xdr:col>2</xdr:col>
                    <xdr:colOff>411480</xdr:colOff>
                    <xdr:row>317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5" r:id="rId442" name="Check Box 439">
              <controlPr defaultSize="0" autoFill="0" autoLine="0" autoPict="0">
                <anchor moveWithCells="1">
                  <from>
                    <xdr:col>1</xdr:col>
                    <xdr:colOff>350520</xdr:colOff>
                    <xdr:row>318</xdr:row>
                    <xdr:rowOff>7620</xdr:rowOff>
                  </from>
                  <to>
                    <xdr:col>2</xdr:col>
                    <xdr:colOff>411480</xdr:colOff>
                    <xdr:row>318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6" r:id="rId443" name="Check Box 440">
              <controlPr defaultSize="0" autoFill="0" autoLine="0" autoPict="0">
                <anchor moveWithCells="1">
                  <from>
                    <xdr:col>1</xdr:col>
                    <xdr:colOff>350520</xdr:colOff>
                    <xdr:row>319</xdr:row>
                    <xdr:rowOff>7620</xdr:rowOff>
                  </from>
                  <to>
                    <xdr:col>2</xdr:col>
                    <xdr:colOff>411480</xdr:colOff>
                    <xdr:row>319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7" r:id="rId444" name="Check Box 441">
              <controlPr defaultSize="0" autoFill="0" autoLine="0" autoPict="0">
                <anchor moveWithCells="1">
                  <from>
                    <xdr:col>1</xdr:col>
                    <xdr:colOff>350520</xdr:colOff>
                    <xdr:row>320</xdr:row>
                    <xdr:rowOff>7620</xdr:rowOff>
                  </from>
                  <to>
                    <xdr:col>2</xdr:col>
                    <xdr:colOff>411480</xdr:colOff>
                    <xdr:row>320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8" r:id="rId445" name="Check Box 442">
              <controlPr defaultSize="0" autoFill="0" autoLine="0" autoPict="0">
                <anchor moveWithCells="1">
                  <from>
                    <xdr:col>1</xdr:col>
                    <xdr:colOff>350520</xdr:colOff>
                    <xdr:row>321</xdr:row>
                    <xdr:rowOff>7620</xdr:rowOff>
                  </from>
                  <to>
                    <xdr:col>2</xdr:col>
                    <xdr:colOff>411480</xdr:colOff>
                    <xdr:row>321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9" r:id="rId446" name="Check Box 443">
              <controlPr defaultSize="0" autoFill="0" autoLine="0" autoPict="0">
                <anchor moveWithCells="1">
                  <from>
                    <xdr:col>1</xdr:col>
                    <xdr:colOff>350520</xdr:colOff>
                    <xdr:row>322</xdr:row>
                    <xdr:rowOff>7620</xdr:rowOff>
                  </from>
                  <to>
                    <xdr:col>2</xdr:col>
                    <xdr:colOff>411480</xdr:colOff>
                    <xdr:row>322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0" r:id="rId447" name="Check Box 444">
              <controlPr defaultSize="0" autoFill="0" autoLine="0" autoPict="0">
                <anchor moveWithCells="1">
                  <from>
                    <xdr:col>1</xdr:col>
                    <xdr:colOff>350520</xdr:colOff>
                    <xdr:row>323</xdr:row>
                    <xdr:rowOff>7620</xdr:rowOff>
                  </from>
                  <to>
                    <xdr:col>2</xdr:col>
                    <xdr:colOff>411480</xdr:colOff>
                    <xdr:row>323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1" r:id="rId448" name="Check Box 445">
              <controlPr defaultSize="0" autoFill="0" autoLine="0" autoPict="0">
                <anchor moveWithCells="1">
                  <from>
                    <xdr:col>1</xdr:col>
                    <xdr:colOff>350520</xdr:colOff>
                    <xdr:row>324</xdr:row>
                    <xdr:rowOff>7620</xdr:rowOff>
                  </from>
                  <to>
                    <xdr:col>2</xdr:col>
                    <xdr:colOff>411480</xdr:colOff>
                    <xdr:row>324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2" r:id="rId449" name="Check Box 446">
              <controlPr defaultSize="0" autoFill="0" autoLine="0" autoPict="0">
                <anchor moveWithCells="1">
                  <from>
                    <xdr:col>1</xdr:col>
                    <xdr:colOff>350520</xdr:colOff>
                    <xdr:row>325</xdr:row>
                    <xdr:rowOff>7620</xdr:rowOff>
                  </from>
                  <to>
                    <xdr:col>2</xdr:col>
                    <xdr:colOff>411480</xdr:colOff>
                    <xdr:row>325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3" r:id="rId450" name="Check Box 447">
              <controlPr defaultSize="0" autoFill="0" autoLine="0" autoPict="0">
                <anchor moveWithCells="1">
                  <from>
                    <xdr:col>1</xdr:col>
                    <xdr:colOff>350520</xdr:colOff>
                    <xdr:row>326</xdr:row>
                    <xdr:rowOff>7620</xdr:rowOff>
                  </from>
                  <to>
                    <xdr:col>2</xdr:col>
                    <xdr:colOff>411480</xdr:colOff>
                    <xdr:row>326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4" r:id="rId451" name="Check Box 448">
              <controlPr defaultSize="0" autoFill="0" autoLine="0" autoPict="0">
                <anchor moveWithCells="1">
                  <from>
                    <xdr:col>1</xdr:col>
                    <xdr:colOff>350520</xdr:colOff>
                    <xdr:row>327</xdr:row>
                    <xdr:rowOff>7620</xdr:rowOff>
                  </from>
                  <to>
                    <xdr:col>2</xdr:col>
                    <xdr:colOff>411480</xdr:colOff>
                    <xdr:row>327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5" r:id="rId452" name="Check Box 449">
              <controlPr defaultSize="0" autoFill="0" autoLine="0" autoPict="0">
                <anchor moveWithCells="1">
                  <from>
                    <xdr:col>1</xdr:col>
                    <xdr:colOff>350520</xdr:colOff>
                    <xdr:row>328</xdr:row>
                    <xdr:rowOff>7620</xdr:rowOff>
                  </from>
                  <to>
                    <xdr:col>2</xdr:col>
                    <xdr:colOff>411480</xdr:colOff>
                    <xdr:row>328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6" r:id="rId453" name="Check Box 450">
              <controlPr defaultSize="0" autoFill="0" autoLine="0" autoPict="0">
                <anchor moveWithCells="1">
                  <from>
                    <xdr:col>1</xdr:col>
                    <xdr:colOff>350520</xdr:colOff>
                    <xdr:row>329</xdr:row>
                    <xdr:rowOff>7620</xdr:rowOff>
                  </from>
                  <to>
                    <xdr:col>2</xdr:col>
                    <xdr:colOff>411480</xdr:colOff>
                    <xdr:row>329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7" r:id="rId454" name="Check Box 451">
              <controlPr defaultSize="0" autoFill="0" autoLine="0" autoPict="0">
                <anchor moveWithCells="1">
                  <from>
                    <xdr:col>1</xdr:col>
                    <xdr:colOff>350520</xdr:colOff>
                    <xdr:row>330</xdr:row>
                    <xdr:rowOff>7620</xdr:rowOff>
                  </from>
                  <to>
                    <xdr:col>2</xdr:col>
                    <xdr:colOff>411480</xdr:colOff>
                    <xdr:row>330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8" r:id="rId455" name="Check Box 452">
              <controlPr defaultSize="0" autoFill="0" autoLine="0" autoPict="0">
                <anchor moveWithCells="1">
                  <from>
                    <xdr:col>1</xdr:col>
                    <xdr:colOff>350520</xdr:colOff>
                    <xdr:row>331</xdr:row>
                    <xdr:rowOff>7620</xdr:rowOff>
                  </from>
                  <to>
                    <xdr:col>2</xdr:col>
                    <xdr:colOff>411480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9" r:id="rId456" name="Check Box 453">
              <controlPr defaultSize="0" autoFill="0" autoLine="0" autoPict="0">
                <anchor moveWithCells="1">
                  <from>
                    <xdr:col>1</xdr:col>
                    <xdr:colOff>350520</xdr:colOff>
                    <xdr:row>332</xdr:row>
                    <xdr:rowOff>7620</xdr:rowOff>
                  </from>
                  <to>
                    <xdr:col>2</xdr:col>
                    <xdr:colOff>411480</xdr:colOff>
                    <xdr:row>332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0" r:id="rId457" name="Check Box 454">
              <controlPr defaultSize="0" autoFill="0" autoLine="0" autoPict="0">
                <anchor moveWithCells="1">
                  <from>
                    <xdr:col>1</xdr:col>
                    <xdr:colOff>350520</xdr:colOff>
                    <xdr:row>333</xdr:row>
                    <xdr:rowOff>7620</xdr:rowOff>
                  </from>
                  <to>
                    <xdr:col>2</xdr:col>
                    <xdr:colOff>411480</xdr:colOff>
                    <xdr:row>333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1" r:id="rId458" name="Check Box 455">
              <controlPr defaultSize="0" autoFill="0" autoLine="0" autoPict="0">
                <anchor moveWithCells="1">
                  <from>
                    <xdr:col>1</xdr:col>
                    <xdr:colOff>350520</xdr:colOff>
                    <xdr:row>334</xdr:row>
                    <xdr:rowOff>7620</xdr:rowOff>
                  </from>
                  <to>
                    <xdr:col>2</xdr:col>
                    <xdr:colOff>411480</xdr:colOff>
                    <xdr:row>334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2" r:id="rId459" name="Check Box 456">
              <controlPr defaultSize="0" autoFill="0" autoLine="0" autoPict="0">
                <anchor moveWithCells="1">
                  <from>
                    <xdr:col>1</xdr:col>
                    <xdr:colOff>350520</xdr:colOff>
                    <xdr:row>335</xdr:row>
                    <xdr:rowOff>7620</xdr:rowOff>
                  </from>
                  <to>
                    <xdr:col>2</xdr:col>
                    <xdr:colOff>411480</xdr:colOff>
                    <xdr:row>335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3" r:id="rId460" name="Check Box 457">
              <controlPr defaultSize="0" autoFill="0" autoLine="0" autoPict="0">
                <anchor moveWithCells="1">
                  <from>
                    <xdr:col>1</xdr:col>
                    <xdr:colOff>350520</xdr:colOff>
                    <xdr:row>336</xdr:row>
                    <xdr:rowOff>7620</xdr:rowOff>
                  </from>
                  <to>
                    <xdr:col>2</xdr:col>
                    <xdr:colOff>411480</xdr:colOff>
                    <xdr:row>336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4" r:id="rId461" name="Check Box 458">
              <controlPr defaultSize="0" autoFill="0" autoLine="0" autoPict="0">
                <anchor moveWithCells="1">
                  <from>
                    <xdr:col>1</xdr:col>
                    <xdr:colOff>350520</xdr:colOff>
                    <xdr:row>337</xdr:row>
                    <xdr:rowOff>7620</xdr:rowOff>
                  </from>
                  <to>
                    <xdr:col>2</xdr:col>
                    <xdr:colOff>411480</xdr:colOff>
                    <xdr:row>337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5" r:id="rId462" name="Check Box 459">
              <controlPr defaultSize="0" autoFill="0" autoLine="0" autoPict="0">
                <anchor moveWithCells="1">
                  <from>
                    <xdr:col>1</xdr:col>
                    <xdr:colOff>350520</xdr:colOff>
                    <xdr:row>338</xdr:row>
                    <xdr:rowOff>7620</xdr:rowOff>
                  </from>
                  <to>
                    <xdr:col>2</xdr:col>
                    <xdr:colOff>411480</xdr:colOff>
                    <xdr:row>338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6" r:id="rId463" name="Check Box 460">
              <controlPr defaultSize="0" autoFill="0" autoLine="0" autoPict="0">
                <anchor moveWithCells="1">
                  <from>
                    <xdr:col>1</xdr:col>
                    <xdr:colOff>350520</xdr:colOff>
                    <xdr:row>339</xdr:row>
                    <xdr:rowOff>7620</xdr:rowOff>
                  </from>
                  <to>
                    <xdr:col>2</xdr:col>
                    <xdr:colOff>411480</xdr:colOff>
                    <xdr:row>339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7" r:id="rId464" name="Check Box 461">
              <controlPr defaultSize="0" autoFill="0" autoLine="0" autoPict="0">
                <anchor moveWithCells="1">
                  <from>
                    <xdr:col>1</xdr:col>
                    <xdr:colOff>350520</xdr:colOff>
                    <xdr:row>340</xdr:row>
                    <xdr:rowOff>7620</xdr:rowOff>
                  </from>
                  <to>
                    <xdr:col>2</xdr:col>
                    <xdr:colOff>411480</xdr:colOff>
                    <xdr:row>340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8" r:id="rId465" name="Check Box 462">
              <controlPr defaultSize="0" autoFill="0" autoLine="0" autoPict="0">
                <anchor moveWithCells="1">
                  <from>
                    <xdr:col>1</xdr:col>
                    <xdr:colOff>350520</xdr:colOff>
                    <xdr:row>341</xdr:row>
                    <xdr:rowOff>7620</xdr:rowOff>
                  </from>
                  <to>
                    <xdr:col>2</xdr:col>
                    <xdr:colOff>411480</xdr:colOff>
                    <xdr:row>341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9" r:id="rId466" name="Check Box 463">
              <controlPr defaultSize="0" autoFill="0" autoLine="0" autoPict="0">
                <anchor moveWithCells="1">
                  <from>
                    <xdr:col>1</xdr:col>
                    <xdr:colOff>350520</xdr:colOff>
                    <xdr:row>342</xdr:row>
                    <xdr:rowOff>7620</xdr:rowOff>
                  </from>
                  <to>
                    <xdr:col>2</xdr:col>
                    <xdr:colOff>411480</xdr:colOff>
                    <xdr:row>342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0" r:id="rId467" name="Check Box 464">
              <controlPr defaultSize="0" autoFill="0" autoLine="0" autoPict="0">
                <anchor moveWithCells="1">
                  <from>
                    <xdr:col>1</xdr:col>
                    <xdr:colOff>350520</xdr:colOff>
                    <xdr:row>343</xdr:row>
                    <xdr:rowOff>7620</xdr:rowOff>
                  </from>
                  <to>
                    <xdr:col>2</xdr:col>
                    <xdr:colOff>411480</xdr:colOff>
                    <xdr:row>343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1" r:id="rId468" name="Check Box 465">
              <controlPr defaultSize="0" autoFill="0" autoLine="0" autoPict="0">
                <anchor moveWithCells="1">
                  <from>
                    <xdr:col>1</xdr:col>
                    <xdr:colOff>350520</xdr:colOff>
                    <xdr:row>344</xdr:row>
                    <xdr:rowOff>7620</xdr:rowOff>
                  </from>
                  <to>
                    <xdr:col>2</xdr:col>
                    <xdr:colOff>411480</xdr:colOff>
                    <xdr:row>344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2" r:id="rId469" name="Check Box 466">
              <controlPr defaultSize="0" autoFill="0" autoLine="0" autoPict="0">
                <anchor moveWithCells="1">
                  <from>
                    <xdr:col>1</xdr:col>
                    <xdr:colOff>350520</xdr:colOff>
                    <xdr:row>345</xdr:row>
                    <xdr:rowOff>7620</xdr:rowOff>
                  </from>
                  <to>
                    <xdr:col>2</xdr:col>
                    <xdr:colOff>411480</xdr:colOff>
                    <xdr:row>345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3" r:id="rId470" name="Check Box 467">
              <controlPr defaultSize="0" autoFill="0" autoLine="0" autoPict="0">
                <anchor moveWithCells="1">
                  <from>
                    <xdr:col>1</xdr:col>
                    <xdr:colOff>350520</xdr:colOff>
                    <xdr:row>346</xdr:row>
                    <xdr:rowOff>7620</xdr:rowOff>
                  </from>
                  <to>
                    <xdr:col>2</xdr:col>
                    <xdr:colOff>411480</xdr:colOff>
                    <xdr:row>346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4" r:id="rId471" name="Check Box 468">
              <controlPr defaultSize="0" autoFill="0" autoLine="0" autoPict="0">
                <anchor moveWithCells="1">
                  <from>
                    <xdr:col>1</xdr:col>
                    <xdr:colOff>350520</xdr:colOff>
                    <xdr:row>347</xdr:row>
                    <xdr:rowOff>7620</xdr:rowOff>
                  </from>
                  <to>
                    <xdr:col>2</xdr:col>
                    <xdr:colOff>411480</xdr:colOff>
                    <xdr:row>347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5" r:id="rId472" name="Check Box 469">
              <controlPr defaultSize="0" autoFill="0" autoLine="0" autoPict="0">
                <anchor moveWithCells="1">
                  <from>
                    <xdr:col>1</xdr:col>
                    <xdr:colOff>350520</xdr:colOff>
                    <xdr:row>348</xdr:row>
                    <xdr:rowOff>7620</xdr:rowOff>
                  </from>
                  <to>
                    <xdr:col>2</xdr:col>
                    <xdr:colOff>411480</xdr:colOff>
                    <xdr:row>348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6" r:id="rId473" name="Check Box 470">
              <controlPr defaultSize="0" autoFill="0" autoLine="0" autoPict="0">
                <anchor moveWithCells="1">
                  <from>
                    <xdr:col>1</xdr:col>
                    <xdr:colOff>350520</xdr:colOff>
                    <xdr:row>349</xdr:row>
                    <xdr:rowOff>7620</xdr:rowOff>
                  </from>
                  <to>
                    <xdr:col>2</xdr:col>
                    <xdr:colOff>411480</xdr:colOff>
                    <xdr:row>349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7" r:id="rId474" name="Check Box 471">
              <controlPr defaultSize="0" autoFill="0" autoLine="0" autoPict="0">
                <anchor moveWithCells="1">
                  <from>
                    <xdr:col>1</xdr:col>
                    <xdr:colOff>350520</xdr:colOff>
                    <xdr:row>350</xdr:row>
                    <xdr:rowOff>7620</xdr:rowOff>
                  </from>
                  <to>
                    <xdr:col>2</xdr:col>
                    <xdr:colOff>411480</xdr:colOff>
                    <xdr:row>350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8" r:id="rId475" name="Check Box 472">
              <controlPr defaultSize="0" autoFill="0" autoLine="0" autoPict="0">
                <anchor moveWithCells="1">
                  <from>
                    <xdr:col>1</xdr:col>
                    <xdr:colOff>350520</xdr:colOff>
                    <xdr:row>351</xdr:row>
                    <xdr:rowOff>7620</xdr:rowOff>
                  </from>
                  <to>
                    <xdr:col>2</xdr:col>
                    <xdr:colOff>411480</xdr:colOff>
                    <xdr:row>351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9" r:id="rId476" name="Check Box 473">
              <controlPr defaultSize="0" autoFill="0" autoLine="0" autoPict="0">
                <anchor moveWithCells="1">
                  <from>
                    <xdr:col>1</xdr:col>
                    <xdr:colOff>350520</xdr:colOff>
                    <xdr:row>352</xdr:row>
                    <xdr:rowOff>7620</xdr:rowOff>
                  </from>
                  <to>
                    <xdr:col>2</xdr:col>
                    <xdr:colOff>411480</xdr:colOff>
                    <xdr:row>352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0" r:id="rId477" name="Check Box 474">
              <controlPr defaultSize="0" autoFill="0" autoLine="0" autoPict="0">
                <anchor moveWithCells="1">
                  <from>
                    <xdr:col>1</xdr:col>
                    <xdr:colOff>350520</xdr:colOff>
                    <xdr:row>353</xdr:row>
                    <xdr:rowOff>7620</xdr:rowOff>
                  </from>
                  <to>
                    <xdr:col>2</xdr:col>
                    <xdr:colOff>411480</xdr:colOff>
                    <xdr:row>353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1" r:id="rId478" name="Check Box 475">
              <controlPr defaultSize="0" autoFill="0" autoLine="0" autoPict="0">
                <anchor moveWithCells="1">
                  <from>
                    <xdr:col>1</xdr:col>
                    <xdr:colOff>350520</xdr:colOff>
                    <xdr:row>354</xdr:row>
                    <xdr:rowOff>7620</xdr:rowOff>
                  </from>
                  <to>
                    <xdr:col>2</xdr:col>
                    <xdr:colOff>411480</xdr:colOff>
                    <xdr:row>354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2" r:id="rId479" name="Check Box 476">
              <controlPr defaultSize="0" autoFill="0" autoLine="0" autoPict="0">
                <anchor moveWithCells="1">
                  <from>
                    <xdr:col>1</xdr:col>
                    <xdr:colOff>350520</xdr:colOff>
                    <xdr:row>355</xdr:row>
                    <xdr:rowOff>7620</xdr:rowOff>
                  </from>
                  <to>
                    <xdr:col>2</xdr:col>
                    <xdr:colOff>411480</xdr:colOff>
                    <xdr:row>355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3" r:id="rId480" name="Check Box 477">
              <controlPr defaultSize="0" autoFill="0" autoLine="0" autoPict="0">
                <anchor moveWithCells="1">
                  <from>
                    <xdr:col>1</xdr:col>
                    <xdr:colOff>350520</xdr:colOff>
                    <xdr:row>356</xdr:row>
                    <xdr:rowOff>7620</xdr:rowOff>
                  </from>
                  <to>
                    <xdr:col>2</xdr:col>
                    <xdr:colOff>411480</xdr:colOff>
                    <xdr:row>356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4" r:id="rId481" name="Check Box 478">
              <controlPr defaultSize="0" autoFill="0" autoLine="0" autoPict="0">
                <anchor moveWithCells="1">
                  <from>
                    <xdr:col>1</xdr:col>
                    <xdr:colOff>350520</xdr:colOff>
                    <xdr:row>357</xdr:row>
                    <xdr:rowOff>7620</xdr:rowOff>
                  </from>
                  <to>
                    <xdr:col>2</xdr:col>
                    <xdr:colOff>411480</xdr:colOff>
                    <xdr:row>357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5" r:id="rId482" name="Check Box 479">
              <controlPr defaultSize="0" autoFill="0" autoLine="0" autoPict="0">
                <anchor moveWithCells="1">
                  <from>
                    <xdr:col>1</xdr:col>
                    <xdr:colOff>350520</xdr:colOff>
                    <xdr:row>358</xdr:row>
                    <xdr:rowOff>7620</xdr:rowOff>
                  </from>
                  <to>
                    <xdr:col>2</xdr:col>
                    <xdr:colOff>411480</xdr:colOff>
                    <xdr:row>358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6" r:id="rId483" name="Check Box 480">
              <controlPr defaultSize="0" autoFill="0" autoLine="0" autoPict="0">
                <anchor moveWithCells="1">
                  <from>
                    <xdr:col>1</xdr:col>
                    <xdr:colOff>350520</xdr:colOff>
                    <xdr:row>359</xdr:row>
                    <xdr:rowOff>7620</xdr:rowOff>
                  </from>
                  <to>
                    <xdr:col>2</xdr:col>
                    <xdr:colOff>411480</xdr:colOff>
                    <xdr:row>359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7" r:id="rId484" name="Check Box 481">
              <controlPr defaultSize="0" autoFill="0" autoLine="0" autoPict="0">
                <anchor moveWithCells="1">
                  <from>
                    <xdr:col>1</xdr:col>
                    <xdr:colOff>350520</xdr:colOff>
                    <xdr:row>360</xdr:row>
                    <xdr:rowOff>7620</xdr:rowOff>
                  </from>
                  <to>
                    <xdr:col>2</xdr:col>
                    <xdr:colOff>411480</xdr:colOff>
                    <xdr:row>360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8" r:id="rId485" name="Check Box 482">
              <controlPr defaultSize="0" autoFill="0" autoLine="0" autoPict="0">
                <anchor moveWithCells="1">
                  <from>
                    <xdr:col>1</xdr:col>
                    <xdr:colOff>350520</xdr:colOff>
                    <xdr:row>361</xdr:row>
                    <xdr:rowOff>7620</xdr:rowOff>
                  </from>
                  <to>
                    <xdr:col>2</xdr:col>
                    <xdr:colOff>411480</xdr:colOff>
                    <xdr:row>361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9" r:id="rId486" name="Check Box 483">
              <controlPr defaultSize="0" autoFill="0" autoLine="0" autoPict="0">
                <anchor moveWithCells="1">
                  <from>
                    <xdr:col>1</xdr:col>
                    <xdr:colOff>350520</xdr:colOff>
                    <xdr:row>362</xdr:row>
                    <xdr:rowOff>7620</xdr:rowOff>
                  </from>
                  <to>
                    <xdr:col>2</xdr:col>
                    <xdr:colOff>411480</xdr:colOff>
                    <xdr:row>362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0" r:id="rId487" name="Check Box 484">
              <controlPr defaultSize="0" autoFill="0" autoLine="0" autoPict="0">
                <anchor moveWithCells="1">
                  <from>
                    <xdr:col>1</xdr:col>
                    <xdr:colOff>350520</xdr:colOff>
                    <xdr:row>363</xdr:row>
                    <xdr:rowOff>7620</xdr:rowOff>
                  </from>
                  <to>
                    <xdr:col>2</xdr:col>
                    <xdr:colOff>411480</xdr:colOff>
                    <xdr:row>363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1" r:id="rId488" name="Check Box 485">
              <controlPr defaultSize="0" autoFill="0" autoLine="0" autoPict="0">
                <anchor moveWithCells="1">
                  <from>
                    <xdr:col>1</xdr:col>
                    <xdr:colOff>350520</xdr:colOff>
                    <xdr:row>364</xdr:row>
                    <xdr:rowOff>7620</xdr:rowOff>
                  </from>
                  <to>
                    <xdr:col>2</xdr:col>
                    <xdr:colOff>411480</xdr:colOff>
                    <xdr:row>364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2" r:id="rId489" name="Check Box 486">
              <controlPr defaultSize="0" autoFill="0" autoLine="0" autoPict="0">
                <anchor moveWithCells="1">
                  <from>
                    <xdr:col>1</xdr:col>
                    <xdr:colOff>350520</xdr:colOff>
                    <xdr:row>365</xdr:row>
                    <xdr:rowOff>7620</xdr:rowOff>
                  </from>
                  <to>
                    <xdr:col>2</xdr:col>
                    <xdr:colOff>411480</xdr:colOff>
                    <xdr:row>365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3" r:id="rId490" name="Check Box 487">
              <controlPr defaultSize="0" autoFill="0" autoLine="0" autoPict="0">
                <anchor moveWithCells="1">
                  <from>
                    <xdr:col>1</xdr:col>
                    <xdr:colOff>350520</xdr:colOff>
                    <xdr:row>366</xdr:row>
                    <xdr:rowOff>7620</xdr:rowOff>
                  </from>
                  <to>
                    <xdr:col>2</xdr:col>
                    <xdr:colOff>411480</xdr:colOff>
                    <xdr:row>366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4" r:id="rId491" name="Check Box 488">
              <controlPr defaultSize="0" autoFill="0" autoLine="0" autoPict="0">
                <anchor moveWithCells="1">
                  <from>
                    <xdr:col>1</xdr:col>
                    <xdr:colOff>350520</xdr:colOff>
                    <xdr:row>367</xdr:row>
                    <xdr:rowOff>7620</xdr:rowOff>
                  </from>
                  <to>
                    <xdr:col>2</xdr:col>
                    <xdr:colOff>411480</xdr:colOff>
                    <xdr:row>367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5" r:id="rId492" name="Check Box 489">
              <controlPr defaultSize="0" autoFill="0" autoLine="0" autoPict="0">
                <anchor moveWithCells="1">
                  <from>
                    <xdr:col>1</xdr:col>
                    <xdr:colOff>350520</xdr:colOff>
                    <xdr:row>368</xdr:row>
                    <xdr:rowOff>7620</xdr:rowOff>
                  </from>
                  <to>
                    <xdr:col>2</xdr:col>
                    <xdr:colOff>411480</xdr:colOff>
                    <xdr:row>368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6" r:id="rId493" name="Check Box 490">
              <controlPr defaultSize="0" autoFill="0" autoLine="0" autoPict="0">
                <anchor moveWithCells="1">
                  <from>
                    <xdr:col>1</xdr:col>
                    <xdr:colOff>350520</xdr:colOff>
                    <xdr:row>369</xdr:row>
                    <xdr:rowOff>7620</xdr:rowOff>
                  </from>
                  <to>
                    <xdr:col>2</xdr:col>
                    <xdr:colOff>411480</xdr:colOff>
                    <xdr:row>369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7" r:id="rId494" name="Check Box 491">
              <controlPr defaultSize="0" autoFill="0" autoLine="0" autoPict="0">
                <anchor moveWithCells="1">
                  <from>
                    <xdr:col>1</xdr:col>
                    <xdr:colOff>350520</xdr:colOff>
                    <xdr:row>370</xdr:row>
                    <xdr:rowOff>7620</xdr:rowOff>
                  </from>
                  <to>
                    <xdr:col>2</xdr:col>
                    <xdr:colOff>411480</xdr:colOff>
                    <xdr:row>370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8" r:id="rId495" name="Check Box 492">
              <controlPr defaultSize="0" autoFill="0" autoLine="0" autoPict="0">
                <anchor moveWithCells="1">
                  <from>
                    <xdr:col>1</xdr:col>
                    <xdr:colOff>350520</xdr:colOff>
                    <xdr:row>371</xdr:row>
                    <xdr:rowOff>7620</xdr:rowOff>
                  </from>
                  <to>
                    <xdr:col>2</xdr:col>
                    <xdr:colOff>411480</xdr:colOff>
                    <xdr:row>371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9" r:id="rId496" name="Check Box 493">
              <controlPr defaultSize="0" autoFill="0" autoLine="0" autoPict="0">
                <anchor moveWithCells="1">
                  <from>
                    <xdr:col>1</xdr:col>
                    <xdr:colOff>350520</xdr:colOff>
                    <xdr:row>372</xdr:row>
                    <xdr:rowOff>7620</xdr:rowOff>
                  </from>
                  <to>
                    <xdr:col>2</xdr:col>
                    <xdr:colOff>411480</xdr:colOff>
                    <xdr:row>372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0" r:id="rId497" name="Check Box 494">
              <controlPr defaultSize="0" autoFill="0" autoLine="0" autoPict="0">
                <anchor moveWithCells="1">
                  <from>
                    <xdr:col>1</xdr:col>
                    <xdr:colOff>350520</xdr:colOff>
                    <xdr:row>373</xdr:row>
                    <xdr:rowOff>7620</xdr:rowOff>
                  </from>
                  <to>
                    <xdr:col>2</xdr:col>
                    <xdr:colOff>411480</xdr:colOff>
                    <xdr:row>373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1" r:id="rId498" name="Check Box 495">
              <controlPr defaultSize="0" autoFill="0" autoLine="0" autoPict="0">
                <anchor moveWithCells="1">
                  <from>
                    <xdr:col>1</xdr:col>
                    <xdr:colOff>350520</xdr:colOff>
                    <xdr:row>374</xdr:row>
                    <xdr:rowOff>7620</xdr:rowOff>
                  </from>
                  <to>
                    <xdr:col>2</xdr:col>
                    <xdr:colOff>411480</xdr:colOff>
                    <xdr:row>374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2" r:id="rId499" name="Check Box 496">
              <controlPr defaultSize="0" autoFill="0" autoLine="0" autoPict="0">
                <anchor moveWithCells="1">
                  <from>
                    <xdr:col>1</xdr:col>
                    <xdr:colOff>350520</xdr:colOff>
                    <xdr:row>375</xdr:row>
                    <xdr:rowOff>7620</xdr:rowOff>
                  </from>
                  <to>
                    <xdr:col>2</xdr:col>
                    <xdr:colOff>411480</xdr:colOff>
                    <xdr:row>375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3" r:id="rId500" name="Check Box 497">
              <controlPr defaultSize="0" autoFill="0" autoLine="0" autoPict="0">
                <anchor moveWithCells="1">
                  <from>
                    <xdr:col>1</xdr:col>
                    <xdr:colOff>350520</xdr:colOff>
                    <xdr:row>376</xdr:row>
                    <xdr:rowOff>7620</xdr:rowOff>
                  </from>
                  <to>
                    <xdr:col>2</xdr:col>
                    <xdr:colOff>411480</xdr:colOff>
                    <xdr:row>376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4" r:id="rId501" name="Check Box 498">
              <controlPr defaultSize="0" autoFill="0" autoLine="0" autoPict="0">
                <anchor moveWithCells="1">
                  <from>
                    <xdr:col>1</xdr:col>
                    <xdr:colOff>350520</xdr:colOff>
                    <xdr:row>377</xdr:row>
                    <xdr:rowOff>7620</xdr:rowOff>
                  </from>
                  <to>
                    <xdr:col>2</xdr:col>
                    <xdr:colOff>411480</xdr:colOff>
                    <xdr:row>377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5" r:id="rId502" name="Check Box 499">
              <controlPr defaultSize="0" autoFill="0" autoLine="0" autoPict="0">
                <anchor moveWithCells="1">
                  <from>
                    <xdr:col>1</xdr:col>
                    <xdr:colOff>350520</xdr:colOff>
                    <xdr:row>378</xdr:row>
                    <xdr:rowOff>7620</xdr:rowOff>
                  </from>
                  <to>
                    <xdr:col>2</xdr:col>
                    <xdr:colOff>411480</xdr:colOff>
                    <xdr:row>378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6" r:id="rId503" name="Check Box 500">
              <controlPr defaultSize="0" autoFill="0" autoLine="0" autoPict="0">
                <anchor moveWithCells="1">
                  <from>
                    <xdr:col>1</xdr:col>
                    <xdr:colOff>350520</xdr:colOff>
                    <xdr:row>379</xdr:row>
                    <xdr:rowOff>7620</xdr:rowOff>
                  </from>
                  <to>
                    <xdr:col>2</xdr:col>
                    <xdr:colOff>411480</xdr:colOff>
                    <xdr:row>379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7" r:id="rId504" name="Check Box 501">
              <controlPr defaultSize="0" autoFill="0" autoLine="0" autoPict="0">
                <anchor moveWithCells="1">
                  <from>
                    <xdr:col>1</xdr:col>
                    <xdr:colOff>350520</xdr:colOff>
                    <xdr:row>380</xdr:row>
                    <xdr:rowOff>7620</xdr:rowOff>
                  </from>
                  <to>
                    <xdr:col>2</xdr:col>
                    <xdr:colOff>411480</xdr:colOff>
                    <xdr:row>380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8" r:id="rId505" name="Check Box 502">
              <controlPr defaultSize="0" autoFill="0" autoLine="0" autoPict="0">
                <anchor moveWithCells="1">
                  <from>
                    <xdr:col>1</xdr:col>
                    <xdr:colOff>350520</xdr:colOff>
                    <xdr:row>381</xdr:row>
                    <xdr:rowOff>7620</xdr:rowOff>
                  </from>
                  <to>
                    <xdr:col>2</xdr:col>
                    <xdr:colOff>411480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9" r:id="rId506" name="Check Box 503">
              <controlPr defaultSize="0" autoFill="0" autoLine="0" autoPict="0">
                <anchor moveWithCells="1">
                  <from>
                    <xdr:col>1</xdr:col>
                    <xdr:colOff>350520</xdr:colOff>
                    <xdr:row>382</xdr:row>
                    <xdr:rowOff>7620</xdr:rowOff>
                  </from>
                  <to>
                    <xdr:col>2</xdr:col>
                    <xdr:colOff>411480</xdr:colOff>
                    <xdr:row>382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0" r:id="rId507" name="Check Box 504">
              <controlPr defaultSize="0" autoFill="0" autoLine="0" autoPict="0">
                <anchor moveWithCells="1">
                  <from>
                    <xdr:col>1</xdr:col>
                    <xdr:colOff>350520</xdr:colOff>
                    <xdr:row>383</xdr:row>
                    <xdr:rowOff>7620</xdr:rowOff>
                  </from>
                  <to>
                    <xdr:col>2</xdr:col>
                    <xdr:colOff>411480</xdr:colOff>
                    <xdr:row>383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1" r:id="rId508" name="Check Box 505">
              <controlPr defaultSize="0" autoFill="0" autoLine="0" autoPict="0">
                <anchor moveWithCells="1">
                  <from>
                    <xdr:col>1</xdr:col>
                    <xdr:colOff>350520</xdr:colOff>
                    <xdr:row>384</xdr:row>
                    <xdr:rowOff>7620</xdr:rowOff>
                  </from>
                  <to>
                    <xdr:col>2</xdr:col>
                    <xdr:colOff>411480</xdr:colOff>
                    <xdr:row>384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2" r:id="rId509" name="Check Box 506">
              <controlPr defaultSize="0" autoFill="0" autoLine="0" autoPict="0">
                <anchor moveWithCells="1">
                  <from>
                    <xdr:col>1</xdr:col>
                    <xdr:colOff>350520</xdr:colOff>
                    <xdr:row>385</xdr:row>
                    <xdr:rowOff>7620</xdr:rowOff>
                  </from>
                  <to>
                    <xdr:col>2</xdr:col>
                    <xdr:colOff>411480</xdr:colOff>
                    <xdr:row>385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3" r:id="rId510" name="Check Box 507">
              <controlPr defaultSize="0" autoFill="0" autoLine="0" autoPict="0">
                <anchor moveWithCells="1">
                  <from>
                    <xdr:col>1</xdr:col>
                    <xdr:colOff>350520</xdr:colOff>
                    <xdr:row>386</xdr:row>
                    <xdr:rowOff>7620</xdr:rowOff>
                  </from>
                  <to>
                    <xdr:col>2</xdr:col>
                    <xdr:colOff>411480</xdr:colOff>
                    <xdr:row>386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4" r:id="rId511" name="Check Box 508">
              <controlPr defaultSize="0" autoFill="0" autoLine="0" autoPict="0">
                <anchor moveWithCells="1">
                  <from>
                    <xdr:col>1</xdr:col>
                    <xdr:colOff>350520</xdr:colOff>
                    <xdr:row>387</xdr:row>
                    <xdr:rowOff>7620</xdr:rowOff>
                  </from>
                  <to>
                    <xdr:col>2</xdr:col>
                    <xdr:colOff>411480</xdr:colOff>
                    <xdr:row>387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5" r:id="rId512" name="Check Box 509">
              <controlPr defaultSize="0" autoFill="0" autoLine="0" autoPict="0">
                <anchor moveWithCells="1">
                  <from>
                    <xdr:col>1</xdr:col>
                    <xdr:colOff>350520</xdr:colOff>
                    <xdr:row>388</xdr:row>
                    <xdr:rowOff>7620</xdr:rowOff>
                  </from>
                  <to>
                    <xdr:col>2</xdr:col>
                    <xdr:colOff>411480</xdr:colOff>
                    <xdr:row>388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6" r:id="rId513" name="Check Box 510">
              <controlPr defaultSize="0" autoFill="0" autoLine="0" autoPict="0">
                <anchor moveWithCells="1">
                  <from>
                    <xdr:col>1</xdr:col>
                    <xdr:colOff>350520</xdr:colOff>
                    <xdr:row>389</xdr:row>
                    <xdr:rowOff>7620</xdr:rowOff>
                  </from>
                  <to>
                    <xdr:col>2</xdr:col>
                    <xdr:colOff>411480</xdr:colOff>
                    <xdr:row>389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7" r:id="rId514" name="Check Box 511">
              <controlPr defaultSize="0" autoFill="0" autoLine="0" autoPict="0">
                <anchor moveWithCells="1">
                  <from>
                    <xdr:col>1</xdr:col>
                    <xdr:colOff>350520</xdr:colOff>
                    <xdr:row>390</xdr:row>
                    <xdr:rowOff>7620</xdr:rowOff>
                  </from>
                  <to>
                    <xdr:col>2</xdr:col>
                    <xdr:colOff>411480</xdr:colOff>
                    <xdr:row>390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" r:id="rId515" name="Check Box 512">
              <controlPr defaultSize="0" autoFill="0" autoLine="0" autoPict="0">
                <anchor moveWithCells="1">
                  <from>
                    <xdr:col>1</xdr:col>
                    <xdr:colOff>350520</xdr:colOff>
                    <xdr:row>391</xdr:row>
                    <xdr:rowOff>7620</xdr:rowOff>
                  </from>
                  <to>
                    <xdr:col>2</xdr:col>
                    <xdr:colOff>411480</xdr:colOff>
                    <xdr:row>391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9" r:id="rId516" name="Check Box 513">
              <controlPr defaultSize="0" autoFill="0" autoLine="0" autoPict="0">
                <anchor moveWithCells="1">
                  <from>
                    <xdr:col>1</xdr:col>
                    <xdr:colOff>350520</xdr:colOff>
                    <xdr:row>392</xdr:row>
                    <xdr:rowOff>7620</xdr:rowOff>
                  </from>
                  <to>
                    <xdr:col>2</xdr:col>
                    <xdr:colOff>411480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0" r:id="rId517" name="Check Box 514">
              <controlPr defaultSize="0" autoFill="0" autoLine="0" autoPict="0">
                <anchor moveWithCells="1">
                  <from>
                    <xdr:col>1</xdr:col>
                    <xdr:colOff>350520</xdr:colOff>
                    <xdr:row>393</xdr:row>
                    <xdr:rowOff>7620</xdr:rowOff>
                  </from>
                  <to>
                    <xdr:col>2</xdr:col>
                    <xdr:colOff>411480</xdr:colOff>
                    <xdr:row>393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1" r:id="rId518" name="Check Box 515">
              <controlPr defaultSize="0" autoFill="0" autoLine="0" autoPict="0">
                <anchor moveWithCells="1">
                  <from>
                    <xdr:col>1</xdr:col>
                    <xdr:colOff>350520</xdr:colOff>
                    <xdr:row>394</xdr:row>
                    <xdr:rowOff>7620</xdr:rowOff>
                  </from>
                  <to>
                    <xdr:col>2</xdr:col>
                    <xdr:colOff>411480</xdr:colOff>
                    <xdr:row>394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2" r:id="rId519" name="Check Box 516">
              <controlPr defaultSize="0" autoFill="0" autoLine="0" autoPict="0">
                <anchor moveWithCells="1">
                  <from>
                    <xdr:col>1</xdr:col>
                    <xdr:colOff>350520</xdr:colOff>
                    <xdr:row>395</xdr:row>
                    <xdr:rowOff>7620</xdr:rowOff>
                  </from>
                  <to>
                    <xdr:col>2</xdr:col>
                    <xdr:colOff>411480</xdr:colOff>
                    <xdr:row>395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3" r:id="rId520" name="Check Box 517">
              <controlPr defaultSize="0" autoFill="0" autoLine="0" autoPict="0">
                <anchor moveWithCells="1">
                  <from>
                    <xdr:col>1</xdr:col>
                    <xdr:colOff>350520</xdr:colOff>
                    <xdr:row>396</xdr:row>
                    <xdr:rowOff>7620</xdr:rowOff>
                  </from>
                  <to>
                    <xdr:col>2</xdr:col>
                    <xdr:colOff>411480</xdr:colOff>
                    <xdr:row>396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4" r:id="rId521" name="Check Box 518">
              <controlPr defaultSize="0" autoFill="0" autoLine="0" autoPict="0">
                <anchor moveWithCells="1">
                  <from>
                    <xdr:col>1</xdr:col>
                    <xdr:colOff>350520</xdr:colOff>
                    <xdr:row>397</xdr:row>
                    <xdr:rowOff>7620</xdr:rowOff>
                  </from>
                  <to>
                    <xdr:col>2</xdr:col>
                    <xdr:colOff>411480</xdr:colOff>
                    <xdr:row>397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5" r:id="rId522" name="Check Box 519">
              <controlPr defaultSize="0" autoFill="0" autoLine="0" autoPict="0">
                <anchor moveWithCells="1">
                  <from>
                    <xdr:col>1</xdr:col>
                    <xdr:colOff>350520</xdr:colOff>
                    <xdr:row>398</xdr:row>
                    <xdr:rowOff>7620</xdr:rowOff>
                  </from>
                  <to>
                    <xdr:col>2</xdr:col>
                    <xdr:colOff>411480</xdr:colOff>
                    <xdr:row>398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6" r:id="rId523" name="Check Box 520">
              <controlPr defaultSize="0" autoFill="0" autoLine="0" autoPict="0">
                <anchor moveWithCells="1">
                  <from>
                    <xdr:col>1</xdr:col>
                    <xdr:colOff>350520</xdr:colOff>
                    <xdr:row>399</xdr:row>
                    <xdr:rowOff>7620</xdr:rowOff>
                  </from>
                  <to>
                    <xdr:col>2</xdr:col>
                    <xdr:colOff>411480</xdr:colOff>
                    <xdr:row>399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7" r:id="rId524" name="Check Box 521">
              <controlPr defaultSize="0" autoFill="0" autoLine="0" autoPict="0">
                <anchor moveWithCells="1">
                  <from>
                    <xdr:col>1</xdr:col>
                    <xdr:colOff>350520</xdr:colOff>
                    <xdr:row>400</xdr:row>
                    <xdr:rowOff>7620</xdr:rowOff>
                  </from>
                  <to>
                    <xdr:col>2</xdr:col>
                    <xdr:colOff>411480</xdr:colOff>
                    <xdr:row>400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8" r:id="rId525" name="Check Box 522">
              <controlPr defaultSize="0" autoFill="0" autoLine="0" autoPict="0">
                <anchor moveWithCells="1">
                  <from>
                    <xdr:col>1</xdr:col>
                    <xdr:colOff>350520</xdr:colOff>
                    <xdr:row>401</xdr:row>
                    <xdr:rowOff>7620</xdr:rowOff>
                  </from>
                  <to>
                    <xdr:col>2</xdr:col>
                    <xdr:colOff>411480</xdr:colOff>
                    <xdr:row>401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9" r:id="rId526" name="Check Box 523">
              <controlPr defaultSize="0" autoFill="0" autoLine="0" autoPict="0">
                <anchor moveWithCells="1">
                  <from>
                    <xdr:col>1</xdr:col>
                    <xdr:colOff>350520</xdr:colOff>
                    <xdr:row>402</xdr:row>
                    <xdr:rowOff>7620</xdr:rowOff>
                  </from>
                  <to>
                    <xdr:col>2</xdr:col>
                    <xdr:colOff>411480</xdr:colOff>
                    <xdr:row>402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0" r:id="rId527" name="Check Box 524">
              <controlPr defaultSize="0" autoFill="0" autoLine="0" autoPict="0">
                <anchor moveWithCells="1">
                  <from>
                    <xdr:col>1</xdr:col>
                    <xdr:colOff>350520</xdr:colOff>
                    <xdr:row>403</xdr:row>
                    <xdr:rowOff>7620</xdr:rowOff>
                  </from>
                  <to>
                    <xdr:col>2</xdr:col>
                    <xdr:colOff>411480</xdr:colOff>
                    <xdr:row>403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1" r:id="rId528" name="Check Box 525">
              <controlPr defaultSize="0" autoFill="0" autoLine="0" autoPict="0">
                <anchor moveWithCells="1">
                  <from>
                    <xdr:col>1</xdr:col>
                    <xdr:colOff>350520</xdr:colOff>
                    <xdr:row>404</xdr:row>
                    <xdr:rowOff>7620</xdr:rowOff>
                  </from>
                  <to>
                    <xdr:col>2</xdr:col>
                    <xdr:colOff>411480</xdr:colOff>
                    <xdr:row>404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2" r:id="rId529" name="Check Box 526">
              <controlPr defaultSize="0" autoFill="0" autoLine="0" autoPict="0">
                <anchor moveWithCells="1">
                  <from>
                    <xdr:col>1</xdr:col>
                    <xdr:colOff>350520</xdr:colOff>
                    <xdr:row>405</xdr:row>
                    <xdr:rowOff>7620</xdr:rowOff>
                  </from>
                  <to>
                    <xdr:col>2</xdr:col>
                    <xdr:colOff>411480</xdr:colOff>
                    <xdr:row>405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3" r:id="rId530" name="Check Box 527">
              <controlPr defaultSize="0" autoFill="0" autoLine="0" autoPict="0">
                <anchor moveWithCells="1">
                  <from>
                    <xdr:col>1</xdr:col>
                    <xdr:colOff>350520</xdr:colOff>
                    <xdr:row>406</xdr:row>
                    <xdr:rowOff>7620</xdr:rowOff>
                  </from>
                  <to>
                    <xdr:col>2</xdr:col>
                    <xdr:colOff>411480</xdr:colOff>
                    <xdr:row>406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4" r:id="rId531" name="Check Box 528">
              <controlPr defaultSize="0" autoFill="0" autoLine="0" autoPict="0">
                <anchor moveWithCells="1">
                  <from>
                    <xdr:col>1</xdr:col>
                    <xdr:colOff>350520</xdr:colOff>
                    <xdr:row>407</xdr:row>
                    <xdr:rowOff>7620</xdr:rowOff>
                  </from>
                  <to>
                    <xdr:col>2</xdr:col>
                    <xdr:colOff>411480</xdr:colOff>
                    <xdr:row>407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5" r:id="rId532" name="Check Box 529">
              <controlPr defaultSize="0" autoFill="0" autoLine="0" autoPict="0">
                <anchor moveWithCells="1">
                  <from>
                    <xdr:col>1</xdr:col>
                    <xdr:colOff>350520</xdr:colOff>
                    <xdr:row>408</xdr:row>
                    <xdr:rowOff>7620</xdr:rowOff>
                  </from>
                  <to>
                    <xdr:col>2</xdr:col>
                    <xdr:colOff>411480</xdr:colOff>
                    <xdr:row>408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6" r:id="rId533" name="Check Box 530">
              <controlPr defaultSize="0" autoFill="0" autoLine="0" autoPict="0">
                <anchor moveWithCells="1">
                  <from>
                    <xdr:col>1</xdr:col>
                    <xdr:colOff>350520</xdr:colOff>
                    <xdr:row>409</xdr:row>
                    <xdr:rowOff>7620</xdr:rowOff>
                  </from>
                  <to>
                    <xdr:col>2</xdr:col>
                    <xdr:colOff>411480</xdr:colOff>
                    <xdr:row>409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7" r:id="rId534" name="Check Box 531">
              <controlPr defaultSize="0" autoFill="0" autoLine="0" autoPict="0">
                <anchor moveWithCells="1">
                  <from>
                    <xdr:col>1</xdr:col>
                    <xdr:colOff>350520</xdr:colOff>
                    <xdr:row>410</xdr:row>
                    <xdr:rowOff>7620</xdr:rowOff>
                  </from>
                  <to>
                    <xdr:col>2</xdr:col>
                    <xdr:colOff>411480</xdr:colOff>
                    <xdr:row>410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8" r:id="rId535" name="Check Box 532">
              <controlPr defaultSize="0" autoFill="0" autoLine="0" autoPict="0">
                <anchor moveWithCells="1">
                  <from>
                    <xdr:col>1</xdr:col>
                    <xdr:colOff>350520</xdr:colOff>
                    <xdr:row>411</xdr:row>
                    <xdr:rowOff>7620</xdr:rowOff>
                  </from>
                  <to>
                    <xdr:col>2</xdr:col>
                    <xdr:colOff>411480</xdr:colOff>
                    <xdr:row>411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9" r:id="rId536" name="Check Box 533">
              <controlPr defaultSize="0" autoFill="0" autoLine="0" autoPict="0">
                <anchor moveWithCells="1">
                  <from>
                    <xdr:col>1</xdr:col>
                    <xdr:colOff>350520</xdr:colOff>
                    <xdr:row>412</xdr:row>
                    <xdr:rowOff>7620</xdr:rowOff>
                  </from>
                  <to>
                    <xdr:col>2</xdr:col>
                    <xdr:colOff>411480</xdr:colOff>
                    <xdr:row>412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0" r:id="rId537" name="Check Box 534">
              <controlPr defaultSize="0" autoFill="0" autoLine="0" autoPict="0">
                <anchor moveWithCells="1">
                  <from>
                    <xdr:col>1</xdr:col>
                    <xdr:colOff>350520</xdr:colOff>
                    <xdr:row>413</xdr:row>
                    <xdr:rowOff>7620</xdr:rowOff>
                  </from>
                  <to>
                    <xdr:col>2</xdr:col>
                    <xdr:colOff>411480</xdr:colOff>
                    <xdr:row>413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1" r:id="rId538" name="Check Box 535">
              <controlPr defaultSize="0" autoFill="0" autoLine="0" autoPict="0">
                <anchor moveWithCells="1">
                  <from>
                    <xdr:col>1</xdr:col>
                    <xdr:colOff>350520</xdr:colOff>
                    <xdr:row>414</xdr:row>
                    <xdr:rowOff>7620</xdr:rowOff>
                  </from>
                  <to>
                    <xdr:col>2</xdr:col>
                    <xdr:colOff>411480</xdr:colOff>
                    <xdr:row>414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2" r:id="rId539" name="Check Box 536">
              <controlPr defaultSize="0" autoFill="0" autoLine="0" autoPict="0">
                <anchor moveWithCells="1">
                  <from>
                    <xdr:col>1</xdr:col>
                    <xdr:colOff>350520</xdr:colOff>
                    <xdr:row>415</xdr:row>
                    <xdr:rowOff>7620</xdr:rowOff>
                  </from>
                  <to>
                    <xdr:col>2</xdr:col>
                    <xdr:colOff>411480</xdr:colOff>
                    <xdr:row>415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3" r:id="rId540" name="Check Box 537">
              <controlPr defaultSize="0" autoFill="0" autoLine="0" autoPict="0">
                <anchor moveWithCells="1">
                  <from>
                    <xdr:col>1</xdr:col>
                    <xdr:colOff>350520</xdr:colOff>
                    <xdr:row>416</xdr:row>
                    <xdr:rowOff>7620</xdr:rowOff>
                  </from>
                  <to>
                    <xdr:col>2</xdr:col>
                    <xdr:colOff>411480</xdr:colOff>
                    <xdr:row>416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4" r:id="rId541" name="Check Box 538">
              <controlPr defaultSize="0" autoFill="0" autoLine="0" autoPict="0">
                <anchor moveWithCells="1">
                  <from>
                    <xdr:col>1</xdr:col>
                    <xdr:colOff>350520</xdr:colOff>
                    <xdr:row>417</xdr:row>
                    <xdr:rowOff>7620</xdr:rowOff>
                  </from>
                  <to>
                    <xdr:col>2</xdr:col>
                    <xdr:colOff>411480</xdr:colOff>
                    <xdr:row>417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5" r:id="rId542" name="Check Box 539">
              <controlPr defaultSize="0" autoFill="0" autoLine="0" autoPict="0">
                <anchor moveWithCells="1">
                  <from>
                    <xdr:col>1</xdr:col>
                    <xdr:colOff>350520</xdr:colOff>
                    <xdr:row>418</xdr:row>
                    <xdr:rowOff>7620</xdr:rowOff>
                  </from>
                  <to>
                    <xdr:col>2</xdr:col>
                    <xdr:colOff>411480</xdr:colOff>
                    <xdr:row>418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6" r:id="rId543" name="Check Box 540">
              <controlPr defaultSize="0" autoFill="0" autoLine="0" autoPict="0">
                <anchor moveWithCells="1">
                  <from>
                    <xdr:col>1</xdr:col>
                    <xdr:colOff>350520</xdr:colOff>
                    <xdr:row>419</xdr:row>
                    <xdr:rowOff>7620</xdr:rowOff>
                  </from>
                  <to>
                    <xdr:col>2</xdr:col>
                    <xdr:colOff>411480</xdr:colOff>
                    <xdr:row>419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7" r:id="rId544" name="Check Box 541">
              <controlPr defaultSize="0" autoFill="0" autoLine="0" autoPict="0">
                <anchor moveWithCells="1">
                  <from>
                    <xdr:col>1</xdr:col>
                    <xdr:colOff>350520</xdr:colOff>
                    <xdr:row>420</xdr:row>
                    <xdr:rowOff>7620</xdr:rowOff>
                  </from>
                  <to>
                    <xdr:col>2</xdr:col>
                    <xdr:colOff>411480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8" r:id="rId545" name="Check Box 542">
              <controlPr defaultSize="0" autoFill="0" autoLine="0" autoPict="0">
                <anchor moveWithCells="1">
                  <from>
                    <xdr:col>1</xdr:col>
                    <xdr:colOff>350520</xdr:colOff>
                    <xdr:row>421</xdr:row>
                    <xdr:rowOff>7620</xdr:rowOff>
                  </from>
                  <to>
                    <xdr:col>2</xdr:col>
                    <xdr:colOff>411480</xdr:colOff>
                    <xdr:row>421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9" r:id="rId546" name="Check Box 543">
              <controlPr defaultSize="0" autoFill="0" autoLine="0" autoPict="0">
                <anchor moveWithCells="1">
                  <from>
                    <xdr:col>1</xdr:col>
                    <xdr:colOff>350520</xdr:colOff>
                    <xdr:row>422</xdr:row>
                    <xdr:rowOff>7620</xdr:rowOff>
                  </from>
                  <to>
                    <xdr:col>2</xdr:col>
                    <xdr:colOff>411480</xdr:colOff>
                    <xdr:row>422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0" r:id="rId547" name="Check Box 544">
              <controlPr defaultSize="0" autoFill="0" autoLine="0" autoPict="0">
                <anchor moveWithCells="1">
                  <from>
                    <xdr:col>1</xdr:col>
                    <xdr:colOff>350520</xdr:colOff>
                    <xdr:row>423</xdr:row>
                    <xdr:rowOff>7620</xdr:rowOff>
                  </from>
                  <to>
                    <xdr:col>2</xdr:col>
                    <xdr:colOff>411480</xdr:colOff>
                    <xdr:row>423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1" r:id="rId548" name="Check Box 545">
              <controlPr defaultSize="0" autoFill="0" autoLine="0" autoPict="0">
                <anchor moveWithCells="1">
                  <from>
                    <xdr:col>1</xdr:col>
                    <xdr:colOff>350520</xdr:colOff>
                    <xdr:row>424</xdr:row>
                    <xdr:rowOff>7620</xdr:rowOff>
                  </from>
                  <to>
                    <xdr:col>2</xdr:col>
                    <xdr:colOff>411480</xdr:colOff>
                    <xdr:row>424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2" r:id="rId549" name="Check Box 546">
              <controlPr defaultSize="0" autoFill="0" autoLine="0" autoPict="0">
                <anchor moveWithCells="1">
                  <from>
                    <xdr:col>1</xdr:col>
                    <xdr:colOff>350520</xdr:colOff>
                    <xdr:row>425</xdr:row>
                    <xdr:rowOff>7620</xdr:rowOff>
                  </from>
                  <to>
                    <xdr:col>2</xdr:col>
                    <xdr:colOff>411480</xdr:colOff>
                    <xdr:row>425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3" r:id="rId550" name="Check Box 547">
              <controlPr defaultSize="0" autoFill="0" autoLine="0" autoPict="0">
                <anchor moveWithCells="1">
                  <from>
                    <xdr:col>1</xdr:col>
                    <xdr:colOff>350520</xdr:colOff>
                    <xdr:row>426</xdr:row>
                    <xdr:rowOff>7620</xdr:rowOff>
                  </from>
                  <to>
                    <xdr:col>2</xdr:col>
                    <xdr:colOff>411480</xdr:colOff>
                    <xdr:row>426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4" r:id="rId551" name="Check Box 548">
              <controlPr defaultSize="0" autoFill="0" autoLine="0" autoPict="0">
                <anchor moveWithCells="1">
                  <from>
                    <xdr:col>1</xdr:col>
                    <xdr:colOff>350520</xdr:colOff>
                    <xdr:row>427</xdr:row>
                    <xdr:rowOff>7620</xdr:rowOff>
                  </from>
                  <to>
                    <xdr:col>2</xdr:col>
                    <xdr:colOff>411480</xdr:colOff>
                    <xdr:row>427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5" r:id="rId552" name="Check Box 549">
              <controlPr defaultSize="0" autoFill="0" autoLine="0" autoPict="0">
                <anchor moveWithCells="1">
                  <from>
                    <xdr:col>1</xdr:col>
                    <xdr:colOff>350520</xdr:colOff>
                    <xdr:row>428</xdr:row>
                    <xdr:rowOff>7620</xdr:rowOff>
                  </from>
                  <to>
                    <xdr:col>2</xdr:col>
                    <xdr:colOff>411480</xdr:colOff>
                    <xdr:row>428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6" r:id="rId553" name="Check Box 550">
              <controlPr defaultSize="0" autoFill="0" autoLine="0" autoPict="0">
                <anchor moveWithCells="1">
                  <from>
                    <xdr:col>1</xdr:col>
                    <xdr:colOff>350520</xdr:colOff>
                    <xdr:row>429</xdr:row>
                    <xdr:rowOff>7620</xdr:rowOff>
                  </from>
                  <to>
                    <xdr:col>2</xdr:col>
                    <xdr:colOff>411480</xdr:colOff>
                    <xdr:row>429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7" r:id="rId554" name="Check Box 551">
              <controlPr defaultSize="0" autoFill="0" autoLine="0" autoPict="0">
                <anchor moveWithCells="1">
                  <from>
                    <xdr:col>1</xdr:col>
                    <xdr:colOff>350520</xdr:colOff>
                    <xdr:row>430</xdr:row>
                    <xdr:rowOff>7620</xdr:rowOff>
                  </from>
                  <to>
                    <xdr:col>2</xdr:col>
                    <xdr:colOff>411480</xdr:colOff>
                    <xdr:row>430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8" r:id="rId555" name="Check Box 552">
              <controlPr defaultSize="0" autoFill="0" autoLine="0" autoPict="0">
                <anchor moveWithCells="1">
                  <from>
                    <xdr:col>1</xdr:col>
                    <xdr:colOff>350520</xdr:colOff>
                    <xdr:row>431</xdr:row>
                    <xdr:rowOff>7620</xdr:rowOff>
                  </from>
                  <to>
                    <xdr:col>2</xdr:col>
                    <xdr:colOff>411480</xdr:colOff>
                    <xdr:row>431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9" r:id="rId556" name="Check Box 553">
              <controlPr defaultSize="0" autoFill="0" autoLine="0" autoPict="0">
                <anchor moveWithCells="1">
                  <from>
                    <xdr:col>1</xdr:col>
                    <xdr:colOff>350520</xdr:colOff>
                    <xdr:row>432</xdr:row>
                    <xdr:rowOff>7620</xdr:rowOff>
                  </from>
                  <to>
                    <xdr:col>2</xdr:col>
                    <xdr:colOff>411480</xdr:colOff>
                    <xdr:row>432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0" r:id="rId557" name="Check Box 554">
              <controlPr defaultSize="0" autoFill="0" autoLine="0" autoPict="0">
                <anchor moveWithCells="1">
                  <from>
                    <xdr:col>1</xdr:col>
                    <xdr:colOff>350520</xdr:colOff>
                    <xdr:row>433</xdr:row>
                    <xdr:rowOff>7620</xdr:rowOff>
                  </from>
                  <to>
                    <xdr:col>2</xdr:col>
                    <xdr:colOff>411480</xdr:colOff>
                    <xdr:row>433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1" r:id="rId558" name="Check Box 555">
              <controlPr defaultSize="0" autoFill="0" autoLine="0" autoPict="0">
                <anchor moveWithCells="1">
                  <from>
                    <xdr:col>1</xdr:col>
                    <xdr:colOff>350520</xdr:colOff>
                    <xdr:row>434</xdr:row>
                    <xdr:rowOff>7620</xdr:rowOff>
                  </from>
                  <to>
                    <xdr:col>2</xdr:col>
                    <xdr:colOff>411480</xdr:colOff>
                    <xdr:row>434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2" r:id="rId559" name="Check Box 556">
              <controlPr defaultSize="0" autoFill="0" autoLine="0" autoPict="0">
                <anchor moveWithCells="1">
                  <from>
                    <xdr:col>1</xdr:col>
                    <xdr:colOff>350520</xdr:colOff>
                    <xdr:row>435</xdr:row>
                    <xdr:rowOff>7620</xdr:rowOff>
                  </from>
                  <to>
                    <xdr:col>2</xdr:col>
                    <xdr:colOff>411480</xdr:colOff>
                    <xdr:row>435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3" r:id="rId560" name="Check Box 557">
              <controlPr defaultSize="0" autoFill="0" autoLine="0" autoPict="0">
                <anchor moveWithCells="1">
                  <from>
                    <xdr:col>1</xdr:col>
                    <xdr:colOff>350520</xdr:colOff>
                    <xdr:row>436</xdr:row>
                    <xdr:rowOff>7620</xdr:rowOff>
                  </from>
                  <to>
                    <xdr:col>2</xdr:col>
                    <xdr:colOff>411480</xdr:colOff>
                    <xdr:row>436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4" r:id="rId561" name="Check Box 558">
              <controlPr defaultSize="0" autoFill="0" autoLine="0" autoPict="0">
                <anchor moveWithCells="1">
                  <from>
                    <xdr:col>1</xdr:col>
                    <xdr:colOff>350520</xdr:colOff>
                    <xdr:row>437</xdr:row>
                    <xdr:rowOff>7620</xdr:rowOff>
                  </from>
                  <to>
                    <xdr:col>2</xdr:col>
                    <xdr:colOff>411480</xdr:colOff>
                    <xdr:row>437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5" r:id="rId562" name="Check Box 559">
              <controlPr defaultSize="0" autoFill="0" autoLine="0" autoPict="0">
                <anchor moveWithCells="1">
                  <from>
                    <xdr:col>1</xdr:col>
                    <xdr:colOff>350520</xdr:colOff>
                    <xdr:row>438</xdr:row>
                    <xdr:rowOff>7620</xdr:rowOff>
                  </from>
                  <to>
                    <xdr:col>2</xdr:col>
                    <xdr:colOff>411480</xdr:colOff>
                    <xdr:row>438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6" r:id="rId563" name="Check Box 560">
              <controlPr defaultSize="0" autoFill="0" autoLine="0" autoPict="0">
                <anchor moveWithCells="1">
                  <from>
                    <xdr:col>1</xdr:col>
                    <xdr:colOff>350520</xdr:colOff>
                    <xdr:row>439</xdr:row>
                    <xdr:rowOff>7620</xdr:rowOff>
                  </from>
                  <to>
                    <xdr:col>2</xdr:col>
                    <xdr:colOff>411480</xdr:colOff>
                    <xdr:row>439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7" r:id="rId564" name="Check Box 561">
              <controlPr defaultSize="0" autoFill="0" autoLine="0" autoPict="0">
                <anchor moveWithCells="1">
                  <from>
                    <xdr:col>1</xdr:col>
                    <xdr:colOff>350520</xdr:colOff>
                    <xdr:row>440</xdr:row>
                    <xdr:rowOff>7620</xdr:rowOff>
                  </from>
                  <to>
                    <xdr:col>2</xdr:col>
                    <xdr:colOff>411480</xdr:colOff>
                    <xdr:row>440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8" r:id="rId565" name="Check Box 562">
              <controlPr defaultSize="0" autoFill="0" autoLine="0" autoPict="0">
                <anchor moveWithCells="1">
                  <from>
                    <xdr:col>1</xdr:col>
                    <xdr:colOff>350520</xdr:colOff>
                    <xdr:row>441</xdr:row>
                    <xdr:rowOff>7620</xdr:rowOff>
                  </from>
                  <to>
                    <xdr:col>2</xdr:col>
                    <xdr:colOff>411480</xdr:colOff>
                    <xdr:row>441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9" r:id="rId566" name="Check Box 563">
              <controlPr defaultSize="0" autoFill="0" autoLine="0" autoPict="0">
                <anchor moveWithCells="1">
                  <from>
                    <xdr:col>1</xdr:col>
                    <xdr:colOff>350520</xdr:colOff>
                    <xdr:row>442</xdr:row>
                    <xdr:rowOff>7620</xdr:rowOff>
                  </from>
                  <to>
                    <xdr:col>2</xdr:col>
                    <xdr:colOff>411480</xdr:colOff>
                    <xdr:row>442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0" r:id="rId567" name="Check Box 564">
              <controlPr defaultSize="0" autoFill="0" autoLine="0" autoPict="0">
                <anchor moveWithCells="1">
                  <from>
                    <xdr:col>1</xdr:col>
                    <xdr:colOff>350520</xdr:colOff>
                    <xdr:row>443</xdr:row>
                    <xdr:rowOff>7620</xdr:rowOff>
                  </from>
                  <to>
                    <xdr:col>2</xdr:col>
                    <xdr:colOff>411480</xdr:colOff>
                    <xdr:row>443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1" r:id="rId568" name="Check Box 565">
              <controlPr defaultSize="0" autoFill="0" autoLine="0" autoPict="0">
                <anchor moveWithCells="1">
                  <from>
                    <xdr:col>1</xdr:col>
                    <xdr:colOff>350520</xdr:colOff>
                    <xdr:row>444</xdr:row>
                    <xdr:rowOff>7620</xdr:rowOff>
                  </from>
                  <to>
                    <xdr:col>2</xdr:col>
                    <xdr:colOff>411480</xdr:colOff>
                    <xdr:row>444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2" r:id="rId569" name="Check Box 566">
              <controlPr defaultSize="0" autoFill="0" autoLine="0" autoPict="0">
                <anchor moveWithCells="1">
                  <from>
                    <xdr:col>1</xdr:col>
                    <xdr:colOff>350520</xdr:colOff>
                    <xdr:row>445</xdr:row>
                    <xdr:rowOff>7620</xdr:rowOff>
                  </from>
                  <to>
                    <xdr:col>2</xdr:col>
                    <xdr:colOff>411480</xdr:colOff>
                    <xdr:row>445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3" r:id="rId570" name="Check Box 567">
              <controlPr defaultSize="0" autoFill="0" autoLine="0" autoPict="0">
                <anchor moveWithCells="1">
                  <from>
                    <xdr:col>1</xdr:col>
                    <xdr:colOff>350520</xdr:colOff>
                    <xdr:row>446</xdr:row>
                    <xdr:rowOff>7620</xdr:rowOff>
                  </from>
                  <to>
                    <xdr:col>2</xdr:col>
                    <xdr:colOff>411480</xdr:colOff>
                    <xdr:row>446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4" r:id="rId571" name="Check Box 568">
              <controlPr defaultSize="0" autoFill="0" autoLine="0" autoPict="0">
                <anchor moveWithCells="1">
                  <from>
                    <xdr:col>1</xdr:col>
                    <xdr:colOff>350520</xdr:colOff>
                    <xdr:row>447</xdr:row>
                    <xdr:rowOff>7620</xdr:rowOff>
                  </from>
                  <to>
                    <xdr:col>2</xdr:col>
                    <xdr:colOff>411480</xdr:colOff>
                    <xdr:row>447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5" r:id="rId572" name="Check Box 569">
              <controlPr defaultSize="0" autoFill="0" autoLine="0" autoPict="0">
                <anchor moveWithCells="1">
                  <from>
                    <xdr:col>1</xdr:col>
                    <xdr:colOff>350520</xdr:colOff>
                    <xdr:row>448</xdr:row>
                    <xdr:rowOff>7620</xdr:rowOff>
                  </from>
                  <to>
                    <xdr:col>2</xdr:col>
                    <xdr:colOff>411480</xdr:colOff>
                    <xdr:row>448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6" r:id="rId573" name="Check Box 570">
              <controlPr defaultSize="0" autoFill="0" autoLine="0" autoPict="0">
                <anchor moveWithCells="1">
                  <from>
                    <xdr:col>1</xdr:col>
                    <xdr:colOff>350520</xdr:colOff>
                    <xdr:row>449</xdr:row>
                    <xdr:rowOff>7620</xdr:rowOff>
                  </from>
                  <to>
                    <xdr:col>2</xdr:col>
                    <xdr:colOff>411480</xdr:colOff>
                    <xdr:row>449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7" r:id="rId574" name="Check Box 571">
              <controlPr defaultSize="0" autoFill="0" autoLine="0" autoPict="0">
                <anchor moveWithCells="1">
                  <from>
                    <xdr:col>1</xdr:col>
                    <xdr:colOff>350520</xdr:colOff>
                    <xdr:row>450</xdr:row>
                    <xdr:rowOff>7620</xdr:rowOff>
                  </from>
                  <to>
                    <xdr:col>2</xdr:col>
                    <xdr:colOff>411480</xdr:colOff>
                    <xdr:row>450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8" r:id="rId575" name="Check Box 572">
              <controlPr defaultSize="0" autoFill="0" autoLine="0" autoPict="0">
                <anchor moveWithCells="1">
                  <from>
                    <xdr:col>1</xdr:col>
                    <xdr:colOff>350520</xdr:colOff>
                    <xdr:row>451</xdr:row>
                    <xdr:rowOff>7620</xdr:rowOff>
                  </from>
                  <to>
                    <xdr:col>2</xdr:col>
                    <xdr:colOff>411480</xdr:colOff>
                    <xdr:row>451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9" r:id="rId576" name="Check Box 573">
              <controlPr defaultSize="0" autoFill="0" autoLine="0" autoPict="0">
                <anchor moveWithCells="1">
                  <from>
                    <xdr:col>1</xdr:col>
                    <xdr:colOff>350520</xdr:colOff>
                    <xdr:row>452</xdr:row>
                    <xdr:rowOff>7620</xdr:rowOff>
                  </from>
                  <to>
                    <xdr:col>2</xdr:col>
                    <xdr:colOff>411480</xdr:colOff>
                    <xdr:row>452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0" r:id="rId577" name="Check Box 574">
              <controlPr defaultSize="0" autoFill="0" autoLine="0" autoPict="0">
                <anchor moveWithCells="1">
                  <from>
                    <xdr:col>1</xdr:col>
                    <xdr:colOff>350520</xdr:colOff>
                    <xdr:row>453</xdr:row>
                    <xdr:rowOff>7620</xdr:rowOff>
                  </from>
                  <to>
                    <xdr:col>2</xdr:col>
                    <xdr:colOff>411480</xdr:colOff>
                    <xdr:row>453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1" r:id="rId578" name="Check Box 575">
              <controlPr defaultSize="0" autoFill="0" autoLine="0" autoPict="0">
                <anchor moveWithCells="1">
                  <from>
                    <xdr:col>1</xdr:col>
                    <xdr:colOff>350520</xdr:colOff>
                    <xdr:row>454</xdr:row>
                    <xdr:rowOff>7620</xdr:rowOff>
                  </from>
                  <to>
                    <xdr:col>2</xdr:col>
                    <xdr:colOff>411480</xdr:colOff>
                    <xdr:row>454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2" r:id="rId579" name="Check Box 576">
              <controlPr defaultSize="0" autoFill="0" autoLine="0" autoPict="0">
                <anchor moveWithCells="1">
                  <from>
                    <xdr:col>1</xdr:col>
                    <xdr:colOff>350520</xdr:colOff>
                    <xdr:row>455</xdr:row>
                    <xdr:rowOff>7620</xdr:rowOff>
                  </from>
                  <to>
                    <xdr:col>2</xdr:col>
                    <xdr:colOff>411480</xdr:colOff>
                    <xdr:row>455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3" r:id="rId580" name="Check Box 577">
              <controlPr defaultSize="0" autoFill="0" autoLine="0" autoPict="0">
                <anchor moveWithCells="1">
                  <from>
                    <xdr:col>1</xdr:col>
                    <xdr:colOff>350520</xdr:colOff>
                    <xdr:row>456</xdr:row>
                    <xdr:rowOff>7620</xdr:rowOff>
                  </from>
                  <to>
                    <xdr:col>2</xdr:col>
                    <xdr:colOff>411480</xdr:colOff>
                    <xdr:row>456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4" r:id="rId581" name="Check Box 578">
              <controlPr defaultSize="0" autoFill="0" autoLine="0" autoPict="0">
                <anchor moveWithCells="1">
                  <from>
                    <xdr:col>1</xdr:col>
                    <xdr:colOff>350520</xdr:colOff>
                    <xdr:row>457</xdr:row>
                    <xdr:rowOff>7620</xdr:rowOff>
                  </from>
                  <to>
                    <xdr:col>2</xdr:col>
                    <xdr:colOff>411480</xdr:colOff>
                    <xdr:row>457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5" r:id="rId582" name="Check Box 579">
              <controlPr defaultSize="0" autoFill="0" autoLine="0" autoPict="0">
                <anchor moveWithCells="1">
                  <from>
                    <xdr:col>1</xdr:col>
                    <xdr:colOff>350520</xdr:colOff>
                    <xdr:row>458</xdr:row>
                    <xdr:rowOff>7620</xdr:rowOff>
                  </from>
                  <to>
                    <xdr:col>2</xdr:col>
                    <xdr:colOff>411480</xdr:colOff>
                    <xdr:row>458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6" r:id="rId583" name="Check Box 580">
              <controlPr defaultSize="0" autoFill="0" autoLine="0" autoPict="0">
                <anchor moveWithCells="1">
                  <from>
                    <xdr:col>1</xdr:col>
                    <xdr:colOff>350520</xdr:colOff>
                    <xdr:row>459</xdr:row>
                    <xdr:rowOff>7620</xdr:rowOff>
                  </from>
                  <to>
                    <xdr:col>2</xdr:col>
                    <xdr:colOff>411480</xdr:colOff>
                    <xdr:row>459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7" r:id="rId584" name="Check Box 581">
              <controlPr defaultSize="0" autoFill="0" autoLine="0" autoPict="0">
                <anchor moveWithCells="1">
                  <from>
                    <xdr:col>1</xdr:col>
                    <xdr:colOff>350520</xdr:colOff>
                    <xdr:row>460</xdr:row>
                    <xdr:rowOff>7620</xdr:rowOff>
                  </from>
                  <to>
                    <xdr:col>2</xdr:col>
                    <xdr:colOff>411480</xdr:colOff>
                    <xdr:row>460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8" r:id="rId585" name="Check Box 582">
              <controlPr defaultSize="0" autoFill="0" autoLine="0" autoPict="0">
                <anchor moveWithCells="1">
                  <from>
                    <xdr:col>1</xdr:col>
                    <xdr:colOff>350520</xdr:colOff>
                    <xdr:row>461</xdr:row>
                    <xdr:rowOff>7620</xdr:rowOff>
                  </from>
                  <to>
                    <xdr:col>2</xdr:col>
                    <xdr:colOff>411480</xdr:colOff>
                    <xdr:row>461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9" r:id="rId586" name="Check Box 583">
              <controlPr defaultSize="0" autoFill="0" autoLine="0" autoPict="0">
                <anchor moveWithCells="1">
                  <from>
                    <xdr:col>1</xdr:col>
                    <xdr:colOff>350520</xdr:colOff>
                    <xdr:row>462</xdr:row>
                    <xdr:rowOff>7620</xdr:rowOff>
                  </from>
                  <to>
                    <xdr:col>2</xdr:col>
                    <xdr:colOff>411480</xdr:colOff>
                    <xdr:row>462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0" r:id="rId587" name="Check Box 584">
              <controlPr defaultSize="0" autoFill="0" autoLine="0" autoPict="0">
                <anchor moveWithCells="1">
                  <from>
                    <xdr:col>1</xdr:col>
                    <xdr:colOff>350520</xdr:colOff>
                    <xdr:row>463</xdr:row>
                    <xdr:rowOff>7620</xdr:rowOff>
                  </from>
                  <to>
                    <xdr:col>2</xdr:col>
                    <xdr:colOff>411480</xdr:colOff>
                    <xdr:row>463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1" r:id="rId588" name="Check Box 585">
              <controlPr defaultSize="0" autoFill="0" autoLine="0" autoPict="0">
                <anchor moveWithCells="1">
                  <from>
                    <xdr:col>1</xdr:col>
                    <xdr:colOff>350520</xdr:colOff>
                    <xdr:row>464</xdr:row>
                    <xdr:rowOff>7620</xdr:rowOff>
                  </from>
                  <to>
                    <xdr:col>2</xdr:col>
                    <xdr:colOff>411480</xdr:colOff>
                    <xdr:row>464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2" r:id="rId589" name="Check Box 586">
              <controlPr defaultSize="0" autoFill="0" autoLine="0" autoPict="0">
                <anchor moveWithCells="1">
                  <from>
                    <xdr:col>1</xdr:col>
                    <xdr:colOff>350520</xdr:colOff>
                    <xdr:row>465</xdr:row>
                    <xdr:rowOff>7620</xdr:rowOff>
                  </from>
                  <to>
                    <xdr:col>2</xdr:col>
                    <xdr:colOff>411480</xdr:colOff>
                    <xdr:row>465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3" r:id="rId590" name="Check Box 587">
              <controlPr defaultSize="0" autoFill="0" autoLine="0" autoPict="0">
                <anchor moveWithCells="1">
                  <from>
                    <xdr:col>1</xdr:col>
                    <xdr:colOff>350520</xdr:colOff>
                    <xdr:row>466</xdr:row>
                    <xdr:rowOff>7620</xdr:rowOff>
                  </from>
                  <to>
                    <xdr:col>2</xdr:col>
                    <xdr:colOff>411480</xdr:colOff>
                    <xdr:row>466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4" r:id="rId591" name="Check Box 588">
              <controlPr defaultSize="0" autoFill="0" autoLine="0" autoPict="0">
                <anchor moveWithCells="1">
                  <from>
                    <xdr:col>1</xdr:col>
                    <xdr:colOff>350520</xdr:colOff>
                    <xdr:row>467</xdr:row>
                    <xdr:rowOff>7620</xdr:rowOff>
                  </from>
                  <to>
                    <xdr:col>2</xdr:col>
                    <xdr:colOff>411480</xdr:colOff>
                    <xdr:row>467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5" r:id="rId592" name="Check Box 589">
              <controlPr defaultSize="0" autoFill="0" autoLine="0" autoPict="0">
                <anchor moveWithCells="1">
                  <from>
                    <xdr:col>1</xdr:col>
                    <xdr:colOff>350520</xdr:colOff>
                    <xdr:row>468</xdr:row>
                    <xdr:rowOff>7620</xdr:rowOff>
                  </from>
                  <to>
                    <xdr:col>2</xdr:col>
                    <xdr:colOff>411480</xdr:colOff>
                    <xdr:row>468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6" r:id="rId593" name="Check Box 590">
              <controlPr defaultSize="0" autoFill="0" autoLine="0" autoPict="0">
                <anchor moveWithCells="1">
                  <from>
                    <xdr:col>1</xdr:col>
                    <xdr:colOff>350520</xdr:colOff>
                    <xdr:row>469</xdr:row>
                    <xdr:rowOff>7620</xdr:rowOff>
                  </from>
                  <to>
                    <xdr:col>2</xdr:col>
                    <xdr:colOff>411480</xdr:colOff>
                    <xdr:row>469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7" r:id="rId594" name="Check Box 591">
              <controlPr defaultSize="0" autoFill="0" autoLine="0" autoPict="0">
                <anchor moveWithCells="1">
                  <from>
                    <xdr:col>1</xdr:col>
                    <xdr:colOff>350520</xdr:colOff>
                    <xdr:row>470</xdr:row>
                    <xdr:rowOff>7620</xdr:rowOff>
                  </from>
                  <to>
                    <xdr:col>2</xdr:col>
                    <xdr:colOff>411480</xdr:colOff>
                    <xdr:row>470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8" r:id="rId595" name="Check Box 592">
              <controlPr defaultSize="0" autoFill="0" autoLine="0" autoPict="0">
                <anchor moveWithCells="1">
                  <from>
                    <xdr:col>1</xdr:col>
                    <xdr:colOff>350520</xdr:colOff>
                    <xdr:row>471</xdr:row>
                    <xdr:rowOff>7620</xdr:rowOff>
                  </from>
                  <to>
                    <xdr:col>2</xdr:col>
                    <xdr:colOff>411480</xdr:colOff>
                    <xdr:row>471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9" r:id="rId596" name="Check Box 593">
              <controlPr defaultSize="0" autoFill="0" autoLine="0" autoPict="0">
                <anchor moveWithCells="1">
                  <from>
                    <xdr:col>1</xdr:col>
                    <xdr:colOff>350520</xdr:colOff>
                    <xdr:row>472</xdr:row>
                    <xdr:rowOff>7620</xdr:rowOff>
                  </from>
                  <to>
                    <xdr:col>2</xdr:col>
                    <xdr:colOff>411480</xdr:colOff>
                    <xdr:row>472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0" r:id="rId597" name="Check Box 594">
              <controlPr defaultSize="0" autoFill="0" autoLine="0" autoPict="0">
                <anchor moveWithCells="1">
                  <from>
                    <xdr:col>1</xdr:col>
                    <xdr:colOff>350520</xdr:colOff>
                    <xdr:row>473</xdr:row>
                    <xdr:rowOff>7620</xdr:rowOff>
                  </from>
                  <to>
                    <xdr:col>2</xdr:col>
                    <xdr:colOff>411480</xdr:colOff>
                    <xdr:row>473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1" r:id="rId598" name="Check Box 595">
              <controlPr defaultSize="0" autoFill="0" autoLine="0" autoPict="0">
                <anchor moveWithCells="1">
                  <from>
                    <xdr:col>1</xdr:col>
                    <xdr:colOff>350520</xdr:colOff>
                    <xdr:row>474</xdr:row>
                    <xdr:rowOff>7620</xdr:rowOff>
                  </from>
                  <to>
                    <xdr:col>2</xdr:col>
                    <xdr:colOff>411480</xdr:colOff>
                    <xdr:row>474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2" r:id="rId599" name="Check Box 596">
              <controlPr defaultSize="0" autoFill="0" autoLine="0" autoPict="0">
                <anchor moveWithCells="1">
                  <from>
                    <xdr:col>1</xdr:col>
                    <xdr:colOff>350520</xdr:colOff>
                    <xdr:row>475</xdr:row>
                    <xdr:rowOff>7620</xdr:rowOff>
                  </from>
                  <to>
                    <xdr:col>2</xdr:col>
                    <xdr:colOff>411480</xdr:colOff>
                    <xdr:row>475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3" r:id="rId600" name="Check Box 597">
              <controlPr defaultSize="0" autoFill="0" autoLine="0" autoPict="0">
                <anchor moveWithCells="1">
                  <from>
                    <xdr:col>1</xdr:col>
                    <xdr:colOff>350520</xdr:colOff>
                    <xdr:row>476</xdr:row>
                    <xdr:rowOff>7620</xdr:rowOff>
                  </from>
                  <to>
                    <xdr:col>2</xdr:col>
                    <xdr:colOff>411480</xdr:colOff>
                    <xdr:row>476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4" r:id="rId601" name="Check Box 598">
              <controlPr defaultSize="0" autoFill="0" autoLine="0" autoPict="0">
                <anchor moveWithCells="1">
                  <from>
                    <xdr:col>1</xdr:col>
                    <xdr:colOff>350520</xdr:colOff>
                    <xdr:row>477</xdr:row>
                    <xdr:rowOff>7620</xdr:rowOff>
                  </from>
                  <to>
                    <xdr:col>2</xdr:col>
                    <xdr:colOff>411480</xdr:colOff>
                    <xdr:row>477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5" r:id="rId602" name="Check Box 599">
              <controlPr defaultSize="0" autoFill="0" autoLine="0" autoPict="0">
                <anchor moveWithCells="1">
                  <from>
                    <xdr:col>1</xdr:col>
                    <xdr:colOff>350520</xdr:colOff>
                    <xdr:row>478</xdr:row>
                    <xdr:rowOff>7620</xdr:rowOff>
                  </from>
                  <to>
                    <xdr:col>2</xdr:col>
                    <xdr:colOff>411480</xdr:colOff>
                    <xdr:row>478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6" r:id="rId603" name="Check Box 600">
              <controlPr defaultSize="0" autoFill="0" autoLine="0" autoPict="0">
                <anchor moveWithCells="1">
                  <from>
                    <xdr:col>1</xdr:col>
                    <xdr:colOff>350520</xdr:colOff>
                    <xdr:row>479</xdr:row>
                    <xdr:rowOff>7620</xdr:rowOff>
                  </from>
                  <to>
                    <xdr:col>2</xdr:col>
                    <xdr:colOff>411480</xdr:colOff>
                    <xdr:row>479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7" r:id="rId604" name="Check Box 601">
              <controlPr defaultSize="0" autoFill="0" autoLine="0" autoPict="0">
                <anchor moveWithCells="1">
                  <from>
                    <xdr:col>1</xdr:col>
                    <xdr:colOff>350520</xdr:colOff>
                    <xdr:row>480</xdr:row>
                    <xdr:rowOff>7620</xdr:rowOff>
                  </from>
                  <to>
                    <xdr:col>2</xdr:col>
                    <xdr:colOff>411480</xdr:colOff>
                    <xdr:row>480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8" r:id="rId605" name="Check Box 602">
              <controlPr defaultSize="0" autoFill="0" autoLine="0" autoPict="0">
                <anchor moveWithCells="1">
                  <from>
                    <xdr:col>1</xdr:col>
                    <xdr:colOff>350520</xdr:colOff>
                    <xdr:row>481</xdr:row>
                    <xdr:rowOff>7620</xdr:rowOff>
                  </from>
                  <to>
                    <xdr:col>2</xdr:col>
                    <xdr:colOff>411480</xdr:colOff>
                    <xdr:row>481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9" r:id="rId606" name="Check Box 603">
              <controlPr defaultSize="0" autoFill="0" autoLine="0" autoPict="0">
                <anchor moveWithCells="1">
                  <from>
                    <xdr:col>1</xdr:col>
                    <xdr:colOff>350520</xdr:colOff>
                    <xdr:row>482</xdr:row>
                    <xdr:rowOff>7620</xdr:rowOff>
                  </from>
                  <to>
                    <xdr:col>2</xdr:col>
                    <xdr:colOff>411480</xdr:colOff>
                    <xdr:row>482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0" r:id="rId607" name="Check Box 604">
              <controlPr defaultSize="0" autoFill="0" autoLine="0" autoPict="0">
                <anchor moveWithCells="1">
                  <from>
                    <xdr:col>1</xdr:col>
                    <xdr:colOff>350520</xdr:colOff>
                    <xdr:row>483</xdr:row>
                    <xdr:rowOff>7620</xdr:rowOff>
                  </from>
                  <to>
                    <xdr:col>2</xdr:col>
                    <xdr:colOff>411480</xdr:colOff>
                    <xdr:row>483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1" r:id="rId608" name="Check Box 605">
              <controlPr defaultSize="0" autoFill="0" autoLine="0" autoPict="0">
                <anchor moveWithCells="1">
                  <from>
                    <xdr:col>1</xdr:col>
                    <xdr:colOff>350520</xdr:colOff>
                    <xdr:row>484</xdr:row>
                    <xdr:rowOff>7620</xdr:rowOff>
                  </from>
                  <to>
                    <xdr:col>2</xdr:col>
                    <xdr:colOff>411480</xdr:colOff>
                    <xdr:row>484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2" r:id="rId609" name="Check Box 606">
              <controlPr defaultSize="0" autoFill="0" autoLine="0" autoPict="0">
                <anchor moveWithCells="1">
                  <from>
                    <xdr:col>1</xdr:col>
                    <xdr:colOff>350520</xdr:colOff>
                    <xdr:row>485</xdr:row>
                    <xdr:rowOff>7620</xdr:rowOff>
                  </from>
                  <to>
                    <xdr:col>2</xdr:col>
                    <xdr:colOff>411480</xdr:colOff>
                    <xdr:row>485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3" r:id="rId610" name="Check Box 607">
              <controlPr defaultSize="0" autoFill="0" autoLine="0" autoPict="0">
                <anchor moveWithCells="1">
                  <from>
                    <xdr:col>1</xdr:col>
                    <xdr:colOff>350520</xdr:colOff>
                    <xdr:row>486</xdr:row>
                    <xdr:rowOff>7620</xdr:rowOff>
                  </from>
                  <to>
                    <xdr:col>2</xdr:col>
                    <xdr:colOff>411480</xdr:colOff>
                    <xdr:row>486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4" r:id="rId611" name="Check Box 608">
              <controlPr defaultSize="0" autoFill="0" autoLine="0" autoPict="0">
                <anchor moveWithCells="1">
                  <from>
                    <xdr:col>1</xdr:col>
                    <xdr:colOff>350520</xdr:colOff>
                    <xdr:row>487</xdr:row>
                    <xdr:rowOff>7620</xdr:rowOff>
                  </from>
                  <to>
                    <xdr:col>2</xdr:col>
                    <xdr:colOff>411480</xdr:colOff>
                    <xdr:row>487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5" r:id="rId612" name="Check Box 609">
              <controlPr defaultSize="0" autoFill="0" autoLine="0" autoPict="0">
                <anchor moveWithCells="1">
                  <from>
                    <xdr:col>1</xdr:col>
                    <xdr:colOff>350520</xdr:colOff>
                    <xdr:row>488</xdr:row>
                    <xdr:rowOff>7620</xdr:rowOff>
                  </from>
                  <to>
                    <xdr:col>2</xdr:col>
                    <xdr:colOff>411480</xdr:colOff>
                    <xdr:row>488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6" r:id="rId613" name="Check Box 610">
              <controlPr defaultSize="0" autoFill="0" autoLine="0" autoPict="0">
                <anchor moveWithCells="1">
                  <from>
                    <xdr:col>1</xdr:col>
                    <xdr:colOff>350520</xdr:colOff>
                    <xdr:row>489</xdr:row>
                    <xdr:rowOff>7620</xdr:rowOff>
                  </from>
                  <to>
                    <xdr:col>2</xdr:col>
                    <xdr:colOff>411480</xdr:colOff>
                    <xdr:row>489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7" r:id="rId614" name="Check Box 611">
              <controlPr defaultSize="0" autoFill="0" autoLine="0" autoPict="0">
                <anchor moveWithCells="1">
                  <from>
                    <xdr:col>1</xdr:col>
                    <xdr:colOff>350520</xdr:colOff>
                    <xdr:row>490</xdr:row>
                    <xdr:rowOff>7620</xdr:rowOff>
                  </from>
                  <to>
                    <xdr:col>2</xdr:col>
                    <xdr:colOff>411480</xdr:colOff>
                    <xdr:row>490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8" r:id="rId615" name="Check Box 612">
              <controlPr defaultSize="0" autoFill="0" autoLine="0" autoPict="0">
                <anchor moveWithCells="1">
                  <from>
                    <xdr:col>1</xdr:col>
                    <xdr:colOff>350520</xdr:colOff>
                    <xdr:row>491</xdr:row>
                    <xdr:rowOff>7620</xdr:rowOff>
                  </from>
                  <to>
                    <xdr:col>2</xdr:col>
                    <xdr:colOff>411480</xdr:colOff>
                    <xdr:row>491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9" r:id="rId616" name="Check Box 613">
              <controlPr defaultSize="0" autoFill="0" autoLine="0" autoPict="0">
                <anchor moveWithCells="1">
                  <from>
                    <xdr:col>1</xdr:col>
                    <xdr:colOff>350520</xdr:colOff>
                    <xdr:row>492</xdr:row>
                    <xdr:rowOff>7620</xdr:rowOff>
                  </from>
                  <to>
                    <xdr:col>2</xdr:col>
                    <xdr:colOff>411480</xdr:colOff>
                    <xdr:row>492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" r:id="rId617" name="Check Box 614">
              <controlPr defaultSize="0" autoFill="0" autoLine="0" autoPict="0">
                <anchor moveWithCells="1">
                  <from>
                    <xdr:col>1</xdr:col>
                    <xdr:colOff>350520</xdr:colOff>
                    <xdr:row>493</xdr:row>
                    <xdr:rowOff>7620</xdr:rowOff>
                  </from>
                  <to>
                    <xdr:col>2</xdr:col>
                    <xdr:colOff>411480</xdr:colOff>
                    <xdr:row>493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1" r:id="rId618" name="Check Box 615">
              <controlPr defaultSize="0" autoFill="0" autoLine="0" autoPict="0">
                <anchor moveWithCells="1">
                  <from>
                    <xdr:col>1</xdr:col>
                    <xdr:colOff>350520</xdr:colOff>
                    <xdr:row>494</xdr:row>
                    <xdr:rowOff>7620</xdr:rowOff>
                  </from>
                  <to>
                    <xdr:col>2</xdr:col>
                    <xdr:colOff>411480</xdr:colOff>
                    <xdr:row>494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2" r:id="rId619" name="Check Box 616">
              <controlPr defaultSize="0" autoFill="0" autoLine="0" autoPict="0">
                <anchor moveWithCells="1">
                  <from>
                    <xdr:col>1</xdr:col>
                    <xdr:colOff>350520</xdr:colOff>
                    <xdr:row>495</xdr:row>
                    <xdr:rowOff>7620</xdr:rowOff>
                  </from>
                  <to>
                    <xdr:col>2</xdr:col>
                    <xdr:colOff>411480</xdr:colOff>
                    <xdr:row>495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3" r:id="rId620" name="Check Box 617">
              <controlPr defaultSize="0" autoFill="0" autoLine="0" autoPict="0">
                <anchor moveWithCells="1">
                  <from>
                    <xdr:col>1</xdr:col>
                    <xdr:colOff>350520</xdr:colOff>
                    <xdr:row>496</xdr:row>
                    <xdr:rowOff>7620</xdr:rowOff>
                  </from>
                  <to>
                    <xdr:col>2</xdr:col>
                    <xdr:colOff>411480</xdr:colOff>
                    <xdr:row>496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4" r:id="rId621" name="Check Box 618">
              <controlPr defaultSize="0" autoFill="0" autoLine="0" autoPict="0">
                <anchor moveWithCells="1">
                  <from>
                    <xdr:col>1</xdr:col>
                    <xdr:colOff>350520</xdr:colOff>
                    <xdr:row>499</xdr:row>
                    <xdr:rowOff>7620</xdr:rowOff>
                  </from>
                  <to>
                    <xdr:col>2</xdr:col>
                    <xdr:colOff>411480</xdr:colOff>
                    <xdr:row>499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5" r:id="rId622" name="Check Box 619">
              <controlPr defaultSize="0" autoFill="0" autoLine="0" autoPict="0">
                <anchor moveWithCells="1">
                  <from>
                    <xdr:col>1</xdr:col>
                    <xdr:colOff>350520</xdr:colOff>
                    <xdr:row>500</xdr:row>
                    <xdr:rowOff>7620</xdr:rowOff>
                  </from>
                  <to>
                    <xdr:col>2</xdr:col>
                    <xdr:colOff>411480</xdr:colOff>
                    <xdr:row>500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6" r:id="rId623" name="Check Box 620">
              <controlPr defaultSize="0" autoFill="0" autoLine="0" autoPict="0">
                <anchor moveWithCells="1">
                  <from>
                    <xdr:col>1</xdr:col>
                    <xdr:colOff>350520</xdr:colOff>
                    <xdr:row>501</xdr:row>
                    <xdr:rowOff>7620</xdr:rowOff>
                  </from>
                  <to>
                    <xdr:col>2</xdr:col>
                    <xdr:colOff>411480</xdr:colOff>
                    <xdr:row>501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7" r:id="rId624" name="Check Box 621">
              <controlPr defaultSize="0" autoFill="0" autoLine="0" autoPict="0">
                <anchor moveWithCells="1">
                  <from>
                    <xdr:col>1</xdr:col>
                    <xdr:colOff>350520</xdr:colOff>
                    <xdr:row>501</xdr:row>
                    <xdr:rowOff>7620</xdr:rowOff>
                  </from>
                  <to>
                    <xdr:col>2</xdr:col>
                    <xdr:colOff>411480</xdr:colOff>
                    <xdr:row>501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8" r:id="rId625" name="Check Box 622">
              <controlPr defaultSize="0" autoFill="0" autoLine="0" autoPict="0">
                <anchor moveWithCells="1">
                  <from>
                    <xdr:col>1</xdr:col>
                    <xdr:colOff>350520</xdr:colOff>
                    <xdr:row>502</xdr:row>
                    <xdr:rowOff>7620</xdr:rowOff>
                  </from>
                  <to>
                    <xdr:col>2</xdr:col>
                    <xdr:colOff>411480</xdr:colOff>
                    <xdr:row>502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9" r:id="rId626" name="Check Box 623">
              <controlPr defaultSize="0" autoFill="0" autoLine="0" autoPict="0">
                <anchor moveWithCells="1">
                  <from>
                    <xdr:col>1</xdr:col>
                    <xdr:colOff>350520</xdr:colOff>
                    <xdr:row>503</xdr:row>
                    <xdr:rowOff>7620</xdr:rowOff>
                  </from>
                  <to>
                    <xdr:col>2</xdr:col>
                    <xdr:colOff>411480</xdr:colOff>
                    <xdr:row>503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0" r:id="rId627" name="Check Box 624">
              <controlPr defaultSize="0" autoFill="0" autoLine="0" autoPict="0">
                <anchor moveWithCells="1">
                  <from>
                    <xdr:col>1</xdr:col>
                    <xdr:colOff>350520</xdr:colOff>
                    <xdr:row>504</xdr:row>
                    <xdr:rowOff>7620</xdr:rowOff>
                  </from>
                  <to>
                    <xdr:col>2</xdr:col>
                    <xdr:colOff>411480</xdr:colOff>
                    <xdr:row>504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1" r:id="rId628" name="Check Box 625">
              <controlPr defaultSize="0" autoFill="0" autoLine="0" autoPict="0">
                <anchor moveWithCells="1">
                  <from>
                    <xdr:col>1</xdr:col>
                    <xdr:colOff>350520</xdr:colOff>
                    <xdr:row>505</xdr:row>
                    <xdr:rowOff>7620</xdr:rowOff>
                  </from>
                  <to>
                    <xdr:col>2</xdr:col>
                    <xdr:colOff>411480</xdr:colOff>
                    <xdr:row>505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2" r:id="rId629" name="Check Box 626">
              <controlPr defaultSize="0" autoFill="0" autoLine="0" autoPict="0">
                <anchor moveWithCells="1">
                  <from>
                    <xdr:col>1</xdr:col>
                    <xdr:colOff>350520</xdr:colOff>
                    <xdr:row>506</xdr:row>
                    <xdr:rowOff>7620</xdr:rowOff>
                  </from>
                  <to>
                    <xdr:col>2</xdr:col>
                    <xdr:colOff>411480</xdr:colOff>
                    <xdr:row>506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3" r:id="rId630" name="Check Box 627">
              <controlPr defaultSize="0" autoFill="0" autoLine="0" autoPict="0">
                <anchor moveWithCells="1">
                  <from>
                    <xdr:col>1</xdr:col>
                    <xdr:colOff>350520</xdr:colOff>
                    <xdr:row>507</xdr:row>
                    <xdr:rowOff>7620</xdr:rowOff>
                  </from>
                  <to>
                    <xdr:col>2</xdr:col>
                    <xdr:colOff>411480</xdr:colOff>
                    <xdr:row>507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4" r:id="rId631" name="Check Box 628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5" r:id="rId632" name="Check Box 629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6" r:id="rId633" name="Check Box 630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7" r:id="rId634" name="Check Box 631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8" r:id="rId635" name="Check Box 632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9" r:id="rId636" name="Check Box 633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0" r:id="rId637" name="Check Box 634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1" r:id="rId638" name="Check Box 635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2" r:id="rId639" name="Check Box 636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3" r:id="rId640" name="Check Box 637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4" r:id="rId641" name="Check Box 638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5" r:id="rId642" name="Check Box 639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6" r:id="rId643" name="Check Box 640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7" r:id="rId644" name="Check Box 641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8" r:id="rId645" name="Check Box 642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9" r:id="rId646" name="Check Box 643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0" r:id="rId647" name="Check Box 644">
              <controlPr defaultSize="0" autoFill="0" autoLine="0" autoPict="0">
                <anchor moveWithCells="1">
                  <from>
                    <xdr:col>1</xdr:col>
                    <xdr:colOff>350520</xdr:colOff>
                    <xdr:row>508</xdr:row>
                    <xdr:rowOff>0</xdr:rowOff>
                  </from>
                  <to>
                    <xdr:col>2</xdr:col>
                    <xdr:colOff>411480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1" r:id="rId648" name="Check Box 645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2" r:id="rId649" name="Check Box 646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3" r:id="rId650" name="Check Box 647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4" r:id="rId651" name="Check Box 648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5" r:id="rId652" name="Check Box 649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6" r:id="rId653" name="Check Box 650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7" r:id="rId654" name="Check Box 651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8" r:id="rId655" name="Check Box 652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9" r:id="rId656" name="Check Box 653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0" r:id="rId657" name="Check Box 654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1" r:id="rId658" name="Check Box 655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2" r:id="rId659" name="Check Box 656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3" r:id="rId660" name="Check Box 657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4" r:id="rId661" name="Check Box 658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5" r:id="rId662" name="Check Box 659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6" r:id="rId663" name="Check Box 660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7" r:id="rId664" name="Check Box 661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8" r:id="rId665" name="Check Box 662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9" r:id="rId666" name="Check Box 663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0" r:id="rId667" name="Check Box 664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1" r:id="rId668" name="Check Box 665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2" r:id="rId669" name="Check Box 666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3" r:id="rId670" name="Check Box 667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4" r:id="rId671" name="Check Box 668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5" r:id="rId672" name="Check Box 669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6" r:id="rId673" name="Check Box 670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7" r:id="rId674" name="Check Box 671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8" r:id="rId675" name="Check Box 672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9" r:id="rId676" name="Check Box 673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0" r:id="rId677" name="Check Box 674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1" r:id="rId678" name="Check Box 675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2" r:id="rId679" name="Check Box 676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3" r:id="rId680" name="Check Box 677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4" r:id="rId681" name="Check Box 678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5" r:id="rId682" name="Check Box 679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6" r:id="rId683" name="Check Box 680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7" r:id="rId684" name="Check Box 681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8" r:id="rId685" name="Check Box 682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9" r:id="rId686" name="Check Box 683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0" r:id="rId687" name="Check Box 684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1" r:id="rId688" name="Check Box 685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2" r:id="rId689" name="Check Box 686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3" r:id="rId690" name="Check Box 687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4" r:id="rId691" name="Check Box 688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5" r:id="rId692" name="Check Box 689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6" r:id="rId693" name="Check Box 690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7" r:id="rId694" name="Check Box 691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8" r:id="rId695" name="Check Box 692">
              <controlPr defaultSize="0" autoFill="0" autoLine="0" autoPict="0">
                <anchor moveWithCells="1">
                  <from>
                    <xdr:col>1</xdr:col>
                    <xdr:colOff>342900</xdr:colOff>
                    <xdr:row>508</xdr:row>
                    <xdr:rowOff>0</xdr:rowOff>
                  </from>
                  <to>
                    <xdr:col>2</xdr:col>
                    <xdr:colOff>403860</xdr:colOff>
                    <xdr:row>508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7" r:id="rId696" name="Check Box 751">
              <controlPr defaultSize="0" autoFill="0" autoLine="0" autoPict="0">
                <anchor moveWithCells="1">
                  <from>
                    <xdr:col>1</xdr:col>
                    <xdr:colOff>350520</xdr:colOff>
                    <xdr:row>498</xdr:row>
                    <xdr:rowOff>7620</xdr:rowOff>
                  </from>
                  <to>
                    <xdr:col>2</xdr:col>
                    <xdr:colOff>419100</xdr:colOff>
                    <xdr:row>498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8" r:id="rId697" name="Check Box 752">
              <controlPr defaultSize="0" autoFill="0" autoLine="0" autoPict="0">
                <anchor moveWithCells="1">
                  <from>
                    <xdr:col>1</xdr:col>
                    <xdr:colOff>350520</xdr:colOff>
                    <xdr:row>497</xdr:row>
                    <xdr:rowOff>7620</xdr:rowOff>
                  </from>
                  <to>
                    <xdr:col>2</xdr:col>
                    <xdr:colOff>419100</xdr:colOff>
                    <xdr:row>497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H44"/>
  <sheetViews>
    <sheetView showGridLines="0" showRowColHeaders="0" workbookViewId="0">
      <selection activeCell="E4" sqref="E4"/>
    </sheetView>
  </sheetViews>
  <sheetFormatPr baseColWidth="10" defaultColWidth="8.88671875" defaultRowHeight="13.2"/>
  <cols>
    <col min="1" max="1" width="3.44140625" customWidth="1"/>
    <col min="2" max="2" width="8.44140625" customWidth="1"/>
    <col min="3" max="3" width="10.44140625" customWidth="1"/>
    <col min="5" max="5" width="18" customWidth="1"/>
    <col min="8" max="8" width="18.33203125" customWidth="1"/>
  </cols>
  <sheetData>
    <row r="1" spans="2:8" ht="28.2">
      <c r="B1" s="46" t="str">
        <f>'Purchase Order'!B1</f>
        <v>Indomarkt</v>
      </c>
      <c r="C1" s="21"/>
      <c r="D1" s="21"/>
      <c r="E1" s="3"/>
      <c r="F1" s="283" t="s">
        <v>65</v>
      </c>
      <c r="G1" s="284"/>
      <c r="H1" s="284"/>
    </row>
    <row r="2" spans="2:8">
      <c r="B2" s="258" t="str">
        <f>'Purchase Order'!B3:C3</f>
        <v>Berlin</v>
      </c>
      <c r="C2" s="258"/>
      <c r="D2" s="258"/>
      <c r="E2" s="27"/>
      <c r="F2" s="285" t="e">
        <f>'Purchase Order'!E3:F4</f>
        <v>#VALUE!</v>
      </c>
      <c r="G2" s="286"/>
      <c r="H2" s="287"/>
    </row>
    <row r="3" spans="2:8">
      <c r="B3" s="258" t="str">
        <f>'Purchase Order'!B4:C4</f>
        <v> info@indomarkt.com</v>
      </c>
      <c r="C3" s="258"/>
      <c r="D3" s="258"/>
      <c r="E3" s="27"/>
      <c r="F3" s="288"/>
      <c r="G3" s="289"/>
      <c r="H3" s="290"/>
    </row>
    <row r="4" spans="2:8">
      <c r="B4" s="258" t="str">
        <f>'Purchase Order'!B5:C5</f>
        <v>Telf : (49) 30-87334669 fax: : +49.30.87334672</v>
      </c>
      <c r="C4" s="258"/>
      <c r="D4" s="258"/>
      <c r="E4" s="28"/>
      <c r="F4" s="29"/>
      <c r="G4" s="28"/>
      <c r="H4" s="30">
        <f>'Purchase Order'!F5</f>
        <v>0</v>
      </c>
    </row>
    <row r="5" spans="2:8">
      <c r="B5" s="47"/>
      <c r="C5" s="47"/>
      <c r="D5" s="47"/>
      <c r="E5" s="47"/>
      <c r="F5" s="47"/>
      <c r="G5" s="47"/>
      <c r="H5" s="47"/>
    </row>
    <row r="6" spans="2:8">
      <c r="B6" s="291" t="str">
        <f>'Purchase Order'!B8:C8</f>
        <v>Supplier Name</v>
      </c>
      <c r="C6" s="291"/>
      <c r="D6" s="291"/>
      <c r="E6" s="47"/>
      <c r="F6" s="47"/>
      <c r="G6" s="47"/>
      <c r="H6" s="47"/>
    </row>
    <row r="7" spans="2:8">
      <c r="B7" s="291" t="str">
        <f>'Purchase Order'!B9:C9</f>
        <v>Schätzelbergstraße 2</v>
      </c>
      <c r="C7" s="291"/>
      <c r="D7" s="291"/>
      <c r="E7" s="47"/>
      <c r="F7" s="47"/>
      <c r="G7" s="47"/>
      <c r="H7" s="47"/>
    </row>
    <row r="8" spans="2:8">
      <c r="B8" s="291" t="str">
        <f>'Purchase Order'!B10:C10</f>
        <v>12099 berlin</v>
      </c>
      <c r="C8" s="291"/>
      <c r="D8" s="291"/>
      <c r="E8" s="47"/>
      <c r="F8" s="47"/>
      <c r="G8" s="47"/>
      <c r="H8" s="47"/>
    </row>
    <row r="9" spans="2:8">
      <c r="B9" s="291" t="str">
        <f>'Purchase Order'!B11:C11</f>
        <v>Tempelhof Deutschland</v>
      </c>
      <c r="C9" s="291"/>
      <c r="D9" s="291"/>
      <c r="E9" s="47"/>
      <c r="F9" s="47"/>
      <c r="G9" s="47"/>
      <c r="H9" s="47"/>
    </row>
    <row r="11" spans="2:8" ht="18" customHeight="1">
      <c r="B11" s="281" t="s">
        <v>9</v>
      </c>
      <c r="C11" s="282"/>
      <c r="D11" s="282"/>
      <c r="E11" s="25"/>
      <c r="F11" s="25"/>
      <c r="G11" s="25"/>
      <c r="H11" s="25"/>
    </row>
    <row r="40" spans="2:8">
      <c r="B40" s="48" t="s">
        <v>66</v>
      </c>
      <c r="C40" s="47"/>
      <c r="D40" s="47"/>
      <c r="E40" s="47"/>
      <c r="F40" s="47"/>
      <c r="G40" s="47"/>
      <c r="H40" s="47"/>
    </row>
    <row r="41" spans="2:8">
      <c r="B41" s="47"/>
      <c r="C41" s="47"/>
      <c r="D41" s="47"/>
      <c r="E41" s="47"/>
      <c r="F41" s="47"/>
      <c r="G41" s="47"/>
      <c r="H41" s="47"/>
    </row>
    <row r="42" spans="2:8">
      <c r="B42" s="47"/>
      <c r="C42" s="47"/>
      <c r="D42" s="47"/>
      <c r="E42" s="47"/>
      <c r="F42" s="47"/>
      <c r="G42" s="47"/>
      <c r="H42" s="47"/>
    </row>
    <row r="43" spans="2:8">
      <c r="B43" s="49"/>
      <c r="C43" s="49"/>
      <c r="D43" s="49"/>
      <c r="E43" s="49"/>
      <c r="F43" s="49"/>
      <c r="G43" s="47"/>
      <c r="H43" s="49"/>
    </row>
    <row r="44" spans="2:8">
      <c r="B44" s="47" t="s">
        <v>68</v>
      </c>
      <c r="C44" s="47"/>
      <c r="D44" s="47"/>
      <c r="E44" s="47"/>
      <c r="F44" s="47"/>
      <c r="G44" s="47"/>
      <c r="H44" s="47" t="s">
        <v>59</v>
      </c>
    </row>
  </sheetData>
  <mergeCells count="10">
    <mergeCell ref="B11:D11"/>
    <mergeCell ref="F1:H1"/>
    <mergeCell ref="B2:D2"/>
    <mergeCell ref="F2:H3"/>
    <mergeCell ref="B3:D3"/>
    <mergeCell ref="B4:D4"/>
    <mergeCell ref="B6:D6"/>
    <mergeCell ref="B7:D7"/>
    <mergeCell ref="B8:D8"/>
    <mergeCell ref="B9:D9"/>
  </mergeCells>
  <phoneticPr fontId="14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H25"/>
  <sheetViews>
    <sheetView showGridLines="0" showRowColHeaders="0" workbookViewId="0">
      <selection activeCell="G12" sqref="G12:H12"/>
    </sheetView>
  </sheetViews>
  <sheetFormatPr baseColWidth="10" defaultColWidth="8.88671875" defaultRowHeight="13.2"/>
  <cols>
    <col min="1" max="1" width="3" customWidth="1"/>
    <col min="2" max="2" width="8.44140625" customWidth="1"/>
    <col min="3" max="3" width="10.44140625" customWidth="1"/>
    <col min="5" max="5" width="18" customWidth="1"/>
    <col min="8" max="8" width="18.33203125" customWidth="1"/>
  </cols>
  <sheetData>
    <row r="1" spans="2:8" ht="28.2">
      <c r="B1" s="46" t="str">
        <f>'Purchase Order'!B1</f>
        <v>Indomarkt</v>
      </c>
      <c r="C1" s="50"/>
      <c r="D1" s="50"/>
      <c r="E1" s="3"/>
      <c r="F1" s="283" t="s">
        <v>57</v>
      </c>
      <c r="G1" s="284"/>
      <c r="H1" s="284"/>
    </row>
    <row r="2" spans="2:8" ht="12.75" customHeight="1">
      <c r="B2" s="258" t="str">
        <f>'Purchase Order'!B3:C3</f>
        <v>Berlin</v>
      </c>
      <c r="C2" s="258"/>
      <c r="D2" s="258"/>
      <c r="E2" s="6"/>
      <c r="F2" s="285" t="e">
        <f>'Purchase Order'!E3:F4</f>
        <v>#VALUE!</v>
      </c>
      <c r="G2" s="286"/>
      <c r="H2" s="287"/>
    </row>
    <row r="3" spans="2:8" ht="12.75" customHeight="1">
      <c r="B3" s="258" t="str">
        <f>'Purchase Order'!B4:C4</f>
        <v> info@indomarkt.com</v>
      </c>
      <c r="C3" s="258"/>
      <c r="D3" s="258"/>
      <c r="E3" s="6"/>
      <c r="F3" s="288"/>
      <c r="G3" s="289"/>
      <c r="H3" s="290"/>
    </row>
    <row r="4" spans="2:8">
      <c r="B4" s="258" t="str">
        <f>'Purchase Order'!B5:C5</f>
        <v>Telf : (49) 30-87334669 fax: : +49.30.87334672</v>
      </c>
      <c r="C4" s="258"/>
      <c r="D4" s="258"/>
      <c r="E4" s="2"/>
      <c r="F4" s="7"/>
      <c r="G4" s="2"/>
      <c r="H4" s="30">
        <f>'Purchase Order'!F5</f>
        <v>0</v>
      </c>
    </row>
    <row r="5" spans="2:8">
      <c r="B5" s="47"/>
      <c r="C5" s="47"/>
      <c r="D5" s="47"/>
    </row>
    <row r="6" spans="2:8">
      <c r="B6" s="291" t="str">
        <f>'Purchase Order'!B8:C8</f>
        <v>Supplier Name</v>
      </c>
      <c r="C6" s="291"/>
      <c r="D6" s="291"/>
    </row>
    <row r="7" spans="2:8">
      <c r="B7" s="291" t="str">
        <f>'Purchase Order'!B9:C9</f>
        <v>Schätzelbergstraße 2</v>
      </c>
      <c r="C7" s="291"/>
      <c r="D7" s="291"/>
    </row>
    <row r="8" spans="2:8">
      <c r="B8" s="291" t="str">
        <f>'Purchase Order'!B10:C10</f>
        <v>12099 berlin</v>
      </c>
      <c r="C8" s="291"/>
      <c r="D8" s="291"/>
    </row>
    <row r="9" spans="2:8">
      <c r="B9" s="291" t="str">
        <f>'Purchase Order'!B11:C11</f>
        <v>Tempelhof Deutschland</v>
      </c>
      <c r="C9" s="291"/>
      <c r="D9" s="291"/>
    </row>
    <row r="10" spans="2:8">
      <c r="B10" s="295"/>
      <c r="C10" s="295"/>
      <c r="D10" s="295"/>
    </row>
    <row r="11" spans="2:8" ht="20.25" customHeight="1">
      <c r="B11" s="23" t="s">
        <v>58</v>
      </c>
      <c r="C11" s="24" t="s">
        <v>59</v>
      </c>
      <c r="D11" s="24" t="s">
        <v>8</v>
      </c>
      <c r="E11" s="24" t="s">
        <v>60</v>
      </c>
      <c r="F11" s="24" t="s">
        <v>61</v>
      </c>
      <c r="G11" s="293" t="s">
        <v>62</v>
      </c>
      <c r="H11" s="294"/>
    </row>
    <row r="12" spans="2:8">
      <c r="B12" s="20"/>
      <c r="C12" s="20"/>
      <c r="D12" s="20"/>
      <c r="E12" s="20"/>
      <c r="F12" s="20"/>
      <c r="G12" s="292"/>
      <c r="H12" s="292"/>
    </row>
    <row r="13" spans="2:8">
      <c r="B13" s="20">
        <f>IF(LEN('Purchase Order'!B26)&gt;0,'Purchase Order'!B26,"")</f>
        <v>2</v>
      </c>
      <c r="C13" s="20"/>
      <c r="D13" s="20"/>
      <c r="E13" s="20"/>
      <c r="F13" s="20"/>
      <c r="G13" s="292"/>
      <c r="H13" s="292"/>
    </row>
    <row r="14" spans="2:8">
      <c r="B14" s="20">
        <f>IF(LEN('Purchase Order'!B27)&gt;0,'Purchase Order'!B27,"")</f>
        <v>3</v>
      </c>
      <c r="C14" s="20"/>
      <c r="D14" s="20"/>
      <c r="E14" s="20"/>
      <c r="F14" s="20"/>
      <c r="G14" s="292"/>
      <c r="H14" s="292"/>
    </row>
    <row r="15" spans="2:8">
      <c r="B15" s="20">
        <f>IF(LEN('Purchase Order'!B28)&gt;0,'Purchase Order'!B28,"")</f>
        <v>4</v>
      </c>
      <c r="C15" s="20"/>
      <c r="D15" s="20"/>
      <c r="E15" s="20"/>
      <c r="F15" s="20"/>
      <c r="G15" s="292"/>
      <c r="H15" s="292"/>
    </row>
    <row r="16" spans="2:8">
      <c r="B16" s="20">
        <f>IF(LEN('Purchase Order'!B29)&gt;0,'Purchase Order'!B29,"")</f>
        <v>5</v>
      </c>
      <c r="C16" s="20"/>
      <c r="D16" s="20"/>
      <c r="E16" s="20"/>
      <c r="F16" s="20"/>
      <c r="G16" s="292"/>
      <c r="H16" s="292"/>
    </row>
    <row r="17" spans="2:8">
      <c r="B17" s="20">
        <f>IF(LEN('Purchase Order'!B30)&gt;0,'Purchase Order'!B30,"")</f>
        <v>6</v>
      </c>
      <c r="C17" s="20"/>
      <c r="D17" s="20"/>
      <c r="E17" s="20"/>
      <c r="F17" s="20"/>
      <c r="G17" s="292"/>
      <c r="H17" s="292"/>
    </row>
    <row r="18" spans="2:8">
      <c r="B18" s="20">
        <f>IF(LEN('Purchase Order'!B31)&gt;0,'Purchase Order'!B31,"")</f>
        <v>7</v>
      </c>
      <c r="C18" s="20"/>
      <c r="D18" s="20"/>
      <c r="E18" s="20"/>
      <c r="F18" s="20"/>
      <c r="G18" s="292"/>
      <c r="H18" s="292"/>
    </row>
    <row r="19" spans="2:8">
      <c r="B19" s="20">
        <f>IF(LEN('Purchase Order'!B32)&gt;0,'Purchase Order'!B32,"")</f>
        <v>8</v>
      </c>
      <c r="C19" s="20"/>
      <c r="D19" s="20"/>
      <c r="E19" s="20"/>
      <c r="F19" s="20"/>
      <c r="G19" s="292"/>
      <c r="H19" s="292"/>
    </row>
    <row r="20" spans="2:8">
      <c r="B20" s="20">
        <f>IF(LEN('Purchase Order'!B33)&gt;0,'Purchase Order'!B33,"")</f>
        <v>9</v>
      </c>
      <c r="C20" s="20"/>
      <c r="D20" s="20"/>
      <c r="E20" s="20"/>
      <c r="F20" s="20"/>
      <c r="G20" s="292"/>
      <c r="H20" s="292"/>
    </row>
    <row r="21" spans="2:8">
      <c r="B21" s="20">
        <f>IF(LEN('Purchase Order'!B34)&gt;0,'Purchase Order'!B34,"")</f>
        <v>10</v>
      </c>
      <c r="C21" s="20"/>
      <c r="D21" s="20"/>
      <c r="E21" s="20"/>
      <c r="F21" s="20"/>
      <c r="G21" s="292"/>
      <c r="H21" s="292"/>
    </row>
    <row r="22" spans="2:8">
      <c r="B22" s="20">
        <f>IF(LEN('Purchase Order'!B35)&gt;0,'Purchase Order'!B35,"")</f>
        <v>11</v>
      </c>
      <c r="C22" s="20"/>
      <c r="D22" s="20"/>
      <c r="E22" s="20"/>
      <c r="F22" s="20"/>
      <c r="G22" s="292"/>
      <c r="H22" s="292"/>
    </row>
    <row r="23" spans="2:8">
      <c r="B23" s="20">
        <f>IF(LEN('Purchase Order'!B36)&gt;0,'Purchase Order'!B36,"")</f>
        <v>12</v>
      </c>
      <c r="C23" s="20"/>
      <c r="D23" s="20"/>
      <c r="E23" s="20"/>
      <c r="F23" s="20"/>
      <c r="G23" s="292"/>
      <c r="H23" s="292"/>
    </row>
    <row r="24" spans="2:8">
      <c r="B24" s="20">
        <f>IF(LEN('Purchase Order'!B37)&gt;0,'Purchase Order'!B37,"")</f>
        <v>13</v>
      </c>
      <c r="C24" s="20"/>
      <c r="D24" s="20"/>
      <c r="E24" s="20"/>
      <c r="F24" s="20"/>
      <c r="G24" s="292"/>
      <c r="H24" s="292"/>
    </row>
    <row r="25" spans="2:8">
      <c r="B25" s="20">
        <f>IF(LEN('Purchase Order'!B38)&gt;0,'Purchase Order'!B38,"")</f>
        <v>14</v>
      </c>
      <c r="C25" s="20"/>
      <c r="D25" s="20"/>
      <c r="E25" s="20"/>
      <c r="F25" s="20"/>
      <c r="G25" s="292"/>
      <c r="H25" s="292"/>
    </row>
  </sheetData>
  <mergeCells count="25">
    <mergeCell ref="F1:H1"/>
    <mergeCell ref="B2:D2"/>
    <mergeCell ref="F2:H3"/>
    <mergeCell ref="B3:D3"/>
    <mergeCell ref="B10:D10"/>
    <mergeCell ref="B4:D4"/>
    <mergeCell ref="B6:D6"/>
    <mergeCell ref="B7:D7"/>
    <mergeCell ref="B8:D8"/>
    <mergeCell ref="G14:H14"/>
    <mergeCell ref="G15:H15"/>
    <mergeCell ref="G17:H17"/>
    <mergeCell ref="G18:H18"/>
    <mergeCell ref="B9:D9"/>
    <mergeCell ref="G11:H11"/>
    <mergeCell ref="G12:H12"/>
    <mergeCell ref="G13:H13"/>
    <mergeCell ref="G16:H16"/>
    <mergeCell ref="G23:H23"/>
    <mergeCell ref="G24:H24"/>
    <mergeCell ref="G25:H25"/>
    <mergeCell ref="G19:H19"/>
    <mergeCell ref="G20:H20"/>
    <mergeCell ref="G21:H21"/>
    <mergeCell ref="G22:H22"/>
  </mergeCells>
  <phoneticPr fontId="14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25"/>
  <sheetViews>
    <sheetView workbookViewId="0">
      <selection activeCell="N19" sqref="N19"/>
    </sheetView>
  </sheetViews>
  <sheetFormatPr baseColWidth="10" defaultColWidth="8.88671875" defaultRowHeight="13.2"/>
  <cols>
    <col min="1" max="1" width="3" bestFit="1" customWidth="1"/>
    <col min="2" max="2" width="15.88671875" customWidth="1"/>
    <col min="3" max="3" width="2.33203125" customWidth="1"/>
    <col min="4" max="4" width="2.6640625" bestFit="1" customWidth="1"/>
    <col min="5" max="5" width="13.6640625" customWidth="1"/>
    <col min="6" max="6" width="2.33203125" customWidth="1"/>
    <col min="7" max="7" width="2.6640625" bestFit="1" customWidth="1"/>
    <col min="8" max="8" width="19.109375" customWidth="1"/>
    <col min="9" max="9" width="2.44140625" customWidth="1"/>
    <col min="10" max="10" width="2.6640625" bestFit="1" customWidth="1"/>
    <col min="11" max="11" width="13.44140625" customWidth="1"/>
    <col min="12" max="12" width="2.44140625" customWidth="1"/>
    <col min="13" max="13" width="2.6640625" bestFit="1" customWidth="1"/>
    <col min="14" max="14" width="11.44140625" bestFit="1" customWidth="1"/>
    <col min="15" max="15" width="2.88671875" customWidth="1"/>
    <col min="16" max="16" width="2.6640625" bestFit="1" customWidth="1"/>
    <col min="17" max="17" width="10.44140625" customWidth="1"/>
  </cols>
  <sheetData>
    <row r="1" spans="1:17">
      <c r="A1" s="296" t="s">
        <v>11</v>
      </c>
      <c r="B1" s="296"/>
      <c r="D1" s="296" t="s">
        <v>10</v>
      </c>
      <c r="E1" s="296"/>
      <c r="G1" s="296" t="s">
        <v>12</v>
      </c>
      <c r="H1" s="297"/>
      <c r="J1" s="296" t="s">
        <v>13</v>
      </c>
      <c r="K1" s="296"/>
      <c r="M1" s="296" t="s">
        <v>14</v>
      </c>
      <c r="N1" s="296"/>
      <c r="P1" s="296" t="s">
        <v>49</v>
      </c>
      <c r="Q1" s="296"/>
    </row>
    <row r="2" spans="1:17">
      <c r="A2" t="s">
        <v>15</v>
      </c>
      <c r="B2" t="s">
        <v>16</v>
      </c>
      <c r="D2" t="s">
        <v>15</v>
      </c>
      <c r="E2" t="s">
        <v>16</v>
      </c>
      <c r="G2" t="s">
        <v>15</v>
      </c>
      <c r="H2" t="s">
        <v>16</v>
      </c>
      <c r="J2" s="14" t="s">
        <v>15</v>
      </c>
      <c r="K2" s="15" t="s">
        <v>17</v>
      </c>
      <c r="M2" s="14" t="s">
        <v>15</v>
      </c>
      <c r="N2" s="14" t="s">
        <v>18</v>
      </c>
      <c r="P2" t="s">
        <v>15</v>
      </c>
      <c r="Q2" s="16" t="s">
        <v>51</v>
      </c>
    </row>
    <row r="3" spans="1:17">
      <c r="A3">
        <v>1</v>
      </c>
      <c r="B3" s="16" t="s">
        <v>19</v>
      </c>
      <c r="D3">
        <v>1</v>
      </c>
      <c r="E3" s="16" t="s">
        <v>20</v>
      </c>
      <c r="G3">
        <v>1</v>
      </c>
      <c r="H3" s="16" t="s">
        <v>21</v>
      </c>
      <c r="J3">
        <v>1</v>
      </c>
      <c r="K3" t="s">
        <v>22</v>
      </c>
      <c r="M3">
        <v>1</v>
      </c>
      <c r="N3" t="s">
        <v>23</v>
      </c>
      <c r="P3">
        <v>1</v>
      </c>
      <c r="Q3" s="16" t="s">
        <v>52</v>
      </c>
    </row>
    <row r="4" spans="1:17">
      <c r="A4">
        <v>2</v>
      </c>
      <c r="B4" s="16" t="s">
        <v>24</v>
      </c>
      <c r="D4">
        <v>2</v>
      </c>
      <c r="E4" s="16" t="s">
        <v>25</v>
      </c>
      <c r="G4">
        <v>2</v>
      </c>
      <c r="H4" s="16" t="s">
        <v>26</v>
      </c>
      <c r="J4">
        <v>2</v>
      </c>
      <c r="K4" t="s">
        <v>5</v>
      </c>
      <c r="M4">
        <v>2</v>
      </c>
      <c r="N4" t="s">
        <v>27</v>
      </c>
      <c r="P4">
        <v>2</v>
      </c>
      <c r="Q4" s="16" t="s">
        <v>53</v>
      </c>
    </row>
    <row r="5" spans="1:17">
      <c r="A5">
        <v>3</v>
      </c>
      <c r="B5" s="16" t="s">
        <v>28</v>
      </c>
      <c r="D5">
        <v>3</v>
      </c>
      <c r="E5" s="16" t="s">
        <v>29</v>
      </c>
      <c r="G5">
        <v>3</v>
      </c>
      <c r="H5" s="16" t="s">
        <v>30</v>
      </c>
      <c r="J5">
        <v>3</v>
      </c>
      <c r="K5" t="s">
        <v>31</v>
      </c>
      <c r="P5">
        <v>3</v>
      </c>
      <c r="Q5" s="16" t="s">
        <v>54</v>
      </c>
    </row>
    <row r="6" spans="1:17">
      <c r="A6">
        <v>4</v>
      </c>
      <c r="B6" s="16" t="s">
        <v>32</v>
      </c>
      <c r="D6">
        <v>4</v>
      </c>
      <c r="E6" s="16" t="s">
        <v>33</v>
      </c>
      <c r="H6" s="16"/>
      <c r="J6">
        <v>4</v>
      </c>
      <c r="K6" t="s">
        <v>34</v>
      </c>
      <c r="P6">
        <v>4</v>
      </c>
      <c r="Q6" t="s">
        <v>55</v>
      </c>
    </row>
    <row r="7" spans="1:17">
      <c r="A7">
        <v>5</v>
      </c>
      <c r="B7" s="16" t="s">
        <v>35</v>
      </c>
      <c r="E7" s="16"/>
      <c r="H7" s="16"/>
      <c r="J7">
        <v>5</v>
      </c>
      <c r="K7" t="s">
        <v>36</v>
      </c>
      <c r="P7">
        <v>5</v>
      </c>
      <c r="Q7" s="16" t="s">
        <v>56</v>
      </c>
    </row>
    <row r="8" spans="1:17">
      <c r="A8">
        <v>6</v>
      </c>
      <c r="B8" s="16" t="s">
        <v>37</v>
      </c>
      <c r="E8" s="16"/>
      <c r="H8" s="16"/>
    </row>
    <row r="9" spans="1:17">
      <c r="A9">
        <v>7</v>
      </c>
      <c r="B9" s="16" t="s">
        <v>38</v>
      </c>
      <c r="E9" s="16"/>
      <c r="H9" s="16"/>
    </row>
    <row r="10" spans="1:17">
      <c r="A10">
        <v>8</v>
      </c>
      <c r="B10" s="16" t="s">
        <v>39</v>
      </c>
      <c r="E10" s="16"/>
      <c r="H10" s="16"/>
    </row>
    <row r="11" spans="1:17">
      <c r="A11">
        <v>9</v>
      </c>
      <c r="B11" s="16" t="s">
        <v>40</v>
      </c>
      <c r="E11" s="16"/>
      <c r="H11" s="16"/>
    </row>
    <row r="12" spans="1:17">
      <c r="A12">
        <v>10</v>
      </c>
      <c r="B12" s="16" t="s">
        <v>41</v>
      </c>
      <c r="E12" s="16"/>
      <c r="H12" s="16"/>
    </row>
    <row r="13" spans="1:17">
      <c r="A13">
        <v>11</v>
      </c>
      <c r="B13" s="16" t="s">
        <v>42</v>
      </c>
      <c r="E13" s="16"/>
      <c r="H13" s="16"/>
    </row>
    <row r="14" spans="1:17">
      <c r="A14">
        <v>12</v>
      </c>
      <c r="B14" s="16" t="s">
        <v>43</v>
      </c>
      <c r="E14" s="16"/>
    </row>
    <row r="15" spans="1:17">
      <c r="A15">
        <v>13</v>
      </c>
      <c r="B15" s="16" t="s">
        <v>44</v>
      </c>
      <c r="E15" s="16"/>
    </row>
    <row r="16" spans="1:17">
      <c r="A16">
        <v>14</v>
      </c>
      <c r="B16" s="16" t="s">
        <v>45</v>
      </c>
      <c r="E16" s="16"/>
    </row>
    <row r="17" spans="1:14">
      <c r="A17">
        <v>15</v>
      </c>
      <c r="B17" s="16" t="s">
        <v>46</v>
      </c>
      <c r="E17" s="16"/>
    </row>
    <row r="18" spans="1:14">
      <c r="A18">
        <v>16</v>
      </c>
      <c r="B18" s="16" t="s">
        <v>47</v>
      </c>
      <c r="E18" s="16"/>
    </row>
    <row r="19" spans="1:14">
      <c r="A19">
        <v>17</v>
      </c>
      <c r="B19" s="16" t="s">
        <v>48</v>
      </c>
      <c r="G19" s="17"/>
      <c r="H19" s="17"/>
      <c r="I19" s="19"/>
      <c r="J19" s="19"/>
      <c r="K19" s="19"/>
      <c r="L19" s="19"/>
      <c r="M19" s="19"/>
      <c r="N19" s="19"/>
    </row>
    <row r="20" spans="1:14">
      <c r="A20">
        <v>18</v>
      </c>
      <c r="B20" s="16" t="s">
        <v>50</v>
      </c>
      <c r="G20" s="19"/>
      <c r="H20" s="18"/>
      <c r="I20" s="19"/>
      <c r="J20" s="19"/>
      <c r="K20" s="19"/>
      <c r="L20" s="19"/>
      <c r="M20" s="19"/>
      <c r="N20" s="19"/>
    </row>
    <row r="21" spans="1:14">
      <c r="G21" s="19"/>
      <c r="H21" s="18"/>
      <c r="I21" s="19"/>
      <c r="J21" s="19"/>
      <c r="K21" s="19"/>
      <c r="L21" s="19"/>
      <c r="M21" s="19"/>
      <c r="N21" s="19"/>
    </row>
    <row r="22" spans="1:14">
      <c r="G22" s="19"/>
      <c r="H22" s="18"/>
      <c r="I22" s="19"/>
      <c r="J22" s="19"/>
      <c r="K22" s="19"/>
      <c r="L22" s="19"/>
      <c r="M22" s="19"/>
      <c r="N22" s="19"/>
    </row>
    <row r="23" spans="1:14">
      <c r="G23" s="19"/>
      <c r="H23" s="18"/>
      <c r="I23" s="19"/>
      <c r="J23" s="19"/>
      <c r="K23" s="19"/>
      <c r="L23" s="19"/>
      <c r="M23" s="19"/>
      <c r="N23" s="19"/>
    </row>
    <row r="24" spans="1:14">
      <c r="G24" s="19"/>
      <c r="H24" s="18"/>
      <c r="I24" s="19"/>
      <c r="J24" s="19"/>
      <c r="K24" s="19"/>
      <c r="L24" s="19"/>
      <c r="M24" s="19"/>
      <c r="N24" s="19"/>
    </row>
    <row r="25" spans="1:14">
      <c r="G25" s="19"/>
      <c r="H25" s="18"/>
      <c r="I25" s="19"/>
      <c r="J25" s="19"/>
      <c r="K25" s="19"/>
      <c r="L25" s="19"/>
      <c r="M25" s="19"/>
      <c r="N25" s="19"/>
    </row>
  </sheetData>
  <mergeCells count="6">
    <mergeCell ref="M1:N1"/>
    <mergeCell ref="P1:Q1"/>
    <mergeCell ref="A1:B1"/>
    <mergeCell ref="D1:E1"/>
    <mergeCell ref="G1:H1"/>
    <mergeCell ref="J1:K1"/>
  </mergeCells>
  <phoneticPr fontId="14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AF5C8-4879-4AFC-B896-4225B7EEB3B9}">
  <sheetPr codeName="Tabelle4"/>
  <dimension ref="A11:K317"/>
  <sheetViews>
    <sheetView workbookViewId="0">
      <selection activeCell="G14" sqref="G14"/>
    </sheetView>
  </sheetViews>
  <sheetFormatPr baseColWidth="10" defaultColWidth="9.109375" defaultRowHeight="13.2"/>
  <cols>
    <col min="1" max="1" width="14.44140625" bestFit="1" customWidth="1"/>
    <col min="2" max="2" width="70.6640625" bestFit="1" customWidth="1"/>
    <col min="3" max="4" width="20.33203125" bestFit="1" customWidth="1"/>
    <col min="5" max="6" width="11.109375" style="255" bestFit="1" customWidth="1"/>
    <col min="7" max="8" width="15.88671875" bestFit="1" customWidth="1"/>
    <col min="9" max="9" width="13" bestFit="1" customWidth="1"/>
    <col min="11" max="11" width="31" bestFit="1" customWidth="1"/>
  </cols>
  <sheetData>
    <row r="11" spans="1:11" ht="13.8" thickBot="1"/>
    <row r="12" spans="1:11" ht="28.2" thickBot="1">
      <c r="I12" s="216" t="s">
        <v>2036</v>
      </c>
      <c r="J12" s="298">
        <f ca="1">TODAY()</f>
        <v>44737</v>
      </c>
      <c r="K12" s="299"/>
    </row>
    <row r="13" spans="1:11" ht="18" thickBot="1">
      <c r="I13" s="300" t="s">
        <v>2350</v>
      </c>
      <c r="J13" s="301"/>
      <c r="K13" s="217">
        <v>60</v>
      </c>
    </row>
    <row r="15" spans="1:11" ht="27.6">
      <c r="A15" s="229" t="s">
        <v>2037</v>
      </c>
      <c r="B15" s="229" t="s">
        <v>2038</v>
      </c>
      <c r="C15" s="229" t="s">
        <v>2039</v>
      </c>
      <c r="D15" s="229" t="s">
        <v>2040</v>
      </c>
      <c r="E15" s="256" t="s">
        <v>2041</v>
      </c>
      <c r="F15" s="256" t="s">
        <v>2041</v>
      </c>
      <c r="G15" s="229" t="s">
        <v>2042</v>
      </c>
      <c r="H15" s="229" t="s">
        <v>2043</v>
      </c>
      <c r="K15" s="216" t="s">
        <v>2044</v>
      </c>
    </row>
    <row r="16" spans="1:11" ht="17.399999999999999">
      <c r="A16" s="218">
        <v>21073</v>
      </c>
      <c r="B16" s="218" t="s">
        <v>2045</v>
      </c>
      <c r="C16" s="219">
        <v>44556</v>
      </c>
      <c r="D16" s="220">
        <v>44558</v>
      </c>
      <c r="E16" s="257">
        <f t="shared" ref="E16:F31" ca="1" si="0">C16-$J$12</f>
        <v>-181</v>
      </c>
      <c r="F16" s="257">
        <f t="shared" ca="1" si="0"/>
        <v>-179</v>
      </c>
      <c r="G16" s="219" t="str">
        <f t="shared" ref="G16:H31" ca="1" si="1">IF(E16&lt;0,"expired",IF(E16&lt;=$K$13,"about to expired","on time"))</f>
        <v>expired</v>
      </c>
      <c r="H16" s="219" t="str">
        <f t="shared" ca="1" si="1"/>
        <v>expired</v>
      </c>
      <c r="K16" s="221" t="s">
        <v>2046</v>
      </c>
    </row>
    <row r="17" spans="1:11" ht="17.399999999999999">
      <c r="A17" s="218">
        <v>21074</v>
      </c>
      <c r="B17" s="218" t="s">
        <v>2047</v>
      </c>
      <c r="C17" s="219">
        <v>44531</v>
      </c>
      <c r="D17" s="220"/>
      <c r="E17" s="257">
        <f t="shared" ca="1" si="0"/>
        <v>-206</v>
      </c>
      <c r="F17" s="257">
        <f t="shared" ca="1" si="0"/>
        <v>-44737</v>
      </c>
      <c r="G17" s="219" t="str">
        <f t="shared" ca="1" si="1"/>
        <v>expired</v>
      </c>
      <c r="H17" s="219" t="str">
        <f t="shared" ca="1" si="1"/>
        <v>expired</v>
      </c>
      <c r="K17" s="222" t="s">
        <v>2048</v>
      </c>
    </row>
    <row r="18" spans="1:11" ht="17.399999999999999">
      <c r="A18" s="218">
        <v>21072</v>
      </c>
      <c r="B18" s="218" t="s">
        <v>2049</v>
      </c>
      <c r="C18" s="219">
        <v>44531</v>
      </c>
      <c r="D18" s="220"/>
      <c r="E18" s="257">
        <f t="shared" ca="1" si="0"/>
        <v>-206</v>
      </c>
      <c r="F18" s="257">
        <f t="shared" ca="1" si="0"/>
        <v>-44737</v>
      </c>
      <c r="G18" s="219" t="str">
        <f t="shared" ca="1" si="1"/>
        <v>expired</v>
      </c>
      <c r="H18" s="219" t="str">
        <f t="shared" ca="1" si="1"/>
        <v>expired</v>
      </c>
      <c r="K18" s="223" t="s">
        <v>2050</v>
      </c>
    </row>
    <row r="19" spans="1:11" ht="14.4">
      <c r="A19" s="218">
        <v>21064</v>
      </c>
      <c r="B19" s="218" t="s">
        <v>2051</v>
      </c>
      <c r="C19" s="219">
        <v>44551</v>
      </c>
      <c r="D19" s="220"/>
      <c r="E19" s="257">
        <f t="shared" ca="1" si="0"/>
        <v>-186</v>
      </c>
      <c r="F19" s="257">
        <f t="shared" ca="1" si="0"/>
        <v>-44737</v>
      </c>
      <c r="G19" s="219" t="str">
        <f t="shared" ca="1" si="1"/>
        <v>expired</v>
      </c>
      <c r="H19" s="219" t="str">
        <f t="shared" ca="1" si="1"/>
        <v>expired</v>
      </c>
    </row>
    <row r="20" spans="1:11" ht="14.4">
      <c r="A20" s="218">
        <v>12003</v>
      </c>
      <c r="B20" s="218" t="s">
        <v>2052</v>
      </c>
      <c r="C20" s="219">
        <v>44285</v>
      </c>
      <c r="D20" s="220"/>
      <c r="E20" s="257">
        <f t="shared" ca="1" si="0"/>
        <v>-452</v>
      </c>
      <c r="F20" s="257">
        <f t="shared" ca="1" si="0"/>
        <v>-44737</v>
      </c>
      <c r="G20" s="219" t="str">
        <f t="shared" ca="1" si="1"/>
        <v>expired</v>
      </c>
      <c r="H20" s="219" t="str">
        <f t="shared" ca="1" si="1"/>
        <v>expired</v>
      </c>
    </row>
    <row r="21" spans="1:11" ht="14.4">
      <c r="A21" s="218">
        <v>12001</v>
      </c>
      <c r="B21" s="218" t="s">
        <v>2053</v>
      </c>
      <c r="C21" s="219">
        <v>44366</v>
      </c>
      <c r="D21" s="220"/>
      <c r="E21" s="257">
        <f t="shared" ca="1" si="0"/>
        <v>-371</v>
      </c>
      <c r="F21" s="257">
        <f t="shared" ca="1" si="0"/>
        <v>-44737</v>
      </c>
      <c r="G21" s="219" t="str">
        <f t="shared" ca="1" si="1"/>
        <v>expired</v>
      </c>
      <c r="H21" s="219" t="str">
        <f t="shared" ca="1" si="1"/>
        <v>expired</v>
      </c>
    </row>
    <row r="22" spans="1:11" ht="14.4">
      <c r="A22" s="218">
        <v>12000</v>
      </c>
      <c r="B22" s="218" t="s">
        <v>2054</v>
      </c>
      <c r="C22" s="219">
        <v>44366</v>
      </c>
      <c r="D22" s="220"/>
      <c r="E22" s="257">
        <f t="shared" ca="1" si="0"/>
        <v>-371</v>
      </c>
      <c r="F22" s="257">
        <f t="shared" ca="1" si="0"/>
        <v>-44737</v>
      </c>
      <c r="G22" s="219" t="str">
        <f t="shared" ca="1" si="1"/>
        <v>expired</v>
      </c>
      <c r="H22" s="219" t="str">
        <f t="shared" ca="1" si="1"/>
        <v>expired</v>
      </c>
    </row>
    <row r="23" spans="1:11" ht="14.4">
      <c r="A23" s="218">
        <v>23034</v>
      </c>
      <c r="B23" s="218" t="s">
        <v>2055</v>
      </c>
      <c r="C23" s="219">
        <v>44219</v>
      </c>
      <c r="D23" s="220"/>
      <c r="E23" s="257">
        <f t="shared" ca="1" si="0"/>
        <v>-518</v>
      </c>
      <c r="F23" s="257">
        <f t="shared" ca="1" si="0"/>
        <v>-44737</v>
      </c>
      <c r="G23" s="219" t="str">
        <f t="shared" ca="1" si="1"/>
        <v>expired</v>
      </c>
      <c r="H23" s="219" t="str">
        <f t="shared" ca="1" si="1"/>
        <v>expired</v>
      </c>
    </row>
    <row r="24" spans="1:11" ht="14.4">
      <c r="A24" s="218">
        <v>23023</v>
      </c>
      <c r="B24" s="218" t="s">
        <v>2056</v>
      </c>
      <c r="C24" s="219">
        <v>44548</v>
      </c>
      <c r="D24" s="219">
        <v>44518</v>
      </c>
      <c r="E24" s="257">
        <f t="shared" ca="1" si="0"/>
        <v>-189</v>
      </c>
      <c r="F24" s="257">
        <f t="shared" ca="1" si="0"/>
        <v>-219</v>
      </c>
      <c r="G24" s="219" t="str">
        <f t="shared" ca="1" si="1"/>
        <v>expired</v>
      </c>
      <c r="H24" s="219" t="str">
        <f t="shared" ca="1" si="1"/>
        <v>expired</v>
      </c>
    </row>
    <row r="25" spans="1:11" ht="14.4">
      <c r="A25" s="218">
        <v>23005</v>
      </c>
      <c r="B25" s="218" t="s">
        <v>2057</v>
      </c>
      <c r="C25" s="219">
        <v>44621</v>
      </c>
      <c r="D25" s="219"/>
      <c r="E25" s="257">
        <f t="shared" ca="1" si="0"/>
        <v>-116</v>
      </c>
      <c r="F25" s="257"/>
      <c r="G25" s="219" t="str">
        <f t="shared" ca="1" si="1"/>
        <v>expired</v>
      </c>
      <c r="H25" s="219" t="str">
        <f t="shared" si="1"/>
        <v>about to expired</v>
      </c>
    </row>
    <row r="26" spans="1:11" ht="14.4">
      <c r="A26" s="218">
        <v>23007</v>
      </c>
      <c r="B26" s="218" t="s">
        <v>2058</v>
      </c>
      <c r="C26" s="219">
        <v>44568</v>
      </c>
      <c r="D26" s="219"/>
      <c r="E26" s="257">
        <f t="shared" ca="1" si="0"/>
        <v>-169</v>
      </c>
      <c r="F26" s="257"/>
      <c r="G26" s="219" t="str">
        <f t="shared" ca="1" si="1"/>
        <v>expired</v>
      </c>
      <c r="H26" s="219" t="str">
        <f t="shared" si="1"/>
        <v>about to expired</v>
      </c>
    </row>
    <row r="27" spans="1:11" ht="14.4">
      <c r="A27" s="218">
        <v>31018</v>
      </c>
      <c r="B27" s="218" t="s">
        <v>2059</v>
      </c>
      <c r="C27" s="219">
        <v>44834</v>
      </c>
      <c r="D27" s="219"/>
      <c r="E27" s="257">
        <f t="shared" ca="1" si="0"/>
        <v>97</v>
      </c>
      <c r="F27" s="257"/>
      <c r="G27" s="219" t="str">
        <f t="shared" ca="1" si="1"/>
        <v>on time</v>
      </c>
      <c r="H27" s="219" t="str">
        <f t="shared" si="1"/>
        <v>about to expired</v>
      </c>
    </row>
    <row r="28" spans="1:11" ht="14.4">
      <c r="A28" s="218">
        <v>30001</v>
      </c>
      <c r="B28" s="218" t="s">
        <v>2060</v>
      </c>
      <c r="C28" s="224">
        <v>44421</v>
      </c>
      <c r="D28" s="219"/>
      <c r="E28" s="257">
        <f t="shared" ca="1" si="0"/>
        <v>-316</v>
      </c>
      <c r="F28" s="257"/>
      <c r="G28" s="219" t="str">
        <f t="shared" ca="1" si="1"/>
        <v>expired</v>
      </c>
      <c r="H28" s="219" t="str">
        <f t="shared" si="1"/>
        <v>about to expired</v>
      </c>
    </row>
    <row r="29" spans="1:11" ht="14.4">
      <c r="A29" s="218">
        <v>17108</v>
      </c>
      <c r="B29" s="218" t="s">
        <v>2061</v>
      </c>
      <c r="C29" s="219"/>
      <c r="D29" s="219"/>
      <c r="E29" s="257">
        <f t="shared" ca="1" si="0"/>
        <v>-44737</v>
      </c>
      <c r="F29" s="257"/>
      <c r="G29" s="219" t="str">
        <f t="shared" ca="1" si="1"/>
        <v>expired</v>
      </c>
      <c r="H29" s="219" t="str">
        <f t="shared" si="1"/>
        <v>about to expired</v>
      </c>
    </row>
    <row r="30" spans="1:11" ht="14.4">
      <c r="A30" s="218">
        <v>28089</v>
      </c>
      <c r="B30" s="218" t="s">
        <v>2062</v>
      </c>
      <c r="C30" s="219">
        <v>44811</v>
      </c>
      <c r="D30" s="219"/>
      <c r="E30" s="257">
        <f t="shared" ca="1" si="0"/>
        <v>74</v>
      </c>
      <c r="F30" s="257"/>
      <c r="G30" s="219" t="str">
        <f t="shared" ca="1" si="1"/>
        <v>on time</v>
      </c>
      <c r="H30" s="219" t="str">
        <f t="shared" si="1"/>
        <v>about to expired</v>
      </c>
    </row>
    <row r="31" spans="1:11" ht="14.4">
      <c r="A31" s="218">
        <v>17106</v>
      </c>
      <c r="B31" s="218" t="s">
        <v>2063</v>
      </c>
      <c r="C31" s="219">
        <v>44743</v>
      </c>
      <c r="D31" s="219"/>
      <c r="E31" s="257">
        <f t="shared" ca="1" si="0"/>
        <v>6</v>
      </c>
      <c r="F31" s="257"/>
      <c r="G31" s="219" t="str">
        <f t="shared" ca="1" si="1"/>
        <v>about to expired</v>
      </c>
      <c r="H31" s="219" t="str">
        <f t="shared" si="1"/>
        <v>about to expired</v>
      </c>
    </row>
    <row r="32" spans="1:11" ht="14.4">
      <c r="A32" s="218">
        <v>17008</v>
      </c>
      <c r="B32" s="218" t="s">
        <v>2064</v>
      </c>
      <c r="C32" s="219">
        <v>44634</v>
      </c>
      <c r="D32" s="219"/>
      <c r="E32" s="257">
        <f t="shared" ref="E32:E50" ca="1" si="2">C32-$J$12</f>
        <v>-103</v>
      </c>
      <c r="F32" s="257"/>
      <c r="G32" s="219" t="str">
        <f t="shared" ref="G32:H47" ca="1" si="3">IF(E32&lt;0,"expired",IF(E32&lt;=$K$13,"about to expired","on time"))</f>
        <v>expired</v>
      </c>
      <c r="H32" s="219" t="str">
        <f t="shared" si="3"/>
        <v>about to expired</v>
      </c>
    </row>
    <row r="33" spans="1:8" ht="14.4">
      <c r="A33" s="218">
        <v>17010</v>
      </c>
      <c r="B33" s="218" t="s">
        <v>2065</v>
      </c>
      <c r="C33" s="219">
        <v>44531</v>
      </c>
      <c r="D33" s="219"/>
      <c r="E33" s="257">
        <f t="shared" ca="1" si="2"/>
        <v>-206</v>
      </c>
      <c r="F33" s="257"/>
      <c r="G33" s="219" t="str">
        <f t="shared" ca="1" si="3"/>
        <v>expired</v>
      </c>
      <c r="H33" s="219" t="str">
        <f t="shared" si="3"/>
        <v>about to expired</v>
      </c>
    </row>
    <row r="34" spans="1:8" ht="14.4">
      <c r="A34" s="218">
        <v>17110</v>
      </c>
      <c r="B34" s="218" t="s">
        <v>2066</v>
      </c>
      <c r="C34" s="219">
        <v>44440</v>
      </c>
      <c r="D34" s="219"/>
      <c r="E34" s="257">
        <f t="shared" ca="1" si="2"/>
        <v>-297</v>
      </c>
      <c r="F34" s="257"/>
      <c r="G34" s="219" t="str">
        <f t="shared" ca="1" si="3"/>
        <v>expired</v>
      </c>
      <c r="H34" s="219" t="str">
        <f t="shared" si="3"/>
        <v>about to expired</v>
      </c>
    </row>
    <row r="35" spans="1:8" ht="14.4">
      <c r="A35" s="218">
        <v>17013</v>
      </c>
      <c r="B35" s="218" t="s">
        <v>2067</v>
      </c>
      <c r="C35" s="219">
        <v>44737</v>
      </c>
      <c r="D35" s="219"/>
      <c r="E35" s="257">
        <f t="shared" ca="1" si="2"/>
        <v>0</v>
      </c>
      <c r="F35" s="257"/>
      <c r="G35" s="219" t="str">
        <f t="shared" ca="1" si="3"/>
        <v>about to expired</v>
      </c>
      <c r="H35" s="219" t="str">
        <f t="shared" si="3"/>
        <v>about to expired</v>
      </c>
    </row>
    <row r="36" spans="1:8" ht="14.4">
      <c r="A36" s="218">
        <v>17007</v>
      </c>
      <c r="B36" s="218" t="s">
        <v>2068</v>
      </c>
      <c r="C36" s="219">
        <v>44621</v>
      </c>
      <c r="D36" s="219"/>
      <c r="E36" s="257">
        <f t="shared" ca="1" si="2"/>
        <v>-116</v>
      </c>
      <c r="F36" s="257"/>
      <c r="G36" s="219" t="str">
        <f t="shared" ca="1" si="3"/>
        <v>expired</v>
      </c>
      <c r="H36" s="219" t="str">
        <f t="shared" si="3"/>
        <v>about to expired</v>
      </c>
    </row>
    <row r="37" spans="1:8" ht="14.4">
      <c r="A37" s="218">
        <v>17021</v>
      </c>
      <c r="B37" s="218" t="s">
        <v>2069</v>
      </c>
      <c r="C37" s="219">
        <v>44621</v>
      </c>
      <c r="D37" s="219"/>
      <c r="E37" s="257">
        <f t="shared" ca="1" si="2"/>
        <v>-116</v>
      </c>
      <c r="F37" s="257"/>
      <c r="G37" s="219" t="str">
        <f t="shared" ca="1" si="3"/>
        <v>expired</v>
      </c>
      <c r="H37" s="219" t="str">
        <f t="shared" si="3"/>
        <v>about to expired</v>
      </c>
    </row>
    <row r="38" spans="1:8" ht="14.4">
      <c r="A38" s="218">
        <v>17107</v>
      </c>
      <c r="B38" s="218" t="s">
        <v>2070</v>
      </c>
      <c r="C38" s="219">
        <v>44440</v>
      </c>
      <c r="D38" s="219"/>
      <c r="E38" s="257">
        <f t="shared" ca="1" si="2"/>
        <v>-297</v>
      </c>
      <c r="F38" s="257"/>
      <c r="G38" s="219" t="str">
        <f t="shared" ca="1" si="3"/>
        <v>expired</v>
      </c>
      <c r="H38" s="219" t="str">
        <f t="shared" si="3"/>
        <v>about to expired</v>
      </c>
    </row>
    <row r="39" spans="1:8" ht="14.4">
      <c r="A39" s="218">
        <v>17011</v>
      </c>
      <c r="B39" s="218" t="s">
        <v>2071</v>
      </c>
      <c r="C39" s="219">
        <v>44743</v>
      </c>
      <c r="D39" s="219"/>
      <c r="E39" s="257">
        <f t="shared" ca="1" si="2"/>
        <v>6</v>
      </c>
      <c r="F39" s="257"/>
      <c r="G39" s="219" t="str">
        <f t="shared" ca="1" si="3"/>
        <v>about to expired</v>
      </c>
      <c r="H39" s="219" t="str">
        <f t="shared" si="3"/>
        <v>about to expired</v>
      </c>
    </row>
    <row r="40" spans="1:8" ht="14.4">
      <c r="A40" s="218">
        <v>17012</v>
      </c>
      <c r="B40" s="218" t="s">
        <v>2072</v>
      </c>
      <c r="C40" s="219">
        <v>44621</v>
      </c>
      <c r="D40" s="219"/>
      <c r="E40" s="257">
        <f t="shared" ca="1" si="2"/>
        <v>-116</v>
      </c>
      <c r="F40" s="257"/>
      <c r="G40" s="219" t="str">
        <f t="shared" ca="1" si="3"/>
        <v>expired</v>
      </c>
      <c r="H40" s="219" t="str">
        <f t="shared" si="3"/>
        <v>about to expired</v>
      </c>
    </row>
    <row r="41" spans="1:8" ht="14.4">
      <c r="A41" s="218">
        <v>17015</v>
      </c>
      <c r="B41" s="218" t="s">
        <v>2073</v>
      </c>
      <c r="C41" s="219">
        <v>44767</v>
      </c>
      <c r="D41" s="219"/>
      <c r="E41" s="257">
        <f t="shared" ca="1" si="2"/>
        <v>30</v>
      </c>
      <c r="F41" s="257"/>
      <c r="G41" s="219" t="str">
        <f t="shared" ca="1" si="3"/>
        <v>about to expired</v>
      </c>
      <c r="H41" s="219" t="str">
        <f t="shared" si="3"/>
        <v>about to expired</v>
      </c>
    </row>
    <row r="42" spans="1:8" ht="14.4">
      <c r="A42" s="218">
        <v>17016</v>
      </c>
      <c r="B42" s="218" t="s">
        <v>2074</v>
      </c>
      <c r="C42" s="219">
        <v>44621</v>
      </c>
      <c r="D42" s="219"/>
      <c r="E42" s="257">
        <f t="shared" ca="1" si="2"/>
        <v>-116</v>
      </c>
      <c r="F42" s="257"/>
      <c r="G42" s="219" t="str">
        <f t="shared" ca="1" si="3"/>
        <v>expired</v>
      </c>
      <c r="H42" s="219" t="str">
        <f t="shared" si="3"/>
        <v>about to expired</v>
      </c>
    </row>
    <row r="43" spans="1:8" ht="14.4">
      <c r="A43" s="218">
        <v>17020</v>
      </c>
      <c r="B43" s="218" t="s">
        <v>2075</v>
      </c>
      <c r="C43" s="219">
        <v>44621</v>
      </c>
      <c r="D43" s="219"/>
      <c r="E43" s="257">
        <f t="shared" ca="1" si="2"/>
        <v>-116</v>
      </c>
      <c r="F43" s="257"/>
      <c r="G43" s="219" t="str">
        <f t="shared" ca="1" si="3"/>
        <v>expired</v>
      </c>
      <c r="H43" s="219" t="str">
        <f t="shared" si="3"/>
        <v>about to expired</v>
      </c>
    </row>
    <row r="44" spans="1:8" ht="14.4">
      <c r="A44" s="218">
        <v>17017</v>
      </c>
      <c r="B44" s="218" t="s">
        <v>2076</v>
      </c>
      <c r="C44" s="219">
        <v>44537</v>
      </c>
      <c r="D44" s="219"/>
      <c r="E44" s="257">
        <f t="shared" ca="1" si="2"/>
        <v>-200</v>
      </c>
      <c r="F44" s="257"/>
      <c r="G44" s="219" t="str">
        <f t="shared" ca="1" si="3"/>
        <v>expired</v>
      </c>
      <c r="H44" s="219" t="str">
        <f t="shared" si="3"/>
        <v>about to expired</v>
      </c>
    </row>
    <row r="45" spans="1:8" ht="14.4">
      <c r="A45" s="218">
        <v>17113</v>
      </c>
      <c r="B45" s="218" t="s">
        <v>2077</v>
      </c>
      <c r="C45" s="219">
        <v>44743</v>
      </c>
      <c r="D45" s="219"/>
      <c r="E45" s="257">
        <f t="shared" ca="1" si="2"/>
        <v>6</v>
      </c>
      <c r="F45" s="257"/>
      <c r="G45" s="219" t="str">
        <f t="shared" ca="1" si="3"/>
        <v>about to expired</v>
      </c>
      <c r="H45" s="219" t="str">
        <f t="shared" si="3"/>
        <v>about to expired</v>
      </c>
    </row>
    <row r="46" spans="1:8" ht="14.4">
      <c r="A46" s="218">
        <v>17009</v>
      </c>
      <c r="B46" s="218" t="s">
        <v>2078</v>
      </c>
      <c r="C46" s="219">
        <v>44634</v>
      </c>
      <c r="D46" s="219"/>
      <c r="E46" s="257">
        <f t="shared" ca="1" si="2"/>
        <v>-103</v>
      </c>
      <c r="F46" s="257"/>
      <c r="G46" s="219" t="str">
        <f t="shared" ca="1" si="3"/>
        <v>expired</v>
      </c>
      <c r="H46" s="219" t="str">
        <f t="shared" si="3"/>
        <v>about to expired</v>
      </c>
    </row>
    <row r="47" spans="1:8" ht="14.4">
      <c r="A47" s="218">
        <v>17019</v>
      </c>
      <c r="B47" s="218" t="s">
        <v>2079</v>
      </c>
      <c r="C47" s="219">
        <v>44424</v>
      </c>
      <c r="D47" s="219"/>
      <c r="E47" s="257">
        <f t="shared" ca="1" si="2"/>
        <v>-313</v>
      </c>
      <c r="F47" s="257"/>
      <c r="G47" s="219" t="str">
        <f t="shared" ca="1" si="3"/>
        <v>expired</v>
      </c>
      <c r="H47" s="219" t="str">
        <f t="shared" si="3"/>
        <v>about to expired</v>
      </c>
    </row>
    <row r="48" spans="1:8" ht="14.4">
      <c r="A48" s="218">
        <v>23009</v>
      </c>
      <c r="B48" s="218" t="s">
        <v>2080</v>
      </c>
      <c r="C48" s="219">
        <v>44745</v>
      </c>
      <c r="D48" s="219"/>
      <c r="E48" s="257">
        <f t="shared" ca="1" si="2"/>
        <v>8</v>
      </c>
      <c r="F48" s="257"/>
      <c r="G48" s="219" t="str">
        <f t="shared" ref="G48:H63" ca="1" si="4">IF(E48&lt;0,"expired",IF(E48&lt;=$K$13,"about to expired","on time"))</f>
        <v>about to expired</v>
      </c>
      <c r="H48" s="219" t="str">
        <f t="shared" si="4"/>
        <v>about to expired</v>
      </c>
    </row>
    <row r="49" spans="1:8" ht="14.4">
      <c r="A49" s="218">
        <v>16068</v>
      </c>
      <c r="B49" s="218" t="s">
        <v>2081</v>
      </c>
      <c r="C49" s="219">
        <v>44334</v>
      </c>
      <c r="D49" s="219"/>
      <c r="E49" s="257">
        <f t="shared" ca="1" si="2"/>
        <v>-403</v>
      </c>
      <c r="F49" s="257"/>
      <c r="G49" s="219" t="str">
        <f t="shared" ca="1" si="4"/>
        <v>expired</v>
      </c>
      <c r="H49" s="219" t="str">
        <f t="shared" si="4"/>
        <v>about to expired</v>
      </c>
    </row>
    <row r="50" spans="1:8" ht="14.4">
      <c r="A50" s="218">
        <v>10006</v>
      </c>
      <c r="B50" s="218" t="s">
        <v>2082</v>
      </c>
      <c r="C50" s="219">
        <v>44561</v>
      </c>
      <c r="D50" s="219"/>
      <c r="E50" s="257">
        <f t="shared" ca="1" si="2"/>
        <v>-176</v>
      </c>
      <c r="F50" s="257"/>
      <c r="G50" s="219" t="str">
        <f t="shared" ca="1" si="4"/>
        <v>expired</v>
      </c>
      <c r="H50" s="219" t="str">
        <f t="shared" si="4"/>
        <v>about to expired</v>
      </c>
    </row>
    <row r="51" spans="1:8" ht="14.4">
      <c r="A51" s="218">
        <v>25000</v>
      </c>
      <c r="B51" s="218" t="s">
        <v>2083</v>
      </c>
      <c r="C51" s="225">
        <v>44505</v>
      </c>
      <c r="D51" s="219"/>
      <c r="E51" s="257">
        <f ca="1">C52-$J$12</f>
        <v>-80</v>
      </c>
      <c r="F51" s="257"/>
      <c r="G51" s="219" t="str">
        <f t="shared" ca="1" si="4"/>
        <v>expired</v>
      </c>
      <c r="H51" s="219" t="str">
        <f t="shared" si="4"/>
        <v>about to expired</v>
      </c>
    </row>
    <row r="52" spans="1:8" ht="14.4">
      <c r="A52" s="218">
        <v>11000</v>
      </c>
      <c r="B52" s="218" t="s">
        <v>2084</v>
      </c>
      <c r="C52" s="219">
        <v>44657</v>
      </c>
      <c r="D52" s="219"/>
      <c r="E52" s="257">
        <f t="shared" ref="E52:E306" ca="1" si="5">C52-$J$12</f>
        <v>-80</v>
      </c>
      <c r="F52" s="257"/>
      <c r="G52" s="219" t="str">
        <f t="shared" ca="1" si="4"/>
        <v>expired</v>
      </c>
      <c r="H52" s="219" t="str">
        <f t="shared" si="4"/>
        <v>about to expired</v>
      </c>
    </row>
    <row r="53" spans="1:8" ht="14.4">
      <c r="A53" s="218">
        <v>13023</v>
      </c>
      <c r="B53" s="218" t="s">
        <v>2085</v>
      </c>
      <c r="C53" s="219">
        <v>44377</v>
      </c>
      <c r="D53" s="219"/>
      <c r="E53" s="257">
        <f t="shared" ca="1" si="5"/>
        <v>-360</v>
      </c>
      <c r="F53" s="257"/>
      <c r="G53" s="219" t="str">
        <f t="shared" ca="1" si="4"/>
        <v>expired</v>
      </c>
      <c r="H53" s="219" t="str">
        <f t="shared" si="4"/>
        <v>about to expired</v>
      </c>
    </row>
    <row r="54" spans="1:8" ht="14.4">
      <c r="A54" s="218">
        <v>81000</v>
      </c>
      <c r="B54" s="218" t="s">
        <v>2086</v>
      </c>
      <c r="C54" s="226">
        <v>45778</v>
      </c>
      <c r="D54" s="219"/>
      <c r="E54" s="257">
        <f t="shared" ca="1" si="5"/>
        <v>1041</v>
      </c>
      <c r="F54" s="257"/>
      <c r="G54" s="219" t="str">
        <f t="shared" ca="1" si="4"/>
        <v>on time</v>
      </c>
      <c r="H54" s="219" t="str">
        <f t="shared" si="4"/>
        <v>about to expired</v>
      </c>
    </row>
    <row r="55" spans="1:8" ht="14.4">
      <c r="A55" s="218">
        <v>81002</v>
      </c>
      <c r="B55" s="218" t="s">
        <v>2087</v>
      </c>
      <c r="C55" s="219">
        <v>45809</v>
      </c>
      <c r="D55" s="219"/>
      <c r="E55" s="257">
        <f t="shared" ca="1" si="5"/>
        <v>1072</v>
      </c>
      <c r="F55" s="257"/>
      <c r="G55" s="219" t="str">
        <f t="shared" ca="1" si="4"/>
        <v>on time</v>
      </c>
      <c r="H55" s="219" t="str">
        <f t="shared" si="4"/>
        <v>about to expired</v>
      </c>
    </row>
    <row r="56" spans="1:8" ht="14.4">
      <c r="A56" s="218">
        <v>35071</v>
      </c>
      <c r="B56" s="218" t="s">
        <v>2088</v>
      </c>
      <c r="C56" s="219">
        <v>44551</v>
      </c>
      <c r="D56" s="219"/>
      <c r="E56" s="257">
        <f t="shared" ca="1" si="5"/>
        <v>-186</v>
      </c>
      <c r="F56" s="257"/>
      <c r="G56" s="219" t="str">
        <f t="shared" ca="1" si="4"/>
        <v>expired</v>
      </c>
      <c r="H56" s="219" t="str">
        <f t="shared" si="4"/>
        <v>about to expired</v>
      </c>
    </row>
    <row r="57" spans="1:8" ht="14.4">
      <c r="A57" s="218">
        <v>56041</v>
      </c>
      <c r="B57" s="218" t="s">
        <v>2089</v>
      </c>
      <c r="C57" s="219">
        <v>44422</v>
      </c>
      <c r="D57" s="219"/>
      <c r="E57" s="257">
        <f t="shared" ca="1" si="5"/>
        <v>-315</v>
      </c>
      <c r="F57" s="257"/>
      <c r="G57" s="219" t="str">
        <f t="shared" ca="1" si="4"/>
        <v>expired</v>
      </c>
      <c r="H57" s="219" t="str">
        <f t="shared" si="4"/>
        <v>about to expired</v>
      </c>
    </row>
    <row r="58" spans="1:8" ht="14.4">
      <c r="A58" s="218">
        <v>20006</v>
      </c>
      <c r="B58" s="218" t="s">
        <v>2090</v>
      </c>
      <c r="C58" s="219">
        <v>44452</v>
      </c>
      <c r="D58" s="219"/>
      <c r="E58" s="257">
        <f t="shared" ca="1" si="5"/>
        <v>-285</v>
      </c>
      <c r="F58" s="257"/>
      <c r="G58" s="219" t="str">
        <f t="shared" ca="1" si="4"/>
        <v>expired</v>
      </c>
      <c r="H58" s="219" t="str">
        <f t="shared" si="4"/>
        <v>about to expired</v>
      </c>
    </row>
    <row r="59" spans="1:8" ht="14.4">
      <c r="A59" s="218">
        <v>12811</v>
      </c>
      <c r="B59" s="218" t="s">
        <v>2091</v>
      </c>
      <c r="C59" s="219">
        <v>44521</v>
      </c>
      <c r="D59" s="219"/>
      <c r="E59" s="257">
        <f t="shared" ca="1" si="5"/>
        <v>-216</v>
      </c>
      <c r="F59" s="257"/>
      <c r="G59" s="219" t="str">
        <f t="shared" ca="1" si="4"/>
        <v>expired</v>
      </c>
      <c r="H59" s="219" t="str">
        <f t="shared" si="4"/>
        <v>about to expired</v>
      </c>
    </row>
    <row r="60" spans="1:8" ht="14.4">
      <c r="A60" s="218">
        <v>20004</v>
      </c>
      <c r="B60" s="218" t="s">
        <v>2092</v>
      </c>
      <c r="C60" s="219">
        <v>44465</v>
      </c>
      <c r="D60" s="219"/>
      <c r="E60" s="257">
        <f t="shared" ca="1" si="5"/>
        <v>-272</v>
      </c>
      <c r="F60" s="257"/>
      <c r="G60" s="219" t="str">
        <f t="shared" ca="1" si="4"/>
        <v>expired</v>
      </c>
      <c r="H60" s="219" t="str">
        <f t="shared" si="4"/>
        <v>about to expired</v>
      </c>
    </row>
    <row r="61" spans="1:8" ht="14.4">
      <c r="A61" s="218">
        <v>20018</v>
      </c>
      <c r="B61" s="218" t="s">
        <v>2093</v>
      </c>
      <c r="C61" s="219">
        <v>44922</v>
      </c>
      <c r="D61" s="219"/>
      <c r="E61" s="257">
        <f t="shared" ca="1" si="5"/>
        <v>185</v>
      </c>
      <c r="F61" s="257"/>
      <c r="G61" s="219" t="str">
        <f t="shared" ca="1" si="4"/>
        <v>on time</v>
      </c>
      <c r="H61" s="219" t="str">
        <f t="shared" si="4"/>
        <v>about to expired</v>
      </c>
    </row>
    <row r="62" spans="1:8" ht="14.4">
      <c r="A62" s="218">
        <v>19004</v>
      </c>
      <c r="B62" s="218" t="s">
        <v>2094</v>
      </c>
      <c r="C62" s="219">
        <v>44235</v>
      </c>
      <c r="D62" s="219"/>
      <c r="E62" s="257">
        <f t="shared" ca="1" si="5"/>
        <v>-502</v>
      </c>
      <c r="F62" s="257"/>
      <c r="G62" s="219" t="str">
        <f t="shared" ca="1" si="4"/>
        <v>expired</v>
      </c>
      <c r="H62" s="219" t="str">
        <f t="shared" si="4"/>
        <v>about to expired</v>
      </c>
    </row>
    <row r="63" spans="1:8" ht="14.4">
      <c r="A63" s="218">
        <v>21077</v>
      </c>
      <c r="B63" s="218" t="s">
        <v>2095</v>
      </c>
      <c r="C63" s="219">
        <v>44593</v>
      </c>
      <c r="D63" s="219"/>
      <c r="E63" s="257">
        <f t="shared" ca="1" si="5"/>
        <v>-144</v>
      </c>
      <c r="F63" s="257"/>
      <c r="G63" s="219" t="str">
        <f t="shared" ca="1" si="4"/>
        <v>expired</v>
      </c>
      <c r="H63" s="219" t="str">
        <f t="shared" si="4"/>
        <v>about to expired</v>
      </c>
    </row>
    <row r="64" spans="1:8" ht="14.4">
      <c r="A64" s="218">
        <v>33000</v>
      </c>
      <c r="B64" s="218" t="s">
        <v>2096</v>
      </c>
      <c r="C64" s="219">
        <v>44507</v>
      </c>
      <c r="D64" s="219"/>
      <c r="E64" s="257">
        <f t="shared" ca="1" si="5"/>
        <v>-230</v>
      </c>
      <c r="F64" s="257"/>
      <c r="G64" s="219" t="str">
        <f t="shared" ref="G64:H79" ca="1" si="6">IF(E64&lt;0,"expired",IF(E64&lt;=$K$13,"about to expired","on time"))</f>
        <v>expired</v>
      </c>
      <c r="H64" s="219" t="str">
        <f t="shared" si="6"/>
        <v>about to expired</v>
      </c>
    </row>
    <row r="65" spans="1:8" ht="14.4">
      <c r="A65" s="218">
        <v>21062</v>
      </c>
      <c r="B65" s="218" t="s">
        <v>2097</v>
      </c>
      <c r="C65" s="219">
        <v>44378</v>
      </c>
      <c r="D65" s="219"/>
      <c r="E65" s="257">
        <f t="shared" ca="1" si="5"/>
        <v>-359</v>
      </c>
      <c r="F65" s="257"/>
      <c r="G65" s="219" t="str">
        <f t="shared" ca="1" si="6"/>
        <v>expired</v>
      </c>
      <c r="H65" s="219" t="str">
        <f t="shared" si="6"/>
        <v>about to expired</v>
      </c>
    </row>
    <row r="66" spans="1:8" ht="14.4">
      <c r="A66" s="218">
        <v>32135</v>
      </c>
      <c r="B66" s="218" t="s">
        <v>2098</v>
      </c>
      <c r="C66" s="219">
        <v>44657</v>
      </c>
      <c r="D66" s="219"/>
      <c r="E66" s="257">
        <f t="shared" ca="1" si="5"/>
        <v>-80</v>
      </c>
      <c r="F66" s="257"/>
      <c r="G66" s="219" t="str">
        <f t="shared" ca="1" si="6"/>
        <v>expired</v>
      </c>
      <c r="H66" s="219" t="str">
        <f t="shared" si="6"/>
        <v>about to expired</v>
      </c>
    </row>
    <row r="67" spans="1:8" ht="14.4">
      <c r="A67" s="218">
        <v>32085</v>
      </c>
      <c r="B67" s="218" t="s">
        <v>2099</v>
      </c>
      <c r="C67" s="219">
        <v>44539</v>
      </c>
      <c r="D67" s="219"/>
      <c r="E67" s="257">
        <f t="shared" ca="1" si="5"/>
        <v>-198</v>
      </c>
      <c r="F67" s="257"/>
      <c r="G67" s="219" t="str">
        <f t="shared" ca="1" si="6"/>
        <v>expired</v>
      </c>
      <c r="H67" s="219" t="str">
        <f t="shared" si="6"/>
        <v>about to expired</v>
      </c>
    </row>
    <row r="68" spans="1:8" ht="14.4">
      <c r="A68" s="218">
        <v>32010</v>
      </c>
      <c r="B68" s="218" t="s">
        <v>2100</v>
      </c>
      <c r="C68" s="219">
        <v>44539</v>
      </c>
      <c r="D68" s="219"/>
      <c r="E68" s="257">
        <f t="shared" ca="1" si="5"/>
        <v>-198</v>
      </c>
      <c r="F68" s="257"/>
      <c r="G68" s="219" t="str">
        <f t="shared" ca="1" si="6"/>
        <v>expired</v>
      </c>
      <c r="H68" s="219" t="str">
        <f t="shared" si="6"/>
        <v>about to expired</v>
      </c>
    </row>
    <row r="69" spans="1:8" ht="14.4">
      <c r="A69" s="218">
        <v>32155</v>
      </c>
      <c r="B69" s="218" t="s">
        <v>2101</v>
      </c>
      <c r="C69" s="219">
        <v>44657</v>
      </c>
      <c r="D69" s="219"/>
      <c r="E69" s="257">
        <f t="shared" ca="1" si="5"/>
        <v>-80</v>
      </c>
      <c r="F69" s="257"/>
      <c r="G69" s="219" t="str">
        <f t="shared" ca="1" si="6"/>
        <v>expired</v>
      </c>
      <c r="H69" s="219" t="str">
        <f t="shared" si="6"/>
        <v>about to expired</v>
      </c>
    </row>
    <row r="70" spans="1:8" ht="14.4">
      <c r="A70" s="218">
        <v>32151</v>
      </c>
      <c r="B70" s="218" t="s">
        <v>2102</v>
      </c>
      <c r="C70" s="219">
        <v>44317</v>
      </c>
      <c r="D70" s="219"/>
      <c r="E70" s="257">
        <f t="shared" ca="1" si="5"/>
        <v>-420</v>
      </c>
      <c r="F70" s="257"/>
      <c r="G70" s="219" t="str">
        <f t="shared" ca="1" si="6"/>
        <v>expired</v>
      </c>
      <c r="H70" s="219" t="str">
        <f t="shared" si="6"/>
        <v>about to expired</v>
      </c>
    </row>
    <row r="71" spans="1:8" ht="14.4">
      <c r="A71" s="218">
        <v>21078</v>
      </c>
      <c r="B71" s="218" t="s">
        <v>2103</v>
      </c>
      <c r="C71" s="219">
        <v>44434</v>
      </c>
      <c r="D71" s="219"/>
      <c r="E71" s="257">
        <f t="shared" ca="1" si="5"/>
        <v>-303</v>
      </c>
      <c r="F71" s="257"/>
      <c r="G71" s="219" t="str">
        <f t="shared" ca="1" si="6"/>
        <v>expired</v>
      </c>
      <c r="H71" s="219" t="str">
        <f t="shared" si="6"/>
        <v>about to expired</v>
      </c>
    </row>
    <row r="72" spans="1:8" ht="14.4">
      <c r="A72" s="218">
        <v>21079</v>
      </c>
      <c r="B72" s="218" t="s">
        <v>2104</v>
      </c>
      <c r="C72" s="219">
        <v>44528</v>
      </c>
      <c r="D72" s="219"/>
      <c r="E72" s="257">
        <f t="shared" ca="1" si="5"/>
        <v>-209</v>
      </c>
      <c r="F72" s="257"/>
      <c r="G72" s="219" t="str">
        <f t="shared" ca="1" si="6"/>
        <v>expired</v>
      </c>
      <c r="H72" s="219" t="str">
        <f t="shared" si="6"/>
        <v>about to expired</v>
      </c>
    </row>
    <row r="73" spans="1:8" ht="14.4">
      <c r="A73" s="218">
        <v>28077</v>
      </c>
      <c r="B73" s="218" t="s">
        <v>2105</v>
      </c>
      <c r="C73" s="219">
        <v>45105</v>
      </c>
      <c r="D73" s="219"/>
      <c r="E73" s="257">
        <f t="shared" ca="1" si="5"/>
        <v>368</v>
      </c>
      <c r="F73" s="257"/>
      <c r="G73" s="219" t="str">
        <f t="shared" ca="1" si="6"/>
        <v>on time</v>
      </c>
      <c r="H73" s="219" t="str">
        <f t="shared" si="6"/>
        <v>about to expired</v>
      </c>
    </row>
    <row r="74" spans="1:8" ht="14.4">
      <c r="A74" s="218">
        <v>28019</v>
      </c>
      <c r="B74" s="218" t="s">
        <v>2106</v>
      </c>
      <c r="C74" s="219">
        <v>44763</v>
      </c>
      <c r="D74" s="219"/>
      <c r="E74" s="257">
        <f t="shared" ca="1" si="5"/>
        <v>26</v>
      </c>
      <c r="F74" s="257"/>
      <c r="G74" s="219" t="str">
        <f t="shared" ca="1" si="6"/>
        <v>about to expired</v>
      </c>
      <c r="H74" s="219" t="str">
        <f t="shared" si="6"/>
        <v>about to expired</v>
      </c>
    </row>
    <row r="75" spans="1:8" ht="14.4">
      <c r="A75" s="218">
        <v>28020</v>
      </c>
      <c r="B75" s="218" t="s">
        <v>2107</v>
      </c>
      <c r="C75" s="219">
        <v>44735</v>
      </c>
      <c r="D75" s="219"/>
      <c r="E75" s="257">
        <f t="shared" ca="1" si="5"/>
        <v>-2</v>
      </c>
      <c r="F75" s="257"/>
      <c r="G75" s="219" t="str">
        <f t="shared" ca="1" si="6"/>
        <v>expired</v>
      </c>
      <c r="H75" s="219" t="str">
        <f t="shared" si="6"/>
        <v>about to expired</v>
      </c>
    </row>
    <row r="76" spans="1:8" ht="14.4">
      <c r="A76" s="218">
        <v>21088</v>
      </c>
      <c r="B76" s="218" t="s">
        <v>2108</v>
      </c>
      <c r="C76" s="219">
        <v>44522</v>
      </c>
      <c r="D76" s="219"/>
      <c r="E76" s="257">
        <f t="shared" ca="1" si="5"/>
        <v>-215</v>
      </c>
      <c r="F76" s="257"/>
      <c r="G76" s="219" t="str">
        <f t="shared" ca="1" si="6"/>
        <v>expired</v>
      </c>
      <c r="H76" s="219" t="str">
        <f t="shared" si="6"/>
        <v>about to expired</v>
      </c>
    </row>
    <row r="77" spans="1:8" ht="14.4">
      <c r="A77" s="218">
        <v>13475</v>
      </c>
      <c r="B77" s="218" t="s">
        <v>2109</v>
      </c>
      <c r="C77" s="219">
        <v>44528</v>
      </c>
      <c r="D77" s="219"/>
      <c r="E77" s="257">
        <f t="shared" ca="1" si="5"/>
        <v>-209</v>
      </c>
      <c r="F77" s="257"/>
      <c r="G77" s="219" t="str">
        <f t="shared" ca="1" si="6"/>
        <v>expired</v>
      </c>
      <c r="H77" s="219" t="str">
        <f t="shared" si="6"/>
        <v>about to expired</v>
      </c>
    </row>
    <row r="78" spans="1:8" ht="14.4">
      <c r="A78" s="218">
        <v>32131</v>
      </c>
      <c r="B78" s="218" t="s">
        <v>2110</v>
      </c>
      <c r="C78" s="219">
        <v>44492</v>
      </c>
      <c r="D78" s="219"/>
      <c r="E78" s="257">
        <f t="shared" ca="1" si="5"/>
        <v>-245</v>
      </c>
      <c r="F78" s="257"/>
      <c r="G78" s="219" t="str">
        <f t="shared" ca="1" si="6"/>
        <v>expired</v>
      </c>
      <c r="H78" s="219" t="str">
        <f t="shared" si="6"/>
        <v>about to expired</v>
      </c>
    </row>
    <row r="79" spans="1:8" ht="14.4">
      <c r="A79" s="218">
        <v>10059</v>
      </c>
      <c r="B79" s="218" t="s">
        <v>2111</v>
      </c>
      <c r="C79" s="219">
        <v>44197</v>
      </c>
      <c r="D79" s="219"/>
      <c r="E79" s="257">
        <f t="shared" ca="1" si="5"/>
        <v>-540</v>
      </c>
      <c r="F79" s="257"/>
      <c r="G79" s="219" t="str">
        <f t="shared" ca="1" si="6"/>
        <v>expired</v>
      </c>
      <c r="H79" s="219" t="str">
        <f t="shared" si="6"/>
        <v>about to expired</v>
      </c>
    </row>
    <row r="80" spans="1:8" ht="14.4">
      <c r="A80" s="218">
        <v>10058</v>
      </c>
      <c r="B80" s="218" t="s">
        <v>2112</v>
      </c>
      <c r="C80" s="219">
        <v>44256</v>
      </c>
      <c r="D80" s="219"/>
      <c r="E80" s="257">
        <f t="shared" ca="1" si="5"/>
        <v>-481</v>
      </c>
      <c r="F80" s="257"/>
      <c r="G80" s="219" t="str">
        <f t="shared" ref="G80:H95" ca="1" si="7">IF(E80&lt;0,"expired",IF(E80&lt;=$K$13,"about to expired","on time"))</f>
        <v>expired</v>
      </c>
      <c r="H80" s="219" t="str">
        <f t="shared" si="7"/>
        <v>about to expired</v>
      </c>
    </row>
    <row r="81" spans="1:8" ht="14.4">
      <c r="A81" s="218">
        <v>30003</v>
      </c>
      <c r="B81" s="218" t="s">
        <v>2113</v>
      </c>
      <c r="C81" s="219">
        <v>44313</v>
      </c>
      <c r="D81" s="219"/>
      <c r="E81" s="257">
        <f t="shared" ca="1" si="5"/>
        <v>-424</v>
      </c>
      <c r="F81" s="257"/>
      <c r="G81" s="219" t="str">
        <f t="shared" ca="1" si="7"/>
        <v>expired</v>
      </c>
      <c r="H81" s="219" t="str">
        <f t="shared" si="7"/>
        <v>about to expired</v>
      </c>
    </row>
    <row r="82" spans="1:8" ht="14.4">
      <c r="A82" s="218">
        <v>70003</v>
      </c>
      <c r="B82" s="227" t="s">
        <v>2114</v>
      </c>
      <c r="C82" s="219"/>
      <c r="D82" s="219"/>
      <c r="E82" s="257">
        <f t="shared" ca="1" si="5"/>
        <v>-44737</v>
      </c>
      <c r="F82" s="257"/>
      <c r="G82" s="219" t="str">
        <f t="shared" ca="1" si="7"/>
        <v>expired</v>
      </c>
      <c r="H82" s="219" t="str">
        <f t="shared" si="7"/>
        <v>about to expired</v>
      </c>
    </row>
    <row r="83" spans="1:8" ht="14.4">
      <c r="A83" s="218">
        <v>10007</v>
      </c>
      <c r="B83" s="218" t="s">
        <v>2115</v>
      </c>
      <c r="C83" s="219">
        <v>44535</v>
      </c>
      <c r="D83" s="219"/>
      <c r="E83" s="257">
        <f t="shared" ca="1" si="5"/>
        <v>-202</v>
      </c>
      <c r="F83" s="257"/>
      <c r="G83" s="219" t="str">
        <f t="shared" ca="1" si="7"/>
        <v>expired</v>
      </c>
      <c r="H83" s="219" t="str">
        <f t="shared" si="7"/>
        <v>about to expired</v>
      </c>
    </row>
    <row r="84" spans="1:8" ht="14.4">
      <c r="A84" s="218">
        <v>10008</v>
      </c>
      <c r="B84" s="218" t="s">
        <v>2116</v>
      </c>
      <c r="C84" s="219">
        <v>44505</v>
      </c>
      <c r="D84" s="219"/>
      <c r="E84" s="257">
        <f t="shared" ca="1" si="5"/>
        <v>-232</v>
      </c>
      <c r="F84" s="257"/>
      <c r="G84" s="219" t="str">
        <f t="shared" ca="1" si="7"/>
        <v>expired</v>
      </c>
      <c r="H84" s="219" t="str">
        <f t="shared" si="7"/>
        <v>about to expired</v>
      </c>
    </row>
    <row r="85" spans="1:8" ht="14.4">
      <c r="A85" s="218">
        <v>23033</v>
      </c>
      <c r="B85" s="218" t="s">
        <v>2117</v>
      </c>
      <c r="C85" s="219"/>
      <c r="D85" s="219"/>
      <c r="E85" s="257">
        <f t="shared" ca="1" si="5"/>
        <v>-44737</v>
      </c>
      <c r="F85" s="257"/>
      <c r="G85" s="219" t="str">
        <f t="shared" ca="1" si="7"/>
        <v>expired</v>
      </c>
      <c r="H85" s="219" t="str">
        <f t="shared" si="7"/>
        <v>about to expired</v>
      </c>
    </row>
    <row r="86" spans="1:8" ht="14.4">
      <c r="A86" s="218">
        <v>23032</v>
      </c>
      <c r="B86" s="218" t="s">
        <v>2118</v>
      </c>
      <c r="C86" s="219"/>
      <c r="D86" s="219"/>
      <c r="E86" s="257">
        <f t="shared" ca="1" si="5"/>
        <v>-44737</v>
      </c>
      <c r="F86" s="257"/>
      <c r="G86" s="219" t="str">
        <f t="shared" ca="1" si="7"/>
        <v>expired</v>
      </c>
      <c r="H86" s="219" t="str">
        <f t="shared" si="7"/>
        <v>about to expired</v>
      </c>
    </row>
    <row r="87" spans="1:8" ht="14.4">
      <c r="A87" s="218">
        <v>18003</v>
      </c>
      <c r="B87" s="218" t="s">
        <v>2119</v>
      </c>
      <c r="C87" s="219">
        <v>44732</v>
      </c>
      <c r="D87" s="219"/>
      <c r="E87" s="257">
        <f t="shared" ca="1" si="5"/>
        <v>-5</v>
      </c>
      <c r="F87" s="257"/>
      <c r="G87" s="219" t="str">
        <f t="shared" ca="1" si="7"/>
        <v>expired</v>
      </c>
      <c r="H87" s="219" t="str">
        <f t="shared" si="7"/>
        <v>about to expired</v>
      </c>
    </row>
    <row r="88" spans="1:8" ht="14.4">
      <c r="A88" s="218">
        <v>21059</v>
      </c>
      <c r="B88" s="218" t="s">
        <v>2120</v>
      </c>
      <c r="C88" s="219">
        <v>45040</v>
      </c>
      <c r="D88" s="219"/>
      <c r="E88" s="257">
        <f t="shared" ca="1" si="5"/>
        <v>303</v>
      </c>
      <c r="F88" s="257"/>
      <c r="G88" s="219" t="str">
        <f t="shared" ca="1" si="7"/>
        <v>on time</v>
      </c>
      <c r="H88" s="219" t="str">
        <f t="shared" si="7"/>
        <v>about to expired</v>
      </c>
    </row>
    <row r="89" spans="1:8" ht="14.4">
      <c r="A89" s="218">
        <v>82000</v>
      </c>
      <c r="B89" s="218" t="s">
        <v>2121</v>
      </c>
      <c r="C89" s="226">
        <v>44866</v>
      </c>
      <c r="D89" s="219"/>
      <c r="E89" s="257">
        <f t="shared" ca="1" si="5"/>
        <v>129</v>
      </c>
      <c r="F89" s="257"/>
      <c r="G89" s="219" t="str">
        <f t="shared" ca="1" si="7"/>
        <v>on time</v>
      </c>
      <c r="H89" s="219" t="str">
        <f t="shared" si="7"/>
        <v>about to expired</v>
      </c>
    </row>
    <row r="90" spans="1:8" ht="14.4">
      <c r="A90" s="218">
        <v>51047</v>
      </c>
      <c r="B90" s="218" t="s">
        <v>2122</v>
      </c>
      <c r="C90" s="219">
        <v>44835</v>
      </c>
      <c r="D90" s="219"/>
      <c r="E90" s="257">
        <f t="shared" ca="1" si="5"/>
        <v>98</v>
      </c>
      <c r="F90" s="257"/>
      <c r="G90" s="219" t="str">
        <f t="shared" ca="1" si="7"/>
        <v>on time</v>
      </c>
      <c r="H90" s="219" t="str">
        <f t="shared" si="7"/>
        <v>about to expired</v>
      </c>
    </row>
    <row r="91" spans="1:8" ht="14.4">
      <c r="A91" s="218">
        <v>51042</v>
      </c>
      <c r="B91" s="218" t="s">
        <v>2123</v>
      </c>
      <c r="C91" s="219">
        <v>44835</v>
      </c>
      <c r="D91" s="219"/>
      <c r="E91" s="257">
        <f t="shared" ca="1" si="5"/>
        <v>98</v>
      </c>
      <c r="F91" s="257"/>
      <c r="G91" s="219" t="str">
        <f t="shared" ca="1" si="7"/>
        <v>on time</v>
      </c>
      <c r="H91" s="219" t="str">
        <f t="shared" si="7"/>
        <v>about to expired</v>
      </c>
    </row>
    <row r="92" spans="1:8" ht="14.4">
      <c r="A92" s="218">
        <v>51044</v>
      </c>
      <c r="B92" s="218" t="s">
        <v>2124</v>
      </c>
      <c r="C92" s="219">
        <v>44835</v>
      </c>
      <c r="D92" s="219"/>
      <c r="E92" s="257">
        <f t="shared" ca="1" si="5"/>
        <v>98</v>
      </c>
      <c r="F92" s="257"/>
      <c r="G92" s="219" t="str">
        <f t="shared" ca="1" si="7"/>
        <v>on time</v>
      </c>
      <c r="H92" s="219" t="str">
        <f t="shared" si="7"/>
        <v>about to expired</v>
      </c>
    </row>
    <row r="93" spans="1:8" ht="14.4">
      <c r="A93" s="218">
        <v>51032</v>
      </c>
      <c r="B93" s="218" t="s">
        <v>2125</v>
      </c>
      <c r="C93" s="219">
        <v>44835</v>
      </c>
      <c r="D93" s="219"/>
      <c r="E93" s="257">
        <f t="shared" ca="1" si="5"/>
        <v>98</v>
      </c>
      <c r="F93" s="257"/>
      <c r="G93" s="219" t="str">
        <f t="shared" ca="1" si="7"/>
        <v>on time</v>
      </c>
      <c r="H93" s="219" t="str">
        <f t="shared" si="7"/>
        <v>about to expired</v>
      </c>
    </row>
    <row r="94" spans="1:8" ht="14.4">
      <c r="A94" s="218">
        <v>51049</v>
      </c>
      <c r="B94" s="218" t="s">
        <v>2126</v>
      </c>
      <c r="C94" s="219">
        <v>44835</v>
      </c>
      <c r="D94" s="219"/>
      <c r="E94" s="257">
        <f t="shared" ca="1" si="5"/>
        <v>98</v>
      </c>
      <c r="F94" s="257"/>
      <c r="G94" s="219" t="str">
        <f t="shared" ca="1" si="7"/>
        <v>on time</v>
      </c>
      <c r="H94" s="219" t="str">
        <f t="shared" si="7"/>
        <v>about to expired</v>
      </c>
    </row>
    <row r="95" spans="1:8" ht="14.4">
      <c r="A95" s="218">
        <v>51048</v>
      </c>
      <c r="B95" s="218" t="s">
        <v>2127</v>
      </c>
      <c r="C95" s="219">
        <v>44835</v>
      </c>
      <c r="D95" s="219"/>
      <c r="E95" s="257">
        <f t="shared" ca="1" si="5"/>
        <v>98</v>
      </c>
      <c r="F95" s="257"/>
      <c r="G95" s="219" t="str">
        <f t="shared" ca="1" si="7"/>
        <v>on time</v>
      </c>
      <c r="H95" s="219" t="str">
        <f t="shared" si="7"/>
        <v>about to expired</v>
      </c>
    </row>
    <row r="96" spans="1:8" ht="14.4">
      <c r="A96" s="218">
        <v>51043</v>
      </c>
      <c r="B96" s="218" t="s">
        <v>2128</v>
      </c>
      <c r="C96" s="219">
        <v>44835</v>
      </c>
      <c r="D96" s="219"/>
      <c r="E96" s="257">
        <f t="shared" ca="1" si="5"/>
        <v>98</v>
      </c>
      <c r="F96" s="257"/>
      <c r="G96" s="219" t="str">
        <f t="shared" ref="G96:H111" ca="1" si="8">IF(E96&lt;0,"expired",IF(E96&lt;=$K$13,"about to expired","on time"))</f>
        <v>on time</v>
      </c>
      <c r="H96" s="219" t="str">
        <f t="shared" si="8"/>
        <v>about to expired</v>
      </c>
    </row>
    <row r="97" spans="1:8" ht="14.4">
      <c r="A97" s="218">
        <v>51046</v>
      </c>
      <c r="B97" s="218" t="s">
        <v>2129</v>
      </c>
      <c r="C97" s="219">
        <v>44835</v>
      </c>
      <c r="D97" s="219"/>
      <c r="E97" s="257">
        <f t="shared" ca="1" si="5"/>
        <v>98</v>
      </c>
      <c r="F97" s="257"/>
      <c r="G97" s="219" t="str">
        <f t="shared" ca="1" si="8"/>
        <v>on time</v>
      </c>
      <c r="H97" s="219" t="str">
        <f t="shared" si="8"/>
        <v>about to expired</v>
      </c>
    </row>
    <row r="98" spans="1:8" ht="14.4">
      <c r="A98" s="218">
        <v>51051</v>
      </c>
      <c r="B98" s="218" t="s">
        <v>2130</v>
      </c>
      <c r="C98" s="219">
        <v>44835</v>
      </c>
      <c r="D98" s="219"/>
      <c r="E98" s="257">
        <f t="shared" ca="1" si="5"/>
        <v>98</v>
      </c>
      <c r="F98" s="257"/>
      <c r="G98" s="219" t="str">
        <f t="shared" ca="1" si="8"/>
        <v>on time</v>
      </c>
      <c r="H98" s="219" t="str">
        <f t="shared" si="8"/>
        <v>about to expired</v>
      </c>
    </row>
    <row r="99" spans="1:8" ht="14.4">
      <c r="A99" s="218">
        <v>51034</v>
      </c>
      <c r="B99" s="218" t="s">
        <v>2131</v>
      </c>
      <c r="C99" s="219">
        <v>44835</v>
      </c>
      <c r="D99" s="219"/>
      <c r="E99" s="257">
        <f t="shared" ca="1" si="5"/>
        <v>98</v>
      </c>
      <c r="F99" s="257"/>
      <c r="G99" s="219" t="str">
        <f t="shared" ca="1" si="8"/>
        <v>on time</v>
      </c>
      <c r="H99" s="219" t="str">
        <f t="shared" si="8"/>
        <v>about to expired</v>
      </c>
    </row>
    <row r="100" spans="1:8" ht="14.4">
      <c r="A100" s="218">
        <v>51045</v>
      </c>
      <c r="B100" s="218" t="s">
        <v>2132</v>
      </c>
      <c r="C100" s="219">
        <v>44835</v>
      </c>
      <c r="D100" s="219"/>
      <c r="E100" s="257">
        <f t="shared" ca="1" si="5"/>
        <v>98</v>
      </c>
      <c r="F100" s="257"/>
      <c r="G100" s="219" t="str">
        <f t="shared" ca="1" si="8"/>
        <v>on time</v>
      </c>
      <c r="H100" s="219" t="str">
        <f t="shared" si="8"/>
        <v>about to expired</v>
      </c>
    </row>
    <row r="101" spans="1:8" ht="14.4">
      <c r="A101" s="218">
        <v>51033</v>
      </c>
      <c r="B101" s="218" t="s">
        <v>2133</v>
      </c>
      <c r="C101" s="219">
        <v>44835</v>
      </c>
      <c r="D101" s="219"/>
      <c r="E101" s="257">
        <f t="shared" ca="1" si="5"/>
        <v>98</v>
      </c>
      <c r="F101" s="257"/>
      <c r="G101" s="219" t="str">
        <f t="shared" ca="1" si="8"/>
        <v>on time</v>
      </c>
      <c r="H101" s="219" t="str">
        <f t="shared" si="8"/>
        <v>about to expired</v>
      </c>
    </row>
    <row r="102" spans="1:8" ht="14.4">
      <c r="A102" s="218">
        <v>51050</v>
      </c>
      <c r="B102" s="218" t="s">
        <v>2134</v>
      </c>
      <c r="C102" s="219">
        <v>44835</v>
      </c>
      <c r="D102" s="219"/>
      <c r="E102" s="257">
        <f t="shared" ca="1" si="5"/>
        <v>98</v>
      </c>
      <c r="F102" s="257"/>
      <c r="G102" s="219" t="str">
        <f t="shared" ca="1" si="8"/>
        <v>on time</v>
      </c>
      <c r="H102" s="219" t="str">
        <f t="shared" si="8"/>
        <v>about to expired</v>
      </c>
    </row>
    <row r="103" spans="1:8" ht="14.4">
      <c r="A103" s="218">
        <v>51000</v>
      </c>
      <c r="B103" s="218" t="s">
        <v>2135</v>
      </c>
      <c r="C103" s="219">
        <v>44470</v>
      </c>
      <c r="D103" s="219"/>
      <c r="E103" s="257">
        <f t="shared" ca="1" si="5"/>
        <v>-267</v>
      </c>
      <c r="F103" s="257"/>
      <c r="G103" s="219" t="str">
        <f t="shared" ca="1" si="8"/>
        <v>expired</v>
      </c>
      <c r="H103" s="219" t="str">
        <f t="shared" si="8"/>
        <v>about to expired</v>
      </c>
    </row>
    <row r="104" spans="1:8" ht="14.4">
      <c r="A104" s="218">
        <v>12036</v>
      </c>
      <c r="B104" s="218" t="s">
        <v>2136</v>
      </c>
      <c r="C104" s="219">
        <v>44400</v>
      </c>
      <c r="D104" s="219"/>
      <c r="E104" s="257">
        <f t="shared" ca="1" si="5"/>
        <v>-337</v>
      </c>
      <c r="F104" s="257"/>
      <c r="G104" s="219" t="str">
        <f t="shared" ca="1" si="8"/>
        <v>expired</v>
      </c>
      <c r="H104" s="219" t="str">
        <f t="shared" si="8"/>
        <v>about to expired</v>
      </c>
    </row>
    <row r="105" spans="1:8" ht="14.4">
      <c r="A105" s="218">
        <v>12034</v>
      </c>
      <c r="B105" s="218" t="s">
        <v>2137</v>
      </c>
      <c r="C105" s="219">
        <v>44358</v>
      </c>
      <c r="D105" s="219"/>
      <c r="E105" s="257">
        <f t="shared" ca="1" si="5"/>
        <v>-379</v>
      </c>
      <c r="F105" s="257"/>
      <c r="G105" s="219" t="str">
        <f t="shared" ca="1" si="8"/>
        <v>expired</v>
      </c>
      <c r="H105" s="219" t="str">
        <f t="shared" si="8"/>
        <v>about to expired</v>
      </c>
    </row>
    <row r="106" spans="1:8" ht="14.4">
      <c r="A106" s="218">
        <v>12135</v>
      </c>
      <c r="B106" s="227" t="s">
        <v>2138</v>
      </c>
      <c r="C106" s="219"/>
      <c r="D106" s="219"/>
      <c r="E106" s="257">
        <f t="shared" ca="1" si="5"/>
        <v>-44737</v>
      </c>
      <c r="F106" s="257"/>
      <c r="G106" s="219" t="str">
        <f t="shared" ca="1" si="8"/>
        <v>expired</v>
      </c>
      <c r="H106" s="219" t="str">
        <f t="shared" si="8"/>
        <v>about to expired</v>
      </c>
    </row>
    <row r="107" spans="1:8" ht="14.4">
      <c r="A107" s="218">
        <v>12108</v>
      </c>
      <c r="B107" s="218" t="s">
        <v>2139</v>
      </c>
      <c r="C107" s="219">
        <v>44363</v>
      </c>
      <c r="D107" s="219"/>
      <c r="E107" s="257">
        <f t="shared" ca="1" si="5"/>
        <v>-374</v>
      </c>
      <c r="F107" s="257"/>
      <c r="G107" s="219" t="str">
        <f t="shared" ca="1" si="8"/>
        <v>expired</v>
      </c>
      <c r="H107" s="219" t="str">
        <f t="shared" si="8"/>
        <v>about to expired</v>
      </c>
    </row>
    <row r="108" spans="1:8" ht="14.4">
      <c r="A108" s="218">
        <v>12012</v>
      </c>
      <c r="B108" s="218" t="s">
        <v>2140</v>
      </c>
      <c r="C108" s="219">
        <v>44413</v>
      </c>
      <c r="D108" s="219"/>
      <c r="E108" s="257">
        <f t="shared" ca="1" si="5"/>
        <v>-324</v>
      </c>
      <c r="F108" s="257"/>
      <c r="G108" s="219" t="str">
        <f t="shared" ca="1" si="8"/>
        <v>expired</v>
      </c>
      <c r="H108" s="219" t="str">
        <f t="shared" si="8"/>
        <v>about to expired</v>
      </c>
    </row>
    <row r="109" spans="1:8" ht="14.4">
      <c r="A109" s="218">
        <v>51010</v>
      </c>
      <c r="B109" s="218" t="s">
        <v>2141</v>
      </c>
      <c r="C109" s="219">
        <v>44595</v>
      </c>
      <c r="D109" s="219"/>
      <c r="E109" s="257">
        <f t="shared" ca="1" si="5"/>
        <v>-142</v>
      </c>
      <c r="F109" s="257"/>
      <c r="G109" s="219" t="str">
        <f t="shared" ca="1" si="8"/>
        <v>expired</v>
      </c>
      <c r="H109" s="219" t="str">
        <f t="shared" si="8"/>
        <v>about to expired</v>
      </c>
    </row>
    <row r="110" spans="1:8" ht="14.4">
      <c r="A110" s="218">
        <v>54005</v>
      </c>
      <c r="B110" s="218" t="s">
        <v>2142</v>
      </c>
      <c r="C110" s="219">
        <v>44426</v>
      </c>
      <c r="D110" s="219"/>
      <c r="E110" s="257">
        <f t="shared" ca="1" si="5"/>
        <v>-311</v>
      </c>
      <c r="F110" s="257"/>
      <c r="G110" s="219" t="str">
        <f t="shared" ca="1" si="8"/>
        <v>expired</v>
      </c>
      <c r="H110" s="219" t="str">
        <f t="shared" si="8"/>
        <v>about to expired</v>
      </c>
    </row>
    <row r="111" spans="1:8" ht="14.4">
      <c r="A111" s="218">
        <v>54022</v>
      </c>
      <c r="B111" s="218" t="s">
        <v>2143</v>
      </c>
      <c r="C111" s="219">
        <v>44603</v>
      </c>
      <c r="D111" s="219"/>
      <c r="E111" s="257">
        <f t="shared" ca="1" si="5"/>
        <v>-134</v>
      </c>
      <c r="F111" s="257"/>
      <c r="G111" s="219" t="str">
        <f t="shared" ca="1" si="8"/>
        <v>expired</v>
      </c>
      <c r="H111" s="219" t="str">
        <f t="shared" si="8"/>
        <v>about to expired</v>
      </c>
    </row>
    <row r="112" spans="1:8" ht="14.4">
      <c r="A112" s="218">
        <v>54004</v>
      </c>
      <c r="B112" s="218" t="s">
        <v>2144</v>
      </c>
      <c r="C112" s="219">
        <v>44602</v>
      </c>
      <c r="D112" s="219"/>
      <c r="E112" s="257">
        <f t="shared" ca="1" si="5"/>
        <v>-135</v>
      </c>
      <c r="F112" s="257"/>
      <c r="G112" s="219" t="str">
        <f t="shared" ref="G112:H127" ca="1" si="9">IF(E112&lt;0,"expired",IF(E112&lt;=$K$13,"about to expired","on time"))</f>
        <v>expired</v>
      </c>
      <c r="H112" s="219" t="str">
        <f t="shared" si="9"/>
        <v>about to expired</v>
      </c>
    </row>
    <row r="113" spans="1:8" ht="14.4">
      <c r="A113" s="218">
        <v>70009</v>
      </c>
      <c r="B113" s="227" t="s">
        <v>2145</v>
      </c>
      <c r="C113" s="219"/>
      <c r="D113" s="219"/>
      <c r="E113" s="257">
        <f t="shared" ca="1" si="5"/>
        <v>-44737</v>
      </c>
      <c r="F113" s="257"/>
      <c r="G113" s="219" t="str">
        <f t="shared" ca="1" si="9"/>
        <v>expired</v>
      </c>
      <c r="H113" s="219" t="str">
        <f t="shared" si="9"/>
        <v>about to expired</v>
      </c>
    </row>
    <row r="114" spans="1:8" ht="14.4">
      <c r="A114" s="218">
        <v>20023</v>
      </c>
      <c r="B114" s="218" t="s">
        <v>2146</v>
      </c>
      <c r="C114" s="219">
        <v>44349</v>
      </c>
      <c r="D114" s="219"/>
      <c r="E114" s="257">
        <f t="shared" ca="1" si="5"/>
        <v>-388</v>
      </c>
      <c r="F114" s="257"/>
      <c r="G114" s="219" t="str">
        <f t="shared" ca="1" si="9"/>
        <v>expired</v>
      </c>
      <c r="H114" s="219" t="str">
        <f t="shared" si="9"/>
        <v>about to expired</v>
      </c>
    </row>
    <row r="115" spans="1:8" ht="14.4">
      <c r="A115" s="218">
        <v>20009</v>
      </c>
      <c r="B115" s="218" t="s">
        <v>2147</v>
      </c>
      <c r="C115" s="219">
        <v>44399</v>
      </c>
      <c r="D115" s="219"/>
      <c r="E115" s="257">
        <f t="shared" ca="1" si="5"/>
        <v>-338</v>
      </c>
      <c r="F115" s="257"/>
      <c r="G115" s="219" t="str">
        <f t="shared" ca="1" si="9"/>
        <v>expired</v>
      </c>
      <c r="H115" s="219" t="str">
        <f t="shared" si="9"/>
        <v>about to expired</v>
      </c>
    </row>
    <row r="116" spans="1:8" ht="14.4">
      <c r="A116" s="218">
        <v>20007</v>
      </c>
      <c r="B116" s="218" t="s">
        <v>2148</v>
      </c>
      <c r="C116" s="219">
        <v>44606</v>
      </c>
      <c r="D116" s="219"/>
      <c r="E116" s="257">
        <f t="shared" ca="1" si="5"/>
        <v>-131</v>
      </c>
      <c r="F116" s="257"/>
      <c r="G116" s="219" t="str">
        <f t="shared" ca="1" si="9"/>
        <v>expired</v>
      </c>
      <c r="H116" s="219" t="str">
        <f t="shared" si="9"/>
        <v>about to expired</v>
      </c>
    </row>
    <row r="117" spans="1:8" ht="14.4">
      <c r="A117" s="218">
        <v>33003</v>
      </c>
      <c r="B117" s="218" t="s">
        <v>2149</v>
      </c>
      <c r="C117" s="219"/>
      <c r="D117" s="219"/>
      <c r="E117" s="257">
        <f t="shared" ca="1" si="5"/>
        <v>-44737</v>
      </c>
      <c r="F117" s="257"/>
      <c r="G117" s="219" t="str">
        <f t="shared" ca="1" si="9"/>
        <v>expired</v>
      </c>
      <c r="H117" s="219" t="str">
        <f t="shared" si="9"/>
        <v>about to expired</v>
      </c>
    </row>
    <row r="118" spans="1:8" ht="14.4">
      <c r="A118" s="218">
        <v>33006</v>
      </c>
      <c r="B118" s="218" t="s">
        <v>2150</v>
      </c>
      <c r="C118" s="219">
        <v>44505</v>
      </c>
      <c r="D118" s="219"/>
      <c r="E118" s="257">
        <f t="shared" ca="1" si="5"/>
        <v>-232</v>
      </c>
      <c r="F118" s="257"/>
      <c r="G118" s="219" t="str">
        <f t="shared" ca="1" si="9"/>
        <v>expired</v>
      </c>
      <c r="H118" s="219" t="str">
        <f t="shared" si="9"/>
        <v>about to expired</v>
      </c>
    </row>
    <row r="119" spans="1:8" ht="14.4">
      <c r="A119" s="218">
        <v>33005</v>
      </c>
      <c r="B119" s="218" t="s">
        <v>2151</v>
      </c>
      <c r="C119" s="219">
        <v>44506</v>
      </c>
      <c r="D119" s="219"/>
      <c r="E119" s="257">
        <f t="shared" ca="1" si="5"/>
        <v>-231</v>
      </c>
      <c r="F119" s="257"/>
      <c r="G119" s="219" t="str">
        <f t="shared" ca="1" si="9"/>
        <v>expired</v>
      </c>
      <c r="H119" s="219" t="str">
        <f t="shared" si="9"/>
        <v>about to expired</v>
      </c>
    </row>
    <row r="120" spans="1:8" ht="14.4">
      <c r="A120" s="218">
        <v>22006</v>
      </c>
      <c r="B120" s="218" t="s">
        <v>2152</v>
      </c>
      <c r="C120" s="219">
        <v>44409</v>
      </c>
      <c r="D120" s="219"/>
      <c r="E120" s="257">
        <f t="shared" ca="1" si="5"/>
        <v>-328</v>
      </c>
      <c r="F120" s="257"/>
      <c r="G120" s="219" t="str">
        <f t="shared" ca="1" si="9"/>
        <v>expired</v>
      </c>
      <c r="H120" s="219" t="str">
        <f t="shared" si="9"/>
        <v>about to expired</v>
      </c>
    </row>
    <row r="121" spans="1:8" ht="14.4">
      <c r="A121" s="218">
        <v>22007</v>
      </c>
      <c r="B121" s="218" t="s">
        <v>2153</v>
      </c>
      <c r="C121" s="219">
        <v>44409</v>
      </c>
      <c r="D121" s="219"/>
      <c r="E121" s="257">
        <f t="shared" ca="1" si="5"/>
        <v>-328</v>
      </c>
      <c r="F121" s="257"/>
      <c r="G121" s="219" t="str">
        <f t="shared" ca="1" si="9"/>
        <v>expired</v>
      </c>
      <c r="H121" s="219" t="str">
        <f t="shared" si="9"/>
        <v>about to expired</v>
      </c>
    </row>
    <row r="122" spans="1:8" ht="14.4">
      <c r="A122" s="218">
        <v>22005</v>
      </c>
      <c r="B122" s="218" t="s">
        <v>2154</v>
      </c>
      <c r="C122" s="219">
        <v>44438</v>
      </c>
      <c r="D122" s="219"/>
      <c r="E122" s="257">
        <f t="shared" ca="1" si="5"/>
        <v>-299</v>
      </c>
      <c r="F122" s="257"/>
      <c r="G122" s="219" t="str">
        <f t="shared" ca="1" si="9"/>
        <v>expired</v>
      </c>
      <c r="H122" s="219" t="str">
        <f t="shared" si="9"/>
        <v>about to expired</v>
      </c>
    </row>
    <row r="123" spans="1:8" ht="14.4">
      <c r="A123" s="218">
        <v>50003</v>
      </c>
      <c r="B123" s="218" t="s">
        <v>2155</v>
      </c>
      <c r="C123" s="219">
        <v>44921</v>
      </c>
      <c r="D123" s="219"/>
      <c r="E123" s="257">
        <f t="shared" ca="1" si="5"/>
        <v>184</v>
      </c>
      <c r="F123" s="257"/>
      <c r="G123" s="219" t="str">
        <f t="shared" ca="1" si="9"/>
        <v>on time</v>
      </c>
      <c r="H123" s="219" t="str">
        <f t="shared" si="9"/>
        <v>about to expired</v>
      </c>
    </row>
    <row r="124" spans="1:8" ht="14.4">
      <c r="A124" s="218">
        <v>50004</v>
      </c>
      <c r="B124" s="218" t="s">
        <v>2156</v>
      </c>
      <c r="C124" s="219">
        <v>44606</v>
      </c>
      <c r="D124" s="219"/>
      <c r="E124" s="257">
        <f t="shared" ca="1" si="5"/>
        <v>-131</v>
      </c>
      <c r="F124" s="257"/>
      <c r="G124" s="219" t="str">
        <f t="shared" ca="1" si="9"/>
        <v>expired</v>
      </c>
      <c r="H124" s="219" t="str">
        <f t="shared" si="9"/>
        <v>about to expired</v>
      </c>
    </row>
    <row r="125" spans="1:8" ht="14.4">
      <c r="A125" s="218">
        <v>23022</v>
      </c>
      <c r="B125" s="218" t="s">
        <v>2157</v>
      </c>
      <c r="C125" s="219">
        <v>44781</v>
      </c>
      <c r="D125" s="219"/>
      <c r="E125" s="257">
        <f t="shared" ca="1" si="5"/>
        <v>44</v>
      </c>
      <c r="F125" s="257"/>
      <c r="G125" s="219" t="str">
        <f t="shared" ca="1" si="9"/>
        <v>about to expired</v>
      </c>
      <c r="H125" s="219" t="str">
        <f t="shared" si="9"/>
        <v>about to expired</v>
      </c>
    </row>
    <row r="126" spans="1:8" ht="14.4">
      <c r="A126" s="218">
        <v>21089</v>
      </c>
      <c r="B126" s="218" t="s">
        <v>2158</v>
      </c>
      <c r="C126" s="219">
        <v>44533</v>
      </c>
      <c r="D126" s="219"/>
      <c r="E126" s="257">
        <f t="shared" ca="1" si="5"/>
        <v>-204</v>
      </c>
      <c r="F126" s="257"/>
      <c r="G126" s="219" t="str">
        <f t="shared" ca="1" si="9"/>
        <v>expired</v>
      </c>
      <c r="H126" s="219" t="str">
        <f t="shared" si="9"/>
        <v>about to expired</v>
      </c>
    </row>
    <row r="127" spans="1:8" ht="14.4">
      <c r="A127" s="218">
        <v>21080</v>
      </c>
      <c r="B127" s="218" t="s">
        <v>2159</v>
      </c>
      <c r="C127" s="219">
        <v>44723</v>
      </c>
      <c r="D127" s="219"/>
      <c r="E127" s="257">
        <f t="shared" ca="1" si="5"/>
        <v>-14</v>
      </c>
      <c r="F127" s="257"/>
      <c r="G127" s="219" t="str">
        <f t="shared" ca="1" si="9"/>
        <v>expired</v>
      </c>
      <c r="H127" s="219" t="str">
        <f t="shared" si="9"/>
        <v>about to expired</v>
      </c>
    </row>
    <row r="128" spans="1:8" ht="14.4">
      <c r="A128" s="218">
        <v>21066</v>
      </c>
      <c r="B128" s="218" t="s">
        <v>2160</v>
      </c>
      <c r="C128" s="219">
        <v>44713</v>
      </c>
      <c r="D128" s="219">
        <v>44731</v>
      </c>
      <c r="E128" s="257">
        <f t="shared" ca="1" si="5"/>
        <v>-24</v>
      </c>
      <c r="F128" s="257"/>
      <c r="G128" s="219" t="str">
        <f t="shared" ref="G128:H143" ca="1" si="10">IF(E128&lt;0,"expired",IF(E128&lt;=$K$13,"about to expired","on time"))</f>
        <v>expired</v>
      </c>
      <c r="H128" s="219" t="str">
        <f t="shared" si="10"/>
        <v>about to expired</v>
      </c>
    </row>
    <row r="129" spans="1:8" ht="14.4">
      <c r="A129" s="218">
        <v>21067</v>
      </c>
      <c r="B129" s="218" t="s">
        <v>2161</v>
      </c>
      <c r="C129" s="219">
        <v>44725</v>
      </c>
      <c r="D129" s="219"/>
      <c r="E129" s="257">
        <f t="shared" ca="1" si="5"/>
        <v>-12</v>
      </c>
      <c r="F129" s="257"/>
      <c r="G129" s="219" t="str">
        <f t="shared" ca="1" si="10"/>
        <v>expired</v>
      </c>
      <c r="H129" s="219" t="str">
        <f t="shared" si="10"/>
        <v>about to expired</v>
      </c>
    </row>
    <row r="130" spans="1:8" ht="14.4">
      <c r="A130" s="218">
        <v>21069</v>
      </c>
      <c r="B130" s="218" t="s">
        <v>2162</v>
      </c>
      <c r="C130" s="219">
        <v>44731</v>
      </c>
      <c r="D130" s="219"/>
      <c r="E130" s="257">
        <f t="shared" ca="1" si="5"/>
        <v>-6</v>
      </c>
      <c r="F130" s="257"/>
      <c r="G130" s="219" t="str">
        <f t="shared" ca="1" si="10"/>
        <v>expired</v>
      </c>
      <c r="H130" s="219" t="str">
        <f t="shared" si="10"/>
        <v>about to expired</v>
      </c>
    </row>
    <row r="131" spans="1:8" ht="14.4">
      <c r="A131" s="218">
        <v>14008</v>
      </c>
      <c r="B131" s="218" t="s">
        <v>2163</v>
      </c>
      <c r="C131" s="219">
        <v>44713</v>
      </c>
      <c r="D131" s="219">
        <v>44728</v>
      </c>
      <c r="E131" s="257">
        <f t="shared" ca="1" si="5"/>
        <v>-24</v>
      </c>
      <c r="F131" s="257"/>
      <c r="G131" s="219" t="str">
        <f t="shared" ca="1" si="10"/>
        <v>expired</v>
      </c>
      <c r="H131" s="219" t="str">
        <f t="shared" si="10"/>
        <v>about to expired</v>
      </c>
    </row>
    <row r="132" spans="1:8" ht="14.4">
      <c r="A132" s="218">
        <v>14020</v>
      </c>
      <c r="B132" s="218" t="s">
        <v>2164</v>
      </c>
      <c r="C132" s="219">
        <v>44418</v>
      </c>
      <c r="D132" s="219"/>
      <c r="E132" s="257">
        <f t="shared" ca="1" si="5"/>
        <v>-319</v>
      </c>
      <c r="F132" s="257"/>
      <c r="G132" s="219" t="str">
        <f t="shared" ca="1" si="10"/>
        <v>expired</v>
      </c>
      <c r="H132" s="219" t="str">
        <f t="shared" si="10"/>
        <v>about to expired</v>
      </c>
    </row>
    <row r="133" spans="1:8" ht="14.4">
      <c r="A133" s="218">
        <v>14002</v>
      </c>
      <c r="B133" s="218" t="s">
        <v>2165</v>
      </c>
      <c r="C133" s="219">
        <v>44408</v>
      </c>
      <c r="D133" s="219"/>
      <c r="E133" s="257">
        <f t="shared" ca="1" si="5"/>
        <v>-329</v>
      </c>
      <c r="F133" s="257"/>
      <c r="G133" s="219" t="str">
        <f t="shared" ca="1" si="10"/>
        <v>expired</v>
      </c>
      <c r="H133" s="219" t="str">
        <f t="shared" si="10"/>
        <v>about to expired</v>
      </c>
    </row>
    <row r="134" spans="1:8" ht="14.4">
      <c r="A134" s="218">
        <v>14005</v>
      </c>
      <c r="B134" s="218" t="s">
        <v>2166</v>
      </c>
      <c r="C134" s="219">
        <v>44410</v>
      </c>
      <c r="D134" s="219"/>
      <c r="E134" s="257">
        <f t="shared" ca="1" si="5"/>
        <v>-327</v>
      </c>
      <c r="F134" s="257"/>
      <c r="G134" s="219" t="str">
        <f t="shared" ca="1" si="10"/>
        <v>expired</v>
      </c>
      <c r="H134" s="219" t="str">
        <f t="shared" si="10"/>
        <v>about to expired</v>
      </c>
    </row>
    <row r="135" spans="1:8" ht="14.4">
      <c r="A135" s="218">
        <v>14004</v>
      </c>
      <c r="B135" s="218" t="s">
        <v>2167</v>
      </c>
      <c r="C135" s="219">
        <v>44409</v>
      </c>
      <c r="D135" s="219"/>
      <c r="E135" s="257">
        <f t="shared" ca="1" si="5"/>
        <v>-328</v>
      </c>
      <c r="F135" s="257"/>
      <c r="G135" s="219" t="str">
        <f t="shared" ca="1" si="10"/>
        <v>expired</v>
      </c>
      <c r="H135" s="219" t="str">
        <f t="shared" si="10"/>
        <v>about to expired</v>
      </c>
    </row>
    <row r="136" spans="1:8" ht="14.4">
      <c r="A136" s="218">
        <v>14000</v>
      </c>
      <c r="B136" s="218" t="s">
        <v>2168</v>
      </c>
      <c r="C136" s="219">
        <v>44727</v>
      </c>
      <c r="D136" s="219"/>
      <c r="E136" s="257">
        <f t="shared" ca="1" si="5"/>
        <v>-10</v>
      </c>
      <c r="F136" s="257"/>
      <c r="G136" s="219" t="str">
        <f t="shared" ca="1" si="10"/>
        <v>expired</v>
      </c>
      <c r="H136" s="219" t="str">
        <f t="shared" si="10"/>
        <v>about to expired</v>
      </c>
    </row>
    <row r="137" spans="1:8" ht="14.4">
      <c r="A137" s="218">
        <v>14007</v>
      </c>
      <c r="B137" s="218" t="s">
        <v>2169</v>
      </c>
      <c r="C137" s="219">
        <v>44415</v>
      </c>
      <c r="D137" s="219"/>
      <c r="E137" s="257">
        <f t="shared" ca="1" si="5"/>
        <v>-322</v>
      </c>
      <c r="F137" s="257"/>
      <c r="G137" s="219" t="str">
        <f t="shared" ca="1" si="10"/>
        <v>expired</v>
      </c>
      <c r="H137" s="219" t="str">
        <f t="shared" si="10"/>
        <v>about to expired</v>
      </c>
    </row>
    <row r="138" spans="1:8" ht="14.4">
      <c r="A138" s="218">
        <v>14000</v>
      </c>
      <c r="B138" s="218" t="s">
        <v>2170</v>
      </c>
      <c r="C138" s="219">
        <v>44418</v>
      </c>
      <c r="D138" s="219"/>
      <c r="E138" s="257">
        <f t="shared" ca="1" si="5"/>
        <v>-319</v>
      </c>
      <c r="F138" s="257"/>
      <c r="G138" s="219" t="str">
        <f t="shared" ca="1" si="10"/>
        <v>expired</v>
      </c>
      <c r="H138" s="219" t="str">
        <f t="shared" si="10"/>
        <v>about to expired</v>
      </c>
    </row>
    <row r="139" spans="1:8" ht="14.4">
      <c r="A139" s="218">
        <v>35075</v>
      </c>
      <c r="B139" s="218" t="s">
        <v>2171</v>
      </c>
      <c r="C139" s="219">
        <v>44328</v>
      </c>
      <c r="D139" s="219"/>
      <c r="E139" s="257">
        <f t="shared" ca="1" si="5"/>
        <v>-409</v>
      </c>
      <c r="F139" s="257"/>
      <c r="G139" s="219" t="str">
        <f t="shared" ca="1" si="10"/>
        <v>expired</v>
      </c>
      <c r="H139" s="219" t="str">
        <f t="shared" si="10"/>
        <v>about to expired</v>
      </c>
    </row>
    <row r="140" spans="1:8" ht="14.4">
      <c r="A140" s="218">
        <v>35016</v>
      </c>
      <c r="B140" s="218" t="s">
        <v>2172</v>
      </c>
      <c r="C140" s="219">
        <v>44462</v>
      </c>
      <c r="D140" s="219"/>
      <c r="E140" s="257">
        <f t="shared" ca="1" si="5"/>
        <v>-275</v>
      </c>
      <c r="F140" s="257"/>
      <c r="G140" s="219" t="str">
        <f t="shared" ca="1" si="10"/>
        <v>expired</v>
      </c>
      <c r="H140" s="219" t="str">
        <f t="shared" si="10"/>
        <v>about to expired</v>
      </c>
    </row>
    <row r="141" spans="1:8" ht="14.4">
      <c r="A141" s="218">
        <v>35005</v>
      </c>
      <c r="B141" s="218" t="s">
        <v>2173</v>
      </c>
      <c r="C141" s="219">
        <v>45088</v>
      </c>
      <c r="D141" s="219"/>
      <c r="E141" s="257">
        <f t="shared" ca="1" si="5"/>
        <v>351</v>
      </c>
      <c r="F141" s="257"/>
      <c r="G141" s="219" t="str">
        <f t="shared" ca="1" si="10"/>
        <v>on time</v>
      </c>
      <c r="H141" s="219" t="str">
        <f t="shared" si="10"/>
        <v>about to expired</v>
      </c>
    </row>
    <row r="142" spans="1:8" ht="14.4">
      <c r="A142" s="218">
        <v>35009</v>
      </c>
      <c r="B142" s="218" t="s">
        <v>2174</v>
      </c>
      <c r="C142" s="219">
        <v>44636</v>
      </c>
      <c r="D142" s="219"/>
      <c r="E142" s="257">
        <f t="shared" ca="1" si="5"/>
        <v>-101</v>
      </c>
      <c r="F142" s="257"/>
      <c r="G142" s="219" t="str">
        <f t="shared" ca="1" si="10"/>
        <v>expired</v>
      </c>
      <c r="H142" s="219" t="str">
        <f t="shared" si="10"/>
        <v>about to expired</v>
      </c>
    </row>
    <row r="143" spans="1:8" ht="14.4">
      <c r="A143" s="218">
        <v>35013</v>
      </c>
      <c r="B143" s="218" t="s">
        <v>2175</v>
      </c>
      <c r="C143" s="219">
        <v>44371</v>
      </c>
      <c r="D143" s="219"/>
      <c r="E143" s="257">
        <f t="shared" ca="1" si="5"/>
        <v>-366</v>
      </c>
      <c r="F143" s="257"/>
      <c r="G143" s="219" t="str">
        <f t="shared" ca="1" si="10"/>
        <v>expired</v>
      </c>
      <c r="H143" s="219" t="str">
        <f t="shared" si="10"/>
        <v>about to expired</v>
      </c>
    </row>
    <row r="144" spans="1:8" ht="14.4">
      <c r="A144" s="218">
        <v>35017</v>
      </c>
      <c r="B144" s="218" t="s">
        <v>2176</v>
      </c>
      <c r="C144" s="219">
        <v>44367</v>
      </c>
      <c r="D144" s="219"/>
      <c r="E144" s="257">
        <f t="shared" ca="1" si="5"/>
        <v>-370</v>
      </c>
      <c r="F144" s="257"/>
      <c r="G144" s="219" t="str">
        <f t="shared" ref="G144:H159" ca="1" si="11">IF(E144&lt;0,"expired",IF(E144&lt;=$K$13,"about to expired","on time"))</f>
        <v>expired</v>
      </c>
      <c r="H144" s="219" t="str">
        <f t="shared" si="11"/>
        <v>about to expired</v>
      </c>
    </row>
    <row r="145" spans="1:8" ht="14.4">
      <c r="A145" s="218">
        <v>35079</v>
      </c>
      <c r="B145" s="218" t="s">
        <v>2177</v>
      </c>
      <c r="C145" s="219">
        <v>44265</v>
      </c>
      <c r="D145" s="219"/>
      <c r="E145" s="257">
        <f t="shared" ca="1" si="5"/>
        <v>-472</v>
      </c>
      <c r="F145" s="257"/>
      <c r="G145" s="219" t="str">
        <f t="shared" ca="1" si="11"/>
        <v>expired</v>
      </c>
      <c r="H145" s="219" t="str">
        <f t="shared" si="11"/>
        <v>about to expired</v>
      </c>
    </row>
    <row r="146" spans="1:8" ht="14.4">
      <c r="A146" s="218">
        <v>35019</v>
      </c>
      <c r="B146" s="218" t="s">
        <v>2178</v>
      </c>
      <c r="C146" s="219">
        <v>44341</v>
      </c>
      <c r="D146" s="219"/>
      <c r="E146" s="257">
        <f t="shared" ca="1" si="5"/>
        <v>-396</v>
      </c>
      <c r="F146" s="257"/>
      <c r="G146" s="219" t="str">
        <f t="shared" ca="1" si="11"/>
        <v>expired</v>
      </c>
      <c r="H146" s="219" t="str">
        <f t="shared" si="11"/>
        <v>about to expired</v>
      </c>
    </row>
    <row r="147" spans="1:8" ht="14.4">
      <c r="A147" s="218">
        <v>34004</v>
      </c>
      <c r="B147" s="218" t="s">
        <v>2179</v>
      </c>
      <c r="C147" s="219">
        <v>44404</v>
      </c>
      <c r="D147" s="219"/>
      <c r="E147" s="257">
        <f t="shared" ca="1" si="5"/>
        <v>-333</v>
      </c>
      <c r="F147" s="257"/>
      <c r="G147" s="219" t="str">
        <f t="shared" ca="1" si="11"/>
        <v>expired</v>
      </c>
      <c r="H147" s="219" t="str">
        <f t="shared" si="11"/>
        <v>about to expired</v>
      </c>
    </row>
    <row r="148" spans="1:8" ht="14.4">
      <c r="A148" s="218">
        <v>25008</v>
      </c>
      <c r="B148" s="218" t="s">
        <v>2180</v>
      </c>
      <c r="C148" s="219">
        <v>44562</v>
      </c>
      <c r="D148" s="219"/>
      <c r="E148" s="257">
        <f t="shared" ca="1" si="5"/>
        <v>-175</v>
      </c>
      <c r="F148" s="257"/>
      <c r="G148" s="219" t="str">
        <f t="shared" ca="1" si="11"/>
        <v>expired</v>
      </c>
      <c r="H148" s="219" t="str">
        <f t="shared" si="11"/>
        <v>about to expired</v>
      </c>
    </row>
    <row r="149" spans="1:8" ht="14.4">
      <c r="A149" s="218">
        <v>32034</v>
      </c>
      <c r="B149" s="218" t="s">
        <v>2181</v>
      </c>
      <c r="C149" s="219">
        <v>44463</v>
      </c>
      <c r="D149" s="219"/>
      <c r="E149" s="257">
        <f t="shared" ca="1" si="5"/>
        <v>-274</v>
      </c>
      <c r="F149" s="257"/>
      <c r="G149" s="219" t="str">
        <f t="shared" ca="1" si="11"/>
        <v>expired</v>
      </c>
      <c r="H149" s="219" t="str">
        <f t="shared" si="11"/>
        <v>about to expired</v>
      </c>
    </row>
    <row r="150" spans="1:8" ht="14.4">
      <c r="A150" s="218">
        <v>32037</v>
      </c>
      <c r="B150" s="218" t="s">
        <v>2182</v>
      </c>
      <c r="C150" s="219">
        <v>44284</v>
      </c>
      <c r="D150" s="219"/>
      <c r="E150" s="257">
        <f t="shared" ca="1" si="5"/>
        <v>-453</v>
      </c>
      <c r="F150" s="257"/>
      <c r="G150" s="219" t="str">
        <f t="shared" ca="1" si="11"/>
        <v>expired</v>
      </c>
      <c r="H150" s="219" t="str">
        <f t="shared" si="11"/>
        <v>about to expired</v>
      </c>
    </row>
    <row r="151" spans="1:8" ht="14.4">
      <c r="A151" s="218">
        <v>32033</v>
      </c>
      <c r="B151" s="218" t="s">
        <v>2183</v>
      </c>
      <c r="C151" s="219">
        <v>44462</v>
      </c>
      <c r="D151" s="219"/>
      <c r="E151" s="257">
        <f t="shared" ca="1" si="5"/>
        <v>-275</v>
      </c>
      <c r="F151" s="257"/>
      <c r="G151" s="219" t="str">
        <f t="shared" ca="1" si="11"/>
        <v>expired</v>
      </c>
      <c r="H151" s="219" t="str">
        <f t="shared" si="11"/>
        <v>about to expired</v>
      </c>
    </row>
    <row r="152" spans="1:8" ht="14.4">
      <c r="A152" s="218">
        <v>19009</v>
      </c>
      <c r="B152" s="218" t="s">
        <v>2184</v>
      </c>
      <c r="C152" s="219">
        <v>45132</v>
      </c>
      <c r="D152" s="219"/>
      <c r="E152" s="257">
        <f t="shared" ca="1" si="5"/>
        <v>395</v>
      </c>
      <c r="F152" s="257"/>
      <c r="G152" s="219" t="str">
        <f t="shared" ca="1" si="11"/>
        <v>on time</v>
      </c>
      <c r="H152" s="219" t="str">
        <f t="shared" si="11"/>
        <v>about to expired</v>
      </c>
    </row>
    <row r="153" spans="1:8" ht="14.4">
      <c r="A153" s="218">
        <v>19008</v>
      </c>
      <c r="B153" s="218" t="s">
        <v>2185</v>
      </c>
      <c r="C153" s="219">
        <v>45122</v>
      </c>
      <c r="D153" s="219"/>
      <c r="E153" s="257">
        <f t="shared" ca="1" si="5"/>
        <v>385</v>
      </c>
      <c r="F153" s="257"/>
      <c r="G153" s="219" t="str">
        <f t="shared" ca="1" si="11"/>
        <v>on time</v>
      </c>
      <c r="H153" s="219" t="str">
        <f t="shared" si="11"/>
        <v>about to expired</v>
      </c>
    </row>
    <row r="154" spans="1:8" ht="14.4">
      <c r="A154" s="218">
        <v>52006</v>
      </c>
      <c r="B154" s="218" t="s">
        <v>2186</v>
      </c>
      <c r="C154" s="219">
        <v>44617</v>
      </c>
      <c r="D154" s="219"/>
      <c r="E154" s="257">
        <f t="shared" ca="1" si="5"/>
        <v>-120</v>
      </c>
      <c r="F154" s="257"/>
      <c r="G154" s="219" t="str">
        <f t="shared" ca="1" si="11"/>
        <v>expired</v>
      </c>
      <c r="H154" s="219" t="str">
        <f t="shared" si="11"/>
        <v>about to expired</v>
      </c>
    </row>
    <row r="155" spans="1:8" ht="14.4">
      <c r="A155" s="218">
        <v>11010</v>
      </c>
      <c r="B155" s="218" t="s">
        <v>2187</v>
      </c>
      <c r="C155" s="219">
        <v>44662</v>
      </c>
      <c r="D155" s="219"/>
      <c r="E155" s="257">
        <f t="shared" ca="1" si="5"/>
        <v>-75</v>
      </c>
      <c r="F155" s="257"/>
      <c r="G155" s="219" t="str">
        <f t="shared" ca="1" si="11"/>
        <v>expired</v>
      </c>
      <c r="H155" s="219" t="str">
        <f t="shared" si="11"/>
        <v>about to expired</v>
      </c>
    </row>
    <row r="156" spans="1:8" ht="14.4">
      <c r="A156" s="218">
        <v>11009</v>
      </c>
      <c r="B156" s="218" t="s">
        <v>2188</v>
      </c>
      <c r="C156" s="219">
        <v>44539</v>
      </c>
      <c r="D156" s="219"/>
      <c r="E156" s="257">
        <f t="shared" ca="1" si="5"/>
        <v>-198</v>
      </c>
      <c r="F156" s="257"/>
      <c r="G156" s="219" t="str">
        <f t="shared" ca="1" si="11"/>
        <v>expired</v>
      </c>
      <c r="H156" s="219" t="str">
        <f t="shared" si="11"/>
        <v>about to expired</v>
      </c>
    </row>
    <row r="157" spans="1:8" ht="14.4">
      <c r="A157" s="218">
        <v>11011</v>
      </c>
      <c r="B157" s="218" t="s">
        <v>2189</v>
      </c>
      <c r="C157" s="219">
        <v>44362</v>
      </c>
      <c r="D157" s="219"/>
      <c r="E157" s="257">
        <f t="shared" ca="1" si="5"/>
        <v>-375</v>
      </c>
      <c r="F157" s="257"/>
      <c r="G157" s="219" t="str">
        <f t="shared" ca="1" si="11"/>
        <v>expired</v>
      </c>
      <c r="H157" s="219" t="str">
        <f t="shared" si="11"/>
        <v>about to expired</v>
      </c>
    </row>
    <row r="158" spans="1:8" ht="14.4">
      <c r="A158" s="218">
        <v>16000</v>
      </c>
      <c r="B158" s="218" t="s">
        <v>2190</v>
      </c>
      <c r="C158" s="219">
        <v>45230</v>
      </c>
      <c r="D158" s="219"/>
      <c r="E158" s="257">
        <f t="shared" ca="1" si="5"/>
        <v>493</v>
      </c>
      <c r="F158" s="257"/>
      <c r="G158" s="219" t="str">
        <f t="shared" ca="1" si="11"/>
        <v>on time</v>
      </c>
      <c r="H158" s="219" t="str">
        <f t="shared" si="11"/>
        <v>about to expired</v>
      </c>
    </row>
    <row r="159" spans="1:8" ht="14.4">
      <c r="A159" s="218">
        <v>16070</v>
      </c>
      <c r="B159" s="218" t="s">
        <v>2191</v>
      </c>
      <c r="C159" s="219">
        <v>45171</v>
      </c>
      <c r="D159" s="219"/>
      <c r="E159" s="257">
        <f t="shared" ca="1" si="5"/>
        <v>434</v>
      </c>
      <c r="F159" s="257"/>
      <c r="G159" s="219" t="str">
        <f t="shared" ca="1" si="11"/>
        <v>on time</v>
      </c>
      <c r="H159" s="219" t="str">
        <f t="shared" si="11"/>
        <v>about to expired</v>
      </c>
    </row>
    <row r="160" spans="1:8" ht="14.4">
      <c r="A160" s="218">
        <v>51039</v>
      </c>
      <c r="B160" s="218" t="s">
        <v>2192</v>
      </c>
      <c r="C160" s="219">
        <v>44391</v>
      </c>
      <c r="D160" s="219"/>
      <c r="E160" s="257">
        <f t="shared" ca="1" si="5"/>
        <v>-346</v>
      </c>
      <c r="F160" s="257"/>
      <c r="G160" s="219" t="str">
        <f t="shared" ref="G160:H175" ca="1" si="12">IF(E160&lt;0,"expired",IF(E160&lt;=$K$13,"about to expired","on time"))</f>
        <v>expired</v>
      </c>
      <c r="H160" s="219" t="str">
        <f t="shared" si="12"/>
        <v>about to expired</v>
      </c>
    </row>
    <row r="161" spans="1:8" ht="14.4">
      <c r="A161" s="218">
        <v>51040</v>
      </c>
      <c r="B161" s="218" t="s">
        <v>2193</v>
      </c>
      <c r="C161" s="219">
        <v>44391</v>
      </c>
      <c r="D161" s="219"/>
      <c r="E161" s="257">
        <f t="shared" ca="1" si="5"/>
        <v>-346</v>
      </c>
      <c r="F161" s="257"/>
      <c r="G161" s="219" t="str">
        <f t="shared" ca="1" si="12"/>
        <v>expired</v>
      </c>
      <c r="H161" s="219" t="str">
        <f t="shared" si="12"/>
        <v>about to expired</v>
      </c>
    </row>
    <row r="162" spans="1:8" ht="14.4">
      <c r="A162" s="218">
        <v>51036</v>
      </c>
      <c r="B162" s="218" t="s">
        <v>2194</v>
      </c>
      <c r="C162" s="219">
        <v>44391</v>
      </c>
      <c r="D162" s="219"/>
      <c r="E162" s="257">
        <f t="shared" ca="1" si="5"/>
        <v>-346</v>
      </c>
      <c r="F162" s="257"/>
      <c r="G162" s="219" t="str">
        <f t="shared" ca="1" si="12"/>
        <v>expired</v>
      </c>
      <c r="H162" s="219" t="str">
        <f t="shared" si="12"/>
        <v>about to expired</v>
      </c>
    </row>
    <row r="163" spans="1:8" ht="14.4">
      <c r="A163" s="218">
        <v>17090</v>
      </c>
      <c r="B163" s="218" t="s">
        <v>2195</v>
      </c>
      <c r="C163" s="219">
        <v>44602</v>
      </c>
      <c r="D163" s="219">
        <v>44711</v>
      </c>
      <c r="E163" s="257">
        <f t="shared" ca="1" si="5"/>
        <v>-135</v>
      </c>
      <c r="F163" s="257"/>
      <c r="G163" s="219" t="str">
        <f t="shared" ca="1" si="12"/>
        <v>expired</v>
      </c>
      <c r="H163" s="219" t="str">
        <f t="shared" si="12"/>
        <v>about to expired</v>
      </c>
    </row>
    <row r="164" spans="1:8" ht="14.4">
      <c r="A164" s="218">
        <v>17715</v>
      </c>
      <c r="B164" s="218" t="s">
        <v>2196</v>
      </c>
      <c r="C164" s="219">
        <v>44720</v>
      </c>
      <c r="D164" s="219"/>
      <c r="E164" s="257">
        <f t="shared" ca="1" si="5"/>
        <v>-17</v>
      </c>
      <c r="F164" s="257"/>
      <c r="G164" s="219" t="str">
        <f t="shared" ca="1" si="12"/>
        <v>expired</v>
      </c>
      <c r="H164" s="219" t="str">
        <f t="shared" si="12"/>
        <v>about to expired</v>
      </c>
    </row>
    <row r="165" spans="1:8" ht="14.4">
      <c r="A165" s="218">
        <v>17089</v>
      </c>
      <c r="B165" s="218" t="s">
        <v>2197</v>
      </c>
      <c r="C165" s="219">
        <v>44762</v>
      </c>
      <c r="D165" s="219"/>
      <c r="E165" s="257">
        <f t="shared" ca="1" si="5"/>
        <v>25</v>
      </c>
      <c r="F165" s="257"/>
      <c r="G165" s="219" t="str">
        <f t="shared" ca="1" si="12"/>
        <v>about to expired</v>
      </c>
      <c r="H165" s="219" t="str">
        <f t="shared" si="12"/>
        <v>about to expired</v>
      </c>
    </row>
    <row r="166" spans="1:8" ht="14.4">
      <c r="A166" s="218">
        <v>17091</v>
      </c>
      <c r="B166" s="218" t="s">
        <v>2198</v>
      </c>
      <c r="C166" s="219">
        <v>44714</v>
      </c>
      <c r="D166" s="219"/>
      <c r="E166" s="257">
        <f t="shared" ca="1" si="5"/>
        <v>-23</v>
      </c>
      <c r="F166" s="257"/>
      <c r="G166" s="219" t="str">
        <f t="shared" ca="1" si="12"/>
        <v>expired</v>
      </c>
      <c r="H166" s="219" t="str">
        <f t="shared" si="12"/>
        <v>about to expired</v>
      </c>
    </row>
    <row r="167" spans="1:8" ht="14.4">
      <c r="A167" s="218">
        <v>17116</v>
      </c>
      <c r="B167" s="218" t="s">
        <v>2199</v>
      </c>
      <c r="C167" s="219">
        <v>44606</v>
      </c>
      <c r="D167" s="219"/>
      <c r="E167" s="257">
        <f t="shared" ca="1" si="5"/>
        <v>-131</v>
      </c>
      <c r="F167" s="257"/>
      <c r="G167" s="219" t="str">
        <f t="shared" ca="1" si="12"/>
        <v>expired</v>
      </c>
      <c r="H167" s="219" t="str">
        <f t="shared" si="12"/>
        <v>about to expired</v>
      </c>
    </row>
    <row r="168" spans="1:8" ht="14.4">
      <c r="A168" s="218">
        <v>17112</v>
      </c>
      <c r="B168" s="218" t="s">
        <v>2200</v>
      </c>
      <c r="C168" s="219">
        <v>44204</v>
      </c>
      <c r="D168" s="219"/>
      <c r="E168" s="257">
        <f t="shared" ca="1" si="5"/>
        <v>-533</v>
      </c>
      <c r="F168" s="257"/>
      <c r="G168" s="219" t="str">
        <f t="shared" ca="1" si="12"/>
        <v>expired</v>
      </c>
      <c r="H168" s="219" t="str">
        <f t="shared" si="12"/>
        <v>about to expired</v>
      </c>
    </row>
    <row r="169" spans="1:8" ht="14.4">
      <c r="A169" s="218">
        <v>24001</v>
      </c>
      <c r="B169" s="218" t="s">
        <v>2201</v>
      </c>
      <c r="C169" s="219">
        <v>44643</v>
      </c>
      <c r="D169" s="219"/>
      <c r="E169" s="257">
        <f t="shared" ca="1" si="5"/>
        <v>-94</v>
      </c>
      <c r="F169" s="257"/>
      <c r="G169" s="219" t="str">
        <f t="shared" ca="1" si="12"/>
        <v>expired</v>
      </c>
      <c r="H169" s="219" t="str">
        <f t="shared" si="12"/>
        <v>about to expired</v>
      </c>
    </row>
    <row r="170" spans="1:8" ht="14.4">
      <c r="A170" s="218">
        <v>32140</v>
      </c>
      <c r="B170" s="218" t="s">
        <v>2202</v>
      </c>
      <c r="C170" s="219">
        <v>44348</v>
      </c>
      <c r="D170" s="219"/>
      <c r="E170" s="257">
        <f t="shared" ca="1" si="5"/>
        <v>-389</v>
      </c>
      <c r="F170" s="257"/>
      <c r="G170" s="219" t="str">
        <f t="shared" ca="1" si="12"/>
        <v>expired</v>
      </c>
      <c r="H170" s="219" t="str">
        <f t="shared" si="12"/>
        <v>about to expired</v>
      </c>
    </row>
    <row r="171" spans="1:8" ht="14.4">
      <c r="A171" s="218">
        <v>32141</v>
      </c>
      <c r="B171" s="218" t="s">
        <v>2203</v>
      </c>
      <c r="C171" s="219">
        <v>44378</v>
      </c>
      <c r="D171" s="219"/>
      <c r="E171" s="257">
        <f t="shared" ca="1" si="5"/>
        <v>-359</v>
      </c>
      <c r="F171" s="257"/>
      <c r="G171" s="219" t="str">
        <f t="shared" ca="1" si="12"/>
        <v>expired</v>
      </c>
      <c r="H171" s="219" t="str">
        <f t="shared" si="12"/>
        <v>about to expired</v>
      </c>
    </row>
    <row r="172" spans="1:8" ht="14.4">
      <c r="A172" s="218">
        <v>55006</v>
      </c>
      <c r="B172" s="218" t="s">
        <v>2204</v>
      </c>
      <c r="C172" s="219">
        <v>44869</v>
      </c>
      <c r="D172" s="219"/>
      <c r="E172" s="257">
        <f t="shared" ca="1" si="5"/>
        <v>132</v>
      </c>
      <c r="F172" s="257"/>
      <c r="G172" s="219" t="str">
        <f t="shared" ca="1" si="12"/>
        <v>on time</v>
      </c>
      <c r="H172" s="219" t="str">
        <f t="shared" si="12"/>
        <v>about to expired</v>
      </c>
    </row>
    <row r="173" spans="1:8" ht="14.4">
      <c r="A173" s="218">
        <v>55007</v>
      </c>
      <c r="B173" s="218" t="s">
        <v>2205</v>
      </c>
      <c r="C173" s="219">
        <v>44915</v>
      </c>
      <c r="D173" s="219"/>
      <c r="E173" s="257">
        <f t="shared" ca="1" si="5"/>
        <v>178</v>
      </c>
      <c r="F173" s="257"/>
      <c r="G173" s="219" t="str">
        <f t="shared" ca="1" si="12"/>
        <v>on time</v>
      </c>
      <c r="H173" s="219" t="str">
        <f t="shared" si="12"/>
        <v>about to expired</v>
      </c>
    </row>
    <row r="174" spans="1:8" ht="14.4">
      <c r="A174" s="218">
        <v>55014</v>
      </c>
      <c r="B174" s="218" t="s">
        <v>2206</v>
      </c>
      <c r="C174" s="219">
        <v>44920</v>
      </c>
      <c r="D174" s="219"/>
      <c r="E174" s="257">
        <f t="shared" ca="1" si="5"/>
        <v>183</v>
      </c>
      <c r="F174" s="257"/>
      <c r="G174" s="219" t="str">
        <f t="shared" ca="1" si="12"/>
        <v>on time</v>
      </c>
      <c r="H174" s="219" t="str">
        <f t="shared" si="12"/>
        <v>about to expired</v>
      </c>
    </row>
    <row r="175" spans="1:8" ht="14.4">
      <c r="A175" s="218">
        <v>16064</v>
      </c>
      <c r="B175" s="218" t="s">
        <v>2207</v>
      </c>
      <c r="C175" s="219">
        <v>44543</v>
      </c>
      <c r="D175" s="219"/>
      <c r="E175" s="257">
        <f t="shared" ca="1" si="5"/>
        <v>-194</v>
      </c>
      <c r="F175" s="257"/>
      <c r="G175" s="219" t="str">
        <f t="shared" ca="1" si="12"/>
        <v>expired</v>
      </c>
      <c r="H175" s="219" t="str">
        <f t="shared" si="12"/>
        <v>about to expired</v>
      </c>
    </row>
    <row r="176" spans="1:8" ht="14.4">
      <c r="A176" s="218">
        <v>16065</v>
      </c>
      <c r="B176" s="218" t="s">
        <v>2208</v>
      </c>
      <c r="C176" s="219">
        <v>44482</v>
      </c>
      <c r="D176" s="219"/>
      <c r="E176" s="257">
        <f t="shared" ca="1" si="5"/>
        <v>-255</v>
      </c>
      <c r="F176" s="257"/>
      <c r="G176" s="219" t="str">
        <f t="shared" ref="G176:H191" ca="1" si="13">IF(E176&lt;0,"expired",IF(E176&lt;=$K$13,"about to expired","on time"))</f>
        <v>expired</v>
      </c>
      <c r="H176" s="219" t="str">
        <f t="shared" si="13"/>
        <v>about to expired</v>
      </c>
    </row>
    <row r="177" spans="1:8" ht="14.4">
      <c r="A177" s="218">
        <v>19032</v>
      </c>
      <c r="B177" s="218" t="s">
        <v>2209</v>
      </c>
      <c r="C177" s="219">
        <v>44883</v>
      </c>
      <c r="D177" s="219"/>
      <c r="E177" s="257">
        <f t="shared" ca="1" si="5"/>
        <v>146</v>
      </c>
      <c r="F177" s="257"/>
      <c r="G177" s="219" t="str">
        <f t="shared" ca="1" si="13"/>
        <v>on time</v>
      </c>
      <c r="H177" s="219" t="str">
        <f t="shared" si="13"/>
        <v>about to expired</v>
      </c>
    </row>
    <row r="178" spans="1:8" ht="14.4">
      <c r="A178" s="218">
        <v>56040</v>
      </c>
      <c r="B178" s="218" t="s">
        <v>2210</v>
      </c>
      <c r="C178" s="219"/>
      <c r="D178" s="219"/>
      <c r="E178" s="257">
        <f t="shared" ca="1" si="5"/>
        <v>-44737</v>
      </c>
      <c r="F178" s="257"/>
      <c r="G178" s="219" t="str">
        <f t="shared" ca="1" si="13"/>
        <v>expired</v>
      </c>
      <c r="H178" s="219" t="str">
        <f t="shared" si="13"/>
        <v>about to expired</v>
      </c>
    </row>
    <row r="179" spans="1:8" ht="14.4">
      <c r="A179" s="218">
        <v>32048</v>
      </c>
      <c r="B179" s="218" t="s">
        <v>2211</v>
      </c>
      <c r="C179" s="219">
        <v>44458</v>
      </c>
      <c r="D179" s="219"/>
      <c r="E179" s="257">
        <f t="shared" ca="1" si="5"/>
        <v>-279</v>
      </c>
      <c r="F179" s="257"/>
      <c r="G179" s="219" t="str">
        <f t="shared" ca="1" si="13"/>
        <v>expired</v>
      </c>
      <c r="H179" s="219" t="str">
        <f t="shared" si="13"/>
        <v>about to expired</v>
      </c>
    </row>
    <row r="180" spans="1:8" ht="14.4">
      <c r="A180" s="218">
        <v>32047</v>
      </c>
      <c r="B180" s="218" t="s">
        <v>2212</v>
      </c>
      <c r="C180" s="219">
        <v>44458</v>
      </c>
      <c r="D180" s="219"/>
      <c r="E180" s="257">
        <f t="shared" ca="1" si="5"/>
        <v>-279</v>
      </c>
      <c r="F180" s="257"/>
      <c r="G180" s="219" t="str">
        <f t="shared" ca="1" si="13"/>
        <v>expired</v>
      </c>
      <c r="H180" s="219" t="str">
        <f t="shared" si="13"/>
        <v>about to expired</v>
      </c>
    </row>
    <row r="181" spans="1:8" ht="14.4">
      <c r="A181" s="218">
        <v>19011</v>
      </c>
      <c r="B181" s="218" t="s">
        <v>2213</v>
      </c>
      <c r="C181" s="219">
        <v>45413</v>
      </c>
      <c r="D181" s="219"/>
      <c r="E181" s="257">
        <f t="shared" ca="1" si="5"/>
        <v>676</v>
      </c>
      <c r="F181" s="257"/>
      <c r="G181" s="219" t="str">
        <f t="shared" ca="1" si="13"/>
        <v>on time</v>
      </c>
      <c r="H181" s="219" t="str">
        <f t="shared" si="13"/>
        <v>about to expired</v>
      </c>
    </row>
    <row r="182" spans="1:8" ht="14.4">
      <c r="A182" s="218">
        <v>19010</v>
      </c>
      <c r="B182" s="218" t="s">
        <v>2214</v>
      </c>
      <c r="C182" s="219"/>
      <c r="D182" s="219"/>
      <c r="E182" s="257">
        <f t="shared" ca="1" si="5"/>
        <v>-44737</v>
      </c>
      <c r="F182" s="257"/>
      <c r="G182" s="219" t="str">
        <f t="shared" ca="1" si="13"/>
        <v>expired</v>
      </c>
      <c r="H182" s="219" t="str">
        <f t="shared" si="13"/>
        <v>about to expired</v>
      </c>
    </row>
    <row r="183" spans="1:8" ht="14.4">
      <c r="A183" s="218">
        <v>70038</v>
      </c>
      <c r="B183" s="227" t="s">
        <v>2215</v>
      </c>
      <c r="C183" s="219"/>
      <c r="D183" s="219"/>
      <c r="E183" s="257">
        <f t="shared" ca="1" si="5"/>
        <v>-44737</v>
      </c>
      <c r="F183" s="257"/>
      <c r="G183" s="219" t="str">
        <f t="shared" ca="1" si="13"/>
        <v>expired</v>
      </c>
      <c r="H183" s="219" t="str">
        <f t="shared" si="13"/>
        <v>about to expired</v>
      </c>
    </row>
    <row r="184" spans="1:8" ht="14.4">
      <c r="A184" s="218">
        <v>70024</v>
      </c>
      <c r="B184" s="227" t="s">
        <v>2216</v>
      </c>
      <c r="C184" s="219"/>
      <c r="D184" s="219"/>
      <c r="E184" s="257">
        <f t="shared" ca="1" si="5"/>
        <v>-44737</v>
      </c>
      <c r="F184" s="257"/>
      <c r="G184" s="219" t="str">
        <f t="shared" ca="1" si="13"/>
        <v>expired</v>
      </c>
      <c r="H184" s="219" t="str">
        <f t="shared" si="13"/>
        <v>about to expired</v>
      </c>
    </row>
    <row r="185" spans="1:8" ht="14.4">
      <c r="A185" s="218">
        <v>70034</v>
      </c>
      <c r="B185" s="227" t="s">
        <v>2217</v>
      </c>
      <c r="C185" s="219"/>
      <c r="D185" s="219"/>
      <c r="E185" s="257">
        <f t="shared" ca="1" si="5"/>
        <v>-44737</v>
      </c>
      <c r="F185" s="257"/>
      <c r="G185" s="219" t="str">
        <f t="shared" ca="1" si="13"/>
        <v>expired</v>
      </c>
      <c r="H185" s="219" t="str">
        <f t="shared" si="13"/>
        <v>about to expired</v>
      </c>
    </row>
    <row r="186" spans="1:8" ht="14.4">
      <c r="A186" s="218">
        <v>35067</v>
      </c>
      <c r="B186" s="218" t="s">
        <v>2218</v>
      </c>
      <c r="C186" s="219">
        <v>44560</v>
      </c>
      <c r="D186" s="219"/>
      <c r="E186" s="257">
        <f t="shared" ca="1" si="5"/>
        <v>-177</v>
      </c>
      <c r="F186" s="257"/>
      <c r="G186" s="219" t="str">
        <f t="shared" ca="1" si="13"/>
        <v>expired</v>
      </c>
      <c r="H186" s="219" t="str">
        <f t="shared" si="13"/>
        <v>about to expired</v>
      </c>
    </row>
    <row r="187" spans="1:8" ht="14.4">
      <c r="A187" s="218">
        <v>35049</v>
      </c>
      <c r="B187" s="218" t="s">
        <v>2219</v>
      </c>
      <c r="C187" s="219">
        <v>44195</v>
      </c>
      <c r="D187" s="219"/>
      <c r="E187" s="257">
        <f t="shared" ca="1" si="5"/>
        <v>-542</v>
      </c>
      <c r="F187" s="257"/>
      <c r="G187" s="219" t="str">
        <f t="shared" ca="1" si="13"/>
        <v>expired</v>
      </c>
      <c r="H187" s="219" t="str">
        <f t="shared" si="13"/>
        <v>about to expired</v>
      </c>
    </row>
    <row r="188" spans="1:8" ht="14.4">
      <c r="A188" s="218">
        <v>70044</v>
      </c>
      <c r="B188" s="227" t="s">
        <v>2220</v>
      </c>
      <c r="C188" s="219"/>
      <c r="D188" s="219"/>
      <c r="E188" s="257">
        <f t="shared" ca="1" si="5"/>
        <v>-44737</v>
      </c>
      <c r="F188" s="257"/>
      <c r="G188" s="219" t="str">
        <f t="shared" ca="1" si="13"/>
        <v>expired</v>
      </c>
      <c r="H188" s="219" t="str">
        <f t="shared" si="13"/>
        <v>about to expired</v>
      </c>
    </row>
    <row r="189" spans="1:8" ht="14.4">
      <c r="A189" s="218">
        <v>70045</v>
      </c>
      <c r="B189" s="227" t="s">
        <v>2221</v>
      </c>
      <c r="C189" s="219"/>
      <c r="D189" s="219"/>
      <c r="E189" s="257">
        <f t="shared" ca="1" si="5"/>
        <v>-44737</v>
      </c>
      <c r="F189" s="257"/>
      <c r="G189" s="219" t="str">
        <f t="shared" ca="1" si="13"/>
        <v>expired</v>
      </c>
      <c r="H189" s="219" t="str">
        <f t="shared" si="13"/>
        <v>about to expired</v>
      </c>
    </row>
    <row r="190" spans="1:8" ht="14.4">
      <c r="A190" s="218">
        <v>39028</v>
      </c>
      <c r="B190" s="218" t="s">
        <v>2222</v>
      </c>
      <c r="C190" s="219"/>
      <c r="D190" s="219"/>
      <c r="E190" s="257">
        <f t="shared" ca="1" si="5"/>
        <v>-44737</v>
      </c>
      <c r="F190" s="257"/>
      <c r="G190" s="219" t="str">
        <f t="shared" ca="1" si="13"/>
        <v>expired</v>
      </c>
      <c r="H190" s="219" t="str">
        <f t="shared" si="13"/>
        <v>about to expired</v>
      </c>
    </row>
    <row r="191" spans="1:8" ht="14.4">
      <c r="A191" s="218">
        <v>28037</v>
      </c>
      <c r="B191" s="218" t="s">
        <v>2223</v>
      </c>
      <c r="C191" s="219"/>
      <c r="D191" s="219"/>
      <c r="E191" s="257">
        <f t="shared" ca="1" si="5"/>
        <v>-44737</v>
      </c>
      <c r="F191" s="257"/>
      <c r="G191" s="219" t="str">
        <f t="shared" ca="1" si="13"/>
        <v>expired</v>
      </c>
      <c r="H191" s="219" t="str">
        <f t="shared" si="13"/>
        <v>about to expired</v>
      </c>
    </row>
    <row r="192" spans="1:8" ht="14.4">
      <c r="A192" s="218">
        <v>28049</v>
      </c>
      <c r="B192" s="218" t="s">
        <v>2224</v>
      </c>
      <c r="C192" s="219"/>
      <c r="D192" s="219"/>
      <c r="E192" s="257">
        <f t="shared" ca="1" si="5"/>
        <v>-44737</v>
      </c>
      <c r="F192" s="257"/>
      <c r="G192" s="219" t="str">
        <f t="shared" ref="G192:H207" ca="1" si="14">IF(E192&lt;0,"expired",IF(E192&lt;=$K$13,"about to expired","on time"))</f>
        <v>expired</v>
      </c>
      <c r="H192" s="219" t="str">
        <f t="shared" si="14"/>
        <v>about to expired</v>
      </c>
    </row>
    <row r="193" spans="1:8" ht="14.4">
      <c r="A193" s="218">
        <v>29000</v>
      </c>
      <c r="B193" s="218" t="s">
        <v>2225</v>
      </c>
      <c r="C193" s="219"/>
      <c r="D193" s="219"/>
      <c r="E193" s="257">
        <f t="shared" ca="1" si="5"/>
        <v>-44737</v>
      </c>
      <c r="F193" s="257"/>
      <c r="G193" s="219" t="str">
        <f t="shared" ca="1" si="14"/>
        <v>expired</v>
      </c>
      <c r="H193" s="219" t="str">
        <f t="shared" si="14"/>
        <v>about to expired</v>
      </c>
    </row>
    <row r="194" spans="1:8" ht="14.4">
      <c r="A194" s="218">
        <v>32095</v>
      </c>
      <c r="B194" s="218" t="s">
        <v>2226</v>
      </c>
      <c r="C194" s="219"/>
      <c r="D194" s="219"/>
      <c r="E194" s="257">
        <f t="shared" ca="1" si="5"/>
        <v>-44737</v>
      </c>
      <c r="F194" s="257"/>
      <c r="G194" s="219" t="str">
        <f t="shared" ca="1" si="14"/>
        <v>expired</v>
      </c>
      <c r="H194" s="219" t="str">
        <f t="shared" si="14"/>
        <v>about to expired</v>
      </c>
    </row>
    <row r="195" spans="1:8" ht="14.4">
      <c r="A195" s="218">
        <v>32094</v>
      </c>
      <c r="B195" s="218" t="s">
        <v>2227</v>
      </c>
      <c r="C195" s="219"/>
      <c r="D195" s="219"/>
      <c r="E195" s="257">
        <f t="shared" ca="1" si="5"/>
        <v>-44737</v>
      </c>
      <c r="F195" s="257"/>
      <c r="G195" s="219" t="str">
        <f t="shared" ca="1" si="14"/>
        <v>expired</v>
      </c>
      <c r="H195" s="219" t="str">
        <f t="shared" si="14"/>
        <v>about to expired</v>
      </c>
    </row>
    <row r="196" spans="1:8" ht="14.4">
      <c r="A196" s="218">
        <v>28034</v>
      </c>
      <c r="B196" s="218" t="s">
        <v>2228</v>
      </c>
      <c r="C196" s="219"/>
      <c r="D196" s="219"/>
      <c r="E196" s="257">
        <f t="shared" ca="1" si="5"/>
        <v>-44737</v>
      </c>
      <c r="F196" s="257"/>
      <c r="G196" s="219" t="str">
        <f t="shared" ca="1" si="14"/>
        <v>expired</v>
      </c>
      <c r="H196" s="219" t="str">
        <f t="shared" si="14"/>
        <v>about to expired</v>
      </c>
    </row>
    <row r="197" spans="1:8" ht="14.4">
      <c r="A197" s="218">
        <v>28048</v>
      </c>
      <c r="B197" s="218" t="s">
        <v>2229</v>
      </c>
      <c r="C197" s="219"/>
      <c r="D197" s="219"/>
      <c r="E197" s="257">
        <f t="shared" ca="1" si="5"/>
        <v>-44737</v>
      </c>
      <c r="F197" s="257"/>
      <c r="G197" s="219" t="str">
        <f t="shared" ca="1" si="14"/>
        <v>expired</v>
      </c>
      <c r="H197" s="219" t="str">
        <f t="shared" si="14"/>
        <v>about to expired</v>
      </c>
    </row>
    <row r="198" spans="1:8" ht="14.4">
      <c r="A198" s="218">
        <v>28090</v>
      </c>
      <c r="B198" s="218" t="s">
        <v>2230</v>
      </c>
      <c r="C198" s="219"/>
      <c r="D198" s="219"/>
      <c r="E198" s="257">
        <f t="shared" ca="1" si="5"/>
        <v>-44737</v>
      </c>
      <c r="F198" s="257"/>
      <c r="G198" s="219" t="str">
        <f t="shared" ca="1" si="14"/>
        <v>expired</v>
      </c>
      <c r="H198" s="219" t="str">
        <f t="shared" si="14"/>
        <v>about to expired</v>
      </c>
    </row>
    <row r="199" spans="1:8" ht="14.4">
      <c r="A199" s="218">
        <v>28043</v>
      </c>
      <c r="B199" s="218" t="s">
        <v>2231</v>
      </c>
      <c r="C199" s="219"/>
      <c r="D199" s="219"/>
      <c r="E199" s="257">
        <f t="shared" ca="1" si="5"/>
        <v>-44737</v>
      </c>
      <c r="F199" s="257"/>
      <c r="G199" s="219" t="str">
        <f t="shared" ca="1" si="14"/>
        <v>expired</v>
      </c>
      <c r="H199" s="219" t="str">
        <f t="shared" si="14"/>
        <v>about to expired</v>
      </c>
    </row>
    <row r="200" spans="1:8" ht="14.4">
      <c r="A200" s="218">
        <v>39040</v>
      </c>
      <c r="B200" s="218" t="s">
        <v>2232</v>
      </c>
      <c r="C200" s="219"/>
      <c r="D200" s="219"/>
      <c r="E200" s="257">
        <f t="shared" ca="1" si="5"/>
        <v>-44737</v>
      </c>
      <c r="F200" s="257"/>
      <c r="G200" s="219" t="str">
        <f t="shared" ca="1" si="14"/>
        <v>expired</v>
      </c>
      <c r="H200" s="219" t="str">
        <f t="shared" si="14"/>
        <v>about to expired</v>
      </c>
    </row>
    <row r="201" spans="1:8" ht="14.4">
      <c r="A201" s="218">
        <v>32060</v>
      </c>
      <c r="B201" s="218" t="s">
        <v>2233</v>
      </c>
      <c r="C201" s="219"/>
      <c r="D201" s="219"/>
      <c r="E201" s="257">
        <f t="shared" ca="1" si="5"/>
        <v>-44737</v>
      </c>
      <c r="F201" s="257"/>
      <c r="G201" s="219" t="str">
        <f t="shared" ca="1" si="14"/>
        <v>expired</v>
      </c>
      <c r="H201" s="219" t="str">
        <f t="shared" si="14"/>
        <v>about to expired</v>
      </c>
    </row>
    <row r="202" spans="1:8" ht="14.4">
      <c r="A202" s="218">
        <v>31019</v>
      </c>
      <c r="B202" s="218" t="s">
        <v>2234</v>
      </c>
      <c r="C202" s="219">
        <v>44772</v>
      </c>
      <c r="D202" s="219"/>
      <c r="E202" s="257">
        <f t="shared" ca="1" si="5"/>
        <v>35</v>
      </c>
      <c r="F202" s="257"/>
      <c r="G202" s="219" t="str">
        <f t="shared" ca="1" si="14"/>
        <v>about to expired</v>
      </c>
      <c r="H202" s="219" t="str">
        <f t="shared" si="14"/>
        <v>about to expired</v>
      </c>
    </row>
    <row r="203" spans="1:8" ht="14.4">
      <c r="A203" s="218">
        <v>35050</v>
      </c>
      <c r="B203" s="218" t="s">
        <v>2235</v>
      </c>
      <c r="C203" s="219">
        <v>44742</v>
      </c>
      <c r="D203" s="219"/>
      <c r="E203" s="257">
        <f t="shared" ca="1" si="5"/>
        <v>5</v>
      </c>
      <c r="F203" s="257"/>
      <c r="G203" s="219" t="str">
        <f t="shared" ca="1" si="14"/>
        <v>about to expired</v>
      </c>
      <c r="H203" s="219" t="str">
        <f t="shared" si="14"/>
        <v>about to expired</v>
      </c>
    </row>
    <row r="204" spans="1:8" ht="14.4">
      <c r="A204" s="218">
        <v>21083</v>
      </c>
      <c r="B204" s="218" t="s">
        <v>2236</v>
      </c>
      <c r="C204" s="219"/>
      <c r="D204" s="219"/>
      <c r="E204" s="257">
        <f t="shared" ca="1" si="5"/>
        <v>-44737</v>
      </c>
      <c r="F204" s="257"/>
      <c r="G204" s="219" t="str">
        <f t="shared" ca="1" si="14"/>
        <v>expired</v>
      </c>
      <c r="H204" s="219" t="str">
        <f t="shared" si="14"/>
        <v>about to expired</v>
      </c>
    </row>
    <row r="205" spans="1:8" ht="14.4">
      <c r="A205" s="218">
        <v>21060</v>
      </c>
      <c r="B205" s="218" t="s">
        <v>2237</v>
      </c>
      <c r="C205" s="219"/>
      <c r="D205" s="219"/>
      <c r="E205" s="257">
        <f t="shared" ca="1" si="5"/>
        <v>-44737</v>
      </c>
      <c r="F205" s="257"/>
      <c r="G205" s="219" t="str">
        <f t="shared" ca="1" si="14"/>
        <v>expired</v>
      </c>
      <c r="H205" s="219" t="str">
        <f t="shared" si="14"/>
        <v>about to expired</v>
      </c>
    </row>
    <row r="206" spans="1:8" ht="14.4">
      <c r="A206" s="218">
        <v>21061</v>
      </c>
      <c r="B206" s="218" t="s">
        <v>2238</v>
      </c>
      <c r="C206" s="219"/>
      <c r="D206" s="219"/>
      <c r="E206" s="257">
        <f t="shared" ca="1" si="5"/>
        <v>-44737</v>
      </c>
      <c r="F206" s="257"/>
      <c r="G206" s="219" t="str">
        <f t="shared" ca="1" si="14"/>
        <v>expired</v>
      </c>
      <c r="H206" s="219" t="str">
        <f t="shared" si="14"/>
        <v>about to expired</v>
      </c>
    </row>
    <row r="207" spans="1:8" ht="14.4">
      <c r="A207" s="218">
        <v>21084</v>
      </c>
      <c r="B207" s="218" t="s">
        <v>2239</v>
      </c>
      <c r="C207" s="219"/>
      <c r="D207" s="219"/>
      <c r="E207" s="257">
        <f t="shared" ca="1" si="5"/>
        <v>-44737</v>
      </c>
      <c r="F207" s="257"/>
      <c r="G207" s="219" t="str">
        <f t="shared" ca="1" si="14"/>
        <v>expired</v>
      </c>
      <c r="H207" s="219" t="str">
        <f t="shared" si="14"/>
        <v>about to expired</v>
      </c>
    </row>
    <row r="208" spans="1:8" ht="14.4">
      <c r="A208" s="218">
        <v>30017</v>
      </c>
      <c r="B208" s="218" t="s">
        <v>2240</v>
      </c>
      <c r="C208" s="219">
        <v>44560</v>
      </c>
      <c r="D208" s="219"/>
      <c r="E208" s="257">
        <f t="shared" ca="1" si="5"/>
        <v>-177</v>
      </c>
      <c r="F208" s="257"/>
      <c r="G208" s="219" t="str">
        <f t="shared" ref="G208:H223" ca="1" si="15">IF(E208&lt;0,"expired",IF(E208&lt;=$K$13,"about to expired","on time"))</f>
        <v>expired</v>
      </c>
      <c r="H208" s="219" t="str">
        <f t="shared" si="15"/>
        <v>about to expired</v>
      </c>
    </row>
    <row r="209" spans="1:8" ht="14.4">
      <c r="A209" s="218">
        <v>17099</v>
      </c>
      <c r="B209" s="218" t="s">
        <v>2241</v>
      </c>
      <c r="C209" s="219"/>
      <c r="D209" s="219"/>
      <c r="E209" s="257">
        <f t="shared" ca="1" si="5"/>
        <v>-44737</v>
      </c>
      <c r="F209" s="257"/>
      <c r="G209" s="219" t="str">
        <f t="shared" ca="1" si="15"/>
        <v>expired</v>
      </c>
      <c r="H209" s="219" t="str">
        <f t="shared" si="15"/>
        <v>about to expired</v>
      </c>
    </row>
    <row r="210" spans="1:8" ht="14.4">
      <c r="A210" s="218">
        <v>32066</v>
      </c>
      <c r="B210" s="218" t="s">
        <v>2242</v>
      </c>
      <c r="C210" s="219"/>
      <c r="D210" s="219"/>
      <c r="E210" s="257">
        <f t="shared" ca="1" si="5"/>
        <v>-44737</v>
      </c>
      <c r="F210" s="257"/>
      <c r="G210" s="219" t="str">
        <f t="shared" ca="1" si="15"/>
        <v>expired</v>
      </c>
      <c r="H210" s="219" t="str">
        <f t="shared" si="15"/>
        <v>about to expired</v>
      </c>
    </row>
    <row r="211" spans="1:8" ht="14.4">
      <c r="A211" s="218">
        <v>28088</v>
      </c>
      <c r="B211" s="218" t="s">
        <v>2243</v>
      </c>
      <c r="C211" s="219"/>
      <c r="D211" s="219"/>
      <c r="E211" s="257">
        <f t="shared" ca="1" si="5"/>
        <v>-44737</v>
      </c>
      <c r="F211" s="257"/>
      <c r="G211" s="219" t="str">
        <f t="shared" ca="1" si="15"/>
        <v>expired</v>
      </c>
      <c r="H211" s="219" t="str">
        <f t="shared" si="15"/>
        <v>about to expired</v>
      </c>
    </row>
    <row r="212" spans="1:8" ht="14.4">
      <c r="A212" s="218">
        <v>28045</v>
      </c>
      <c r="B212" s="218" t="s">
        <v>2244</v>
      </c>
      <c r="C212" s="219"/>
      <c r="D212" s="219"/>
      <c r="E212" s="257">
        <f t="shared" ca="1" si="5"/>
        <v>-44737</v>
      </c>
      <c r="F212" s="257"/>
      <c r="G212" s="219" t="str">
        <f t="shared" ca="1" si="15"/>
        <v>expired</v>
      </c>
      <c r="H212" s="219" t="str">
        <f t="shared" si="15"/>
        <v>about to expired</v>
      </c>
    </row>
    <row r="213" spans="1:8" ht="14.4">
      <c r="A213" s="218">
        <v>31014</v>
      </c>
      <c r="B213" s="218" t="s">
        <v>2245</v>
      </c>
      <c r="C213" s="219">
        <v>44548</v>
      </c>
      <c r="D213" s="219"/>
      <c r="E213" s="257">
        <f t="shared" ca="1" si="5"/>
        <v>-189</v>
      </c>
      <c r="F213" s="257"/>
      <c r="G213" s="219" t="str">
        <f t="shared" ca="1" si="15"/>
        <v>expired</v>
      </c>
      <c r="H213" s="219" t="str">
        <f t="shared" si="15"/>
        <v>about to expired</v>
      </c>
    </row>
    <row r="214" spans="1:8" ht="14.4">
      <c r="A214" s="218">
        <v>12099</v>
      </c>
      <c r="B214" s="218" t="s">
        <v>2246</v>
      </c>
      <c r="C214" s="219"/>
      <c r="D214" s="219"/>
      <c r="E214" s="257">
        <f t="shared" ca="1" si="5"/>
        <v>-44737</v>
      </c>
      <c r="F214" s="257"/>
      <c r="G214" s="219" t="str">
        <f t="shared" ca="1" si="15"/>
        <v>expired</v>
      </c>
      <c r="H214" s="219" t="str">
        <f t="shared" si="15"/>
        <v>about to expired</v>
      </c>
    </row>
    <row r="215" spans="1:8" ht="14.4">
      <c r="A215" s="218">
        <v>10005</v>
      </c>
      <c r="B215" s="218" t="s">
        <v>2247</v>
      </c>
      <c r="C215" s="219"/>
      <c r="D215" s="219"/>
      <c r="E215" s="257">
        <f t="shared" ca="1" si="5"/>
        <v>-44737</v>
      </c>
      <c r="F215" s="257"/>
      <c r="G215" s="219" t="str">
        <f t="shared" ca="1" si="15"/>
        <v>expired</v>
      </c>
      <c r="H215" s="219" t="str">
        <f t="shared" si="15"/>
        <v>about to expired</v>
      </c>
    </row>
    <row r="216" spans="1:8" ht="14.4">
      <c r="A216" s="218">
        <v>35080</v>
      </c>
      <c r="B216" s="218" t="s">
        <v>2248</v>
      </c>
      <c r="C216" s="219"/>
      <c r="D216" s="219"/>
      <c r="E216" s="257">
        <f t="shared" ca="1" si="5"/>
        <v>-44737</v>
      </c>
      <c r="F216" s="257"/>
      <c r="G216" s="219" t="str">
        <f t="shared" ca="1" si="15"/>
        <v>expired</v>
      </c>
      <c r="H216" s="219" t="str">
        <f t="shared" si="15"/>
        <v>about to expired</v>
      </c>
    </row>
    <row r="217" spans="1:8" ht="14.4">
      <c r="A217" s="218">
        <v>35084</v>
      </c>
      <c r="B217" s="218" t="s">
        <v>2249</v>
      </c>
      <c r="C217" s="219"/>
      <c r="D217" s="219"/>
      <c r="E217" s="257">
        <f t="shared" ca="1" si="5"/>
        <v>-44737</v>
      </c>
      <c r="F217" s="257"/>
      <c r="G217" s="219" t="str">
        <f t="shared" ca="1" si="15"/>
        <v>expired</v>
      </c>
      <c r="H217" s="219" t="str">
        <f t="shared" si="15"/>
        <v>about to expired</v>
      </c>
    </row>
    <row r="218" spans="1:8" ht="14.4">
      <c r="A218" s="218">
        <v>35081</v>
      </c>
      <c r="B218" s="218" t="s">
        <v>2250</v>
      </c>
      <c r="C218" s="219"/>
      <c r="D218" s="219"/>
      <c r="E218" s="257">
        <f t="shared" ca="1" si="5"/>
        <v>-44737</v>
      </c>
      <c r="F218" s="257"/>
      <c r="G218" s="219" t="str">
        <f t="shared" ca="1" si="15"/>
        <v>expired</v>
      </c>
      <c r="H218" s="219" t="str">
        <f t="shared" si="15"/>
        <v>about to expired</v>
      </c>
    </row>
    <row r="219" spans="1:8" ht="14.4">
      <c r="A219" s="218">
        <v>25006</v>
      </c>
      <c r="B219" s="218" t="s">
        <v>2251</v>
      </c>
      <c r="C219" s="219"/>
      <c r="D219" s="219"/>
      <c r="E219" s="257">
        <f t="shared" ca="1" si="5"/>
        <v>-44737</v>
      </c>
      <c r="F219" s="257"/>
      <c r="G219" s="219" t="str">
        <f t="shared" ca="1" si="15"/>
        <v>expired</v>
      </c>
      <c r="H219" s="219" t="str">
        <f t="shared" si="15"/>
        <v>about to expired</v>
      </c>
    </row>
    <row r="220" spans="1:8" ht="14.4">
      <c r="A220" s="218">
        <v>70020</v>
      </c>
      <c r="B220" s="227" t="s">
        <v>2252</v>
      </c>
      <c r="C220" s="219"/>
      <c r="D220" s="219"/>
      <c r="E220" s="257">
        <f t="shared" ca="1" si="5"/>
        <v>-44737</v>
      </c>
      <c r="F220" s="257"/>
      <c r="G220" s="219" t="str">
        <f t="shared" ca="1" si="15"/>
        <v>expired</v>
      </c>
      <c r="H220" s="219" t="str">
        <f t="shared" si="15"/>
        <v>about to expired</v>
      </c>
    </row>
    <row r="221" spans="1:8" ht="14.4">
      <c r="A221" s="218">
        <v>70019</v>
      </c>
      <c r="B221" s="227" t="s">
        <v>2253</v>
      </c>
      <c r="C221" s="219"/>
      <c r="D221" s="219"/>
      <c r="E221" s="257">
        <f t="shared" ca="1" si="5"/>
        <v>-44737</v>
      </c>
      <c r="F221" s="257"/>
      <c r="G221" s="219" t="str">
        <f t="shared" ca="1" si="15"/>
        <v>expired</v>
      </c>
      <c r="H221" s="219" t="str">
        <f t="shared" si="15"/>
        <v>about to expired</v>
      </c>
    </row>
    <row r="222" spans="1:8" ht="14.4">
      <c r="A222" s="218">
        <v>22008</v>
      </c>
      <c r="B222" s="218" t="s">
        <v>2254</v>
      </c>
      <c r="C222" s="219"/>
      <c r="D222" s="219"/>
      <c r="E222" s="257">
        <f t="shared" ca="1" si="5"/>
        <v>-44737</v>
      </c>
      <c r="F222" s="257"/>
      <c r="G222" s="219" t="str">
        <f t="shared" ca="1" si="15"/>
        <v>expired</v>
      </c>
      <c r="H222" s="219" t="str">
        <f t="shared" si="15"/>
        <v>about to expired</v>
      </c>
    </row>
    <row r="223" spans="1:8" ht="14.4">
      <c r="A223" s="218">
        <v>22009</v>
      </c>
      <c r="B223" s="218" t="s">
        <v>2255</v>
      </c>
      <c r="C223" s="219"/>
      <c r="D223" s="219"/>
      <c r="E223" s="257">
        <f t="shared" ca="1" si="5"/>
        <v>-44737</v>
      </c>
      <c r="F223" s="257"/>
      <c r="G223" s="219" t="str">
        <f t="shared" ca="1" si="15"/>
        <v>expired</v>
      </c>
      <c r="H223" s="219" t="str">
        <f t="shared" si="15"/>
        <v>about to expired</v>
      </c>
    </row>
    <row r="224" spans="1:8" ht="14.4">
      <c r="A224" s="218">
        <v>12096</v>
      </c>
      <c r="B224" s="218" t="s">
        <v>2256</v>
      </c>
      <c r="C224" s="219"/>
      <c r="D224" s="219"/>
      <c r="E224" s="257">
        <f t="shared" ca="1" si="5"/>
        <v>-44737</v>
      </c>
      <c r="F224" s="257"/>
      <c r="G224" s="219" t="str">
        <f t="shared" ref="G224:H239" ca="1" si="16">IF(E224&lt;0,"expired",IF(E224&lt;=$K$13,"about to expired","on time"))</f>
        <v>expired</v>
      </c>
      <c r="H224" s="219" t="str">
        <f t="shared" si="16"/>
        <v>about to expired</v>
      </c>
    </row>
    <row r="225" spans="1:8" ht="14.4">
      <c r="A225" s="218">
        <v>12086</v>
      </c>
      <c r="B225" s="218" t="s">
        <v>2257</v>
      </c>
      <c r="C225" s="219">
        <v>44409</v>
      </c>
      <c r="D225" s="219"/>
      <c r="E225" s="257">
        <f t="shared" ca="1" si="5"/>
        <v>-328</v>
      </c>
      <c r="F225" s="257"/>
      <c r="G225" s="219" t="str">
        <f t="shared" ca="1" si="16"/>
        <v>expired</v>
      </c>
      <c r="H225" s="219" t="str">
        <f t="shared" si="16"/>
        <v>about to expired</v>
      </c>
    </row>
    <row r="226" spans="1:8" ht="14.4">
      <c r="A226" s="218">
        <v>20025</v>
      </c>
      <c r="B226" s="218" t="s">
        <v>2258</v>
      </c>
      <c r="C226" s="219"/>
      <c r="D226" s="219"/>
      <c r="E226" s="257">
        <f t="shared" ca="1" si="5"/>
        <v>-44737</v>
      </c>
      <c r="F226" s="257"/>
      <c r="G226" s="219" t="str">
        <f t="shared" ca="1" si="16"/>
        <v>expired</v>
      </c>
      <c r="H226" s="219" t="str">
        <f t="shared" si="16"/>
        <v>about to expired</v>
      </c>
    </row>
    <row r="227" spans="1:8" ht="14.4">
      <c r="A227" s="218">
        <v>20011</v>
      </c>
      <c r="B227" s="218" t="s">
        <v>2259</v>
      </c>
      <c r="C227" s="219"/>
      <c r="D227" s="219"/>
      <c r="E227" s="257">
        <f t="shared" ca="1" si="5"/>
        <v>-44737</v>
      </c>
      <c r="F227" s="257"/>
      <c r="G227" s="219" t="str">
        <f t="shared" ca="1" si="16"/>
        <v>expired</v>
      </c>
      <c r="H227" s="219" t="str">
        <f t="shared" si="16"/>
        <v>about to expired</v>
      </c>
    </row>
    <row r="228" spans="1:8" ht="14.4">
      <c r="A228" s="218">
        <v>20014</v>
      </c>
      <c r="B228" s="218" t="s">
        <v>2260</v>
      </c>
      <c r="C228" s="219"/>
      <c r="D228" s="219"/>
      <c r="E228" s="257">
        <f t="shared" ca="1" si="5"/>
        <v>-44737</v>
      </c>
      <c r="F228" s="257"/>
      <c r="G228" s="219" t="str">
        <f t="shared" ca="1" si="16"/>
        <v>expired</v>
      </c>
      <c r="H228" s="219" t="str">
        <f t="shared" si="16"/>
        <v>about to expired</v>
      </c>
    </row>
    <row r="229" spans="1:8" ht="14.4">
      <c r="A229" s="218">
        <v>10060</v>
      </c>
      <c r="B229" s="218" t="s">
        <v>2261</v>
      </c>
      <c r="C229" s="219"/>
      <c r="D229" s="219"/>
      <c r="E229" s="257">
        <f t="shared" ca="1" si="5"/>
        <v>-44737</v>
      </c>
      <c r="F229" s="257"/>
      <c r="G229" s="219" t="str">
        <f t="shared" ca="1" si="16"/>
        <v>expired</v>
      </c>
      <c r="H229" s="219" t="str">
        <f t="shared" si="16"/>
        <v>about to expired</v>
      </c>
    </row>
    <row r="230" spans="1:8" ht="14.4">
      <c r="A230" s="218">
        <v>18031</v>
      </c>
      <c r="B230" s="218" t="s">
        <v>2262</v>
      </c>
      <c r="C230" s="219">
        <v>44350</v>
      </c>
      <c r="D230" s="219"/>
      <c r="E230" s="257">
        <f t="shared" ca="1" si="5"/>
        <v>-387</v>
      </c>
      <c r="F230" s="257"/>
      <c r="G230" s="219" t="str">
        <f t="shared" ca="1" si="16"/>
        <v>expired</v>
      </c>
      <c r="H230" s="219" t="str">
        <f t="shared" si="16"/>
        <v>about to expired</v>
      </c>
    </row>
    <row r="231" spans="1:8" ht="14.4">
      <c r="A231" s="218">
        <v>27004</v>
      </c>
      <c r="B231" s="227" t="s">
        <v>2263</v>
      </c>
      <c r="C231" s="219"/>
      <c r="D231" s="219"/>
      <c r="E231" s="257">
        <f t="shared" ca="1" si="5"/>
        <v>-44737</v>
      </c>
      <c r="F231" s="257"/>
      <c r="G231" s="219" t="str">
        <f t="shared" ca="1" si="16"/>
        <v>expired</v>
      </c>
      <c r="H231" s="219" t="str">
        <f t="shared" si="16"/>
        <v>about to expired</v>
      </c>
    </row>
    <row r="232" spans="1:8" ht="14.4">
      <c r="A232" s="218">
        <v>12136</v>
      </c>
      <c r="B232" s="218" t="s">
        <v>2264</v>
      </c>
      <c r="C232" s="219"/>
      <c r="D232" s="219"/>
      <c r="E232" s="257">
        <f t="shared" ca="1" si="5"/>
        <v>-44737</v>
      </c>
      <c r="F232" s="257"/>
      <c r="G232" s="219" t="str">
        <f t="shared" ca="1" si="16"/>
        <v>expired</v>
      </c>
      <c r="H232" s="219" t="str">
        <f t="shared" si="16"/>
        <v>about to expired</v>
      </c>
    </row>
    <row r="233" spans="1:8" ht="14.4">
      <c r="A233" s="218">
        <v>12137</v>
      </c>
      <c r="B233" s="218" t="s">
        <v>2265</v>
      </c>
      <c r="C233" s="219"/>
      <c r="D233" s="219"/>
      <c r="E233" s="257">
        <f t="shared" ca="1" si="5"/>
        <v>-44737</v>
      </c>
      <c r="F233" s="257"/>
      <c r="G233" s="219" t="str">
        <f t="shared" ca="1" si="16"/>
        <v>expired</v>
      </c>
      <c r="H233" s="219" t="str">
        <f t="shared" si="16"/>
        <v>about to expired</v>
      </c>
    </row>
    <row r="234" spans="1:8" ht="14.4">
      <c r="A234" s="218">
        <v>12138</v>
      </c>
      <c r="B234" s="218" t="s">
        <v>2266</v>
      </c>
      <c r="C234" s="219"/>
      <c r="D234" s="219"/>
      <c r="E234" s="257">
        <f t="shared" ca="1" si="5"/>
        <v>-44737</v>
      </c>
      <c r="F234" s="257"/>
      <c r="G234" s="219" t="str">
        <f t="shared" ca="1" si="16"/>
        <v>expired</v>
      </c>
      <c r="H234" s="219" t="str">
        <f t="shared" si="16"/>
        <v>about to expired</v>
      </c>
    </row>
    <row r="235" spans="1:8" ht="14.4">
      <c r="A235" s="218">
        <v>12100</v>
      </c>
      <c r="B235" s="218" t="s">
        <v>2267</v>
      </c>
      <c r="C235" s="219"/>
      <c r="D235" s="219"/>
      <c r="E235" s="257">
        <f t="shared" ca="1" si="5"/>
        <v>-44737</v>
      </c>
      <c r="F235" s="257"/>
      <c r="G235" s="219" t="str">
        <f t="shared" ca="1" si="16"/>
        <v>expired</v>
      </c>
      <c r="H235" s="219" t="str">
        <f t="shared" si="16"/>
        <v>about to expired</v>
      </c>
    </row>
    <row r="236" spans="1:8" ht="14.4">
      <c r="A236" s="218">
        <v>12101</v>
      </c>
      <c r="B236" s="218" t="s">
        <v>2268</v>
      </c>
      <c r="C236" s="219"/>
      <c r="D236" s="219"/>
      <c r="E236" s="257">
        <f t="shared" ca="1" si="5"/>
        <v>-44737</v>
      </c>
      <c r="F236" s="257"/>
      <c r="G236" s="219" t="str">
        <f t="shared" ca="1" si="16"/>
        <v>expired</v>
      </c>
      <c r="H236" s="219" t="str">
        <f t="shared" si="16"/>
        <v>about to expired</v>
      </c>
    </row>
    <row r="237" spans="1:8" ht="14.4">
      <c r="A237" s="218">
        <v>21087</v>
      </c>
      <c r="B237" s="218" t="s">
        <v>2269</v>
      </c>
      <c r="C237" s="219"/>
      <c r="D237" s="219"/>
      <c r="E237" s="257">
        <f t="shared" ca="1" si="5"/>
        <v>-44737</v>
      </c>
      <c r="F237" s="257"/>
      <c r="G237" s="219" t="str">
        <f t="shared" ca="1" si="16"/>
        <v>expired</v>
      </c>
      <c r="H237" s="219" t="str">
        <f t="shared" si="16"/>
        <v>about to expired</v>
      </c>
    </row>
    <row r="238" spans="1:8" ht="14.4">
      <c r="A238" s="218">
        <v>21086</v>
      </c>
      <c r="B238" s="218" t="s">
        <v>2270</v>
      </c>
      <c r="C238" s="219"/>
      <c r="D238" s="219"/>
      <c r="E238" s="257">
        <f t="shared" ca="1" si="5"/>
        <v>-44737</v>
      </c>
      <c r="F238" s="257"/>
      <c r="G238" s="219" t="str">
        <f t="shared" ca="1" si="16"/>
        <v>expired</v>
      </c>
      <c r="H238" s="219" t="str">
        <f t="shared" si="16"/>
        <v>about to expired</v>
      </c>
    </row>
    <row r="239" spans="1:8" ht="14.4">
      <c r="A239" s="218">
        <v>56037</v>
      </c>
      <c r="B239" s="218" t="s">
        <v>2271</v>
      </c>
      <c r="C239" s="219"/>
      <c r="D239" s="219"/>
      <c r="E239" s="257">
        <f t="shared" ca="1" si="5"/>
        <v>-44737</v>
      </c>
      <c r="F239" s="257"/>
      <c r="G239" s="219" t="str">
        <f t="shared" ca="1" si="16"/>
        <v>expired</v>
      </c>
      <c r="H239" s="219" t="str">
        <f t="shared" si="16"/>
        <v>about to expired</v>
      </c>
    </row>
    <row r="240" spans="1:8" ht="14.4">
      <c r="A240" s="218">
        <v>56036</v>
      </c>
      <c r="B240" s="218" t="s">
        <v>2272</v>
      </c>
      <c r="C240" s="219"/>
      <c r="D240" s="219"/>
      <c r="E240" s="257">
        <f t="shared" ca="1" si="5"/>
        <v>-44737</v>
      </c>
      <c r="F240" s="257"/>
      <c r="G240" s="219" t="str">
        <f t="shared" ref="G240:H255" ca="1" si="17">IF(E240&lt;0,"expired",IF(E240&lt;=$K$13,"about to expired","on time"))</f>
        <v>expired</v>
      </c>
      <c r="H240" s="219" t="str">
        <f t="shared" si="17"/>
        <v>about to expired</v>
      </c>
    </row>
    <row r="241" spans="1:8" ht="14.4">
      <c r="A241" s="218">
        <v>56038</v>
      </c>
      <c r="B241" s="218" t="s">
        <v>2273</v>
      </c>
      <c r="C241" s="219"/>
      <c r="D241" s="219"/>
      <c r="E241" s="257">
        <f t="shared" ca="1" si="5"/>
        <v>-44737</v>
      </c>
      <c r="F241" s="257"/>
      <c r="G241" s="219" t="str">
        <f t="shared" ca="1" si="17"/>
        <v>expired</v>
      </c>
      <c r="H241" s="219" t="str">
        <f t="shared" si="17"/>
        <v>about to expired</v>
      </c>
    </row>
    <row r="242" spans="1:8" ht="14.4">
      <c r="A242" s="218">
        <v>23017</v>
      </c>
      <c r="B242" s="218" t="s">
        <v>2274</v>
      </c>
      <c r="C242" s="219"/>
      <c r="D242" s="219"/>
      <c r="E242" s="257">
        <f t="shared" ca="1" si="5"/>
        <v>-44737</v>
      </c>
      <c r="F242" s="257"/>
      <c r="G242" s="219" t="str">
        <f t="shared" ca="1" si="17"/>
        <v>expired</v>
      </c>
      <c r="H242" s="219" t="str">
        <f t="shared" si="17"/>
        <v>about to expired</v>
      </c>
    </row>
    <row r="243" spans="1:8" ht="14.4">
      <c r="A243" s="218">
        <v>80004</v>
      </c>
      <c r="B243" s="218" t="s">
        <v>2275</v>
      </c>
      <c r="C243" s="219"/>
      <c r="D243" s="219"/>
      <c r="E243" s="257">
        <f t="shared" ca="1" si="5"/>
        <v>-44737</v>
      </c>
      <c r="F243" s="257"/>
      <c r="G243" s="219" t="str">
        <f t="shared" ca="1" si="17"/>
        <v>expired</v>
      </c>
      <c r="H243" s="219" t="str">
        <f t="shared" si="17"/>
        <v>about to expired</v>
      </c>
    </row>
    <row r="244" spans="1:8" ht="14.4">
      <c r="A244" s="218">
        <v>80000</v>
      </c>
      <c r="B244" s="218" t="s">
        <v>2276</v>
      </c>
      <c r="C244" s="219">
        <v>44530</v>
      </c>
      <c r="D244" s="219"/>
      <c r="E244" s="257">
        <f t="shared" ca="1" si="5"/>
        <v>-207</v>
      </c>
      <c r="F244" s="257"/>
      <c r="G244" s="219" t="str">
        <f t="shared" ca="1" si="17"/>
        <v>expired</v>
      </c>
      <c r="H244" s="219" t="str">
        <f t="shared" si="17"/>
        <v>about to expired</v>
      </c>
    </row>
    <row r="245" spans="1:8" ht="14.4">
      <c r="A245" s="218">
        <v>34006</v>
      </c>
      <c r="B245" s="218" t="s">
        <v>2277</v>
      </c>
      <c r="C245" s="219"/>
      <c r="D245" s="219"/>
      <c r="E245" s="257">
        <f t="shared" ca="1" si="5"/>
        <v>-44737</v>
      </c>
      <c r="F245" s="257"/>
      <c r="G245" s="219" t="str">
        <f t="shared" ca="1" si="17"/>
        <v>expired</v>
      </c>
      <c r="H245" s="219" t="str">
        <f t="shared" si="17"/>
        <v>about to expired</v>
      </c>
    </row>
    <row r="246" spans="1:8" ht="14.4">
      <c r="A246" s="218">
        <v>13062</v>
      </c>
      <c r="B246" s="218" t="s">
        <v>2278</v>
      </c>
      <c r="C246" s="219"/>
      <c r="D246" s="219"/>
      <c r="E246" s="257">
        <f t="shared" ca="1" si="5"/>
        <v>-44737</v>
      </c>
      <c r="F246" s="257"/>
      <c r="G246" s="219" t="str">
        <f t="shared" ca="1" si="17"/>
        <v>expired</v>
      </c>
      <c r="H246" s="219" t="str">
        <f t="shared" si="17"/>
        <v>about to expired</v>
      </c>
    </row>
    <row r="247" spans="1:8" ht="14.4">
      <c r="A247" s="218">
        <v>50011</v>
      </c>
      <c r="B247" s="218" t="s">
        <v>2279</v>
      </c>
      <c r="C247" s="219"/>
      <c r="D247" s="219"/>
      <c r="E247" s="257">
        <f t="shared" ca="1" si="5"/>
        <v>-44737</v>
      </c>
      <c r="F247" s="257"/>
      <c r="G247" s="219" t="str">
        <f t="shared" ca="1" si="17"/>
        <v>expired</v>
      </c>
      <c r="H247" s="219" t="str">
        <f t="shared" si="17"/>
        <v>about to expired</v>
      </c>
    </row>
    <row r="248" spans="1:8" ht="14.4">
      <c r="A248" s="218">
        <v>11019</v>
      </c>
      <c r="B248" s="218" t="s">
        <v>2280</v>
      </c>
      <c r="C248" s="219"/>
      <c r="D248" s="219"/>
      <c r="E248" s="257">
        <f t="shared" ca="1" si="5"/>
        <v>-44737</v>
      </c>
      <c r="F248" s="257"/>
      <c r="G248" s="219" t="str">
        <f t="shared" ca="1" si="17"/>
        <v>expired</v>
      </c>
      <c r="H248" s="219" t="str">
        <f t="shared" si="17"/>
        <v>about to expired</v>
      </c>
    </row>
    <row r="249" spans="1:8" ht="14.4">
      <c r="A249" s="218">
        <v>24003</v>
      </c>
      <c r="B249" s="218" t="s">
        <v>2281</v>
      </c>
      <c r="C249" s="219"/>
      <c r="D249" s="219"/>
      <c r="E249" s="257">
        <f t="shared" ca="1" si="5"/>
        <v>-44737</v>
      </c>
      <c r="F249" s="257"/>
      <c r="G249" s="219" t="str">
        <f t="shared" ca="1" si="17"/>
        <v>expired</v>
      </c>
      <c r="H249" s="219" t="str">
        <f t="shared" si="17"/>
        <v>about to expired</v>
      </c>
    </row>
    <row r="250" spans="1:8" ht="14.4">
      <c r="A250" s="218">
        <v>10020</v>
      </c>
      <c r="B250" s="218" t="s">
        <v>2282</v>
      </c>
      <c r="C250" s="219"/>
      <c r="D250" s="219"/>
      <c r="E250" s="257">
        <f t="shared" ca="1" si="5"/>
        <v>-44737</v>
      </c>
      <c r="F250" s="257"/>
      <c r="G250" s="219" t="str">
        <f t="shared" ca="1" si="17"/>
        <v>expired</v>
      </c>
      <c r="H250" s="219" t="str">
        <f t="shared" si="17"/>
        <v>about to expired</v>
      </c>
    </row>
    <row r="251" spans="1:8" ht="14.4">
      <c r="A251" s="218">
        <v>27003</v>
      </c>
      <c r="B251" s="218" t="s">
        <v>2283</v>
      </c>
      <c r="C251" s="219"/>
      <c r="D251" s="219"/>
      <c r="E251" s="257">
        <f t="shared" ca="1" si="5"/>
        <v>-44737</v>
      </c>
      <c r="F251" s="257"/>
      <c r="G251" s="219" t="str">
        <f t="shared" ca="1" si="17"/>
        <v>expired</v>
      </c>
      <c r="H251" s="219" t="str">
        <f t="shared" si="17"/>
        <v>about to expired</v>
      </c>
    </row>
    <row r="252" spans="1:8" ht="14.4">
      <c r="A252" s="218">
        <v>35045</v>
      </c>
      <c r="B252" s="218" t="s">
        <v>2284</v>
      </c>
      <c r="C252" s="219"/>
      <c r="D252" s="219"/>
      <c r="E252" s="257">
        <f t="shared" ca="1" si="5"/>
        <v>-44737</v>
      </c>
      <c r="F252" s="257"/>
      <c r="G252" s="219" t="str">
        <f t="shared" ca="1" si="17"/>
        <v>expired</v>
      </c>
      <c r="H252" s="219" t="str">
        <f t="shared" si="17"/>
        <v>about to expired</v>
      </c>
    </row>
    <row r="253" spans="1:8" ht="14.4">
      <c r="A253" s="218">
        <v>35046</v>
      </c>
      <c r="B253" s="218" t="s">
        <v>2285</v>
      </c>
      <c r="C253" s="219"/>
      <c r="D253" s="219"/>
      <c r="E253" s="257">
        <f t="shared" ca="1" si="5"/>
        <v>-44737</v>
      </c>
      <c r="F253" s="257"/>
      <c r="G253" s="219" t="str">
        <f t="shared" ca="1" si="17"/>
        <v>expired</v>
      </c>
      <c r="H253" s="219" t="str">
        <f t="shared" si="17"/>
        <v>about to expired</v>
      </c>
    </row>
    <row r="254" spans="1:8" ht="14.4">
      <c r="A254" s="218">
        <v>35044</v>
      </c>
      <c r="B254" s="218" t="s">
        <v>2286</v>
      </c>
      <c r="C254" s="219"/>
      <c r="D254" s="219"/>
      <c r="E254" s="257">
        <f t="shared" ca="1" si="5"/>
        <v>-44737</v>
      </c>
      <c r="F254" s="257"/>
      <c r="G254" s="219" t="str">
        <f t="shared" ca="1" si="17"/>
        <v>expired</v>
      </c>
      <c r="H254" s="219" t="str">
        <f t="shared" si="17"/>
        <v>about to expired</v>
      </c>
    </row>
    <row r="255" spans="1:8" ht="14.4">
      <c r="A255" s="218">
        <v>35048</v>
      </c>
      <c r="B255" s="218" t="s">
        <v>2287</v>
      </c>
      <c r="C255" s="219"/>
      <c r="D255" s="219"/>
      <c r="E255" s="257">
        <f t="shared" ca="1" si="5"/>
        <v>-44737</v>
      </c>
      <c r="F255" s="257"/>
      <c r="G255" s="219" t="str">
        <f t="shared" ca="1" si="17"/>
        <v>expired</v>
      </c>
      <c r="H255" s="219" t="str">
        <f t="shared" si="17"/>
        <v>about to expired</v>
      </c>
    </row>
    <row r="256" spans="1:8" ht="14.4">
      <c r="A256" s="218">
        <v>34014</v>
      </c>
      <c r="B256" s="218" t="s">
        <v>2288</v>
      </c>
      <c r="C256" s="219"/>
      <c r="D256" s="219"/>
      <c r="E256" s="257">
        <f t="shared" ca="1" si="5"/>
        <v>-44737</v>
      </c>
      <c r="F256" s="257"/>
      <c r="G256" s="219" t="str">
        <f t="shared" ref="G256:H271" ca="1" si="18">IF(E256&lt;0,"expired",IF(E256&lt;=$K$13,"about to expired","on time"))</f>
        <v>expired</v>
      </c>
      <c r="H256" s="219" t="str">
        <f t="shared" si="18"/>
        <v>about to expired</v>
      </c>
    </row>
    <row r="257" spans="1:8" ht="14.4">
      <c r="A257" s="218">
        <v>12541</v>
      </c>
      <c r="B257" s="218" t="s">
        <v>2289</v>
      </c>
      <c r="C257" s="219">
        <v>44671</v>
      </c>
      <c r="D257" s="219"/>
      <c r="E257" s="257">
        <f t="shared" ca="1" si="5"/>
        <v>-66</v>
      </c>
      <c r="F257" s="257"/>
      <c r="G257" s="219" t="str">
        <f t="shared" ca="1" si="18"/>
        <v>expired</v>
      </c>
      <c r="H257" s="219" t="str">
        <f t="shared" si="18"/>
        <v>about to expired</v>
      </c>
    </row>
    <row r="258" spans="1:8" ht="14.4">
      <c r="A258" s="218">
        <v>16046</v>
      </c>
      <c r="B258" s="218" t="s">
        <v>2290</v>
      </c>
      <c r="C258" s="219">
        <v>44287</v>
      </c>
      <c r="D258" s="219"/>
      <c r="E258" s="257">
        <f t="shared" ca="1" si="5"/>
        <v>-450</v>
      </c>
      <c r="F258" s="257"/>
      <c r="G258" s="219" t="str">
        <f t="shared" ca="1" si="18"/>
        <v>expired</v>
      </c>
      <c r="H258" s="219" t="str">
        <f t="shared" si="18"/>
        <v>about to expired</v>
      </c>
    </row>
    <row r="259" spans="1:8" ht="14.4">
      <c r="A259" s="218">
        <v>32083</v>
      </c>
      <c r="B259" s="218" t="s">
        <v>2291</v>
      </c>
      <c r="C259" s="219"/>
      <c r="D259" s="219"/>
      <c r="E259" s="257">
        <f t="shared" ca="1" si="5"/>
        <v>-44737</v>
      </c>
      <c r="F259" s="257"/>
      <c r="G259" s="219" t="str">
        <f t="shared" ca="1" si="18"/>
        <v>expired</v>
      </c>
      <c r="H259" s="219" t="str">
        <f t="shared" si="18"/>
        <v>about to expired</v>
      </c>
    </row>
    <row r="260" spans="1:8" ht="14.4">
      <c r="A260" s="218">
        <v>32118</v>
      </c>
      <c r="B260" s="218" t="s">
        <v>2292</v>
      </c>
      <c r="C260" s="219"/>
      <c r="D260" s="219"/>
      <c r="E260" s="257">
        <f t="shared" ca="1" si="5"/>
        <v>-44737</v>
      </c>
      <c r="F260" s="257"/>
      <c r="G260" s="219" t="str">
        <f t="shared" ca="1" si="18"/>
        <v>expired</v>
      </c>
      <c r="H260" s="219" t="str">
        <f t="shared" si="18"/>
        <v>about to expired</v>
      </c>
    </row>
    <row r="261" spans="1:8" ht="14.4">
      <c r="A261" s="218">
        <v>32123</v>
      </c>
      <c r="B261" s="218" t="s">
        <v>2293</v>
      </c>
      <c r="C261" s="219"/>
      <c r="D261" s="219"/>
      <c r="E261" s="257">
        <f t="shared" ca="1" si="5"/>
        <v>-44737</v>
      </c>
      <c r="F261" s="257"/>
      <c r="G261" s="219" t="str">
        <f t="shared" ca="1" si="18"/>
        <v>expired</v>
      </c>
      <c r="H261" s="219" t="str">
        <f t="shared" si="18"/>
        <v>about to expired</v>
      </c>
    </row>
    <row r="262" spans="1:8" ht="14.4">
      <c r="A262" s="218">
        <v>32116</v>
      </c>
      <c r="B262" s="218" t="s">
        <v>2294</v>
      </c>
      <c r="C262" s="219"/>
      <c r="D262" s="219"/>
      <c r="E262" s="257">
        <f t="shared" ca="1" si="5"/>
        <v>-44737</v>
      </c>
      <c r="F262" s="257"/>
      <c r="G262" s="219" t="str">
        <f t="shared" ca="1" si="18"/>
        <v>expired</v>
      </c>
      <c r="H262" s="219" t="str">
        <f t="shared" si="18"/>
        <v>about to expired</v>
      </c>
    </row>
    <row r="263" spans="1:8" ht="14.4">
      <c r="A263" s="218">
        <v>81006</v>
      </c>
      <c r="B263" s="218" t="s">
        <v>2295</v>
      </c>
      <c r="C263" s="219">
        <v>45658</v>
      </c>
      <c r="D263" s="219"/>
      <c r="E263" s="257">
        <f t="shared" ca="1" si="5"/>
        <v>921</v>
      </c>
      <c r="F263" s="257"/>
      <c r="G263" s="219" t="str">
        <f t="shared" ca="1" si="18"/>
        <v>on time</v>
      </c>
      <c r="H263" s="219" t="str">
        <f t="shared" si="18"/>
        <v>about to expired</v>
      </c>
    </row>
    <row r="264" spans="1:8" ht="14.4">
      <c r="A264" s="218">
        <v>50026</v>
      </c>
      <c r="B264" s="218" t="s">
        <v>2296</v>
      </c>
      <c r="C264" s="219"/>
      <c r="D264" s="219"/>
      <c r="E264" s="257">
        <f t="shared" ca="1" si="5"/>
        <v>-44737</v>
      </c>
      <c r="F264" s="257"/>
      <c r="G264" s="219" t="str">
        <f t="shared" ca="1" si="18"/>
        <v>expired</v>
      </c>
      <c r="H264" s="219" t="str">
        <f t="shared" si="18"/>
        <v>about to expired</v>
      </c>
    </row>
    <row r="265" spans="1:8" ht="14.4">
      <c r="A265" s="218">
        <v>29007</v>
      </c>
      <c r="B265" s="218" t="s">
        <v>2297</v>
      </c>
      <c r="C265" s="219"/>
      <c r="D265" s="219"/>
      <c r="E265" s="257">
        <f t="shared" ca="1" si="5"/>
        <v>-44737</v>
      </c>
      <c r="F265" s="257"/>
      <c r="G265" s="219" t="str">
        <f t="shared" ca="1" si="18"/>
        <v>expired</v>
      </c>
      <c r="H265" s="219" t="str">
        <f t="shared" si="18"/>
        <v>about to expired</v>
      </c>
    </row>
    <row r="266" spans="1:8" ht="14.4">
      <c r="A266" s="218">
        <v>11012</v>
      </c>
      <c r="B266" s="218" t="s">
        <v>2298</v>
      </c>
      <c r="C266" s="219"/>
      <c r="D266" s="219"/>
      <c r="E266" s="257">
        <f t="shared" ca="1" si="5"/>
        <v>-44737</v>
      </c>
      <c r="F266" s="257"/>
      <c r="G266" s="219" t="str">
        <f t="shared" ca="1" si="18"/>
        <v>expired</v>
      </c>
      <c r="H266" s="219" t="str">
        <f t="shared" si="18"/>
        <v>about to expired</v>
      </c>
    </row>
    <row r="267" spans="1:8" ht="14.4">
      <c r="A267" s="218">
        <v>11013</v>
      </c>
      <c r="B267" s="218" t="s">
        <v>2299</v>
      </c>
      <c r="C267" s="219"/>
      <c r="D267" s="219"/>
      <c r="E267" s="257">
        <f t="shared" ca="1" si="5"/>
        <v>-44737</v>
      </c>
      <c r="F267" s="257"/>
      <c r="G267" s="219" t="str">
        <f t="shared" ca="1" si="18"/>
        <v>expired</v>
      </c>
      <c r="H267" s="219" t="str">
        <f t="shared" si="18"/>
        <v>about to expired</v>
      </c>
    </row>
    <row r="268" spans="1:8" ht="14.4">
      <c r="A268" s="218">
        <v>13010</v>
      </c>
      <c r="B268" s="218" t="s">
        <v>2300</v>
      </c>
      <c r="C268" s="219">
        <v>44504</v>
      </c>
      <c r="D268" s="219"/>
      <c r="E268" s="257">
        <f t="shared" ca="1" si="5"/>
        <v>-233</v>
      </c>
      <c r="F268" s="257"/>
      <c r="G268" s="219" t="str">
        <f t="shared" ca="1" si="18"/>
        <v>expired</v>
      </c>
      <c r="H268" s="219" t="str">
        <f t="shared" si="18"/>
        <v>about to expired</v>
      </c>
    </row>
    <row r="269" spans="1:8" ht="14.4">
      <c r="A269" s="218">
        <v>13011</v>
      </c>
      <c r="B269" s="218" t="s">
        <v>2301</v>
      </c>
      <c r="C269" s="219">
        <v>44752</v>
      </c>
      <c r="D269" s="219"/>
      <c r="E269" s="257">
        <f t="shared" ca="1" si="5"/>
        <v>15</v>
      </c>
      <c r="F269" s="257"/>
      <c r="G269" s="219" t="str">
        <f t="shared" ca="1" si="18"/>
        <v>about to expired</v>
      </c>
      <c r="H269" s="219" t="str">
        <f t="shared" si="18"/>
        <v>about to expired</v>
      </c>
    </row>
    <row r="270" spans="1:8" ht="14.4">
      <c r="A270" s="218">
        <v>21023</v>
      </c>
      <c r="B270" s="218" t="s">
        <v>2302</v>
      </c>
      <c r="C270" s="219"/>
      <c r="D270" s="219"/>
      <c r="E270" s="257">
        <f t="shared" ca="1" si="5"/>
        <v>-44737</v>
      </c>
      <c r="F270" s="257"/>
      <c r="G270" s="219" t="str">
        <f t="shared" ca="1" si="18"/>
        <v>expired</v>
      </c>
      <c r="H270" s="219" t="str">
        <f t="shared" si="18"/>
        <v>about to expired</v>
      </c>
    </row>
    <row r="271" spans="1:8" ht="14.4">
      <c r="A271" s="218">
        <v>13012</v>
      </c>
      <c r="B271" s="218" t="s">
        <v>2303</v>
      </c>
      <c r="C271" s="219">
        <v>44685</v>
      </c>
      <c r="D271" s="219"/>
      <c r="E271" s="257">
        <f t="shared" ca="1" si="5"/>
        <v>-52</v>
      </c>
      <c r="F271" s="257"/>
      <c r="G271" s="219" t="str">
        <f t="shared" ca="1" si="18"/>
        <v>expired</v>
      </c>
      <c r="H271" s="219" t="str">
        <f t="shared" si="18"/>
        <v>about to expired</v>
      </c>
    </row>
    <row r="272" spans="1:8" ht="14.4">
      <c r="A272" s="218">
        <v>12129</v>
      </c>
      <c r="B272" s="218" t="s">
        <v>2304</v>
      </c>
      <c r="C272" s="219"/>
      <c r="D272" s="219"/>
      <c r="E272" s="257">
        <f t="shared" ca="1" si="5"/>
        <v>-44737</v>
      </c>
      <c r="F272" s="257"/>
      <c r="G272" s="219" t="str">
        <f t="shared" ref="G272:H276" ca="1" si="19">IF(E272&lt;0,"expired",IF(E272&lt;=$K$13,"about to expired","on time"))</f>
        <v>expired</v>
      </c>
      <c r="H272" s="219" t="str">
        <f t="shared" si="19"/>
        <v>about to expired</v>
      </c>
    </row>
    <row r="273" spans="1:8" ht="14.4">
      <c r="A273" s="218">
        <v>12130</v>
      </c>
      <c r="B273" s="218" t="s">
        <v>2305</v>
      </c>
      <c r="C273" s="219"/>
      <c r="D273" s="219"/>
      <c r="E273" s="257">
        <f t="shared" ca="1" si="5"/>
        <v>-44737</v>
      </c>
      <c r="F273" s="257"/>
      <c r="G273" s="219" t="str">
        <f t="shared" ca="1" si="19"/>
        <v>expired</v>
      </c>
      <c r="H273" s="219" t="str">
        <f t="shared" si="19"/>
        <v>about to expired</v>
      </c>
    </row>
    <row r="274" spans="1:8" ht="14.4">
      <c r="A274" s="218">
        <v>32137</v>
      </c>
      <c r="B274" s="218" t="s">
        <v>2306</v>
      </c>
      <c r="C274" s="219"/>
      <c r="D274" s="219"/>
      <c r="E274" s="257">
        <f t="shared" ca="1" si="5"/>
        <v>-44737</v>
      </c>
      <c r="F274" s="257"/>
      <c r="G274" s="219" t="str">
        <f t="shared" ca="1" si="19"/>
        <v>expired</v>
      </c>
      <c r="H274" s="219" t="str">
        <f t="shared" si="19"/>
        <v>about to expired</v>
      </c>
    </row>
    <row r="275" spans="1:8" ht="14.4">
      <c r="A275" s="218">
        <v>17114</v>
      </c>
      <c r="B275" s="218" t="s">
        <v>2307</v>
      </c>
      <c r="C275" s="219">
        <v>44722</v>
      </c>
      <c r="D275" s="219"/>
      <c r="E275" s="257">
        <f t="shared" ca="1" si="5"/>
        <v>-15</v>
      </c>
      <c r="F275" s="257"/>
      <c r="G275" s="219" t="str">
        <f t="shared" ca="1" si="19"/>
        <v>expired</v>
      </c>
      <c r="H275" s="219" t="str">
        <f t="shared" si="19"/>
        <v>about to expired</v>
      </c>
    </row>
    <row r="276" spans="1:8" ht="14.4">
      <c r="A276" s="228">
        <v>39000</v>
      </c>
      <c r="B276" s="228" t="s">
        <v>2308</v>
      </c>
      <c r="C276" s="219">
        <v>44167</v>
      </c>
      <c r="D276" s="219"/>
      <c r="E276" s="257">
        <f t="shared" ca="1" si="5"/>
        <v>-570</v>
      </c>
      <c r="F276" s="257"/>
      <c r="G276" s="219" t="str">
        <f t="shared" ca="1" si="19"/>
        <v>expired</v>
      </c>
      <c r="H276" s="219" t="str">
        <f t="shared" si="19"/>
        <v>about to expired</v>
      </c>
    </row>
    <row r="277" spans="1:8" ht="14.4">
      <c r="A277" s="228">
        <v>12415</v>
      </c>
      <c r="B277" s="228" t="s">
        <v>2309</v>
      </c>
      <c r="C277" s="219"/>
      <c r="D277" s="219"/>
      <c r="E277" s="257">
        <f t="shared" ca="1" si="5"/>
        <v>-44737</v>
      </c>
      <c r="F277" s="257"/>
    </row>
    <row r="278" spans="1:8" ht="14.4">
      <c r="A278" s="228">
        <v>39003</v>
      </c>
      <c r="B278" s="228" t="s">
        <v>2310</v>
      </c>
      <c r="C278" s="219"/>
      <c r="D278" s="219"/>
      <c r="E278" s="257">
        <f t="shared" ca="1" si="5"/>
        <v>-44737</v>
      </c>
      <c r="F278" s="257"/>
    </row>
    <row r="279" spans="1:8" ht="14.4">
      <c r="A279" s="228">
        <v>56000</v>
      </c>
      <c r="B279" s="228" t="s">
        <v>2311</v>
      </c>
      <c r="C279" s="219"/>
      <c r="D279" s="219"/>
      <c r="E279" s="257">
        <f t="shared" ca="1" si="5"/>
        <v>-44737</v>
      </c>
      <c r="F279" s="257"/>
    </row>
    <row r="280" spans="1:8" ht="14.4">
      <c r="A280" s="228">
        <v>56043</v>
      </c>
      <c r="B280" s="228" t="s">
        <v>2312</v>
      </c>
      <c r="C280" s="219"/>
      <c r="D280" s="219"/>
      <c r="E280" s="257">
        <f t="shared" ca="1" si="5"/>
        <v>-44737</v>
      </c>
      <c r="F280" s="257"/>
    </row>
    <row r="281" spans="1:8" ht="14.4">
      <c r="A281" s="228">
        <v>56042</v>
      </c>
      <c r="B281" s="228" t="s">
        <v>2313</v>
      </c>
      <c r="C281" s="219"/>
      <c r="D281" s="219"/>
      <c r="E281" s="257">
        <f t="shared" ca="1" si="5"/>
        <v>-44737</v>
      </c>
      <c r="F281" s="257"/>
    </row>
    <row r="282" spans="1:8" ht="14.4">
      <c r="A282" s="228">
        <v>56020</v>
      </c>
      <c r="B282" s="228" t="s">
        <v>2314</v>
      </c>
      <c r="C282" s="219"/>
      <c r="D282" s="219"/>
      <c r="E282" s="257">
        <f t="shared" ca="1" si="5"/>
        <v>-44737</v>
      </c>
      <c r="F282" s="257"/>
    </row>
    <row r="283" spans="1:8" ht="14.4">
      <c r="A283" s="228">
        <v>33016</v>
      </c>
      <c r="B283" s="228" t="s">
        <v>2315</v>
      </c>
      <c r="C283" s="219"/>
      <c r="D283" s="219"/>
      <c r="E283" s="257">
        <f t="shared" ca="1" si="5"/>
        <v>-44737</v>
      </c>
      <c r="F283" s="257"/>
    </row>
    <row r="284" spans="1:8" ht="14.4">
      <c r="A284" s="228">
        <v>33001</v>
      </c>
      <c r="B284" s="228" t="s">
        <v>2316</v>
      </c>
      <c r="C284" s="219"/>
      <c r="D284" s="219"/>
      <c r="E284" s="257">
        <f t="shared" ca="1" si="5"/>
        <v>-44737</v>
      </c>
      <c r="F284" s="257"/>
    </row>
    <row r="285" spans="1:8" ht="14.4">
      <c r="A285" s="228">
        <v>33002</v>
      </c>
      <c r="B285" s="228" t="s">
        <v>2317</v>
      </c>
      <c r="C285" s="219"/>
      <c r="D285" s="219"/>
      <c r="E285" s="257">
        <f t="shared" ca="1" si="5"/>
        <v>-44737</v>
      </c>
      <c r="F285" s="257"/>
    </row>
    <row r="286" spans="1:8" ht="14.4">
      <c r="A286" s="228">
        <v>39043</v>
      </c>
      <c r="B286" s="228" t="s">
        <v>2318</v>
      </c>
      <c r="C286" s="219"/>
      <c r="D286" s="219"/>
      <c r="E286" s="257">
        <f t="shared" ca="1" si="5"/>
        <v>-44737</v>
      </c>
      <c r="F286" s="257"/>
    </row>
    <row r="287" spans="1:8" ht="14.4">
      <c r="A287" s="228">
        <v>15001</v>
      </c>
      <c r="B287" s="228" t="s">
        <v>2319</v>
      </c>
      <c r="C287" s="219"/>
      <c r="D287" s="219"/>
      <c r="E287" s="257">
        <f t="shared" ca="1" si="5"/>
        <v>-44737</v>
      </c>
      <c r="F287" s="257"/>
    </row>
    <row r="288" spans="1:8" ht="14.4">
      <c r="A288" s="228">
        <v>39004</v>
      </c>
      <c r="B288" s="228" t="s">
        <v>2320</v>
      </c>
      <c r="C288" s="219"/>
      <c r="D288" s="219"/>
      <c r="E288" s="257">
        <f t="shared" ca="1" si="5"/>
        <v>-44737</v>
      </c>
      <c r="F288" s="257"/>
    </row>
    <row r="289" spans="1:6" ht="14.4">
      <c r="A289" s="228">
        <v>39005</v>
      </c>
      <c r="B289" s="228" t="s">
        <v>2321</v>
      </c>
      <c r="C289" s="219"/>
      <c r="D289" s="219"/>
      <c r="E289" s="257">
        <f t="shared" ca="1" si="5"/>
        <v>-44737</v>
      </c>
      <c r="F289" s="257"/>
    </row>
    <row r="290" spans="1:6" ht="14.4">
      <c r="A290" s="228">
        <v>39036</v>
      </c>
      <c r="B290" s="228" t="s">
        <v>2322</v>
      </c>
      <c r="C290" s="219"/>
      <c r="D290" s="219"/>
      <c r="E290" s="257">
        <f t="shared" ca="1" si="5"/>
        <v>-44737</v>
      </c>
      <c r="F290" s="257"/>
    </row>
    <row r="291" spans="1:6" ht="14.4">
      <c r="A291" s="228">
        <v>38013</v>
      </c>
      <c r="B291" s="228" t="s">
        <v>2323</v>
      </c>
      <c r="C291" s="219"/>
      <c r="D291" s="219"/>
      <c r="E291" s="257">
        <f t="shared" ca="1" si="5"/>
        <v>-44737</v>
      </c>
      <c r="F291" s="257"/>
    </row>
    <row r="292" spans="1:6" ht="14.4">
      <c r="A292" s="228">
        <v>39015</v>
      </c>
      <c r="B292" s="228" t="s">
        <v>2324</v>
      </c>
      <c r="C292" s="219"/>
      <c r="D292" s="219"/>
      <c r="E292" s="257">
        <f t="shared" ca="1" si="5"/>
        <v>-44737</v>
      </c>
      <c r="F292" s="257"/>
    </row>
    <row r="293" spans="1:6" ht="14.4">
      <c r="A293" s="228">
        <v>39042</v>
      </c>
      <c r="B293" s="228" t="s">
        <v>2325</v>
      </c>
      <c r="C293" s="219"/>
      <c r="D293" s="219"/>
      <c r="E293" s="257">
        <f t="shared" ca="1" si="5"/>
        <v>-44737</v>
      </c>
      <c r="F293" s="257"/>
    </row>
    <row r="294" spans="1:6" ht="14.4">
      <c r="A294" s="228">
        <v>35010</v>
      </c>
      <c r="B294" s="228" t="s">
        <v>2326</v>
      </c>
      <c r="C294" s="219"/>
      <c r="D294" s="219"/>
      <c r="E294" s="257">
        <f t="shared" ca="1" si="5"/>
        <v>-44737</v>
      </c>
      <c r="F294" s="257"/>
    </row>
    <row r="295" spans="1:6" ht="14.4">
      <c r="A295" s="228">
        <v>40007</v>
      </c>
      <c r="B295" s="228" t="s">
        <v>2327</v>
      </c>
      <c r="C295" s="219"/>
      <c r="D295" s="219"/>
      <c r="E295" s="257">
        <f t="shared" ca="1" si="5"/>
        <v>-44737</v>
      </c>
      <c r="F295" s="257"/>
    </row>
    <row r="296" spans="1:6" ht="14.4">
      <c r="A296" s="228">
        <v>19033</v>
      </c>
      <c r="B296" s="228" t="s">
        <v>2328</v>
      </c>
      <c r="C296" s="219"/>
      <c r="D296" s="219"/>
      <c r="E296" s="257">
        <f t="shared" ca="1" si="5"/>
        <v>-44737</v>
      </c>
      <c r="F296" s="257"/>
    </row>
    <row r="297" spans="1:6" ht="14.4">
      <c r="A297" s="228">
        <v>70025</v>
      </c>
      <c r="B297" s="228" t="s">
        <v>2329</v>
      </c>
      <c r="C297" s="219"/>
      <c r="D297" s="219"/>
      <c r="E297" s="257">
        <f t="shared" ca="1" si="5"/>
        <v>-44737</v>
      </c>
      <c r="F297" s="257"/>
    </row>
    <row r="298" spans="1:6" ht="14.4">
      <c r="A298" s="228">
        <v>39037</v>
      </c>
      <c r="B298" s="228" t="s">
        <v>2330</v>
      </c>
      <c r="C298" s="219"/>
      <c r="D298" s="219"/>
      <c r="E298" s="257">
        <f t="shared" ca="1" si="5"/>
        <v>-44737</v>
      </c>
      <c r="F298" s="257"/>
    </row>
    <row r="299" spans="1:6" ht="14.4">
      <c r="A299" s="228">
        <v>28087</v>
      </c>
      <c r="B299" s="228" t="s">
        <v>2331</v>
      </c>
      <c r="C299" s="219"/>
      <c r="D299" s="219"/>
      <c r="E299" s="257">
        <f t="shared" ca="1" si="5"/>
        <v>-44737</v>
      </c>
      <c r="F299" s="257"/>
    </row>
    <row r="300" spans="1:6" ht="14.4">
      <c r="A300" s="228">
        <v>40006</v>
      </c>
      <c r="B300" s="228" t="s">
        <v>2332</v>
      </c>
      <c r="C300" s="219"/>
      <c r="D300" s="219"/>
      <c r="E300" s="257">
        <f t="shared" ca="1" si="5"/>
        <v>-44737</v>
      </c>
      <c r="F300" s="257"/>
    </row>
    <row r="301" spans="1:6" ht="14.4">
      <c r="A301" s="228">
        <v>10016</v>
      </c>
      <c r="B301" s="228" t="s">
        <v>2333</v>
      </c>
      <c r="C301" s="219"/>
      <c r="D301" s="219"/>
      <c r="E301" s="257">
        <f t="shared" ca="1" si="5"/>
        <v>-44737</v>
      </c>
      <c r="F301" s="257"/>
    </row>
    <row r="302" spans="1:6" ht="14.4">
      <c r="A302" s="228">
        <v>10050</v>
      </c>
      <c r="B302" s="228" t="s">
        <v>2334</v>
      </c>
      <c r="C302" s="219"/>
      <c r="D302" s="219"/>
      <c r="E302" s="257">
        <f t="shared" ca="1" si="5"/>
        <v>-44737</v>
      </c>
      <c r="F302" s="257"/>
    </row>
    <row r="303" spans="1:6" ht="14.4">
      <c r="A303" s="228">
        <v>10055</v>
      </c>
      <c r="B303" s="228" t="s">
        <v>2335</v>
      </c>
      <c r="C303" s="219"/>
      <c r="D303" s="219"/>
      <c r="E303" s="257">
        <f t="shared" ca="1" si="5"/>
        <v>-44737</v>
      </c>
      <c r="F303" s="257"/>
    </row>
    <row r="304" spans="1:6" ht="14.4">
      <c r="A304" s="228">
        <v>50013</v>
      </c>
      <c r="B304" s="228" t="s">
        <v>2336</v>
      </c>
      <c r="C304" s="219"/>
      <c r="D304" s="219"/>
      <c r="E304" s="257">
        <f t="shared" ca="1" si="5"/>
        <v>-44737</v>
      </c>
      <c r="F304" s="257"/>
    </row>
    <row r="305" spans="1:6" ht="14.4">
      <c r="A305" s="228">
        <v>10021</v>
      </c>
      <c r="B305" s="228" t="s">
        <v>2337</v>
      </c>
      <c r="C305" s="219"/>
      <c r="D305" s="219"/>
      <c r="E305" s="257">
        <f t="shared" ca="1" si="5"/>
        <v>-44737</v>
      </c>
      <c r="F305" s="257"/>
    </row>
    <row r="306" spans="1:6" ht="14.4">
      <c r="A306" s="228">
        <v>40009</v>
      </c>
      <c r="B306" s="228" t="s">
        <v>2338</v>
      </c>
      <c r="C306" s="219"/>
      <c r="D306" s="219"/>
      <c r="E306" s="257">
        <f t="shared" ca="1" si="5"/>
        <v>-44737</v>
      </c>
      <c r="F306" s="257"/>
    </row>
    <row r="307" spans="1:6" ht="14.4">
      <c r="A307" s="228">
        <v>40008</v>
      </c>
      <c r="B307" s="228" t="s">
        <v>2339</v>
      </c>
      <c r="C307" s="219"/>
      <c r="D307" s="219"/>
      <c r="E307" s="257">
        <f t="shared" ref="E307:E317" ca="1" si="20">C307-$J$12</f>
        <v>-44737</v>
      </c>
      <c r="F307" s="257"/>
    </row>
    <row r="308" spans="1:6" ht="14.4">
      <c r="A308" s="228">
        <v>38020</v>
      </c>
      <c r="B308" s="228" t="s">
        <v>2340</v>
      </c>
      <c r="C308" s="219"/>
      <c r="D308" s="219"/>
      <c r="E308" s="257">
        <f t="shared" ca="1" si="20"/>
        <v>-44737</v>
      </c>
      <c r="F308" s="257"/>
    </row>
    <row r="309" spans="1:6" ht="14.4">
      <c r="A309" s="228">
        <v>38014</v>
      </c>
      <c r="B309" s="228" t="s">
        <v>2341</v>
      </c>
      <c r="C309" s="219"/>
      <c r="D309" s="219"/>
      <c r="E309" s="257">
        <f t="shared" ca="1" si="20"/>
        <v>-44737</v>
      </c>
      <c r="F309" s="257"/>
    </row>
    <row r="310" spans="1:6" ht="14.4">
      <c r="A310" s="228">
        <v>21023</v>
      </c>
      <c r="B310" s="228" t="s">
        <v>2302</v>
      </c>
      <c r="C310" s="219"/>
      <c r="D310" s="219"/>
      <c r="E310" s="257">
        <f t="shared" ca="1" si="20"/>
        <v>-44737</v>
      </c>
      <c r="F310" s="257"/>
    </row>
    <row r="311" spans="1:6" ht="14.4">
      <c r="A311" s="228">
        <v>21025</v>
      </c>
      <c r="B311" s="228" t="s">
        <v>2342</v>
      </c>
      <c r="C311" s="219"/>
      <c r="D311" s="219"/>
      <c r="E311" s="257">
        <f t="shared" ca="1" si="20"/>
        <v>-44737</v>
      </c>
      <c r="F311" s="257"/>
    </row>
    <row r="312" spans="1:6" ht="14.4">
      <c r="A312" s="218">
        <v>30018</v>
      </c>
      <c r="B312" s="218" t="s">
        <v>2343</v>
      </c>
      <c r="C312" s="219">
        <v>44774</v>
      </c>
      <c r="D312" s="219"/>
      <c r="E312" s="257">
        <f t="shared" ca="1" si="20"/>
        <v>37</v>
      </c>
      <c r="F312" s="257"/>
    </row>
    <row r="313" spans="1:6" ht="14.4">
      <c r="A313" s="218">
        <v>31017</v>
      </c>
      <c r="B313" s="218" t="s">
        <v>2344</v>
      </c>
      <c r="C313" s="219"/>
      <c r="D313" s="219"/>
      <c r="E313" s="257">
        <f t="shared" ca="1" si="20"/>
        <v>-44737</v>
      </c>
      <c r="F313" s="257"/>
    </row>
    <row r="314" spans="1:6" ht="14.4">
      <c r="A314" s="218">
        <v>32017</v>
      </c>
      <c r="B314" s="218" t="s">
        <v>2345</v>
      </c>
      <c r="C314" s="219">
        <v>44593</v>
      </c>
      <c r="D314" s="219"/>
      <c r="E314" s="257">
        <f t="shared" ca="1" si="20"/>
        <v>-144</v>
      </c>
      <c r="F314" s="257"/>
    </row>
    <row r="315" spans="1:6" ht="14.4">
      <c r="A315" s="218">
        <v>32015</v>
      </c>
      <c r="B315" s="218" t="s">
        <v>2346</v>
      </c>
      <c r="C315" s="219">
        <v>44593</v>
      </c>
      <c r="D315" s="219"/>
      <c r="E315" s="257">
        <f t="shared" ca="1" si="20"/>
        <v>-144</v>
      </c>
      <c r="F315" s="257"/>
    </row>
    <row r="316" spans="1:6" ht="14.4">
      <c r="A316" s="218">
        <v>32152</v>
      </c>
      <c r="B316" s="218" t="s">
        <v>2347</v>
      </c>
      <c r="C316" s="219">
        <v>44593</v>
      </c>
      <c r="D316" s="219"/>
      <c r="E316" s="257">
        <f t="shared" ca="1" si="20"/>
        <v>-144</v>
      </c>
      <c r="F316" s="257"/>
    </row>
    <row r="317" spans="1:6" ht="14.4">
      <c r="A317" s="218">
        <v>23008</v>
      </c>
      <c r="B317" s="218" t="s">
        <v>2348</v>
      </c>
      <c r="C317" s="219">
        <v>44593</v>
      </c>
      <c r="D317" s="219"/>
      <c r="E317" s="257">
        <f t="shared" ca="1" si="20"/>
        <v>-144</v>
      </c>
      <c r="F317" s="257"/>
    </row>
  </sheetData>
  <mergeCells count="2">
    <mergeCell ref="J12:K12"/>
    <mergeCell ref="I13:J13"/>
  </mergeCells>
  <conditionalFormatting sqref="F1:F15 F25:F317">
    <cfRule type="containsText" dxfId="8" priority="1" operator="containsText" text="on time">
      <formula>NOT(ISERROR(SEARCH(("on time"),(F1))))</formula>
    </cfRule>
  </conditionalFormatting>
  <conditionalFormatting sqref="F1:F15 F25:F317">
    <cfRule type="containsText" dxfId="7" priority="2" operator="containsText" text="about to expire">
      <formula>NOT(ISERROR(SEARCH(("about to expire"),(F1))))</formula>
    </cfRule>
  </conditionalFormatting>
  <conditionalFormatting sqref="F1:F15 F25:F317">
    <cfRule type="containsText" dxfId="6" priority="3" operator="containsText" text="expired">
      <formula>NOT(ISERROR(SEARCH(("expired"),(F1))))</formula>
    </cfRule>
  </conditionalFormatting>
  <conditionalFormatting sqref="G16:G276">
    <cfRule type="containsText" dxfId="5" priority="4" operator="containsText" text="on time">
      <formula>NOT(ISERROR(SEARCH(("on time"),(G16))))</formula>
    </cfRule>
  </conditionalFormatting>
  <conditionalFormatting sqref="G16:G276">
    <cfRule type="containsText" dxfId="4" priority="5" operator="containsText" text="about to expire">
      <formula>NOT(ISERROR(SEARCH(("about to expire"),(G16))))</formula>
    </cfRule>
  </conditionalFormatting>
  <conditionalFormatting sqref="G16:G276">
    <cfRule type="containsText" dxfId="3" priority="6" operator="containsText" text="expired">
      <formula>NOT(ISERROR(SEARCH(("expired"),(G16))))</formula>
    </cfRule>
  </conditionalFormatting>
  <conditionalFormatting sqref="H16:H276">
    <cfRule type="containsText" dxfId="2" priority="7" operator="containsText" text="on time">
      <formula>NOT(ISERROR(SEARCH(("on time"),(H16))))</formula>
    </cfRule>
  </conditionalFormatting>
  <conditionalFormatting sqref="H16:H276">
    <cfRule type="containsText" dxfId="1" priority="8" operator="containsText" text="about to expire">
      <formula>NOT(ISERROR(SEARCH(("about to expire"),(H16))))</formula>
    </cfRule>
  </conditionalFormatting>
  <conditionalFormatting sqref="H16:H276">
    <cfRule type="containsText" dxfId="0" priority="9" operator="containsText" text="expired">
      <formula>NOT(ISERROR(SEARCH(("expired"),(H16))))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Purchase Order</vt:lpstr>
      <vt:lpstr>Purchase Order (2)</vt:lpstr>
      <vt:lpstr>HS</vt:lpstr>
      <vt:lpstr>Nesia</vt:lpstr>
      <vt:lpstr>luculus</vt:lpstr>
      <vt:lpstr>OM</vt:lpstr>
      <vt:lpstr>Page 2</vt:lpstr>
      <vt:lpstr>Receiving Report</vt:lpstr>
      <vt:lpstr>Terms</vt:lpstr>
      <vt:lpstr>MHD RECHNEN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gheaboy</dc:creator>
  <cp:keywords/>
  <dc:description/>
  <cp:lastModifiedBy>Azmi Hasan</cp:lastModifiedBy>
  <cp:lastPrinted>2020-12-03T12:39:58Z</cp:lastPrinted>
  <dcterms:created xsi:type="dcterms:W3CDTF">2010-10-23T20:07:19Z</dcterms:created>
  <dcterms:modified xsi:type="dcterms:W3CDTF">2022-06-25T19:09:54Z</dcterms:modified>
  <cp:category/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TC019040619991</vt:lpwstr>
  </property>
</Properties>
</file>