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rai Mahadan\AI_ML_DL\Excel\Excel Fundamentals for Data Analysis\Week1\"/>
    </mc:Choice>
  </mc:AlternateContent>
  <xr:revisionPtr revIDLastSave="0" documentId="13_ncr:1_{123C2246-E56D-437F-92AC-80FD0C1B8C96}" xr6:coauthVersionLast="47" xr6:coauthVersionMax="47" xr10:uidLastSave="{00000000-0000-0000-0000-000000000000}"/>
  <bookViews>
    <workbookView xWindow="7620" yWindow="2748" windowWidth="14724" windowHeight="9420" xr2:uid="{00000000-000D-0000-FFFF-FFFF00000000}"/>
  </bookViews>
  <sheets>
    <sheet name="HR" sheetId="1" r:id="rId1"/>
  </sheets>
  <definedNames>
    <definedName name="_xlnm._FilterDatabase" localSheetId="0" hidden="1">HR!$A$4:$J$24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5" i="1"/>
  <c r="D23" i="1"/>
  <c r="N7" i="1"/>
  <c r="O4" i="1"/>
  <c r="N5" i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D4" i="1"/>
  <c r="N1" i="1"/>
</calcChain>
</file>

<file path=xl/sharedStrings.xml><?xml version="1.0" encoding="utf-8"?>
<sst xmlns="http://schemas.openxmlformats.org/spreadsheetml/2006/main" count="191" uniqueCount="161">
  <si>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</si>
  <si>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</si>
  <si>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</si>
  <si>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</si>
  <si>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</si>
  <si>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</si>
  <si>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</si>
  <si>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</si>
  <si>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</si>
  <si>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</si>
  <si>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</si>
  <si>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</si>
  <si>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</si>
  <si>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</si>
  <si>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</si>
  <si>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</si>
  <si>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</si>
  <si>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</si>
  <si>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</si>
  <si>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</si>
  <si>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</si>
  <si>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</si>
  <si>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</si>
  <si>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</si>
  <si>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</si>
  <si>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</si>
  <si>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</si>
  <si>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</si>
  <si>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</si>
  <si>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</si>
  <si>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</si>
  <si>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</si>
  <si>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</si>
  <si>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</si>
  <si>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</si>
  <si>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</si>
  <si>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</si>
  <si>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</si>
  <si>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</si>
  <si>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</si>
  <si>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</si>
  <si>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</si>
  <si>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</si>
  <si>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</si>
  <si>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</si>
  <si>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</si>
  <si>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</si>
  <si>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</si>
  <si>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</si>
  <si>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</si>
  <si>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</si>
  <si>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</si>
  <si>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</si>
  <si>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</si>
  <si>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</si>
  <si>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</si>
  <si>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</si>
  <si>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</si>
  <si>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</si>
  <si>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</si>
  <si>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</si>
  <si>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</si>
  <si>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</si>
  <si>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</si>
  <si>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</si>
  <si>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</si>
  <si>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</si>
  <si>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</si>
  <si>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</si>
  <si>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</si>
  <si>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</si>
  <si>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</si>
  <si>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</si>
  <si>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</si>
  <si>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</si>
  <si>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</si>
  <si>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</si>
  <si>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</si>
  <si>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</si>
  <si>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</si>
  <si>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</si>
  <si>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</si>
  <si>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</si>
  <si>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</si>
  <si>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</si>
  <si>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</si>
  <si>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</si>
  <si>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</si>
  <si>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</si>
  <si>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</si>
  <si>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</si>
  <si>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</si>
  <si>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</si>
  <si>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</si>
  <si>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</si>
  <si>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</si>
  <si>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</si>
  <si>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</si>
  <si>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</si>
  <si>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</si>
  <si>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</si>
  <si>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</si>
  <si>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</si>
  <si>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</si>
  <si>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</si>
  <si>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</si>
  <si>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</si>
  <si>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</si>
  <si>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</si>
  <si>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</si>
  <si>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</si>
  <si>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</si>
  <si>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</si>
  <si>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</si>
  <si>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</si>
  <si>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</si>
  <si>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</si>
  <si>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</si>
  <si>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</si>
  <si>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</si>
  <si>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</si>
  <si>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</si>
  <si>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</si>
  <si>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</si>
  <si>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</si>
  <si>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</si>
  <si>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</si>
  <si>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</si>
  <si>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</si>
  <si>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</si>
  <si>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</si>
  <si>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</si>
  <si>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</si>
  <si>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</si>
  <si>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</si>
  <si>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</si>
  <si>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</si>
  <si>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</si>
  <si>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</si>
  <si>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</si>
  <si>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</si>
  <si>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</si>
  <si>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</si>
  <si>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</si>
  <si>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</si>
  <si>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</si>
  <si>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</si>
  <si>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</si>
  <si>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</si>
  <si>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</si>
  <si>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</si>
  <si>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</si>
  <si>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</si>
  <si>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</si>
  <si>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</si>
  <si>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</si>
  <si>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</si>
  <si>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</si>
  <si>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DECKER_x0001_</t>
  </si>
  <si>
    <t>DE SIATO</t>
  </si>
  <si>
    <t>Son van  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</si>
</sst>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1F1F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0" fontId="7" fillId="0" borderId="0" xfId="0" applyFont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topLeftCell="A15" zoomScaleNormal="100" workbookViewId="0">
      <selection activeCell="D22" sqref="D22"/>
    </sheetView>
  </sheetViews>
  <sheetFormatPr defaultColWidth="8.88671875" defaultRowHeight="14.4" x14ac:dyDescent="0.3"/>
  <cols>
    <col min="1" max="1" width="10.1093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" customWidth="1"/>
    <col min="12" max="12" width="10.44140625" customWidth="1"/>
    <col min="13" max="13" width="12.88671875" customWidth="1"/>
    <col min="14" max="14" width="16" customWidth="1"/>
  </cols>
  <sheetData>
    <row r="1" spans="1:15" ht="23.4" x14ac:dyDescent="0.45">
      <c r="A1" s="4" t="s">
        <v>115</v>
      </c>
      <c r="M1" s="7" t="s">
        <v>116</v>
      </c>
      <c r="N1" s="8">
        <f ca="1">NOW()</f>
        <v>44562.713550231485</v>
      </c>
    </row>
    <row r="3" spans="1:15" ht="15.6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82</v>
      </c>
      <c r="H3" s="6" t="s">
        <v>153</v>
      </c>
      <c r="I3" s="6" t="s">
        <v>154</v>
      </c>
      <c r="J3" s="6" t="s">
        <v>6</v>
      </c>
      <c r="K3" s="6" t="s">
        <v>7</v>
      </c>
      <c r="L3" s="6" t="s">
        <v>79</v>
      </c>
      <c r="M3" s="6" t="s">
        <v>8</v>
      </c>
      <c r="N3" s="6" t="s">
        <v>136</v>
      </c>
    </row>
    <row r="4" spans="1:15" x14ac:dyDescent="0.3">
      <c r="A4" t="s">
        <v>88</v>
      </c>
      <c r="B4" t="s">
        <v>64</v>
      </c>
      <c r="C4" s="9" t="s">
        <v>63</v>
      </c>
      <c r="D4" t="str">
        <f>PROPER(C4&amp;" "&amp;B4)</f>
        <v>Stevie Bacata</v>
      </c>
      <c r="F4" s="1">
        <v>39556</v>
      </c>
      <c r="G4" s="3"/>
      <c r="H4" s="1">
        <v>42552</v>
      </c>
      <c r="I4" s="1"/>
      <c r="J4" s="2" t="s">
        <v>70</v>
      </c>
      <c r="K4" s="2" t="s">
        <v>117</v>
      </c>
      <c r="L4" s="1"/>
      <c r="M4" s="5"/>
      <c r="N4" t="str">
        <f>MID(K4,4,1)</f>
        <v>W</v>
      </c>
      <c r="O4" s="10">
        <f>FIND(" ",K23)</f>
        <v>9</v>
      </c>
    </row>
    <row r="5" spans="1:15" x14ac:dyDescent="0.3">
      <c r="A5" t="s">
        <v>83</v>
      </c>
      <c r="B5" t="s">
        <v>10</v>
      </c>
      <c r="C5" s="9" t="s">
        <v>16</v>
      </c>
      <c r="D5" s="10" t="str">
        <f>PROPER(CONCATENATE(C4," ",UPPER(B4)))</f>
        <v>Stevie Bacata</v>
      </c>
      <c r="F5" s="1">
        <v>38104</v>
      </c>
      <c r="G5" s="3"/>
      <c r="H5" s="1">
        <v>42825</v>
      </c>
      <c r="I5" s="1"/>
      <c r="J5" s="2" t="s">
        <v>35</v>
      </c>
      <c r="K5" s="2" t="s">
        <v>118</v>
      </c>
      <c r="L5" s="1"/>
      <c r="M5" s="5"/>
      <c r="N5" t="str">
        <f t="shared" ref="N5:N38" si="0">MID(K5,4,1)</f>
        <v>W</v>
      </c>
    </row>
    <row r="6" spans="1:15" x14ac:dyDescent="0.3">
      <c r="A6" t="s">
        <v>101</v>
      </c>
      <c r="B6" t="s">
        <v>58</v>
      </c>
      <c r="C6" s="9" t="s">
        <v>57</v>
      </c>
      <c r="F6" s="1">
        <v>41961</v>
      </c>
      <c r="G6" s="3"/>
      <c r="H6" s="1">
        <v>42656</v>
      </c>
      <c r="I6" s="1"/>
      <c r="J6" s="2" t="s">
        <v>70</v>
      </c>
      <c r="K6" s="2" t="s">
        <v>119</v>
      </c>
      <c r="L6" s="1"/>
      <c r="M6" s="5"/>
      <c r="N6" t="str">
        <f t="shared" si="0"/>
        <v>W</v>
      </c>
    </row>
    <row r="7" spans="1:15" x14ac:dyDescent="0.3">
      <c r="A7" t="s">
        <v>106</v>
      </c>
      <c r="B7" t="s">
        <v>156</v>
      </c>
      <c r="C7" s="9" t="s">
        <v>157</v>
      </c>
      <c r="F7" s="1">
        <v>42234</v>
      </c>
      <c r="G7" s="3"/>
      <c r="H7" s="1">
        <v>42804</v>
      </c>
      <c r="I7" s="1"/>
      <c r="J7" s="2" t="s">
        <v>22</v>
      </c>
      <c r="K7" s="2" t="s">
        <v>120</v>
      </c>
      <c r="L7" s="1"/>
      <c r="M7" s="5"/>
      <c r="N7" t="str">
        <f>MID(K7,FIND("-",K7),LEN(K7)-8)</f>
        <v>-Wes</v>
      </c>
    </row>
    <row r="8" spans="1:15" x14ac:dyDescent="0.3">
      <c r="A8" t="s">
        <v>110</v>
      </c>
      <c r="B8" t="s">
        <v>60</v>
      </c>
      <c r="C8" s="9" t="s">
        <v>59</v>
      </c>
      <c r="F8" s="1">
        <v>42389</v>
      </c>
      <c r="G8" s="3"/>
      <c r="H8" s="1">
        <v>42566</v>
      </c>
      <c r="I8" s="1"/>
      <c r="J8" s="2" t="s">
        <v>70</v>
      </c>
      <c r="K8" s="2" t="s">
        <v>121</v>
      </c>
      <c r="L8" s="1"/>
      <c r="M8" s="5"/>
      <c r="N8" t="str">
        <f t="shared" si="0"/>
        <v>W</v>
      </c>
    </row>
    <row r="9" spans="1:15" x14ac:dyDescent="0.3">
      <c r="A9" t="s">
        <v>99</v>
      </c>
      <c r="B9" t="s">
        <v>30</v>
      </c>
      <c r="C9" s="9" t="s">
        <v>41</v>
      </c>
      <c r="F9" s="1">
        <v>41898</v>
      </c>
      <c r="G9" s="3"/>
      <c r="H9" s="1">
        <v>42551</v>
      </c>
      <c r="I9" s="1"/>
      <c r="J9" s="2" t="s">
        <v>20</v>
      </c>
      <c r="K9" s="2" t="s">
        <v>138</v>
      </c>
      <c r="L9" s="1"/>
      <c r="M9" s="5"/>
      <c r="N9" t="str">
        <f t="shared" si="0"/>
        <v>N</v>
      </c>
    </row>
    <row r="10" spans="1:15" x14ac:dyDescent="0.3">
      <c r="A10" t="s">
        <v>100</v>
      </c>
      <c r="B10" t="s">
        <v>62</v>
      </c>
      <c r="C10" s="9" t="s">
        <v>61</v>
      </c>
      <c r="F10" s="1">
        <v>41908</v>
      </c>
      <c r="G10" s="3"/>
      <c r="H10" s="1">
        <v>42619</v>
      </c>
      <c r="I10" s="1"/>
      <c r="J10" s="2" t="s">
        <v>70</v>
      </c>
      <c r="K10" s="2" t="s">
        <v>139</v>
      </c>
      <c r="L10" s="1"/>
      <c r="M10" s="5"/>
      <c r="N10" t="str">
        <f t="shared" si="0"/>
        <v>N</v>
      </c>
    </row>
    <row r="11" spans="1:15" x14ac:dyDescent="0.3">
      <c r="A11" t="s">
        <v>86</v>
      </c>
      <c r="B11" t="s">
        <v>45</v>
      </c>
      <c r="C11" s="9" t="s">
        <v>43</v>
      </c>
      <c r="F11" s="1">
        <v>38803</v>
      </c>
      <c r="G11" s="3"/>
      <c r="H11" s="1">
        <v>42761</v>
      </c>
      <c r="I11" s="1"/>
      <c r="J11" s="2" t="s">
        <v>70</v>
      </c>
      <c r="K11" s="2" t="s">
        <v>122</v>
      </c>
      <c r="L11" s="1"/>
      <c r="M11" s="5"/>
      <c r="N11" t="str">
        <f t="shared" si="0"/>
        <v>W</v>
      </c>
    </row>
    <row r="12" spans="1:15" x14ac:dyDescent="0.3">
      <c r="A12" t="s">
        <v>9</v>
      </c>
      <c r="B12" t="s">
        <v>32</v>
      </c>
      <c r="C12" s="9" t="s">
        <v>34</v>
      </c>
      <c r="F12" s="1">
        <v>36928</v>
      </c>
      <c r="G12" s="3"/>
      <c r="H12" s="1">
        <v>42596</v>
      </c>
      <c r="I12" s="1"/>
      <c r="J12" s="2" t="s">
        <v>33</v>
      </c>
      <c r="K12" s="2" t="s">
        <v>140</v>
      </c>
      <c r="L12" s="1"/>
      <c r="M12" s="5"/>
      <c r="N12" t="str">
        <f t="shared" si="0"/>
        <v>N</v>
      </c>
    </row>
    <row r="13" spans="1:15" x14ac:dyDescent="0.3">
      <c r="A13" t="s">
        <v>98</v>
      </c>
      <c r="B13" t="s">
        <v>15</v>
      </c>
      <c r="C13" s="9" t="s">
        <v>41</v>
      </c>
      <c r="F13" s="1">
        <v>41792</v>
      </c>
      <c r="G13" s="3"/>
      <c r="H13" s="1">
        <v>42544</v>
      </c>
      <c r="I13" s="1"/>
      <c r="J13" s="2" t="s">
        <v>17</v>
      </c>
      <c r="K13" s="2" t="s">
        <v>123</v>
      </c>
      <c r="L13" s="1"/>
      <c r="M13" s="5"/>
      <c r="N13" t="str">
        <f t="shared" si="0"/>
        <v>W</v>
      </c>
    </row>
    <row r="14" spans="1:15" x14ac:dyDescent="0.3">
      <c r="A14" t="s">
        <v>92</v>
      </c>
      <c r="B14" t="s">
        <v>47</v>
      </c>
      <c r="C14" s="9" t="s">
        <v>46</v>
      </c>
      <c r="F14" s="1">
        <v>40595</v>
      </c>
      <c r="G14" s="3"/>
      <c r="H14" s="1">
        <v>42629</v>
      </c>
      <c r="I14" s="1"/>
      <c r="J14" s="2" t="s">
        <v>70</v>
      </c>
      <c r="K14" s="2" t="s">
        <v>124</v>
      </c>
      <c r="L14" s="1"/>
      <c r="M14" s="5"/>
      <c r="N14" t="str">
        <f t="shared" si="0"/>
        <v>W</v>
      </c>
    </row>
    <row r="15" spans="1:15" x14ac:dyDescent="0.3">
      <c r="A15" t="s">
        <v>94</v>
      </c>
      <c r="B15" t="s">
        <v>81</v>
      </c>
      <c r="C15" s="9" t="s">
        <v>80</v>
      </c>
      <c r="F15" s="1">
        <v>40994</v>
      </c>
      <c r="G15" s="3"/>
      <c r="H15" s="1">
        <v>42848</v>
      </c>
      <c r="I15" s="1"/>
      <c r="J15" s="2" t="s">
        <v>22</v>
      </c>
      <c r="K15" s="2" t="s">
        <v>141</v>
      </c>
      <c r="L15" s="1"/>
      <c r="M15" s="5"/>
      <c r="N15" t="str">
        <f t="shared" si="0"/>
        <v>N</v>
      </c>
    </row>
    <row r="16" spans="1:15" x14ac:dyDescent="0.3">
      <c r="A16" t="s">
        <v>91</v>
      </c>
      <c r="B16" t="s">
        <v>42</v>
      </c>
      <c r="C16" s="9" t="s">
        <v>21</v>
      </c>
      <c r="F16" s="1">
        <v>40225</v>
      </c>
      <c r="G16" s="3"/>
      <c r="H16" s="1">
        <v>42860</v>
      </c>
      <c r="I16" s="1"/>
      <c r="J16" s="2" t="s">
        <v>78</v>
      </c>
      <c r="K16" s="2" t="s">
        <v>125</v>
      </c>
      <c r="L16" s="1"/>
      <c r="M16" s="5"/>
      <c r="N16" t="str">
        <f t="shared" si="0"/>
        <v>W</v>
      </c>
    </row>
    <row r="17" spans="1:14" x14ac:dyDescent="0.3">
      <c r="A17" t="s">
        <v>11</v>
      </c>
      <c r="B17" t="s">
        <v>25</v>
      </c>
      <c r="C17" s="9" t="s">
        <v>71</v>
      </c>
      <c r="F17" s="1">
        <v>36955</v>
      </c>
      <c r="G17" s="3"/>
      <c r="H17" s="1">
        <v>42540</v>
      </c>
      <c r="I17" s="1"/>
      <c r="J17" s="2" t="s">
        <v>78</v>
      </c>
      <c r="K17" s="2" t="s">
        <v>126</v>
      </c>
      <c r="L17" s="1"/>
      <c r="M17" s="5"/>
      <c r="N17" t="str">
        <f t="shared" si="0"/>
        <v>W</v>
      </c>
    </row>
    <row r="18" spans="1:14" x14ac:dyDescent="0.3">
      <c r="A18" t="s">
        <v>114</v>
      </c>
      <c r="B18" t="s">
        <v>29</v>
      </c>
      <c r="C18" s="9" t="s">
        <v>77</v>
      </c>
      <c r="F18" s="1">
        <v>42912</v>
      </c>
      <c r="G18" s="3"/>
      <c r="H18" s="1">
        <v>42828</v>
      </c>
      <c r="I18" s="1"/>
      <c r="J18" s="2" t="s">
        <v>35</v>
      </c>
      <c r="K18" s="2" t="s">
        <v>128</v>
      </c>
      <c r="L18" s="1"/>
      <c r="M18" s="5"/>
      <c r="N18" t="str">
        <f t="shared" si="0"/>
        <v>W</v>
      </c>
    </row>
    <row r="19" spans="1:14" x14ac:dyDescent="0.3">
      <c r="A19" t="s">
        <v>102</v>
      </c>
      <c r="B19" t="s">
        <v>29</v>
      </c>
      <c r="C19" s="9" t="s">
        <v>74</v>
      </c>
      <c r="F19" s="1">
        <v>41995</v>
      </c>
      <c r="G19" s="3"/>
      <c r="H19" s="1">
        <v>42731</v>
      </c>
      <c r="I19" s="1"/>
      <c r="J19" s="2" t="s">
        <v>20</v>
      </c>
      <c r="K19" s="2" t="s">
        <v>127</v>
      </c>
      <c r="L19" s="1"/>
      <c r="M19" s="5"/>
      <c r="N19" t="str">
        <f t="shared" si="0"/>
        <v>W</v>
      </c>
    </row>
    <row r="20" spans="1:14" x14ac:dyDescent="0.3">
      <c r="A20" t="s">
        <v>97</v>
      </c>
      <c r="B20" t="s">
        <v>12</v>
      </c>
      <c r="C20" s="9" t="s">
        <v>28</v>
      </c>
      <c r="F20" s="1">
        <v>41407</v>
      </c>
      <c r="G20" s="3"/>
      <c r="H20" s="1">
        <v>42720</v>
      </c>
      <c r="I20" s="1"/>
      <c r="J20" s="2" t="s">
        <v>35</v>
      </c>
      <c r="K20" s="2" t="s">
        <v>129</v>
      </c>
      <c r="L20" s="1"/>
      <c r="M20" s="5"/>
      <c r="N20" t="str">
        <f t="shared" si="0"/>
        <v>W</v>
      </c>
    </row>
    <row r="21" spans="1:14" x14ac:dyDescent="0.3">
      <c r="A21" t="s">
        <v>89</v>
      </c>
      <c r="B21" t="s">
        <v>36</v>
      </c>
      <c r="C21" s="9" t="s">
        <v>24</v>
      </c>
      <c r="F21" s="1">
        <v>39692</v>
      </c>
      <c r="G21" s="3"/>
      <c r="H21" s="1">
        <v>42598</v>
      </c>
      <c r="I21" s="1"/>
      <c r="J21" s="2" t="s">
        <v>35</v>
      </c>
      <c r="K21" s="2" t="s">
        <v>130</v>
      </c>
      <c r="L21" s="1"/>
      <c r="M21" s="5"/>
      <c r="N21" t="str">
        <f t="shared" si="0"/>
        <v>W</v>
      </c>
    </row>
    <row r="22" spans="1:14" x14ac:dyDescent="0.3">
      <c r="A22" t="s">
        <v>96</v>
      </c>
      <c r="B22" t="s">
        <v>158</v>
      </c>
      <c r="C22" s="9" t="s">
        <v>26</v>
      </c>
      <c r="D22">
        <f>_xlfn.UNICODE(RIGHT(B22,1))</f>
        <v>1</v>
      </c>
      <c r="F22" s="1">
        <v>41214</v>
      </c>
      <c r="G22" s="3"/>
      <c r="H22" s="1">
        <v>42566</v>
      </c>
      <c r="I22" s="1"/>
      <c r="J22" s="2" t="s">
        <v>78</v>
      </c>
      <c r="K22" s="2" t="s">
        <v>142</v>
      </c>
      <c r="L22" s="5"/>
      <c r="M22" s="5"/>
      <c r="N22" t="str">
        <f t="shared" si="0"/>
        <v>N</v>
      </c>
    </row>
    <row r="23" spans="1:14" x14ac:dyDescent="0.3">
      <c r="A23" t="s">
        <v>95</v>
      </c>
      <c r="B23" t="s">
        <v>159</v>
      </c>
      <c r="C23" s="9" t="s">
        <v>44</v>
      </c>
      <c r="D23" t="str">
        <f>CONCATENATE(C23,B23)</f>
        <v>TinaDE SIATO</v>
      </c>
      <c r="F23" s="1">
        <v>41176</v>
      </c>
      <c r="G23" s="3"/>
      <c r="H23" s="1">
        <v>42835</v>
      </c>
      <c r="I23" s="1"/>
      <c r="J23" t="s">
        <v>78</v>
      </c>
      <c r="K23" s="2" t="s">
        <v>143</v>
      </c>
      <c r="L23" s="1"/>
      <c r="M23" s="5"/>
      <c r="N23" t="str">
        <f t="shared" si="0"/>
        <v>N</v>
      </c>
    </row>
    <row r="24" spans="1:14" x14ac:dyDescent="0.3">
      <c r="A24" t="s">
        <v>105</v>
      </c>
      <c r="B24" t="s">
        <v>18</v>
      </c>
      <c r="C24" s="9" t="s">
        <v>39</v>
      </c>
      <c r="F24" s="1">
        <v>42233</v>
      </c>
      <c r="G24" s="3"/>
      <c r="H24" s="1">
        <v>42658</v>
      </c>
      <c r="I24" s="1"/>
      <c r="J24" s="2" t="s">
        <v>20</v>
      </c>
      <c r="K24" s="2" t="s">
        <v>131</v>
      </c>
      <c r="L24" s="1"/>
      <c r="M24" s="5"/>
      <c r="N24" t="str">
        <f t="shared" si="0"/>
        <v>W</v>
      </c>
    </row>
    <row r="25" spans="1:14" x14ac:dyDescent="0.3">
      <c r="A25" t="s">
        <v>109</v>
      </c>
      <c r="B25" t="s">
        <v>23</v>
      </c>
      <c r="C25" s="9" t="s">
        <v>37</v>
      </c>
      <c r="F25" s="1">
        <v>42376</v>
      </c>
      <c r="G25" s="3"/>
      <c r="H25" s="1">
        <v>42614</v>
      </c>
      <c r="I25" s="1"/>
      <c r="J25" s="2" t="s">
        <v>78</v>
      </c>
      <c r="K25" s="2" t="s">
        <v>132</v>
      </c>
      <c r="L25" s="1"/>
      <c r="M25" s="5"/>
      <c r="N25" t="str">
        <f t="shared" si="0"/>
        <v>W</v>
      </c>
    </row>
    <row r="26" spans="1:14" x14ac:dyDescent="0.3">
      <c r="A26" t="s">
        <v>87</v>
      </c>
      <c r="B26" t="s">
        <v>66</v>
      </c>
      <c r="C26" s="9" t="s">
        <v>65</v>
      </c>
      <c r="F26" s="1">
        <v>39028</v>
      </c>
      <c r="G26" s="3"/>
      <c r="H26" s="1">
        <v>42817</v>
      </c>
      <c r="I26" s="1"/>
      <c r="J26" s="2" t="s">
        <v>20</v>
      </c>
      <c r="K26" s="2" t="s">
        <v>144</v>
      </c>
      <c r="L26" s="1"/>
      <c r="M26" s="5"/>
      <c r="N26" t="str">
        <f t="shared" si="0"/>
        <v>N</v>
      </c>
    </row>
    <row r="27" spans="1:14" x14ac:dyDescent="0.3">
      <c r="A27" t="s">
        <v>84</v>
      </c>
      <c r="B27" t="s">
        <v>40</v>
      </c>
      <c r="C27" s="9" t="s">
        <v>31</v>
      </c>
      <c r="F27" s="1">
        <v>38553</v>
      </c>
      <c r="G27" s="3"/>
      <c r="H27" s="1">
        <v>42845</v>
      </c>
      <c r="I27" s="1"/>
      <c r="J27" s="2" t="s">
        <v>70</v>
      </c>
      <c r="K27" s="2" t="s">
        <v>145</v>
      </c>
      <c r="L27" s="1"/>
      <c r="M27" s="5"/>
      <c r="N27" t="str">
        <f t="shared" si="0"/>
        <v>N</v>
      </c>
    </row>
    <row r="28" spans="1:14" x14ac:dyDescent="0.3">
      <c r="A28" t="s">
        <v>85</v>
      </c>
      <c r="B28" t="s">
        <v>38</v>
      </c>
      <c r="C28" s="9" t="s">
        <v>19</v>
      </c>
      <c r="F28" s="1">
        <v>38749</v>
      </c>
      <c r="G28" s="3"/>
      <c r="H28" s="1">
        <v>42776</v>
      </c>
      <c r="I28" s="1"/>
      <c r="J28" s="2" t="s">
        <v>35</v>
      </c>
      <c r="K28" s="2" t="s">
        <v>133</v>
      </c>
      <c r="L28" s="1"/>
      <c r="M28" s="5"/>
      <c r="N28" t="str">
        <f t="shared" si="0"/>
        <v>W</v>
      </c>
    </row>
    <row r="29" spans="1:14" x14ac:dyDescent="0.3">
      <c r="A29" t="s">
        <v>14</v>
      </c>
      <c r="B29" t="s">
        <v>27</v>
      </c>
      <c r="C29" s="9" t="s">
        <v>13</v>
      </c>
      <c r="F29" s="1">
        <v>37515</v>
      </c>
      <c r="G29" s="3"/>
      <c r="H29" s="1">
        <v>42586</v>
      </c>
      <c r="I29" s="1"/>
      <c r="J29" s="2" t="s">
        <v>70</v>
      </c>
      <c r="K29" s="2" t="s">
        <v>146</v>
      </c>
      <c r="L29" s="1"/>
      <c r="M29" s="5"/>
      <c r="N29" t="str">
        <f t="shared" si="0"/>
        <v>N</v>
      </c>
    </row>
    <row r="30" spans="1:14" x14ac:dyDescent="0.3">
      <c r="A30" t="s">
        <v>104</v>
      </c>
      <c r="B30" t="s">
        <v>53</v>
      </c>
      <c r="C30" s="9" t="s">
        <v>52</v>
      </c>
      <c r="F30" s="1">
        <v>42125</v>
      </c>
      <c r="G30" s="3"/>
      <c r="H30" s="1">
        <v>42710</v>
      </c>
      <c r="I30" s="1"/>
      <c r="J30" s="2" t="s">
        <v>70</v>
      </c>
      <c r="K30" s="2" t="s">
        <v>147</v>
      </c>
      <c r="L30" s="1"/>
      <c r="M30" s="5"/>
      <c r="N30" t="str">
        <f t="shared" si="0"/>
        <v>N</v>
      </c>
    </row>
    <row r="31" spans="1:14" x14ac:dyDescent="0.3">
      <c r="A31" t="s">
        <v>112</v>
      </c>
      <c r="B31" t="s">
        <v>51</v>
      </c>
      <c r="C31" s="9" t="s">
        <v>50</v>
      </c>
      <c r="F31" s="1">
        <v>42726</v>
      </c>
      <c r="G31" s="3"/>
      <c r="H31" s="1">
        <v>42539</v>
      </c>
      <c r="I31" s="1"/>
      <c r="J31" s="2" t="s">
        <v>70</v>
      </c>
      <c r="K31" s="2" t="s">
        <v>148</v>
      </c>
      <c r="L31" s="1"/>
      <c r="M31" s="5"/>
      <c r="N31" t="str">
        <f t="shared" si="0"/>
        <v>N</v>
      </c>
    </row>
    <row r="32" spans="1:14" x14ac:dyDescent="0.3">
      <c r="A32" t="s">
        <v>90</v>
      </c>
      <c r="B32" t="s">
        <v>49</v>
      </c>
      <c r="C32" s="9" t="s">
        <v>48</v>
      </c>
      <c r="F32" s="1">
        <v>40162</v>
      </c>
      <c r="G32" s="3"/>
      <c r="H32" s="1">
        <v>42563</v>
      </c>
      <c r="I32" s="1"/>
      <c r="J32" s="2" t="s">
        <v>70</v>
      </c>
      <c r="K32" s="2" t="s">
        <v>149</v>
      </c>
      <c r="L32" s="1"/>
      <c r="M32" s="5"/>
      <c r="N32" t="str">
        <f t="shared" si="0"/>
        <v>N</v>
      </c>
    </row>
    <row r="33" spans="1:14" x14ac:dyDescent="0.3">
      <c r="A33" t="s">
        <v>111</v>
      </c>
      <c r="B33" t="s">
        <v>76</v>
      </c>
      <c r="C33" s="9" t="s">
        <v>75</v>
      </c>
      <c r="F33" s="1">
        <v>42892</v>
      </c>
      <c r="G33" s="3"/>
      <c r="H33" s="1">
        <v>42731</v>
      </c>
      <c r="I33" s="1"/>
      <c r="J33" s="2" t="s">
        <v>22</v>
      </c>
      <c r="K33" s="2" t="s">
        <v>134</v>
      </c>
      <c r="L33" s="1"/>
      <c r="M33" s="5"/>
      <c r="N33" t="str">
        <f t="shared" si="0"/>
        <v>W</v>
      </c>
    </row>
    <row r="34" spans="1:14" x14ac:dyDescent="0.3">
      <c r="A34" t="s">
        <v>108</v>
      </c>
      <c r="B34" t="s">
        <v>69</v>
      </c>
      <c r="C34" s="9" t="s">
        <v>67</v>
      </c>
      <c r="F34" s="1">
        <v>42325</v>
      </c>
      <c r="G34" s="3"/>
      <c r="H34" s="1">
        <v>42590</v>
      </c>
      <c r="I34" s="1"/>
      <c r="J34" s="2" t="s">
        <v>70</v>
      </c>
      <c r="K34" s="2" t="s">
        <v>150</v>
      </c>
      <c r="L34" s="1"/>
      <c r="M34" s="5"/>
      <c r="N34" t="str">
        <f t="shared" si="0"/>
        <v>N</v>
      </c>
    </row>
    <row r="35" spans="1:14" x14ac:dyDescent="0.3">
      <c r="A35" t="s">
        <v>93</v>
      </c>
      <c r="B35" t="s">
        <v>160</v>
      </c>
      <c r="C35" s="9" t="s">
        <v>54</v>
      </c>
      <c r="F35" s="1">
        <v>40714</v>
      </c>
      <c r="G35" s="3"/>
      <c r="H35" s="1">
        <v>42507</v>
      </c>
      <c r="I35" s="1"/>
      <c r="J35" s="2" t="s">
        <v>70</v>
      </c>
      <c r="K35" s="2" t="s">
        <v>155</v>
      </c>
      <c r="L35" s="1"/>
      <c r="M35" s="5"/>
      <c r="N35" t="str">
        <f t="shared" si="0"/>
        <v>W</v>
      </c>
    </row>
    <row r="36" spans="1:14" x14ac:dyDescent="0.3">
      <c r="A36" t="s">
        <v>107</v>
      </c>
      <c r="B36" t="s">
        <v>68</v>
      </c>
      <c r="C36" s="9" t="s">
        <v>137</v>
      </c>
      <c r="F36" s="1">
        <v>42326</v>
      </c>
      <c r="G36" s="3"/>
      <c r="H36" s="1">
        <v>42801</v>
      </c>
      <c r="I36" s="1"/>
      <c r="J36" s="2" t="s">
        <v>70</v>
      </c>
      <c r="K36" s="2" t="s">
        <v>151</v>
      </c>
      <c r="L36" s="1"/>
      <c r="M36" s="5"/>
      <c r="N36" t="str">
        <f t="shared" si="0"/>
        <v>N</v>
      </c>
    </row>
    <row r="37" spans="1:14" x14ac:dyDescent="0.3">
      <c r="A37" t="s">
        <v>113</v>
      </c>
      <c r="B37" t="s">
        <v>73</v>
      </c>
      <c r="C37" s="9" t="s">
        <v>72</v>
      </c>
      <c r="F37" s="1">
        <v>40189</v>
      </c>
      <c r="G37" s="3"/>
      <c r="H37" s="1">
        <v>42839</v>
      </c>
      <c r="I37" s="1"/>
      <c r="J37" s="2" t="s">
        <v>33</v>
      </c>
      <c r="K37" s="2" t="s">
        <v>135</v>
      </c>
      <c r="L37" s="1"/>
      <c r="M37" s="5"/>
      <c r="N37" t="str">
        <f t="shared" si="0"/>
        <v>W</v>
      </c>
    </row>
    <row r="38" spans="1:14" x14ac:dyDescent="0.3">
      <c r="A38" t="s">
        <v>103</v>
      </c>
      <c r="B38" t="s">
        <v>56</v>
      </c>
      <c r="C38" s="9" t="s">
        <v>55</v>
      </c>
      <c r="F38" s="1">
        <v>42009</v>
      </c>
      <c r="G38" s="3"/>
      <c r="H38" s="1">
        <v>42652</v>
      </c>
      <c r="I38" s="1"/>
      <c r="J38" s="2" t="s">
        <v>70</v>
      </c>
      <c r="K38" s="2" t="s">
        <v>152</v>
      </c>
      <c r="L38" s="1"/>
      <c r="M38" s="5"/>
      <c r="N38" t="str">
        <f t="shared" si="0"/>
        <v>N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Azrai</cp:lastModifiedBy>
  <dcterms:created xsi:type="dcterms:W3CDTF">2017-06-15T06:51:11Z</dcterms:created>
  <dcterms:modified xsi:type="dcterms:W3CDTF">2022-01-01T08:49:05Z</dcterms:modified>
</cp:coreProperties>
</file>