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zrai Mahadan\AI_ML_DL\Excel\Excel Fundamentals for Data Analysis\Week2\"/>
    </mc:Choice>
  </mc:AlternateContent>
  <xr:revisionPtr revIDLastSave="0" documentId="13_ncr:1_{CC64D4E8-1442-4DA5-8538-FB705A6692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2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L5" i="1" s="1"/>
  <c r="L33" i="1" l="1"/>
  <c r="L17" i="1"/>
  <c r="L29" i="1"/>
  <c r="L13" i="1"/>
  <c r="L25" i="1"/>
  <c r="L9" i="1"/>
  <c r="L37" i="1"/>
  <c r="L21" i="1"/>
  <c r="L36" i="1"/>
  <c r="L32" i="1"/>
  <c r="L28" i="1"/>
  <c r="L24" i="1"/>
  <c r="L20" i="1"/>
  <c r="L16" i="1"/>
  <c r="L12" i="1"/>
  <c r="L8" i="1"/>
  <c r="L39" i="1"/>
  <c r="L35" i="1"/>
  <c r="L31" i="1"/>
  <c r="L27" i="1"/>
  <c r="L23" i="1"/>
  <c r="L19" i="1"/>
  <c r="L15" i="1"/>
  <c r="L11" i="1"/>
  <c r="L7" i="1"/>
  <c r="L38" i="1"/>
  <c r="L34" i="1"/>
  <c r="L30" i="1"/>
  <c r="L26" i="1"/>
  <c r="L22" i="1"/>
  <c r="L18" i="1"/>
  <c r="L14" i="1"/>
  <c r="L10" i="1"/>
  <c r="L6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<sst xmlns="http://schemas.openxmlformats.org/spreadsheetml/2006/main" count="236" uniqueCount="172">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</sst>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/>
    <xf numFmtId="0" fontId="2" fillId="0" borderId="0" xfId="2" applyFill="1"/>
    <xf numFmtId="14" fontId="0" fillId="0" borderId="0" xfId="0" applyNumberFormat="1" applyFill="1" applyBorder="1"/>
    <xf numFmtId="0" fontId="0" fillId="0" borderId="0" xfId="0" applyAlignment="1"/>
    <xf numFmtId="0" fontId="4" fillId="2" borderId="0" xfId="2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/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A7" zoomScale="120" zoomScaleNormal="120" workbookViewId="0">
      <selection activeCell="J23" sqref="J23"/>
    </sheetView>
  </sheetViews>
  <sheetFormatPr defaultRowHeight="14.4" x14ac:dyDescent="0.3"/>
  <cols>
    <col min="1" max="1" width="5.33203125" customWidth="1"/>
    <col min="2" max="2" width="4.44140625" style="5" customWidth="1"/>
    <col min="8" max="8" width="12.88671875" customWidth="1"/>
    <col min="15" max="15" width="24.44140625" customWidth="1"/>
    <col min="16" max="16" width="7.44140625" customWidth="1"/>
  </cols>
  <sheetData>
    <row r="2" spans="2:16" ht="31.2" x14ac:dyDescent="0.6">
      <c r="I2" s="24" t="s">
        <v>156</v>
      </c>
      <c r="J2" s="24"/>
      <c r="K2" s="24"/>
      <c r="L2" s="24"/>
      <c r="M2" s="24"/>
      <c r="N2" s="24"/>
      <c r="O2" s="24"/>
      <c r="P2" s="24"/>
    </row>
    <row r="3" spans="2:16" ht="21" x14ac:dyDescent="0.4">
      <c r="I3" s="25" t="s">
        <v>155</v>
      </c>
      <c r="J3" s="25"/>
      <c r="K3" s="25"/>
      <c r="L3" s="25"/>
      <c r="M3" s="25"/>
      <c r="N3" s="25"/>
      <c r="O3" s="25"/>
      <c r="P3" s="25"/>
    </row>
    <row r="4" spans="2:16" ht="17.7" customHeight="1" x14ac:dyDescent="0.3"/>
    <row r="5" spans="2:16" ht="21.45" customHeight="1" x14ac:dyDescent="0.3">
      <c r="I5" s="23" t="s">
        <v>154</v>
      </c>
      <c r="J5" s="23"/>
      <c r="K5" s="23"/>
      <c r="L5" s="23"/>
      <c r="M5" s="23"/>
      <c r="N5" s="23"/>
      <c r="O5" s="23"/>
      <c r="P5" s="23"/>
    </row>
    <row r="8" spans="2:16" ht="18.600000000000001" thickBot="1" x14ac:dyDescent="0.4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3">
      <c r="B9" t="s">
        <v>157</v>
      </c>
    </row>
    <row r="10" spans="2:16" ht="8.25" customHeight="1" x14ac:dyDescent="0.3"/>
    <row r="11" spans="2:16" x14ac:dyDescent="0.3">
      <c r="B11" s="5" t="s">
        <v>13</v>
      </c>
      <c r="C11" t="s">
        <v>158</v>
      </c>
    </row>
    <row r="12" spans="2:16" ht="8.25" customHeight="1" x14ac:dyDescent="0.3"/>
    <row r="13" spans="2:16" x14ac:dyDescent="0.3">
      <c r="B13" s="5" t="s">
        <v>137</v>
      </c>
      <c r="C13" t="s">
        <v>159</v>
      </c>
      <c r="P13" s="6" t="s">
        <v>15</v>
      </c>
    </row>
    <row r="14" spans="2:16" x14ac:dyDescent="0.3">
      <c r="B14" s="5" t="s">
        <v>14</v>
      </c>
      <c r="C14" t="s">
        <v>160</v>
      </c>
    </row>
    <row r="15" spans="2:16" ht="8.25" customHeight="1" x14ac:dyDescent="0.3"/>
    <row r="16" spans="2:16" x14ac:dyDescent="0.3">
      <c r="B16" s="5" t="s">
        <v>146</v>
      </c>
      <c r="C16" t="s">
        <v>161</v>
      </c>
    </row>
    <row r="17" spans="2:16" ht="8.25" customHeight="1" x14ac:dyDescent="0.3"/>
    <row r="18" spans="2:16" x14ac:dyDescent="0.3">
      <c r="B18" s="5" t="s">
        <v>147</v>
      </c>
      <c r="C18" t="s">
        <v>162</v>
      </c>
    </row>
    <row r="19" spans="2:16" ht="8.25" customHeight="1" x14ac:dyDescent="0.3"/>
    <row r="20" spans="2:16" x14ac:dyDescent="0.3">
      <c r="B20" s="5" t="s">
        <v>16</v>
      </c>
      <c r="C20" t="s">
        <v>163</v>
      </c>
      <c r="P20" s="6" t="s">
        <v>15</v>
      </c>
    </row>
    <row r="21" spans="2:16" x14ac:dyDescent="0.3">
      <c r="B21" s="5" t="s">
        <v>14</v>
      </c>
      <c r="C21" t="s">
        <v>171</v>
      </c>
    </row>
    <row r="22" spans="2:16" ht="8.25" customHeight="1" x14ac:dyDescent="0.3"/>
    <row r="23" spans="2:16" x14ac:dyDescent="0.3">
      <c r="B23" s="5" t="s">
        <v>148</v>
      </c>
      <c r="C23" t="s">
        <v>164</v>
      </c>
    </row>
    <row r="24" spans="2:16" ht="8.25" customHeight="1" x14ac:dyDescent="0.3"/>
    <row r="25" spans="2:16" x14ac:dyDescent="0.3">
      <c r="B25" s="5" t="s">
        <v>149</v>
      </c>
      <c r="C25" t="s">
        <v>165</v>
      </c>
      <c r="P25" s="6" t="s">
        <v>15</v>
      </c>
    </row>
    <row r="26" spans="2:16" x14ac:dyDescent="0.3">
      <c r="B26" s="5" t="s">
        <v>14</v>
      </c>
      <c r="C26" t="s">
        <v>166</v>
      </c>
      <c r="P26" s="6" t="s">
        <v>15</v>
      </c>
    </row>
    <row r="27" spans="2:16" ht="8.25" customHeight="1" x14ac:dyDescent="0.3"/>
    <row r="28" spans="2:16" x14ac:dyDescent="0.3">
      <c r="B28" s="5" t="s">
        <v>150</v>
      </c>
      <c r="C28" t="s">
        <v>167</v>
      </c>
      <c r="P28" s="6" t="s">
        <v>15</v>
      </c>
    </row>
    <row r="29" spans="2:16" x14ac:dyDescent="0.3">
      <c r="B29" s="5" t="s">
        <v>14</v>
      </c>
      <c r="C29" t="s">
        <v>168</v>
      </c>
    </row>
    <row r="30" spans="2:16" ht="8.25" customHeight="1" x14ac:dyDescent="0.3"/>
    <row r="31" spans="2:16" x14ac:dyDescent="0.3">
      <c r="B31" s="5" t="s">
        <v>151</v>
      </c>
      <c r="C31" t="s">
        <v>169</v>
      </c>
      <c r="P31" s="6" t="s">
        <v>15</v>
      </c>
    </row>
    <row r="32" spans="2:16" ht="8.25" customHeight="1" x14ac:dyDescent="0.3"/>
    <row r="33" spans="2:16" x14ac:dyDescent="0.3">
      <c r="B33" s="5" t="s">
        <v>152</v>
      </c>
      <c r="C33" t="s">
        <v>170</v>
      </c>
      <c r="P33" s="6" t="s">
        <v>15</v>
      </c>
    </row>
    <row r="35" spans="2:16" x14ac:dyDescent="0.3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C1" zoomScaleNormal="100" workbookViewId="0">
      <selection activeCell="N9" sqref="N9"/>
    </sheetView>
  </sheetViews>
  <sheetFormatPr defaultRowHeight="14.4" x14ac:dyDescent="0.3"/>
  <cols>
    <col min="1" max="1" width="10" customWidth="1"/>
    <col min="2" max="2" width="18.88671875" customWidth="1"/>
    <col min="3" max="3" width="22.44140625" customWidth="1"/>
    <col min="4" max="4" width="17.6640625" customWidth="1"/>
    <col min="5" max="5" width="14.44140625" customWidth="1"/>
    <col min="6" max="6" width="12.44140625" style="19" customWidth="1"/>
    <col min="7" max="8" width="14.44140625" customWidth="1"/>
    <col min="9" max="9" width="12.109375" customWidth="1"/>
    <col min="10" max="10" width="8.5546875" customWidth="1"/>
    <col min="11" max="11" width="14" customWidth="1"/>
    <col min="12" max="12" width="13.33203125" customWidth="1"/>
    <col min="13" max="13" width="12.5546875" customWidth="1"/>
    <col min="14" max="14" width="12.6640625" customWidth="1"/>
    <col min="15" max="15" width="12.109375" customWidth="1"/>
  </cols>
  <sheetData>
    <row r="1" spans="1:15" ht="23.4" x14ac:dyDescent="0.45">
      <c r="A1" s="7" t="s">
        <v>124</v>
      </c>
      <c r="G1" s="16"/>
      <c r="H1" s="17"/>
      <c r="I1" s="18"/>
      <c r="J1" s="16"/>
      <c r="K1" s="17"/>
      <c r="L1" s="18"/>
      <c r="M1" s="16"/>
      <c r="N1" s="17"/>
      <c r="O1" s="15"/>
    </row>
    <row r="2" spans="1:15" x14ac:dyDescent="0.3">
      <c r="E2" s="12" t="s">
        <v>135</v>
      </c>
      <c r="F2" s="22">
        <f>AVERAGE(F5:F39)</f>
        <v>5.7142857142857144</v>
      </c>
      <c r="H2" s="12" t="s">
        <v>125</v>
      </c>
      <c r="I2" s="13">
        <f ca="1">TODAY()</f>
        <v>44564</v>
      </c>
      <c r="K2" s="12" t="s">
        <v>132</v>
      </c>
      <c r="L2" s="13"/>
      <c r="N2" s="12" t="s">
        <v>133</v>
      </c>
      <c r="O2" s="14"/>
    </row>
    <row r="4" spans="1:15" ht="15.6" x14ac:dyDescent="0.3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20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3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21">
        <f>VALUE(LEFT(E5,1))</f>
        <v>7</v>
      </c>
      <c r="G5" s="11">
        <v>32138</v>
      </c>
      <c r="H5" s="26" t="str">
        <f>TEXT(G5,"MMMM")</f>
        <v>12월</v>
      </c>
      <c r="I5" t="str">
        <f>TEXT(G5,"YYYY")</f>
        <v>1987</v>
      </c>
      <c r="J5" s="2">
        <f ca="1">ROUNDDOWN(YEARFRAC(G5,TODAY()),0)</f>
        <v>34</v>
      </c>
      <c r="K5" s="1">
        <v>42838</v>
      </c>
      <c r="L5" s="10">
        <f ca="1">($I$2-K5)/365.25</f>
        <v>4.7255304585900069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3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21">
        <f t="shared" ref="F6:F39" si="0">VALUE(LEFT(E6,1))</f>
        <v>4</v>
      </c>
      <c r="G6" s="11">
        <v>34979</v>
      </c>
      <c r="H6" s="26" t="str">
        <f t="shared" ref="H6:H39" si="1">TEXT(G6,"MMMM")</f>
        <v>10월</v>
      </c>
      <c r="I6" t="str">
        <f t="shared" ref="I6:I39" si="2">TEXT(G6,"YYYY")</f>
        <v>1995</v>
      </c>
      <c r="J6" s="2">
        <f t="shared" ref="J6:J39" ca="1" si="3">ROUNDDOWN(YEARFRAC(G6,TODAY()),0)</f>
        <v>26</v>
      </c>
      <c r="K6" s="1">
        <v>41751</v>
      </c>
      <c r="L6" s="10">
        <f t="shared" ref="L6:L39" ca="1" si="4">($I$2-K6)/365.25</f>
        <v>7.7015742642026011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3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21">
        <f t="shared" si="0"/>
        <v>1</v>
      </c>
      <c r="G7" s="11">
        <v>30089</v>
      </c>
      <c r="H7" s="26" t="str">
        <f t="shared" si="1"/>
        <v>5월</v>
      </c>
      <c r="I7" t="str">
        <f t="shared" si="2"/>
        <v>1982</v>
      </c>
      <c r="J7" s="2">
        <f t="shared" ca="1" si="3"/>
        <v>39</v>
      </c>
      <c r="K7" s="1">
        <v>43782</v>
      </c>
      <c r="L7" s="10">
        <f t="shared" ca="1" si="4"/>
        <v>2.1409993155373033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3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21">
        <f t="shared" si="0"/>
        <v>8</v>
      </c>
      <c r="G8" s="11">
        <v>28830</v>
      </c>
      <c r="H8" s="26" t="str">
        <f t="shared" si="1"/>
        <v>12월</v>
      </c>
      <c r="I8" t="str">
        <f t="shared" si="2"/>
        <v>1978</v>
      </c>
      <c r="J8" s="2">
        <f t="shared" ca="1" si="3"/>
        <v>43</v>
      </c>
      <c r="K8" s="1">
        <v>42229</v>
      </c>
      <c r="L8" s="10">
        <f t="shared" ca="1" si="4"/>
        <v>6.3928815879534566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3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21">
        <f t="shared" si="0"/>
        <v>7</v>
      </c>
      <c r="G9" s="11">
        <v>22167</v>
      </c>
      <c r="H9" s="26" t="str">
        <f t="shared" si="1"/>
        <v>9월</v>
      </c>
      <c r="I9" t="str">
        <f t="shared" si="2"/>
        <v>1960</v>
      </c>
      <c r="J9" s="2">
        <f t="shared" ca="1" si="3"/>
        <v>61</v>
      </c>
      <c r="K9" s="1">
        <v>42384</v>
      </c>
      <c r="L9" s="10">
        <f t="shared" ca="1" si="4"/>
        <v>5.9685147159479808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3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21">
        <f t="shared" si="0"/>
        <v>3</v>
      </c>
      <c r="G10" s="11">
        <v>23531</v>
      </c>
      <c r="H10" s="26" t="str">
        <f t="shared" si="1"/>
        <v>6월</v>
      </c>
      <c r="I10" t="str">
        <f t="shared" si="2"/>
        <v>1964</v>
      </c>
      <c r="J10" s="2">
        <f t="shared" ca="1" si="3"/>
        <v>57</v>
      </c>
      <c r="K10" s="1">
        <v>41893</v>
      </c>
      <c r="L10" s="10">
        <f t="shared" ca="1" si="4"/>
        <v>7.312799452429843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3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21">
        <f t="shared" si="0"/>
        <v>6</v>
      </c>
      <c r="G11" s="11">
        <v>22775</v>
      </c>
      <c r="H11" s="26" t="str">
        <f t="shared" si="1"/>
        <v>5월</v>
      </c>
      <c r="I11" t="str">
        <f t="shared" si="2"/>
        <v>1962</v>
      </c>
      <c r="J11" s="2">
        <f t="shared" ca="1" si="3"/>
        <v>59</v>
      </c>
      <c r="K11" s="1">
        <v>41903</v>
      </c>
      <c r="L11" s="10">
        <f t="shared" ca="1" si="4"/>
        <v>7.2854209445585214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3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21">
        <f t="shared" si="0"/>
        <v>5</v>
      </c>
      <c r="G12" s="11">
        <v>32449</v>
      </c>
      <c r="H12" s="26" t="str">
        <f t="shared" si="1"/>
        <v>11월</v>
      </c>
      <c r="I12" t="str">
        <f t="shared" si="2"/>
        <v>1988</v>
      </c>
      <c r="J12" s="2">
        <f t="shared" ca="1" si="3"/>
        <v>33</v>
      </c>
      <c r="K12" s="1">
        <v>42451</v>
      </c>
      <c r="L12" s="10">
        <f t="shared" ca="1" si="4"/>
        <v>5.7850787132101305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3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21">
        <f t="shared" si="0"/>
        <v>8</v>
      </c>
      <c r="G13" s="11">
        <v>34574</v>
      </c>
      <c r="H13" s="26" t="str">
        <f t="shared" si="1"/>
        <v>8월</v>
      </c>
      <c r="I13" t="str">
        <f t="shared" si="2"/>
        <v>1994</v>
      </c>
      <c r="J13" s="2">
        <f t="shared" ca="1" si="3"/>
        <v>27</v>
      </c>
      <c r="K13" s="1">
        <v>43497</v>
      </c>
      <c r="L13" s="10">
        <f t="shared" ca="1" si="4"/>
        <v>2.9212867898699519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3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21">
        <f t="shared" si="0"/>
        <v>4</v>
      </c>
      <c r="G14" s="11">
        <v>27864</v>
      </c>
      <c r="H14" s="26" t="str">
        <f t="shared" si="1"/>
        <v>4월</v>
      </c>
      <c r="I14" t="str">
        <f t="shared" si="2"/>
        <v>1976</v>
      </c>
      <c r="J14" s="2">
        <f t="shared" ca="1" si="3"/>
        <v>45</v>
      </c>
      <c r="K14" s="1">
        <v>41787</v>
      </c>
      <c r="L14" s="10">
        <f t="shared" ca="1" si="4"/>
        <v>7.6030116358658457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3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21">
        <f t="shared" si="0"/>
        <v>1</v>
      </c>
      <c r="G15" s="11">
        <v>32296</v>
      </c>
      <c r="H15" s="26" t="str">
        <f t="shared" si="1"/>
        <v>6월</v>
      </c>
      <c r="I15" t="str">
        <f t="shared" si="2"/>
        <v>1988</v>
      </c>
      <c r="J15" s="2">
        <f t="shared" ca="1" si="3"/>
        <v>33</v>
      </c>
      <c r="K15" s="1">
        <v>40595</v>
      </c>
      <c r="L15" s="10">
        <f t="shared" ca="1" si="4"/>
        <v>10.86652977412731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3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21">
        <f t="shared" si="0"/>
        <v>4</v>
      </c>
      <c r="G16" s="11">
        <v>25204</v>
      </c>
      <c r="H16" s="26" t="str">
        <f t="shared" si="1"/>
        <v>1월</v>
      </c>
      <c r="I16" t="str">
        <f t="shared" si="2"/>
        <v>1969</v>
      </c>
      <c r="J16" s="2">
        <f t="shared" ca="1" si="3"/>
        <v>53</v>
      </c>
      <c r="K16" s="1">
        <v>40994</v>
      </c>
      <c r="L16" s="10">
        <f t="shared" ca="1" si="4"/>
        <v>9.7741273100616013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3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21">
        <f t="shared" si="0"/>
        <v>8</v>
      </c>
      <c r="G17" s="11">
        <v>35919</v>
      </c>
      <c r="H17" s="26" t="str">
        <f t="shared" si="1"/>
        <v>5월</v>
      </c>
      <c r="I17" t="str">
        <f t="shared" si="2"/>
        <v>1998</v>
      </c>
      <c r="J17" s="2">
        <f t="shared" ca="1" si="3"/>
        <v>23</v>
      </c>
      <c r="K17" s="1">
        <v>40220</v>
      </c>
      <c r="L17" s="10">
        <f t="shared" ca="1" si="4"/>
        <v>11.893223819301848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3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21">
        <f t="shared" si="0"/>
        <v>6</v>
      </c>
      <c r="G18" s="11">
        <v>22993</v>
      </c>
      <c r="H18" s="26" t="str">
        <f t="shared" si="1"/>
        <v>12월</v>
      </c>
      <c r="I18" t="str">
        <f t="shared" si="2"/>
        <v>1962</v>
      </c>
      <c r="J18" s="2">
        <f t="shared" ca="1" si="3"/>
        <v>59</v>
      </c>
      <c r="K18" s="1">
        <v>40601</v>
      </c>
      <c r="L18" s="10">
        <f t="shared" ca="1" si="4"/>
        <v>10.850102669404517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3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21">
        <f t="shared" si="0"/>
        <v>8</v>
      </c>
      <c r="G19" s="11">
        <v>20760</v>
      </c>
      <c r="H19" s="26" t="str">
        <f t="shared" si="1"/>
        <v>11월</v>
      </c>
      <c r="I19" t="str">
        <f t="shared" si="2"/>
        <v>1956</v>
      </c>
      <c r="J19" s="2">
        <f t="shared" ca="1" si="3"/>
        <v>65</v>
      </c>
      <c r="K19" s="1">
        <v>41989</v>
      </c>
      <c r="L19" s="10">
        <f t="shared" ca="1" si="4"/>
        <v>7.0499657768651609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3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21">
        <f t="shared" si="0"/>
        <v>8</v>
      </c>
      <c r="G20" s="11">
        <v>29864</v>
      </c>
      <c r="H20" s="26" t="str">
        <f t="shared" si="1"/>
        <v>10월</v>
      </c>
      <c r="I20" t="str">
        <f t="shared" si="2"/>
        <v>1981</v>
      </c>
      <c r="J20" s="2">
        <f t="shared" ca="1" si="3"/>
        <v>40</v>
      </c>
      <c r="K20" s="1">
        <v>43841</v>
      </c>
      <c r="L20" s="10">
        <f t="shared" ca="1" si="4"/>
        <v>1.9794661190965093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3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21">
        <f t="shared" si="0"/>
        <v>8</v>
      </c>
      <c r="G21" s="11">
        <v>34104</v>
      </c>
      <c r="H21" s="26" t="str">
        <f t="shared" si="1"/>
        <v>5월</v>
      </c>
      <c r="I21" t="str">
        <f t="shared" si="2"/>
        <v>1993</v>
      </c>
      <c r="J21" s="2">
        <f t="shared" ca="1" si="3"/>
        <v>28</v>
      </c>
      <c r="K21" s="1">
        <v>41401</v>
      </c>
      <c r="L21" s="10">
        <f t="shared" ca="1" si="4"/>
        <v>8.6598220396988363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3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21">
        <f t="shared" si="0"/>
        <v>5</v>
      </c>
      <c r="G22" s="11">
        <v>34802</v>
      </c>
      <c r="H22" s="26" t="str">
        <f t="shared" si="1"/>
        <v>4월</v>
      </c>
      <c r="I22" t="str">
        <f t="shared" si="2"/>
        <v>1995</v>
      </c>
      <c r="J22" s="2">
        <f t="shared" ca="1" si="3"/>
        <v>26</v>
      </c>
      <c r="K22" s="1">
        <v>42242</v>
      </c>
      <c r="L22" s="10">
        <f t="shared" ca="1" si="4"/>
        <v>6.3572895277207389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3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21">
        <f t="shared" si="0"/>
        <v>9</v>
      </c>
      <c r="G23" s="11">
        <v>30009</v>
      </c>
      <c r="H23" s="26" t="str">
        <f t="shared" si="1"/>
        <v>2월</v>
      </c>
      <c r="I23" t="str">
        <f t="shared" si="2"/>
        <v>1982</v>
      </c>
      <c r="J23" s="2">
        <f t="shared" ca="1" si="3"/>
        <v>39</v>
      </c>
      <c r="K23" s="1">
        <v>41210</v>
      </c>
      <c r="L23" s="10">
        <f t="shared" ca="1" si="4"/>
        <v>9.1827515400410675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3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21">
        <f t="shared" si="0"/>
        <v>9</v>
      </c>
      <c r="G24" s="11">
        <v>32897</v>
      </c>
      <c r="H24" s="26" t="str">
        <f t="shared" si="1"/>
        <v>1월</v>
      </c>
      <c r="I24" t="str">
        <f t="shared" si="2"/>
        <v>1990</v>
      </c>
      <c r="J24" s="2">
        <f t="shared" ca="1" si="3"/>
        <v>31</v>
      </c>
      <c r="K24" s="1">
        <v>41175</v>
      </c>
      <c r="L24" s="10">
        <f t="shared" ca="1" si="4"/>
        <v>9.2785763175906908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3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21">
        <f t="shared" si="0"/>
        <v>6</v>
      </c>
      <c r="G25" s="11">
        <v>29195</v>
      </c>
      <c r="H25" s="26" t="str">
        <f t="shared" si="1"/>
        <v>12월</v>
      </c>
      <c r="I25" t="str">
        <f t="shared" si="2"/>
        <v>1979</v>
      </c>
      <c r="J25" s="2">
        <f t="shared" ca="1" si="3"/>
        <v>42</v>
      </c>
      <c r="K25" s="1">
        <v>42228</v>
      </c>
      <c r="L25" s="10">
        <f t="shared" ca="1" si="4"/>
        <v>6.3956194387405887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3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21">
        <f t="shared" si="0"/>
        <v>8</v>
      </c>
      <c r="G26" s="11">
        <v>27076</v>
      </c>
      <c r="H26" s="26" t="str">
        <f t="shared" si="1"/>
        <v>2월</v>
      </c>
      <c r="I26" t="str">
        <f t="shared" si="2"/>
        <v>1974</v>
      </c>
      <c r="J26" s="2">
        <f t="shared" ca="1" si="3"/>
        <v>47</v>
      </c>
      <c r="K26" s="1">
        <v>42371</v>
      </c>
      <c r="L26" s="10">
        <f t="shared" ca="1" si="4"/>
        <v>6.0041067761806985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3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21">
        <f t="shared" si="0"/>
        <v>7</v>
      </c>
      <c r="G27" s="11">
        <v>34459</v>
      </c>
      <c r="H27" s="26" t="str">
        <f t="shared" si="1"/>
        <v>5월</v>
      </c>
      <c r="I27" t="str">
        <f t="shared" si="2"/>
        <v>1994</v>
      </c>
      <c r="J27" s="2">
        <f t="shared" ca="1" si="3"/>
        <v>27</v>
      </c>
      <c r="K27" s="1">
        <v>42676</v>
      </c>
      <c r="L27" s="10">
        <f t="shared" ca="1" si="4"/>
        <v>5.1690622861054072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3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21">
        <f t="shared" si="0"/>
        <v>7</v>
      </c>
      <c r="G28" s="11">
        <v>27821</v>
      </c>
      <c r="H28" s="26" t="str">
        <f t="shared" si="1"/>
        <v>3월</v>
      </c>
      <c r="I28" t="str">
        <f t="shared" si="2"/>
        <v>1976</v>
      </c>
      <c r="J28" s="2">
        <f t="shared" ca="1" si="3"/>
        <v>45</v>
      </c>
      <c r="K28" s="1">
        <v>42200</v>
      </c>
      <c r="L28" s="10">
        <f t="shared" ca="1" si="4"/>
        <v>6.4722792607802875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3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21">
        <f t="shared" si="0"/>
        <v>1</v>
      </c>
      <c r="G29" s="11">
        <v>29976</v>
      </c>
      <c r="H29" s="26" t="str">
        <f t="shared" si="1"/>
        <v>1월</v>
      </c>
      <c r="I29" t="str">
        <f t="shared" si="2"/>
        <v>1982</v>
      </c>
      <c r="J29" s="2">
        <f t="shared" ca="1" si="3"/>
        <v>39</v>
      </c>
      <c r="K29" s="1">
        <v>42762</v>
      </c>
      <c r="L29" s="10">
        <f t="shared" ca="1" si="4"/>
        <v>4.9336071184120467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3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21">
        <f t="shared" si="0"/>
        <v>6</v>
      </c>
      <c r="G30" s="11">
        <v>25289</v>
      </c>
      <c r="H30" s="26" t="str">
        <f t="shared" si="1"/>
        <v>3월</v>
      </c>
      <c r="I30" t="str">
        <f t="shared" si="2"/>
        <v>1969</v>
      </c>
      <c r="J30" s="2">
        <f t="shared" ca="1" si="3"/>
        <v>52</v>
      </c>
      <c r="K30" s="1">
        <v>42624</v>
      </c>
      <c r="L30" s="10">
        <f t="shared" ca="1" si="4"/>
        <v>5.3114305270362765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3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21">
        <f t="shared" si="0"/>
        <v>8</v>
      </c>
      <c r="G31" s="11">
        <v>27985</v>
      </c>
      <c r="H31" s="26" t="str">
        <f t="shared" si="1"/>
        <v>8월</v>
      </c>
      <c r="I31" t="str">
        <f t="shared" si="2"/>
        <v>1976</v>
      </c>
      <c r="J31" s="2">
        <f t="shared" ca="1" si="3"/>
        <v>45</v>
      </c>
      <c r="K31" s="1">
        <v>42120</v>
      </c>
      <c r="L31" s="10">
        <f t="shared" ca="1" si="4"/>
        <v>6.6913073237508556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3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21">
        <f t="shared" si="0"/>
        <v>3</v>
      </c>
      <c r="G32" s="11">
        <v>30924</v>
      </c>
      <c r="H32" s="26" t="str">
        <f t="shared" si="1"/>
        <v>8월</v>
      </c>
      <c r="I32" t="str">
        <f t="shared" si="2"/>
        <v>1984</v>
      </c>
      <c r="J32" s="2">
        <f t="shared" ca="1" si="3"/>
        <v>37</v>
      </c>
      <c r="K32" s="1">
        <v>42721</v>
      </c>
      <c r="L32" s="10">
        <f t="shared" ca="1" si="4"/>
        <v>5.0458590006844624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3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21">
        <f t="shared" si="0"/>
        <v>5</v>
      </c>
      <c r="G33" s="11">
        <v>24264</v>
      </c>
      <c r="H33" s="26" t="str">
        <f t="shared" si="1"/>
        <v>6월</v>
      </c>
      <c r="I33" t="str">
        <f t="shared" si="2"/>
        <v>1966</v>
      </c>
      <c r="J33" s="2">
        <f t="shared" ca="1" si="3"/>
        <v>55</v>
      </c>
      <c r="K33" s="1">
        <v>40890</v>
      </c>
      <c r="L33" s="10">
        <f t="shared" ca="1" si="4"/>
        <v>10.05886379192334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3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21">
        <f t="shared" si="0"/>
        <v>9</v>
      </c>
      <c r="G34" s="11">
        <v>23486</v>
      </c>
      <c r="H34" s="26" t="str">
        <f t="shared" si="1"/>
        <v>4월</v>
      </c>
      <c r="I34" t="str">
        <f t="shared" si="2"/>
        <v>1964</v>
      </c>
      <c r="J34" s="2">
        <f t="shared" ca="1" si="3"/>
        <v>57</v>
      </c>
      <c r="K34" s="1">
        <v>42691</v>
      </c>
      <c r="L34" s="10">
        <f t="shared" ca="1" si="4"/>
        <v>5.1279945242984262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3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21">
        <f t="shared" si="0"/>
        <v>1</v>
      </c>
      <c r="G35" s="11">
        <v>20196</v>
      </c>
      <c r="H35" s="26" t="str">
        <f t="shared" si="1"/>
        <v>4월</v>
      </c>
      <c r="I35" t="str">
        <f t="shared" si="2"/>
        <v>1955</v>
      </c>
      <c r="J35" s="2">
        <f t="shared" ca="1" si="3"/>
        <v>66</v>
      </c>
      <c r="K35" s="1">
        <v>42324</v>
      </c>
      <c r="L35" s="10">
        <f t="shared" ca="1" si="4"/>
        <v>6.1327857631759066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3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21">
        <f t="shared" si="0"/>
        <v>6</v>
      </c>
      <c r="G36" s="11">
        <v>32181</v>
      </c>
      <c r="H36" s="26" t="str">
        <f t="shared" si="1"/>
        <v>2월</v>
      </c>
      <c r="I36" t="str">
        <f t="shared" si="2"/>
        <v>1988</v>
      </c>
      <c r="J36" s="2">
        <f t="shared" ca="1" si="3"/>
        <v>33</v>
      </c>
      <c r="K36" s="1">
        <v>40713</v>
      </c>
      <c r="L36" s="10">
        <f t="shared" ca="1" si="4"/>
        <v>10.543463381245722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3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21">
        <f t="shared" si="0"/>
        <v>6</v>
      </c>
      <c r="G37" s="11">
        <v>22801</v>
      </c>
      <c r="H37" s="26" t="str">
        <f t="shared" si="1"/>
        <v>6월</v>
      </c>
      <c r="I37" t="str">
        <f t="shared" si="2"/>
        <v>1962</v>
      </c>
      <c r="J37" s="2">
        <f t="shared" ca="1" si="3"/>
        <v>59</v>
      </c>
      <c r="K37" s="1">
        <v>42321</v>
      </c>
      <c r="L37" s="10">
        <f t="shared" ca="1" si="4"/>
        <v>6.1409993155373028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3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21">
        <f t="shared" si="0"/>
        <v>1</v>
      </c>
      <c r="G38" s="11">
        <v>24388</v>
      </c>
      <c r="H38" s="26" t="str">
        <f t="shared" si="1"/>
        <v>10월</v>
      </c>
      <c r="I38" t="str">
        <f t="shared" si="2"/>
        <v>1966</v>
      </c>
      <c r="J38" s="2">
        <f t="shared" ca="1" si="3"/>
        <v>55</v>
      </c>
      <c r="K38" s="1">
        <v>40188</v>
      </c>
      <c r="L38" s="10">
        <f t="shared" ca="1" si="4"/>
        <v>11.980835044490075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3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21">
        <f t="shared" si="0"/>
        <v>7</v>
      </c>
      <c r="G39" s="11">
        <v>31292</v>
      </c>
      <c r="H39" s="26" t="str">
        <f t="shared" si="1"/>
        <v>9월</v>
      </c>
      <c r="I39" t="str">
        <f t="shared" si="2"/>
        <v>1985</v>
      </c>
      <c r="J39" s="2">
        <f t="shared" ca="1" si="3"/>
        <v>36</v>
      </c>
      <c r="K39" s="1">
        <v>42002</v>
      </c>
      <c r="L39" s="10">
        <f t="shared" ca="1" si="4"/>
        <v>7.0143737166324431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Azrai</cp:lastModifiedBy>
  <dcterms:created xsi:type="dcterms:W3CDTF">2017-06-15T06:51:11Z</dcterms:created>
  <dcterms:modified xsi:type="dcterms:W3CDTF">2022-01-03T09:51:46Z</dcterms:modified>
</cp:coreProperties>
</file>