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zrai Mahadan\AI_ML_DL\Excel\Data Visualisations\"/>
    </mc:Choice>
  </mc:AlternateContent>
  <xr:revisionPtr revIDLastSave="0" documentId="13_ncr:1_{613B893F-8F73-4623-AF01-FAA90D6B075E}" xr6:coauthVersionLast="47" xr6:coauthVersionMax="47" xr10:uidLastSave="{00000000-0000-0000-0000-000000000000}"/>
  <bookViews>
    <workbookView xWindow="7908" yWindow="888" windowWidth="14724" windowHeight="10752" firstSheet="1" activeTab="4" xr2:uid="{00000000-000D-0000-FFFF-FFFF00000000}"/>
  </bookViews>
  <sheets>
    <sheet name="HR Report" sheetId="3" r:id="rId1"/>
    <sheet name="Sheet1" sheetId="4" r:id="rId2"/>
    <sheet name="Sheet2" sheetId="5" r:id="rId3"/>
    <sheet name="HR Data" sheetId="1" r:id="rId4"/>
    <sheet name="Calcs" sheetId="2" r:id="rId5"/>
  </sheets>
  <definedNames>
    <definedName name="_xlnm._FilterDatabase" localSheetId="3" hidden="1">'HR Data'!$A$3:$AG$1374</definedName>
    <definedName name="_xlchart.v1.0" hidden="1">Calcs!$F$4:$F$17</definedName>
    <definedName name="_xlchart.v1.1" hidden="1">Calcs!$G$3</definedName>
    <definedName name="_xlchart.v1.10" hidden="1">Calcs!$H$3</definedName>
    <definedName name="_xlchart.v1.11" hidden="1">Calcs!$H$4:$H$16</definedName>
    <definedName name="_xlchart.v1.12" hidden="1">Calcs!$I$3</definedName>
    <definedName name="_xlchart.v1.13" hidden="1">Calcs!$I$4:$I$16</definedName>
    <definedName name="_xlchart.v1.14" hidden="1">Calcs!$F$4:$F$17</definedName>
    <definedName name="_xlchart.v1.15" hidden="1">Calcs!$G$3</definedName>
    <definedName name="_xlchart.v1.16" hidden="1">Calcs!$G$4:$G$17</definedName>
    <definedName name="_xlchart.v1.17" hidden="1">Calcs!$H$3</definedName>
    <definedName name="_xlchart.v1.18" hidden="1">Calcs!$H$4:$H$16</definedName>
    <definedName name="_xlchart.v1.19" hidden="1">Calcs!$I$3</definedName>
    <definedName name="_xlchart.v1.2" hidden="1">Calcs!$G$4:$G$17</definedName>
    <definedName name="_xlchart.v1.20" hidden="1">Calcs!$I$4:$I$16</definedName>
    <definedName name="_xlchart.v1.21" hidden="1">Calcs!$F$4:$F$17</definedName>
    <definedName name="_xlchart.v1.22" hidden="1">Calcs!$G$3</definedName>
    <definedName name="_xlchart.v1.23" hidden="1">Calcs!$G$4:$G$17</definedName>
    <definedName name="_xlchart.v1.24" hidden="1">Calcs!$H$3</definedName>
    <definedName name="_xlchart.v1.25" hidden="1">Calcs!$H$4:$H$16</definedName>
    <definedName name="_xlchart.v1.26" hidden="1">Calcs!$I$3</definedName>
    <definedName name="_xlchart.v1.27" hidden="1">Calcs!$I$4:$I$16</definedName>
    <definedName name="_xlchart.v1.28" hidden="1">Calcs!$F$4:$F$17</definedName>
    <definedName name="_xlchart.v1.29" hidden="1">Calcs!$G$3</definedName>
    <definedName name="_xlchart.v1.3" hidden="1">Calcs!$H$3</definedName>
    <definedName name="_xlchart.v1.30" hidden="1">Calcs!$G$4:$G$17</definedName>
    <definedName name="_xlchart.v1.31" hidden="1">Calcs!$H$3</definedName>
    <definedName name="_xlchart.v1.32" hidden="1">Calcs!$H$4:$H$16</definedName>
    <definedName name="_xlchart.v1.33" hidden="1">Calcs!$I$3</definedName>
    <definedName name="_xlchart.v1.34" hidden="1">Calcs!$I$4:$I$16</definedName>
    <definedName name="_xlchart.v1.35" hidden="1">Calcs!$A$4:$B$14</definedName>
    <definedName name="_xlchart.v1.36" hidden="1">Calcs!$C$3</definedName>
    <definedName name="_xlchart.v1.37" hidden="1">Calcs!$C$4:$C$14</definedName>
    <definedName name="_xlchart.v1.4" hidden="1">Calcs!$H$4:$H$16</definedName>
    <definedName name="_xlchart.v1.5" hidden="1">Calcs!$I$3</definedName>
    <definedName name="_xlchart.v1.6" hidden="1">Calcs!$I$4:$I$16</definedName>
    <definedName name="_xlchart.v1.7" hidden="1">Calcs!$F$4:$F$17</definedName>
    <definedName name="_xlchart.v1.8" hidden="1">Calcs!$G$3</definedName>
    <definedName name="_xlchart.v1.9" hidden="1">Calcs!$G$4:$G$17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81029" concurrentCalc="0"/>
  <pivotCaches>
    <pivotCache cacheId="1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0" i="2" l="1"/>
  <c r="L41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5" i="2" a="1"/>
  <c r="C5" i="2"/>
  <c r="C6" i="2" a="1"/>
  <c r="C6" i="2"/>
  <c r="C4" i="2" a="1"/>
  <c r="C4" i="2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a="1"/>
  <c r="M16" i="2"/>
  <c r="M20" i="2" a="1"/>
  <c r="M20" i="2"/>
  <c r="M25" i="2" a="1"/>
  <c r="M25" i="2"/>
  <c r="M29" i="2" a="1"/>
  <c r="M29" i="2"/>
  <c r="M33" i="2" a="1"/>
  <c r="M33" i="2"/>
  <c r="M4" i="2" a="1"/>
  <c r="M4" i="2"/>
  <c r="M8" i="2" a="1"/>
  <c r="M8" i="2"/>
  <c r="M12" i="2" a="1"/>
  <c r="M12" i="2"/>
  <c r="M5" i="2" a="1"/>
  <c r="M5" i="2"/>
  <c r="M9" i="2" a="1"/>
  <c r="M9" i="2"/>
  <c r="M13" i="2" a="1"/>
  <c r="M13" i="2"/>
  <c r="M17" i="2" a="1"/>
  <c r="M17" i="2"/>
  <c r="M21" i="2" a="1"/>
  <c r="M21" i="2"/>
  <c r="M26" i="2" a="1"/>
  <c r="M26" i="2"/>
  <c r="M30" i="2" a="1"/>
  <c r="M30" i="2"/>
  <c r="M34" i="2" a="1"/>
  <c r="M34" i="2"/>
  <c r="M24" i="2" a="1"/>
  <c r="M24" i="2"/>
  <c r="M6" i="2" a="1"/>
  <c r="M6" i="2"/>
  <c r="M10" i="2" a="1"/>
  <c r="M10" i="2"/>
  <c r="M14" i="2" a="1"/>
  <c r="M14" i="2"/>
  <c r="M18" i="2" a="1"/>
  <c r="M18" i="2"/>
  <c r="M22" i="2" a="1"/>
  <c r="M22" i="2"/>
  <c r="M27" i="2" a="1"/>
  <c r="M27" i="2"/>
  <c r="M31" i="2" a="1"/>
  <c r="M31" i="2"/>
  <c r="M7" i="2" a="1"/>
  <c r="M7" i="2"/>
  <c r="M11" i="2" a="1"/>
  <c r="M11" i="2"/>
  <c r="M15" i="2" a="1"/>
  <c r="M15" i="2"/>
  <c r="M19" i="2" a="1"/>
  <c r="M19" i="2"/>
  <c r="M23" i="2" a="1"/>
  <c r="M23" i="2"/>
  <c r="M28" i="2" a="1"/>
  <c r="M28" i="2"/>
  <c r="M32" i="2" a="1"/>
  <c r="M32" i="2"/>
  <c r="N7" i="2" a="1"/>
  <c r="N7" i="2"/>
  <c r="N11" i="2" a="1"/>
  <c r="N11" i="2"/>
  <c r="N15" i="2" a="1"/>
  <c r="N15" i="2"/>
  <c r="N19" i="2" a="1"/>
  <c r="N19" i="2"/>
  <c r="N23" i="2" a="1"/>
  <c r="N23" i="2"/>
  <c r="N28" i="2" a="1"/>
  <c r="N28" i="2"/>
  <c r="N32" i="2" a="1"/>
  <c r="N32" i="2"/>
  <c r="N16" i="2" a="1"/>
  <c r="N16" i="2"/>
  <c r="N29" i="2" a="1"/>
  <c r="N29" i="2"/>
  <c r="N17" i="2" a="1"/>
  <c r="N17" i="2"/>
  <c r="N4" i="2" a="1"/>
  <c r="N4" i="2"/>
  <c r="N8" i="2" a="1"/>
  <c r="N8" i="2"/>
  <c r="N12" i="2" a="1"/>
  <c r="N12" i="2"/>
  <c r="N25" i="2" a="1"/>
  <c r="N25" i="2"/>
  <c r="N26" i="2" a="1"/>
  <c r="N26" i="2"/>
  <c r="N27" i="2" a="1"/>
  <c r="N27" i="2"/>
  <c r="N9" i="2" a="1"/>
  <c r="N9" i="2"/>
  <c r="N13" i="2" a="1"/>
  <c r="N13" i="2"/>
  <c r="N30" i="2" a="1"/>
  <c r="N30" i="2"/>
  <c r="N5" i="2" a="1"/>
  <c r="N5" i="2"/>
  <c r="N24" i="2" a="1"/>
  <c r="N24" i="2"/>
  <c r="N31" i="2" a="1"/>
  <c r="N31" i="2"/>
  <c r="N6" i="2" a="1"/>
  <c r="N6" i="2"/>
  <c r="N10" i="2" a="1"/>
  <c r="N10" i="2"/>
  <c r="N14" i="2" a="1"/>
  <c r="N14" i="2"/>
  <c r="N18" i="2" a="1"/>
  <c r="N18" i="2"/>
  <c r="G4" i="2" a="1"/>
  <c r="G4" i="2"/>
  <c r="N20" i="2" a="1"/>
  <c r="N20" i="2"/>
  <c r="N33" i="2" a="1"/>
  <c r="N33" i="2"/>
  <c r="N21" i="2" a="1"/>
  <c r="N21" i="2"/>
  <c r="N34" i="2" a="1"/>
  <c r="N34" i="2"/>
  <c r="N22" i="2" a="1"/>
  <c r="N22" i="2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/>
  <c r="I10" i="2"/>
  <c r="J11" i="2"/>
  <c r="H11" i="2"/>
  <c r="J6" i="2"/>
  <c r="H6" i="2"/>
  <c r="J12" i="2"/>
  <c r="H12" i="2"/>
  <c r="J8" i="2"/>
  <c r="I8" i="2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H5" i="2"/>
  <c r="I5" i="2"/>
  <c r="G5" i="2"/>
  <c r="I9" i="2"/>
  <c r="H9" i="2"/>
  <c r="H17" i="2"/>
  <c r="I17" i="2"/>
  <c r="G6" i="2"/>
  <c r="G7" i="2"/>
  <c r="G8" i="2"/>
  <c r="G9" i="2"/>
  <c r="G10" i="2"/>
  <c r="G11" i="2"/>
  <c r="G12" i="2"/>
  <c r="G13" i="2"/>
  <c r="G14" i="2"/>
  <c r="G15" i="2"/>
  <c r="G16" i="2"/>
  <c r="G1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<sst xmlns="http://schemas.openxmlformats.org/spreadsheetml/2006/main" count="13371" uniqueCount="101">
  <si>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</si>
  <si>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</si>
  <si>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</si>
  <si>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</si>
  <si>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</si>
  <si>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</si>
  <si>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</si>
  <si>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</si>
  <si>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</si>
  <si>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</si>
  <si>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</si>
  <si>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</si>
  <si>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</si>
  <si>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</si>
  <si>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</si>
  <si>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</si>
  <si>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</si>
  <si>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</si>
  <si>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</si>
  <si>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</si>
  <si>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</si>
  <si>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</si>
  <si>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</si>
  <si>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</si>
  <si>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</si>
  <si>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</si>
  <si>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</si>
  <si>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</si>
  <si>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</si>
  <si>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</si>
  <si>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</si>
  <si>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</si>
  <si>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</si>
  <si>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</si>
  <si>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</si>
  <si>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</si>
  <si>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</si>
  <si>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</si>
  <si>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</si>
  <si>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</si>
  <si>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</si>
  <si>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</si>
  <si>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</si>
  <si>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</si>
  <si>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</si>
  <si>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</si>
  <si>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</si>
  <si>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</si>
  <si>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</si>
  <si>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</si>
  <si>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</si>
  <si>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</si>
  <si>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</si>
  <si>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</si>
  <si>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</si>
  <si>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</si>
  <si>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</si>
  <si>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</si>
  <si>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</si>
  <si>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</si>
  <si>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</si>
  <si>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</si>
  <si>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</si>
  <si>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</si>
  <si>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</si>
  <si>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</si>
  <si>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</si>
  <si>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</si>
  <si>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</si>
  <si>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</si>
  <si>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</si>
  <si>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</si>
  <si>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</si>
  <si>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</si>
  <si>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</si>
  <si>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</si>
  <si>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</si>
  <si>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</si>
  <si>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</si>
  <si>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</si>
  <si>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</si>
  <si>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</si>
  <si>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</si>
  <si>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</si>
  <si>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</si>
  <si>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</si>
  <si>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</si>
  <si>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</si>
  <si>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</si>
  <si>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</si>
  <si>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</si>
  <si>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</si>
  <si>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</si>
  <si>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</si>
  <si>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</si>
  <si>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</si>
  <si>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Row Labels</t>
  </si>
  <si>
    <t>Grand Total</t>
  </si>
  <si>
    <t>Count of JobRole</t>
  </si>
  <si>
    <t>Column Labels</t>
  </si>
  <si>
    <t>Sum of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</si>
</sst>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0" fillId="0" borderId="0" xfId="0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 applyBorder="1"/>
    <xf numFmtId="0" fontId="16" fillId="0" borderId="10" xfId="0" applyFont="1" applyBorder="1"/>
    <xf numFmtId="0" fontId="0" fillId="0" borderId="10" xfId="0" applyNumberForma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0" fontId="0" fillId="0" borderId="0" xfId="0" applyFill="1"/>
    <xf numFmtId="14" fontId="17" fillId="9" borderId="0" xfId="18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d/mm/yyyy"/>
    </dxf>
    <dxf>
      <numFmt numFmtId="164" formatCode="d/mm/yyyy"/>
    </dxf>
    <dxf>
      <fill>
        <patternFill patternType="none">
          <fgColor indexed="64"/>
          <bgColor auto="1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CB1-9BC9-792BDEB0C234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CB1-9BC9-792BDEB0C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[Week34 Assessment.xlsx]Sheet1!pvtnewstart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Sheet1!$B$5:$B$25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D-4E84-8F88-0CE6EC9545F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Sheet1!$C$5:$C$25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D-4E84-8F88-0CE6EC954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5984"/>
        <c:axId val="643075656"/>
      </c:areaChart>
      <c:catAx>
        <c:axId val="64307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75656"/>
        <c:crosses val="autoZero"/>
        <c:auto val="1"/>
        <c:lblAlgn val="ctr"/>
        <c:lblOffset val="100"/>
        <c:noMultiLvlLbl val="0"/>
      </c:catAx>
      <c:valAx>
        <c:axId val="64307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7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[Week34 Assessment.xlsx]Sheet2!PivotTable4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Sheet2!$B$3:$B$5</c:f>
              <c:numCache>
                <c:formatCode>General</c:formatCode>
                <c:ptCount val="2"/>
                <c:pt idx="0">
                  <c:v>11563.29</c:v>
                </c:pt>
                <c:pt idx="1">
                  <c:v>15883.11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61-4B6F-B42C-9B2A483C8820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Sheet2!$C$3:$C$5</c:f>
              <c:numCache>
                <c:formatCode>General</c:formatCode>
                <c:ptCount val="2"/>
                <c:pt idx="0">
                  <c:v>191988.27</c:v>
                </c:pt>
                <c:pt idx="1">
                  <c:v>269078.49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61-4B6F-B42C-9B2A483C8820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Sheet2!$D$3:$D$5</c:f>
              <c:numCache>
                <c:formatCode>General</c:formatCode>
                <c:ptCount val="2"/>
                <c:pt idx="0">
                  <c:v>100882.89</c:v>
                </c:pt>
                <c:pt idx="1">
                  <c:v>138910.95000000001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61-4B6F-B42C-9B2A483C8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331400"/>
        <c:axId val="490334352"/>
      </c:barChart>
      <c:catAx>
        <c:axId val="49033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34352"/>
        <c:auto val="1"/>
        <c:lblAlgn val="ctr"/>
        <c:lblOffset val="100"/>
        <c:noMultiLvlLbl val="0"/>
      </c:catAx>
      <c:valAx>
        <c:axId val="4903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31400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1124</c:v>
                </c:pt>
                <c:pt idx="1">
                  <c:v>10</c:v>
                </c:pt>
                <c:pt idx="2">
                  <c:v>66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size">
        <cx:f>_xlchart.v1.37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_xlchart.v1.36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550113</xdr:colOff>
      <xdr:row>20</xdr:row>
      <xdr:rowOff>136589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D8D2AC-6694-491D-8FA5-1042409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483870</xdr:colOff>
      <xdr:row>12</xdr:row>
      <xdr:rowOff>80010</xdr:rowOff>
    </xdr:from>
    <xdr:to>
      <xdr:col>7</xdr:col>
      <xdr:colOff>99060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FEA28-F6B4-4D21-97C7-845EB7D40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133350</xdr:rowOff>
    </xdr:from>
    <xdr:to>
      <xdr:col>9</xdr:col>
      <xdr:colOff>255270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6F1577-5FCC-4D8E-80D5-F030F3203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44320" y="297180"/>
              <a:ext cx="4746396" cy="4047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rai" refreshedDate="44584.582568518519" createdVersion="7" refreshedVersion="7" minRefreshableVersion="3" recordCount="1371" xr:uid="{180EE8AE-DECC-49AE-BF12-FE42C4862651}">
  <cacheSource type="worksheet">
    <worksheetSource name="Table1"/>
  </cacheSource>
  <cacheFields count="40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&amp;D"/>
        <s v="Sales"/>
        <s v="HR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Laboratory Technician"/>
        <s v="Research Scientist"/>
        <s v="Research Director"/>
        <s v="Sales Representative"/>
        <s v="Sales Executive"/>
        <s v="Manager"/>
        <s v="Manufacturing Director"/>
        <s v="Healthcare Representative"/>
        <s v="H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  <cacheField name="pension" numFmtId="0" formula="MonthlyIncome*9/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n v="37"/>
    <x v="0"/>
    <s v="Travel_Rarely"/>
    <n v="1373"/>
    <x v="0"/>
    <n v="2"/>
    <n v="2"/>
    <s v="Other"/>
    <n v="1"/>
    <n v="4"/>
    <n v="4"/>
    <x v="0"/>
    <n v="92"/>
    <n v="2"/>
    <n v="1"/>
    <x v="0"/>
    <n v="3"/>
    <s v="Single"/>
    <n v="209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n v="21"/>
    <x v="1"/>
    <s v="Travel_Rarely"/>
    <n v="391"/>
    <x v="0"/>
    <n v="15"/>
    <n v="2"/>
    <s v="Life Sciences"/>
    <n v="1"/>
    <n v="30"/>
    <n v="3"/>
    <x v="0"/>
    <n v="96"/>
    <n v="3"/>
    <n v="1"/>
    <x v="1"/>
    <n v="4"/>
    <s v="Single"/>
    <n v="1232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n v="45"/>
    <x v="1"/>
    <s v="Travel_Rarely"/>
    <n v="193"/>
    <x v="0"/>
    <n v="6"/>
    <n v="4"/>
    <s v="Other"/>
    <n v="1"/>
    <n v="101"/>
    <n v="4"/>
    <x v="0"/>
    <n v="52"/>
    <n v="3"/>
    <n v="3"/>
    <x v="2"/>
    <n v="1"/>
    <s v="Married"/>
    <n v="13245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n v="23"/>
    <x v="1"/>
    <s v="Travel_Rarely"/>
    <n v="541"/>
    <x v="1"/>
    <n v="2"/>
    <n v="1"/>
    <s v="Technical Degree"/>
    <n v="1"/>
    <n v="113"/>
    <n v="3"/>
    <x v="0"/>
    <n v="62"/>
    <n v="3"/>
    <n v="1"/>
    <x v="3"/>
    <n v="1"/>
    <s v="Divorced"/>
    <n v="2322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n v="22"/>
    <x v="1"/>
    <s v="Travel_Rarely"/>
    <n v="534"/>
    <x v="0"/>
    <n v="15"/>
    <n v="3"/>
    <s v="Medical"/>
    <n v="1"/>
    <n v="144"/>
    <n v="2"/>
    <x v="1"/>
    <n v="59"/>
    <n v="3"/>
    <n v="1"/>
    <x v="0"/>
    <n v="4"/>
    <s v="Single"/>
    <n v="2871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n v="19"/>
    <x v="0"/>
    <s v="Travel_Rarely"/>
    <n v="528"/>
    <x v="1"/>
    <n v="22"/>
    <n v="1"/>
    <s v="Marketing"/>
    <n v="1"/>
    <n v="167"/>
    <n v="4"/>
    <x v="0"/>
    <n v="50"/>
    <n v="3"/>
    <n v="1"/>
    <x v="3"/>
    <n v="3"/>
    <s v="Single"/>
    <n v="167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n v="19"/>
    <x v="0"/>
    <s v="Travel_Frequently"/>
    <n v="602"/>
    <x v="1"/>
    <n v="1"/>
    <n v="1"/>
    <s v="Technical Degree"/>
    <n v="1"/>
    <n v="235"/>
    <n v="3"/>
    <x v="1"/>
    <n v="100"/>
    <n v="1"/>
    <n v="1"/>
    <x v="3"/>
    <n v="1"/>
    <s v="Single"/>
    <n v="2325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n v="28"/>
    <x v="0"/>
    <s v="Travel_Rarely"/>
    <n v="529"/>
    <x v="0"/>
    <n v="2"/>
    <n v="4"/>
    <s v="Life Sciences"/>
    <n v="1"/>
    <n v="364"/>
    <n v="1"/>
    <x v="0"/>
    <n v="79"/>
    <n v="3"/>
    <n v="1"/>
    <x v="0"/>
    <n v="3"/>
    <s v="Single"/>
    <n v="3485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n v="29"/>
    <x v="1"/>
    <s v="Travel_Rarely"/>
    <n v="1210"/>
    <x v="1"/>
    <n v="2"/>
    <n v="3"/>
    <s v="Medical"/>
    <n v="1"/>
    <n v="366"/>
    <n v="1"/>
    <x v="0"/>
    <n v="78"/>
    <n v="2"/>
    <n v="2"/>
    <x v="4"/>
    <n v="2"/>
    <s v="Married"/>
    <n v="6644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n v="18"/>
    <x v="0"/>
    <s v="Travel_Rarely"/>
    <n v="230"/>
    <x v="0"/>
    <n v="3"/>
    <n v="3"/>
    <s v="Life Sciences"/>
    <n v="1"/>
    <n v="405"/>
    <n v="3"/>
    <x v="0"/>
    <n v="54"/>
    <n v="3"/>
    <n v="1"/>
    <x v="0"/>
    <n v="3"/>
    <s v="Single"/>
    <n v="1420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n v="18"/>
    <x v="1"/>
    <s v="Travel_Rarely"/>
    <n v="812"/>
    <x v="1"/>
    <n v="10"/>
    <n v="3"/>
    <s v="Medical"/>
    <n v="1"/>
    <n v="411"/>
    <n v="4"/>
    <x v="1"/>
    <n v="69"/>
    <n v="2"/>
    <n v="1"/>
    <x v="3"/>
    <n v="3"/>
    <s v="Single"/>
    <n v="120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n v="47"/>
    <x v="1"/>
    <s v="Travel_Frequently"/>
    <n v="1309"/>
    <x v="1"/>
    <n v="4"/>
    <n v="1"/>
    <s v="Medical"/>
    <n v="1"/>
    <n v="467"/>
    <n v="2"/>
    <x v="0"/>
    <n v="99"/>
    <n v="3"/>
    <n v="2"/>
    <x v="3"/>
    <n v="3"/>
    <s v="Single"/>
    <n v="2976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n v="48"/>
    <x v="1"/>
    <s v="Travel_Rarely"/>
    <n v="530"/>
    <x v="1"/>
    <n v="29"/>
    <n v="1"/>
    <s v="Medical"/>
    <n v="1"/>
    <n v="473"/>
    <n v="1"/>
    <x v="1"/>
    <n v="91"/>
    <n v="3"/>
    <n v="3"/>
    <x v="5"/>
    <n v="3"/>
    <s v="Married"/>
    <n v="12504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n v="18"/>
    <x v="0"/>
    <s v="Travel_Frequently"/>
    <n v="1306"/>
    <x v="1"/>
    <n v="5"/>
    <n v="3"/>
    <s v="Marketing"/>
    <n v="1"/>
    <n v="614"/>
    <n v="2"/>
    <x v="0"/>
    <n v="69"/>
    <n v="3"/>
    <n v="1"/>
    <x v="3"/>
    <n v="2"/>
    <s v="Single"/>
    <n v="1878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n v="26"/>
    <x v="1"/>
    <s v="Travel_Rarely"/>
    <n v="775"/>
    <x v="1"/>
    <n v="29"/>
    <n v="2"/>
    <s v="Medical"/>
    <n v="1"/>
    <n v="618"/>
    <n v="1"/>
    <x v="0"/>
    <n v="45"/>
    <n v="3"/>
    <n v="2"/>
    <x v="4"/>
    <n v="3"/>
    <s v="Divorced"/>
    <n v="4306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n v="38"/>
    <x v="1"/>
    <s v="Travel_Rarely"/>
    <n v="362"/>
    <x v="0"/>
    <n v="1"/>
    <n v="1"/>
    <s v="Life Sciences"/>
    <n v="1"/>
    <n v="662"/>
    <n v="3"/>
    <x v="1"/>
    <n v="43"/>
    <n v="3"/>
    <n v="1"/>
    <x v="1"/>
    <n v="1"/>
    <s v="Single"/>
    <n v="2619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n v="34"/>
    <x v="1"/>
    <s v="Travel_Rarely"/>
    <n v="167"/>
    <x v="0"/>
    <n v="8"/>
    <n v="5"/>
    <s v="Life Sciences"/>
    <n v="1"/>
    <n v="775"/>
    <n v="2"/>
    <x v="1"/>
    <n v="32"/>
    <n v="3"/>
    <n v="2"/>
    <x v="6"/>
    <n v="1"/>
    <s v="Divorced"/>
    <n v="5121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n v="23"/>
    <x v="0"/>
    <s v="Travel_Rarely"/>
    <n v="1243"/>
    <x v="0"/>
    <n v="6"/>
    <n v="3"/>
    <s v="Life Sciences"/>
    <n v="1"/>
    <n v="811"/>
    <n v="3"/>
    <x v="0"/>
    <n v="63"/>
    <n v="4"/>
    <n v="1"/>
    <x v="0"/>
    <n v="1"/>
    <s v="Married"/>
    <n v="1601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n v="30"/>
    <x v="1"/>
    <s v="Travel_Rarely"/>
    <n v="946"/>
    <x v="0"/>
    <n v="2"/>
    <n v="3"/>
    <s v="Medical"/>
    <n v="1"/>
    <n v="833"/>
    <n v="3"/>
    <x v="1"/>
    <n v="52"/>
    <n v="2"/>
    <n v="2"/>
    <x v="6"/>
    <n v="4"/>
    <s v="Single"/>
    <n v="6877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n v="27"/>
    <x v="1"/>
    <s v="Non-Travel"/>
    <n v="443"/>
    <x v="0"/>
    <n v="3"/>
    <n v="3"/>
    <s v="Medical"/>
    <n v="1"/>
    <n v="850"/>
    <n v="4"/>
    <x v="0"/>
    <n v="50"/>
    <n v="3"/>
    <n v="1"/>
    <x v="1"/>
    <n v="4"/>
    <s v="Married"/>
    <n v="1706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n v="48"/>
    <x v="1"/>
    <s v="Travel_Rarely"/>
    <n v="1469"/>
    <x v="0"/>
    <n v="20"/>
    <n v="4"/>
    <s v="Medical"/>
    <n v="1"/>
    <n v="945"/>
    <n v="4"/>
    <x v="0"/>
    <n v="51"/>
    <n v="3"/>
    <n v="1"/>
    <x v="1"/>
    <n v="3"/>
    <s v="Married"/>
    <n v="2259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n v="29"/>
    <x v="0"/>
    <s v="Travel_Rarely"/>
    <n v="906"/>
    <x v="0"/>
    <n v="10"/>
    <n v="3"/>
    <s v="Life Sciences"/>
    <n v="1"/>
    <n v="994"/>
    <n v="4"/>
    <x v="1"/>
    <n v="92"/>
    <n v="2"/>
    <n v="1"/>
    <x v="1"/>
    <n v="1"/>
    <s v="Single"/>
    <n v="2404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n v="18"/>
    <x v="1"/>
    <s v="Non-Travel"/>
    <n v="287"/>
    <x v="0"/>
    <n v="5"/>
    <n v="2"/>
    <s v="Life Sciences"/>
    <n v="1"/>
    <n v="1012"/>
    <n v="2"/>
    <x v="0"/>
    <n v="73"/>
    <n v="3"/>
    <n v="1"/>
    <x v="1"/>
    <n v="4"/>
    <s v="Single"/>
    <n v="1051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n v="50"/>
    <x v="0"/>
    <s v="Travel_Frequently"/>
    <n v="959"/>
    <x v="1"/>
    <n v="1"/>
    <n v="4"/>
    <s v="Other"/>
    <n v="1"/>
    <n v="1113"/>
    <n v="4"/>
    <x v="0"/>
    <n v="81"/>
    <n v="3"/>
    <n v="2"/>
    <x v="4"/>
    <n v="3"/>
    <s v="Single"/>
    <n v="4728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n v="34"/>
    <x v="1"/>
    <s v="Non-Travel"/>
    <n v="697"/>
    <x v="0"/>
    <n v="3"/>
    <n v="4"/>
    <s v="Life Sciences"/>
    <n v="1"/>
    <n v="1115"/>
    <n v="3"/>
    <x v="0"/>
    <n v="40"/>
    <n v="2"/>
    <n v="1"/>
    <x v="1"/>
    <n v="4"/>
    <s v="Married"/>
    <n v="2979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n v="18"/>
    <x v="0"/>
    <s v="Non-Travel"/>
    <n v="247"/>
    <x v="0"/>
    <n v="8"/>
    <n v="1"/>
    <s v="Medical"/>
    <n v="1"/>
    <n v="1156"/>
    <n v="3"/>
    <x v="0"/>
    <n v="80"/>
    <n v="3"/>
    <n v="1"/>
    <x v="0"/>
    <n v="3"/>
    <s v="Single"/>
    <n v="1904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n v="22"/>
    <x v="0"/>
    <s v="Travel_Frequently"/>
    <n v="1256"/>
    <x v="0"/>
    <n v="3"/>
    <n v="4"/>
    <s v="Life Sciences"/>
    <n v="1"/>
    <n v="1203"/>
    <n v="3"/>
    <x v="0"/>
    <n v="48"/>
    <n v="2"/>
    <n v="1"/>
    <x v="1"/>
    <n v="4"/>
    <s v="Married"/>
    <n v="2853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n v="44"/>
    <x v="1"/>
    <s v="Non-Travel"/>
    <n v="111"/>
    <x v="0"/>
    <n v="17"/>
    <n v="3"/>
    <s v="Life Sciences"/>
    <n v="1"/>
    <n v="1206"/>
    <n v="4"/>
    <x v="0"/>
    <n v="74"/>
    <n v="1"/>
    <n v="1"/>
    <x v="1"/>
    <n v="3"/>
    <s v="Single"/>
    <n v="2290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n v="40"/>
    <x v="1"/>
    <s v="Travel_Frequently"/>
    <n v="1184"/>
    <x v="1"/>
    <n v="2"/>
    <n v="4"/>
    <s v="Medical"/>
    <n v="1"/>
    <n v="1212"/>
    <n v="2"/>
    <x v="0"/>
    <n v="62"/>
    <n v="3"/>
    <n v="2"/>
    <x v="4"/>
    <n v="2"/>
    <s v="Married"/>
    <n v="4327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n v="45"/>
    <x v="1"/>
    <s v="Travel_Frequently"/>
    <n v="364"/>
    <x v="0"/>
    <n v="25"/>
    <n v="3"/>
    <s v="Medical"/>
    <n v="1"/>
    <n v="1306"/>
    <n v="2"/>
    <x v="1"/>
    <n v="83"/>
    <n v="3"/>
    <n v="5"/>
    <x v="5"/>
    <n v="2"/>
    <s v="Single"/>
    <n v="18061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n v="18"/>
    <x v="1"/>
    <s v="Non-Travel"/>
    <n v="1124"/>
    <x v="0"/>
    <n v="1"/>
    <n v="3"/>
    <s v="Life Sciences"/>
    <n v="1"/>
    <n v="1368"/>
    <n v="4"/>
    <x v="1"/>
    <n v="97"/>
    <n v="3"/>
    <n v="1"/>
    <x v="0"/>
    <n v="4"/>
    <s v="Single"/>
    <n v="1611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n v="24"/>
    <x v="0"/>
    <s v="Travel_Frequently"/>
    <n v="381"/>
    <x v="0"/>
    <n v="9"/>
    <n v="3"/>
    <s v="Medical"/>
    <n v="1"/>
    <n v="1494"/>
    <n v="2"/>
    <x v="0"/>
    <n v="89"/>
    <n v="3"/>
    <n v="1"/>
    <x v="0"/>
    <n v="1"/>
    <s v="Single"/>
    <n v="3172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n v="28"/>
    <x v="0"/>
    <s v="Travel_Frequently"/>
    <n v="289"/>
    <x v="0"/>
    <n v="2"/>
    <n v="2"/>
    <s v="Medical"/>
    <n v="1"/>
    <n v="1504"/>
    <n v="3"/>
    <x v="0"/>
    <n v="38"/>
    <n v="2"/>
    <n v="1"/>
    <x v="0"/>
    <n v="1"/>
    <s v="Single"/>
    <n v="2561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n v="33"/>
    <x v="1"/>
    <s v="Travel_Rarely"/>
    <n v="516"/>
    <x v="0"/>
    <n v="8"/>
    <n v="5"/>
    <s v="Life Sciences"/>
    <n v="1"/>
    <n v="1515"/>
    <n v="4"/>
    <x v="0"/>
    <n v="69"/>
    <n v="3"/>
    <n v="2"/>
    <x v="7"/>
    <n v="3"/>
    <s v="Single"/>
    <n v="6388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n v="18"/>
    <x v="0"/>
    <s v="Travel_Frequently"/>
    <n v="544"/>
    <x v="1"/>
    <n v="3"/>
    <n v="2"/>
    <s v="Medical"/>
    <n v="1"/>
    <n v="1624"/>
    <n v="2"/>
    <x v="1"/>
    <n v="70"/>
    <n v="3"/>
    <n v="1"/>
    <x v="3"/>
    <n v="4"/>
    <s v="Single"/>
    <n v="1569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n v="38"/>
    <x v="1"/>
    <s v="Travel_Rarely"/>
    <n v="1495"/>
    <x v="0"/>
    <n v="4"/>
    <n v="2"/>
    <s v="Medical"/>
    <n v="1"/>
    <n v="1687"/>
    <n v="4"/>
    <x v="1"/>
    <n v="87"/>
    <n v="3"/>
    <n v="1"/>
    <x v="0"/>
    <n v="3"/>
    <s v="Married"/>
    <n v="3306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n v="32"/>
    <x v="0"/>
    <s v="Travel_Rarely"/>
    <n v="964"/>
    <x v="1"/>
    <n v="1"/>
    <n v="2"/>
    <s v="Life Sciences"/>
    <n v="1"/>
    <n v="1734"/>
    <n v="1"/>
    <x v="0"/>
    <n v="34"/>
    <n v="1"/>
    <n v="2"/>
    <x v="4"/>
    <n v="2"/>
    <s v="Single"/>
    <n v="6735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n v="33"/>
    <x v="0"/>
    <s v="Travel_Rarely"/>
    <n v="211"/>
    <x v="1"/>
    <n v="16"/>
    <n v="3"/>
    <s v="Life Sciences"/>
    <n v="1"/>
    <n v="1758"/>
    <n v="1"/>
    <x v="1"/>
    <n v="74"/>
    <n v="3"/>
    <n v="3"/>
    <x v="4"/>
    <n v="1"/>
    <s v="Single"/>
    <n v="8564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n v="42"/>
    <x v="1"/>
    <s v="Travel_Rarely"/>
    <n v="1128"/>
    <x v="0"/>
    <n v="13"/>
    <n v="3"/>
    <s v="Medical"/>
    <n v="1"/>
    <n v="1803"/>
    <n v="2"/>
    <x v="0"/>
    <n v="95"/>
    <n v="4"/>
    <n v="2"/>
    <x v="7"/>
    <n v="1"/>
    <s v="Married"/>
    <n v="55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n v="18"/>
    <x v="1"/>
    <s v="Non-Travel"/>
    <n v="1431"/>
    <x v="0"/>
    <n v="14"/>
    <n v="3"/>
    <s v="Medical"/>
    <n v="1"/>
    <n v="1839"/>
    <n v="2"/>
    <x v="1"/>
    <n v="33"/>
    <n v="3"/>
    <n v="1"/>
    <x v="1"/>
    <n v="3"/>
    <s v="Single"/>
    <n v="1514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n v="32"/>
    <x v="1"/>
    <s v="Travel_Frequently"/>
    <n v="1318"/>
    <x v="1"/>
    <n v="10"/>
    <n v="4"/>
    <s v="Marketing"/>
    <n v="1"/>
    <n v="1853"/>
    <n v="4"/>
    <x v="0"/>
    <n v="79"/>
    <n v="3"/>
    <n v="2"/>
    <x v="4"/>
    <n v="4"/>
    <s v="Single"/>
    <n v="4648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n v="42"/>
    <x v="1"/>
    <s v="Travel_Rarely"/>
    <n v="1142"/>
    <x v="0"/>
    <n v="8"/>
    <n v="3"/>
    <s v="Life Sciences"/>
    <n v="1"/>
    <n v="1860"/>
    <n v="4"/>
    <x v="0"/>
    <n v="81"/>
    <n v="3"/>
    <n v="1"/>
    <x v="0"/>
    <n v="3"/>
    <s v="Single"/>
    <n v="3968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n v="56"/>
    <x v="1"/>
    <s v="Travel_Rarely"/>
    <n v="1443"/>
    <x v="1"/>
    <n v="11"/>
    <n v="5"/>
    <s v="Marketing"/>
    <n v="1"/>
    <n v="1935"/>
    <n v="4"/>
    <x v="1"/>
    <n v="89"/>
    <n v="2"/>
    <n v="2"/>
    <x v="4"/>
    <n v="1"/>
    <s v="Married"/>
    <n v="5380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n v="42"/>
    <x v="1"/>
    <s v="Travel_Rarely"/>
    <n v="419"/>
    <x v="1"/>
    <n v="12"/>
    <n v="4"/>
    <s v="Marketing"/>
    <n v="1"/>
    <n v="1943"/>
    <n v="2"/>
    <x v="0"/>
    <n v="77"/>
    <n v="3"/>
    <n v="2"/>
    <x v="4"/>
    <n v="4"/>
    <s v="Divorced"/>
    <n v="5087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n v="59"/>
    <x v="1"/>
    <s v="Travel_Rarely"/>
    <n v="1324"/>
    <x v="0"/>
    <n v="3"/>
    <n v="3"/>
    <s v="Medical"/>
    <n v="1"/>
    <n v="10"/>
    <n v="3"/>
    <x v="1"/>
    <n v="81"/>
    <n v="4"/>
    <n v="1"/>
    <x v="0"/>
    <n v="1"/>
    <s v="Married"/>
    <n v="2670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n v="30"/>
    <x v="1"/>
    <s v="Travel_Rarely"/>
    <n v="1358"/>
    <x v="0"/>
    <n v="24"/>
    <n v="1"/>
    <s v="Life Sciences"/>
    <n v="1"/>
    <n v="11"/>
    <n v="4"/>
    <x v="0"/>
    <n v="67"/>
    <n v="3"/>
    <n v="1"/>
    <x v="0"/>
    <n v="3"/>
    <s v="Divorced"/>
    <n v="2693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n v="22"/>
    <x v="1"/>
    <s v="Non-Travel"/>
    <n v="1123"/>
    <x v="0"/>
    <n v="16"/>
    <n v="2"/>
    <s v="Medical"/>
    <n v="1"/>
    <n v="22"/>
    <n v="4"/>
    <x v="0"/>
    <n v="96"/>
    <n v="4"/>
    <n v="1"/>
    <x v="0"/>
    <n v="4"/>
    <s v="Divorced"/>
    <n v="2935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n v="33"/>
    <x v="1"/>
    <s v="Travel_Rarely"/>
    <n v="924"/>
    <x v="0"/>
    <n v="2"/>
    <n v="3"/>
    <s v="Medical"/>
    <n v="1"/>
    <n v="39"/>
    <n v="3"/>
    <x v="0"/>
    <n v="78"/>
    <n v="3"/>
    <n v="1"/>
    <x v="0"/>
    <n v="4"/>
    <s v="Single"/>
    <n v="2496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n v="39"/>
    <x v="0"/>
    <s v="Travel_Rarely"/>
    <n v="895"/>
    <x v="1"/>
    <n v="5"/>
    <n v="3"/>
    <s v="Technical Degree"/>
    <n v="1"/>
    <n v="42"/>
    <n v="4"/>
    <x v="0"/>
    <n v="56"/>
    <n v="3"/>
    <n v="2"/>
    <x v="3"/>
    <n v="4"/>
    <s v="Married"/>
    <n v="2086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n v="36"/>
    <x v="1"/>
    <s v="Travel_Rarely"/>
    <n v="852"/>
    <x v="0"/>
    <n v="5"/>
    <n v="4"/>
    <s v="Life Sciences"/>
    <n v="1"/>
    <n v="51"/>
    <n v="2"/>
    <x v="1"/>
    <n v="82"/>
    <n v="2"/>
    <n v="1"/>
    <x v="1"/>
    <n v="1"/>
    <s v="Married"/>
    <n v="341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n v="35"/>
    <x v="1"/>
    <s v="Travel_Rarely"/>
    <n v="464"/>
    <x v="0"/>
    <n v="4"/>
    <n v="2"/>
    <s v="Other"/>
    <n v="1"/>
    <n v="53"/>
    <n v="3"/>
    <x v="0"/>
    <n v="75"/>
    <n v="3"/>
    <n v="1"/>
    <x v="0"/>
    <n v="4"/>
    <s v="Divorced"/>
    <n v="1951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n v="27"/>
    <x v="1"/>
    <s v="Travel_Rarely"/>
    <n v="1240"/>
    <x v="0"/>
    <n v="2"/>
    <n v="4"/>
    <s v="Life Sciences"/>
    <n v="1"/>
    <n v="54"/>
    <n v="4"/>
    <x v="1"/>
    <n v="33"/>
    <n v="3"/>
    <n v="1"/>
    <x v="0"/>
    <n v="1"/>
    <s v="Divorced"/>
    <n v="234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n v="26"/>
    <x v="0"/>
    <s v="Travel_Rarely"/>
    <n v="1357"/>
    <x v="0"/>
    <n v="25"/>
    <n v="3"/>
    <s v="Life Sciences"/>
    <n v="1"/>
    <n v="55"/>
    <n v="1"/>
    <x v="0"/>
    <n v="48"/>
    <n v="1"/>
    <n v="1"/>
    <x v="0"/>
    <n v="3"/>
    <s v="Single"/>
    <n v="2293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n v="37"/>
    <x v="1"/>
    <s v="Travel_Rarely"/>
    <n v="408"/>
    <x v="0"/>
    <n v="19"/>
    <n v="2"/>
    <s v="Life Sciences"/>
    <n v="1"/>
    <n v="61"/>
    <n v="2"/>
    <x v="0"/>
    <n v="73"/>
    <n v="3"/>
    <n v="1"/>
    <x v="1"/>
    <n v="2"/>
    <s v="Married"/>
    <n v="3022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n v="35"/>
    <x v="1"/>
    <s v="Travel_Rarely"/>
    <n v="1229"/>
    <x v="0"/>
    <n v="8"/>
    <n v="1"/>
    <s v="Life Sciences"/>
    <n v="1"/>
    <n v="63"/>
    <n v="4"/>
    <x v="0"/>
    <n v="36"/>
    <n v="4"/>
    <n v="1"/>
    <x v="0"/>
    <n v="4"/>
    <s v="Married"/>
    <n v="2269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n v="48"/>
    <x v="0"/>
    <s v="Travel_Rarely"/>
    <n v="626"/>
    <x v="0"/>
    <n v="1"/>
    <n v="2"/>
    <s v="Life Sciences"/>
    <n v="1"/>
    <n v="64"/>
    <n v="1"/>
    <x v="0"/>
    <n v="98"/>
    <n v="2"/>
    <n v="3"/>
    <x v="0"/>
    <n v="3"/>
    <s v="Single"/>
    <n v="5381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n v="45"/>
    <x v="1"/>
    <s v="Travel_Rarely"/>
    <n v="1339"/>
    <x v="0"/>
    <n v="7"/>
    <n v="3"/>
    <s v="Life Sciences"/>
    <n v="1"/>
    <n v="86"/>
    <n v="2"/>
    <x v="0"/>
    <n v="59"/>
    <n v="3"/>
    <n v="3"/>
    <x v="1"/>
    <n v="1"/>
    <s v="Divorced"/>
    <n v="9724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n v="36"/>
    <x v="0"/>
    <s v="Travel_Rarely"/>
    <n v="318"/>
    <x v="0"/>
    <n v="9"/>
    <n v="3"/>
    <s v="Medical"/>
    <n v="1"/>
    <n v="90"/>
    <n v="4"/>
    <x v="0"/>
    <n v="79"/>
    <n v="2"/>
    <n v="1"/>
    <x v="1"/>
    <n v="3"/>
    <s v="Married"/>
    <n v="3388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n v="31"/>
    <x v="1"/>
    <s v="Travel_Rarely"/>
    <n v="1082"/>
    <x v="0"/>
    <n v="1"/>
    <n v="4"/>
    <s v="Medical"/>
    <n v="1"/>
    <n v="95"/>
    <n v="3"/>
    <x v="0"/>
    <n v="87"/>
    <n v="3"/>
    <n v="1"/>
    <x v="1"/>
    <n v="2"/>
    <s v="Single"/>
    <n v="2501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n v="36"/>
    <x v="1"/>
    <s v="Travel_Rarely"/>
    <n v="132"/>
    <x v="0"/>
    <n v="6"/>
    <n v="3"/>
    <s v="Life Sciences"/>
    <n v="1"/>
    <n v="97"/>
    <n v="2"/>
    <x v="1"/>
    <n v="55"/>
    <n v="4"/>
    <n v="1"/>
    <x v="0"/>
    <n v="4"/>
    <s v="Married"/>
    <n v="3038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n v="55"/>
    <x v="1"/>
    <s v="Travel_Rarely"/>
    <n v="111"/>
    <x v="1"/>
    <n v="1"/>
    <n v="2"/>
    <s v="Life Sciences"/>
    <n v="1"/>
    <n v="106"/>
    <n v="1"/>
    <x v="0"/>
    <n v="70"/>
    <n v="3"/>
    <n v="3"/>
    <x v="4"/>
    <n v="4"/>
    <s v="Married"/>
    <n v="10239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n v="32"/>
    <x v="1"/>
    <s v="Travel_Rarely"/>
    <n v="827"/>
    <x v="0"/>
    <n v="1"/>
    <n v="1"/>
    <s v="Life Sciences"/>
    <n v="1"/>
    <n v="134"/>
    <n v="4"/>
    <x v="0"/>
    <n v="71"/>
    <n v="3"/>
    <n v="1"/>
    <x v="1"/>
    <n v="1"/>
    <s v="Single"/>
    <n v="2956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n v="20"/>
    <x v="0"/>
    <s v="Travel_Frequently"/>
    <n v="871"/>
    <x v="0"/>
    <n v="6"/>
    <n v="3"/>
    <s v="Life Sciences"/>
    <n v="1"/>
    <n v="137"/>
    <n v="4"/>
    <x v="1"/>
    <n v="66"/>
    <n v="2"/>
    <n v="1"/>
    <x v="0"/>
    <n v="4"/>
    <s v="Single"/>
    <n v="2926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n v="37"/>
    <x v="1"/>
    <s v="Non-Travel"/>
    <n v="1040"/>
    <x v="0"/>
    <n v="2"/>
    <n v="2"/>
    <s v="Life Sciences"/>
    <n v="1"/>
    <n v="139"/>
    <n v="3"/>
    <x v="0"/>
    <n v="100"/>
    <n v="2"/>
    <n v="2"/>
    <x v="7"/>
    <n v="4"/>
    <s v="Divorced"/>
    <n v="51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n v="34"/>
    <x v="1"/>
    <s v="Travel_Rarely"/>
    <n v="1031"/>
    <x v="0"/>
    <n v="6"/>
    <n v="4"/>
    <s v="Life Sciences"/>
    <n v="1"/>
    <n v="151"/>
    <n v="3"/>
    <x v="1"/>
    <n v="45"/>
    <n v="2"/>
    <n v="2"/>
    <x v="1"/>
    <n v="2"/>
    <s v="Divorced"/>
    <n v="4505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n v="36"/>
    <x v="1"/>
    <s v="Travel_Rarely"/>
    <n v="922"/>
    <x v="0"/>
    <n v="3"/>
    <n v="2"/>
    <s v="Life Sciences"/>
    <n v="1"/>
    <n v="155"/>
    <n v="1"/>
    <x v="1"/>
    <n v="39"/>
    <n v="3"/>
    <n v="1"/>
    <x v="0"/>
    <n v="4"/>
    <s v="Divorced"/>
    <n v="283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n v="19"/>
    <x v="1"/>
    <s v="Travel_Rarely"/>
    <n v="1181"/>
    <x v="0"/>
    <n v="3"/>
    <n v="1"/>
    <s v="Medical"/>
    <n v="1"/>
    <n v="201"/>
    <n v="2"/>
    <x v="1"/>
    <n v="79"/>
    <n v="3"/>
    <n v="1"/>
    <x v="0"/>
    <n v="2"/>
    <s v="Single"/>
    <n v="1483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n v="51"/>
    <x v="1"/>
    <s v="Travel_Rarely"/>
    <n v="1169"/>
    <x v="0"/>
    <n v="7"/>
    <n v="4"/>
    <s v="Medical"/>
    <n v="1"/>
    <n v="211"/>
    <n v="2"/>
    <x v="0"/>
    <n v="34"/>
    <n v="2"/>
    <n v="2"/>
    <x v="6"/>
    <n v="3"/>
    <s v="Married"/>
    <n v="6132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n v="58"/>
    <x v="1"/>
    <s v="Travel_Rarely"/>
    <n v="1145"/>
    <x v="0"/>
    <n v="9"/>
    <n v="3"/>
    <s v="Medical"/>
    <n v="1"/>
    <n v="214"/>
    <n v="2"/>
    <x v="1"/>
    <n v="75"/>
    <n v="2"/>
    <n v="1"/>
    <x v="1"/>
    <n v="2"/>
    <s v="Married"/>
    <n v="3346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n v="27"/>
    <x v="1"/>
    <s v="Non-Travel"/>
    <n v="1450"/>
    <x v="0"/>
    <n v="3"/>
    <n v="3"/>
    <s v="Medical"/>
    <n v="1"/>
    <n v="224"/>
    <n v="3"/>
    <x v="0"/>
    <n v="79"/>
    <n v="2"/>
    <n v="1"/>
    <x v="1"/>
    <n v="3"/>
    <s v="Divorced"/>
    <n v="2566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n v="19"/>
    <x v="0"/>
    <s v="Travel_Rarely"/>
    <n v="303"/>
    <x v="0"/>
    <n v="2"/>
    <n v="3"/>
    <s v="Life Sciences"/>
    <n v="1"/>
    <n v="243"/>
    <n v="2"/>
    <x v="0"/>
    <n v="47"/>
    <n v="2"/>
    <n v="1"/>
    <x v="0"/>
    <n v="4"/>
    <s v="Single"/>
    <n v="1102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n v="35"/>
    <x v="0"/>
    <s v="Travel_Rarely"/>
    <n v="556"/>
    <x v="0"/>
    <n v="23"/>
    <n v="2"/>
    <s v="Life Sciences"/>
    <n v="1"/>
    <n v="261"/>
    <n v="2"/>
    <x v="0"/>
    <n v="50"/>
    <n v="2"/>
    <n v="2"/>
    <x v="6"/>
    <n v="3"/>
    <s v="Married"/>
    <n v="5916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n v="38"/>
    <x v="1"/>
    <s v="Travel_Rarely"/>
    <n v="1261"/>
    <x v="0"/>
    <n v="2"/>
    <n v="4"/>
    <s v="Life Sciences"/>
    <n v="1"/>
    <n v="271"/>
    <n v="4"/>
    <x v="0"/>
    <n v="88"/>
    <n v="3"/>
    <n v="2"/>
    <x v="6"/>
    <n v="3"/>
    <s v="Married"/>
    <n v="6553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n v="38"/>
    <x v="0"/>
    <s v="Travel_Rarely"/>
    <n v="1180"/>
    <x v="0"/>
    <n v="29"/>
    <n v="1"/>
    <s v="Medical"/>
    <n v="1"/>
    <n v="282"/>
    <n v="2"/>
    <x v="0"/>
    <n v="70"/>
    <n v="3"/>
    <n v="2"/>
    <x v="7"/>
    <n v="1"/>
    <s v="Married"/>
    <n v="66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n v="41"/>
    <x v="1"/>
    <s v="Travel_Rarely"/>
    <n v="896"/>
    <x v="1"/>
    <n v="6"/>
    <n v="3"/>
    <s v="Life Sciences"/>
    <n v="1"/>
    <n v="298"/>
    <n v="4"/>
    <x v="1"/>
    <n v="75"/>
    <n v="3"/>
    <n v="3"/>
    <x v="5"/>
    <n v="4"/>
    <s v="Single"/>
    <n v="13591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n v="59"/>
    <x v="1"/>
    <s v="Travel_Rarely"/>
    <n v="142"/>
    <x v="0"/>
    <n v="3"/>
    <n v="3"/>
    <s v="Life Sciences"/>
    <n v="1"/>
    <n v="309"/>
    <n v="3"/>
    <x v="0"/>
    <n v="70"/>
    <n v="2"/>
    <n v="1"/>
    <x v="1"/>
    <n v="4"/>
    <s v="Married"/>
    <n v="2177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n v="41"/>
    <x v="1"/>
    <s v="Travel_Rarely"/>
    <n v="1411"/>
    <x v="0"/>
    <n v="19"/>
    <n v="2"/>
    <s v="Life Sciences"/>
    <n v="1"/>
    <n v="334"/>
    <n v="3"/>
    <x v="0"/>
    <n v="36"/>
    <n v="3"/>
    <n v="2"/>
    <x v="1"/>
    <n v="1"/>
    <s v="Divorced"/>
    <n v="3072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n v="37"/>
    <x v="0"/>
    <s v="Travel_Frequently"/>
    <n v="504"/>
    <x v="0"/>
    <n v="10"/>
    <n v="3"/>
    <s v="Medical"/>
    <n v="1"/>
    <n v="342"/>
    <n v="1"/>
    <x v="0"/>
    <n v="61"/>
    <n v="3"/>
    <n v="3"/>
    <x v="6"/>
    <n v="3"/>
    <s v="Divorced"/>
    <n v="10048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n v="51"/>
    <x v="1"/>
    <s v="Travel_Rarely"/>
    <n v="833"/>
    <x v="0"/>
    <n v="1"/>
    <n v="3"/>
    <s v="Life Sciences"/>
    <n v="1"/>
    <n v="353"/>
    <n v="3"/>
    <x v="0"/>
    <n v="96"/>
    <n v="3"/>
    <n v="1"/>
    <x v="1"/>
    <n v="4"/>
    <s v="Married"/>
    <n v="2723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n v="44"/>
    <x v="0"/>
    <s v="Travel_Frequently"/>
    <n v="920"/>
    <x v="0"/>
    <n v="24"/>
    <n v="3"/>
    <s v="Life Sciences"/>
    <n v="1"/>
    <n v="392"/>
    <n v="4"/>
    <x v="0"/>
    <n v="43"/>
    <n v="3"/>
    <n v="1"/>
    <x v="0"/>
    <n v="3"/>
    <s v="Divorced"/>
    <n v="3161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n v="36"/>
    <x v="1"/>
    <s v="Travel_Frequently"/>
    <n v="566"/>
    <x v="0"/>
    <n v="18"/>
    <n v="4"/>
    <s v="Life Sciences"/>
    <n v="1"/>
    <n v="407"/>
    <n v="3"/>
    <x v="0"/>
    <n v="81"/>
    <n v="4"/>
    <n v="1"/>
    <x v="0"/>
    <n v="4"/>
    <s v="Married"/>
    <n v="3688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n v="39"/>
    <x v="0"/>
    <s v="Travel_Rarely"/>
    <n v="1162"/>
    <x v="1"/>
    <n v="3"/>
    <n v="2"/>
    <s v="Medical"/>
    <n v="1"/>
    <n v="445"/>
    <n v="4"/>
    <x v="1"/>
    <n v="41"/>
    <n v="3"/>
    <n v="2"/>
    <x v="4"/>
    <n v="3"/>
    <s v="Married"/>
    <n v="5238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n v="43"/>
    <x v="1"/>
    <s v="Travel_Rarely"/>
    <n v="1001"/>
    <x v="0"/>
    <n v="7"/>
    <n v="3"/>
    <s v="Life Sciences"/>
    <n v="1"/>
    <n v="451"/>
    <n v="3"/>
    <x v="1"/>
    <n v="43"/>
    <n v="3"/>
    <n v="3"/>
    <x v="7"/>
    <n v="1"/>
    <s v="Married"/>
    <n v="9985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n v="42"/>
    <x v="1"/>
    <s v="Travel_Rarely"/>
    <n v="810"/>
    <x v="0"/>
    <n v="23"/>
    <n v="5"/>
    <s v="Life Sciences"/>
    <n v="1"/>
    <n v="468"/>
    <n v="1"/>
    <x v="1"/>
    <n v="44"/>
    <n v="3"/>
    <n v="4"/>
    <x v="2"/>
    <n v="4"/>
    <s v="Single"/>
    <n v="15992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n v="42"/>
    <x v="1"/>
    <s v="Travel_Rarely"/>
    <n v="1332"/>
    <x v="0"/>
    <n v="2"/>
    <n v="4"/>
    <s v="Other"/>
    <n v="1"/>
    <n v="477"/>
    <n v="1"/>
    <x v="0"/>
    <n v="98"/>
    <n v="2"/>
    <n v="2"/>
    <x v="7"/>
    <n v="4"/>
    <s v="Single"/>
    <n v="6781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n v="36"/>
    <x v="1"/>
    <s v="Non-Travel"/>
    <n v="845"/>
    <x v="1"/>
    <n v="1"/>
    <n v="5"/>
    <s v="Medical"/>
    <n v="1"/>
    <n v="479"/>
    <n v="4"/>
    <x v="1"/>
    <n v="45"/>
    <n v="3"/>
    <n v="2"/>
    <x v="4"/>
    <n v="4"/>
    <s v="Single"/>
    <n v="6653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n v="33"/>
    <x v="0"/>
    <s v="Travel_Rarely"/>
    <n v="350"/>
    <x v="1"/>
    <n v="5"/>
    <n v="3"/>
    <s v="Marketing"/>
    <n v="1"/>
    <n v="485"/>
    <n v="4"/>
    <x v="1"/>
    <n v="34"/>
    <n v="3"/>
    <n v="1"/>
    <x v="3"/>
    <n v="3"/>
    <s v="Single"/>
    <n v="2851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n v="46"/>
    <x v="1"/>
    <s v="Non-Travel"/>
    <n v="1144"/>
    <x v="0"/>
    <n v="7"/>
    <n v="4"/>
    <s v="Medical"/>
    <n v="1"/>
    <n v="487"/>
    <n v="3"/>
    <x v="1"/>
    <n v="30"/>
    <n v="3"/>
    <n v="2"/>
    <x v="6"/>
    <n v="3"/>
    <s v="Married"/>
    <n v="5258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n v="21"/>
    <x v="0"/>
    <s v="Travel_Rarely"/>
    <n v="156"/>
    <x v="1"/>
    <n v="12"/>
    <n v="3"/>
    <s v="Life Sciences"/>
    <n v="1"/>
    <n v="494"/>
    <n v="3"/>
    <x v="1"/>
    <n v="90"/>
    <n v="4"/>
    <n v="1"/>
    <x v="3"/>
    <n v="2"/>
    <s v="Single"/>
    <n v="2716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n v="35"/>
    <x v="1"/>
    <s v="Travel_Rarely"/>
    <n v="755"/>
    <x v="0"/>
    <n v="9"/>
    <n v="4"/>
    <s v="Life Sciences"/>
    <n v="1"/>
    <n v="496"/>
    <n v="3"/>
    <x v="0"/>
    <n v="97"/>
    <n v="2"/>
    <n v="2"/>
    <x v="7"/>
    <n v="2"/>
    <s v="Single"/>
    <n v="6540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n v="30"/>
    <x v="1"/>
    <s v="Travel_Rarely"/>
    <n v="202"/>
    <x v="1"/>
    <n v="2"/>
    <n v="1"/>
    <s v="Technical Degree"/>
    <n v="1"/>
    <n v="508"/>
    <n v="3"/>
    <x v="0"/>
    <n v="72"/>
    <n v="3"/>
    <n v="1"/>
    <x v="3"/>
    <n v="2"/>
    <s v="Married"/>
    <n v="2476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n v="30"/>
    <x v="0"/>
    <s v="Travel_Frequently"/>
    <n v="464"/>
    <x v="0"/>
    <n v="4"/>
    <n v="3"/>
    <s v="Technical Degree"/>
    <n v="1"/>
    <n v="514"/>
    <n v="3"/>
    <x v="0"/>
    <n v="40"/>
    <n v="3"/>
    <n v="1"/>
    <x v="1"/>
    <n v="4"/>
    <s v="Single"/>
    <n v="2285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n v="37"/>
    <x v="1"/>
    <s v="Travel_Rarely"/>
    <n v="1305"/>
    <x v="0"/>
    <n v="10"/>
    <n v="4"/>
    <s v="Life Sciences"/>
    <n v="1"/>
    <n v="518"/>
    <n v="3"/>
    <x v="0"/>
    <n v="49"/>
    <n v="3"/>
    <n v="2"/>
    <x v="6"/>
    <n v="2"/>
    <s v="Single"/>
    <n v="4197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n v="40"/>
    <x v="1"/>
    <s v="Travel_Rarely"/>
    <n v="555"/>
    <x v="0"/>
    <n v="2"/>
    <n v="3"/>
    <s v="Medical"/>
    <n v="1"/>
    <n v="521"/>
    <n v="2"/>
    <x v="1"/>
    <n v="78"/>
    <n v="2"/>
    <n v="2"/>
    <x v="0"/>
    <n v="3"/>
    <s v="Married"/>
    <n v="3448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n v="38"/>
    <x v="1"/>
    <s v="Travel_Frequently"/>
    <n v="1490"/>
    <x v="0"/>
    <n v="2"/>
    <n v="2"/>
    <s v="Life Sciences"/>
    <n v="1"/>
    <n v="556"/>
    <n v="4"/>
    <x v="0"/>
    <n v="42"/>
    <n v="3"/>
    <n v="1"/>
    <x v="0"/>
    <n v="4"/>
    <s v="Married"/>
    <n v="1702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n v="19"/>
    <x v="0"/>
    <s v="Travel_Rarely"/>
    <n v="489"/>
    <x v="2"/>
    <n v="2"/>
    <n v="2"/>
    <s v="Technical Degree"/>
    <n v="1"/>
    <n v="566"/>
    <n v="1"/>
    <x v="0"/>
    <n v="52"/>
    <n v="2"/>
    <n v="1"/>
    <x v="8"/>
    <n v="4"/>
    <s v="Single"/>
    <n v="2564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n v="57"/>
    <x v="1"/>
    <s v="Travel_Rarely"/>
    <n v="210"/>
    <x v="1"/>
    <n v="29"/>
    <n v="3"/>
    <s v="Marketing"/>
    <n v="1"/>
    <n v="568"/>
    <n v="1"/>
    <x v="0"/>
    <n v="56"/>
    <n v="2"/>
    <n v="4"/>
    <x v="5"/>
    <n v="4"/>
    <s v="Divorced"/>
    <n v="14118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n v="54"/>
    <x v="1"/>
    <s v="Travel_Rarely"/>
    <n v="548"/>
    <x v="0"/>
    <n v="8"/>
    <n v="4"/>
    <s v="Life Sciences"/>
    <n v="1"/>
    <n v="578"/>
    <n v="3"/>
    <x v="1"/>
    <n v="42"/>
    <n v="3"/>
    <n v="2"/>
    <x v="0"/>
    <n v="3"/>
    <s v="Single"/>
    <n v="3780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n v="31"/>
    <x v="0"/>
    <s v="Travel_Frequently"/>
    <n v="534"/>
    <x v="0"/>
    <n v="20"/>
    <n v="3"/>
    <s v="Life Sciences"/>
    <n v="1"/>
    <n v="587"/>
    <n v="1"/>
    <x v="0"/>
    <n v="66"/>
    <n v="3"/>
    <n v="3"/>
    <x v="7"/>
    <n v="3"/>
    <s v="Married"/>
    <n v="9824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n v="40"/>
    <x v="1"/>
    <s v="Non-Travel"/>
    <n v="1094"/>
    <x v="1"/>
    <n v="28"/>
    <n v="3"/>
    <s v="Other"/>
    <n v="1"/>
    <n v="615"/>
    <n v="3"/>
    <x v="0"/>
    <n v="58"/>
    <n v="1"/>
    <n v="3"/>
    <x v="4"/>
    <n v="1"/>
    <s v="Divorced"/>
    <n v="10932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n v="26"/>
    <x v="0"/>
    <s v="Travel_Rarely"/>
    <n v="471"/>
    <x v="0"/>
    <n v="24"/>
    <n v="3"/>
    <s v="Technical Degree"/>
    <n v="1"/>
    <n v="622"/>
    <n v="3"/>
    <x v="0"/>
    <n v="66"/>
    <n v="1"/>
    <n v="1"/>
    <x v="0"/>
    <n v="4"/>
    <s v="Single"/>
    <n v="234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n v="38"/>
    <x v="1"/>
    <s v="Travel_Rarely"/>
    <n v="1495"/>
    <x v="0"/>
    <n v="10"/>
    <n v="3"/>
    <s v="Medical"/>
    <n v="1"/>
    <n v="634"/>
    <n v="3"/>
    <x v="1"/>
    <n v="76"/>
    <n v="3"/>
    <n v="2"/>
    <x v="7"/>
    <n v="3"/>
    <s v="Married"/>
    <n v="9824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n v="24"/>
    <x v="1"/>
    <s v="Travel_Rarely"/>
    <n v="823"/>
    <x v="0"/>
    <n v="17"/>
    <n v="2"/>
    <s v="Other"/>
    <n v="1"/>
    <n v="643"/>
    <n v="4"/>
    <x v="0"/>
    <n v="94"/>
    <n v="2"/>
    <n v="1"/>
    <x v="0"/>
    <n v="2"/>
    <s v="Married"/>
    <n v="2127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n v="30"/>
    <x v="0"/>
    <s v="Travel_Frequently"/>
    <n v="448"/>
    <x v="1"/>
    <n v="12"/>
    <n v="4"/>
    <s v="Life Sciences"/>
    <n v="1"/>
    <n v="648"/>
    <n v="2"/>
    <x v="0"/>
    <n v="74"/>
    <n v="2"/>
    <n v="1"/>
    <x v="3"/>
    <n v="1"/>
    <s v="Married"/>
    <n v="2033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n v="20"/>
    <x v="1"/>
    <s v="Travel_Rarely"/>
    <n v="959"/>
    <x v="0"/>
    <n v="1"/>
    <n v="3"/>
    <s v="Life Sciences"/>
    <n v="1"/>
    <n v="657"/>
    <n v="4"/>
    <x v="1"/>
    <n v="83"/>
    <n v="2"/>
    <n v="1"/>
    <x v="1"/>
    <n v="2"/>
    <s v="Single"/>
    <n v="2836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n v="43"/>
    <x v="1"/>
    <s v="Travel_Rarely"/>
    <n v="782"/>
    <x v="0"/>
    <n v="6"/>
    <n v="4"/>
    <s v="Other"/>
    <n v="1"/>
    <n v="661"/>
    <n v="2"/>
    <x v="0"/>
    <n v="50"/>
    <n v="2"/>
    <n v="4"/>
    <x v="2"/>
    <n v="4"/>
    <s v="Divorced"/>
    <n v="16627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n v="30"/>
    <x v="1"/>
    <s v="Travel_Frequently"/>
    <n v="160"/>
    <x v="0"/>
    <n v="3"/>
    <n v="3"/>
    <s v="Medical"/>
    <n v="1"/>
    <n v="680"/>
    <n v="3"/>
    <x v="1"/>
    <n v="71"/>
    <n v="3"/>
    <n v="1"/>
    <x v="1"/>
    <n v="3"/>
    <s v="Divorced"/>
    <n v="2083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n v="45"/>
    <x v="0"/>
    <s v="Travel_Frequently"/>
    <n v="306"/>
    <x v="1"/>
    <n v="26"/>
    <n v="4"/>
    <s v="Life Sciences"/>
    <n v="1"/>
    <n v="684"/>
    <n v="1"/>
    <x v="1"/>
    <n v="100"/>
    <n v="3"/>
    <n v="2"/>
    <x v="4"/>
    <n v="1"/>
    <s v="Married"/>
    <n v="428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n v="20"/>
    <x v="0"/>
    <s v="Travel_Rarely"/>
    <n v="1362"/>
    <x v="0"/>
    <n v="10"/>
    <n v="1"/>
    <s v="Medical"/>
    <n v="1"/>
    <n v="701"/>
    <n v="4"/>
    <x v="0"/>
    <n v="32"/>
    <n v="3"/>
    <n v="1"/>
    <x v="1"/>
    <n v="3"/>
    <s v="Single"/>
    <n v="1009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n v="35"/>
    <x v="1"/>
    <s v="Non-Travel"/>
    <n v="727"/>
    <x v="0"/>
    <n v="3"/>
    <n v="3"/>
    <s v="Life Sciences"/>
    <n v="1"/>
    <n v="704"/>
    <n v="3"/>
    <x v="0"/>
    <n v="41"/>
    <n v="2"/>
    <n v="1"/>
    <x v="0"/>
    <n v="3"/>
    <s v="Married"/>
    <n v="1281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n v="37"/>
    <x v="1"/>
    <s v="Travel_Rarely"/>
    <n v="1225"/>
    <x v="0"/>
    <n v="10"/>
    <n v="2"/>
    <s v="Life Sciences"/>
    <n v="1"/>
    <n v="715"/>
    <n v="4"/>
    <x v="0"/>
    <n v="80"/>
    <n v="4"/>
    <n v="1"/>
    <x v="1"/>
    <n v="4"/>
    <s v="Single"/>
    <n v="4680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n v="38"/>
    <x v="1"/>
    <s v="Travel_Rarely"/>
    <n v="168"/>
    <x v="0"/>
    <n v="1"/>
    <n v="3"/>
    <s v="Life Sciences"/>
    <n v="1"/>
    <n v="743"/>
    <n v="3"/>
    <x v="1"/>
    <n v="81"/>
    <n v="3"/>
    <n v="3"/>
    <x v="6"/>
    <n v="3"/>
    <s v="Single"/>
    <n v="7861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n v="29"/>
    <x v="1"/>
    <s v="Travel_Rarely"/>
    <n v="1396"/>
    <x v="1"/>
    <n v="10"/>
    <n v="3"/>
    <s v="Life Sciences"/>
    <n v="1"/>
    <n v="749"/>
    <n v="3"/>
    <x v="0"/>
    <n v="99"/>
    <n v="3"/>
    <n v="1"/>
    <x v="3"/>
    <n v="3"/>
    <s v="Single"/>
    <n v="2642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n v="35"/>
    <x v="1"/>
    <s v="Non-Travel"/>
    <n v="1225"/>
    <x v="0"/>
    <n v="2"/>
    <n v="4"/>
    <s v="Life Sciences"/>
    <n v="1"/>
    <n v="771"/>
    <n v="4"/>
    <x v="1"/>
    <n v="61"/>
    <n v="3"/>
    <n v="2"/>
    <x v="7"/>
    <n v="1"/>
    <s v="Divorced"/>
    <n v="5093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n v="38"/>
    <x v="1"/>
    <s v="Travel_Rarely"/>
    <n v="268"/>
    <x v="0"/>
    <n v="2"/>
    <n v="5"/>
    <s v="Medical"/>
    <n v="1"/>
    <n v="773"/>
    <n v="4"/>
    <x v="0"/>
    <n v="92"/>
    <n v="3"/>
    <n v="1"/>
    <x v="1"/>
    <n v="3"/>
    <s v="Married"/>
    <n v="3057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n v="24"/>
    <x v="1"/>
    <s v="Non-Travel"/>
    <n v="1092"/>
    <x v="0"/>
    <n v="9"/>
    <n v="3"/>
    <s v="Life Sciences"/>
    <n v="1"/>
    <n v="812"/>
    <n v="3"/>
    <x v="0"/>
    <n v="60"/>
    <n v="2"/>
    <n v="1"/>
    <x v="0"/>
    <n v="2"/>
    <s v="Divorced"/>
    <n v="269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n v="29"/>
    <x v="0"/>
    <s v="Travel_Rarely"/>
    <n v="805"/>
    <x v="0"/>
    <n v="1"/>
    <n v="2"/>
    <s v="Life Sciences"/>
    <n v="1"/>
    <n v="816"/>
    <n v="2"/>
    <x v="1"/>
    <n v="36"/>
    <n v="2"/>
    <n v="1"/>
    <x v="0"/>
    <n v="1"/>
    <s v="Married"/>
    <n v="2319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n v="40"/>
    <x v="1"/>
    <s v="Travel_Frequently"/>
    <n v="720"/>
    <x v="0"/>
    <n v="16"/>
    <n v="4"/>
    <s v="Medical"/>
    <n v="1"/>
    <n v="832"/>
    <n v="1"/>
    <x v="0"/>
    <n v="51"/>
    <n v="2"/>
    <n v="2"/>
    <x v="0"/>
    <n v="3"/>
    <s v="Single"/>
    <n v="5094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n v="45"/>
    <x v="1"/>
    <s v="Travel_Rarely"/>
    <n v="252"/>
    <x v="0"/>
    <n v="2"/>
    <n v="3"/>
    <s v="Life Sciences"/>
    <n v="1"/>
    <n v="834"/>
    <n v="2"/>
    <x v="1"/>
    <n v="95"/>
    <n v="2"/>
    <n v="1"/>
    <x v="1"/>
    <n v="3"/>
    <s v="Single"/>
    <n v="2274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n v="37"/>
    <x v="1"/>
    <s v="Travel_Rarely"/>
    <n v="342"/>
    <x v="1"/>
    <n v="16"/>
    <n v="4"/>
    <s v="Marketing"/>
    <n v="1"/>
    <n v="868"/>
    <n v="4"/>
    <x v="0"/>
    <n v="66"/>
    <n v="2"/>
    <n v="2"/>
    <x v="4"/>
    <n v="3"/>
    <s v="Divorced"/>
    <n v="6334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n v="32"/>
    <x v="0"/>
    <s v="Travel_Rarely"/>
    <n v="374"/>
    <x v="0"/>
    <n v="25"/>
    <n v="4"/>
    <s v="Life Sciences"/>
    <n v="1"/>
    <n v="911"/>
    <n v="1"/>
    <x v="0"/>
    <n v="87"/>
    <n v="3"/>
    <n v="1"/>
    <x v="0"/>
    <n v="4"/>
    <s v="Single"/>
    <n v="2795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n v="58"/>
    <x v="0"/>
    <s v="Travel_Frequently"/>
    <n v="781"/>
    <x v="0"/>
    <n v="2"/>
    <n v="1"/>
    <s v="Life Sciences"/>
    <n v="1"/>
    <n v="918"/>
    <n v="4"/>
    <x v="0"/>
    <n v="57"/>
    <n v="2"/>
    <n v="1"/>
    <x v="0"/>
    <n v="4"/>
    <s v="Divorced"/>
    <n v="238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n v="43"/>
    <x v="1"/>
    <s v="Travel_Rarely"/>
    <n v="177"/>
    <x v="0"/>
    <n v="8"/>
    <n v="3"/>
    <s v="Life Sciences"/>
    <n v="1"/>
    <n v="920"/>
    <n v="1"/>
    <x v="1"/>
    <n v="55"/>
    <n v="3"/>
    <n v="2"/>
    <x v="6"/>
    <n v="2"/>
    <s v="Divorced"/>
    <n v="4765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n v="21"/>
    <x v="0"/>
    <s v="Travel_Rarely"/>
    <n v="1427"/>
    <x v="0"/>
    <n v="18"/>
    <n v="1"/>
    <s v="Other"/>
    <n v="1"/>
    <n v="923"/>
    <n v="4"/>
    <x v="1"/>
    <n v="65"/>
    <n v="3"/>
    <n v="1"/>
    <x v="1"/>
    <n v="4"/>
    <s v="Single"/>
    <n v="2693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n v="27"/>
    <x v="1"/>
    <s v="Travel_Rarely"/>
    <n v="618"/>
    <x v="0"/>
    <n v="4"/>
    <n v="3"/>
    <s v="Life Sciences"/>
    <n v="1"/>
    <n v="933"/>
    <n v="2"/>
    <x v="1"/>
    <n v="76"/>
    <n v="3"/>
    <n v="1"/>
    <x v="1"/>
    <n v="3"/>
    <s v="Single"/>
    <n v="2318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n v="34"/>
    <x v="1"/>
    <s v="Travel_Rarely"/>
    <n v="546"/>
    <x v="0"/>
    <n v="10"/>
    <n v="3"/>
    <s v="Life Sciences"/>
    <n v="1"/>
    <n v="934"/>
    <n v="2"/>
    <x v="0"/>
    <n v="83"/>
    <n v="3"/>
    <n v="1"/>
    <x v="0"/>
    <n v="2"/>
    <s v="Divorced"/>
    <n v="2008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n v="25"/>
    <x v="0"/>
    <s v="Travel_Rarely"/>
    <n v="867"/>
    <x v="1"/>
    <n v="19"/>
    <n v="2"/>
    <s v="Marketing"/>
    <n v="1"/>
    <n v="952"/>
    <n v="3"/>
    <x v="0"/>
    <n v="36"/>
    <n v="2"/>
    <n v="1"/>
    <x v="3"/>
    <n v="2"/>
    <s v="Married"/>
    <n v="2413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n v="40"/>
    <x v="1"/>
    <s v="Travel_Rarely"/>
    <n v="658"/>
    <x v="1"/>
    <n v="10"/>
    <n v="4"/>
    <s v="Marketing"/>
    <n v="1"/>
    <n v="954"/>
    <n v="1"/>
    <x v="0"/>
    <n v="67"/>
    <n v="2"/>
    <n v="3"/>
    <x v="4"/>
    <n v="2"/>
    <s v="Divorced"/>
    <n v="970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n v="19"/>
    <x v="0"/>
    <s v="Travel_Rarely"/>
    <n v="419"/>
    <x v="1"/>
    <n v="21"/>
    <n v="3"/>
    <s v="Other"/>
    <n v="1"/>
    <n v="959"/>
    <n v="4"/>
    <x v="0"/>
    <n v="37"/>
    <n v="2"/>
    <n v="1"/>
    <x v="3"/>
    <n v="2"/>
    <s v="Single"/>
    <n v="2121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n v="20"/>
    <x v="0"/>
    <s v="Travel_Rarely"/>
    <n v="129"/>
    <x v="0"/>
    <n v="4"/>
    <n v="3"/>
    <s v="Technical Degree"/>
    <n v="1"/>
    <n v="960"/>
    <n v="1"/>
    <x v="0"/>
    <n v="84"/>
    <n v="3"/>
    <n v="1"/>
    <x v="0"/>
    <n v="1"/>
    <s v="Single"/>
    <n v="2973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n v="40"/>
    <x v="1"/>
    <s v="Travel_Frequently"/>
    <n v="1469"/>
    <x v="0"/>
    <n v="9"/>
    <n v="4"/>
    <s v="Medical"/>
    <n v="1"/>
    <n v="964"/>
    <n v="4"/>
    <x v="0"/>
    <n v="35"/>
    <n v="3"/>
    <n v="1"/>
    <x v="1"/>
    <n v="2"/>
    <s v="Divorced"/>
    <n v="3617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n v="58"/>
    <x v="0"/>
    <s v="Travel_Rarely"/>
    <n v="289"/>
    <x v="0"/>
    <n v="2"/>
    <n v="3"/>
    <s v="Technical Degree"/>
    <n v="1"/>
    <n v="977"/>
    <n v="4"/>
    <x v="0"/>
    <n v="51"/>
    <n v="3"/>
    <n v="1"/>
    <x v="1"/>
    <n v="3"/>
    <s v="Single"/>
    <n v="247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n v="40"/>
    <x v="0"/>
    <s v="Non-Travel"/>
    <n v="1479"/>
    <x v="1"/>
    <n v="24"/>
    <n v="3"/>
    <s v="Life Sciences"/>
    <n v="1"/>
    <n v="986"/>
    <n v="2"/>
    <x v="1"/>
    <n v="100"/>
    <n v="4"/>
    <n v="4"/>
    <x v="4"/>
    <n v="2"/>
    <s v="Single"/>
    <n v="13194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n v="20"/>
    <x v="0"/>
    <s v="Travel_Rarely"/>
    <n v="1097"/>
    <x v="0"/>
    <n v="11"/>
    <n v="3"/>
    <s v="Medical"/>
    <n v="1"/>
    <n v="1016"/>
    <n v="4"/>
    <x v="1"/>
    <n v="98"/>
    <n v="2"/>
    <n v="1"/>
    <x v="1"/>
    <n v="1"/>
    <s v="Single"/>
    <n v="2600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n v="42"/>
    <x v="1"/>
    <s v="Travel_Rarely"/>
    <n v="265"/>
    <x v="1"/>
    <n v="5"/>
    <n v="2"/>
    <s v="Marketing"/>
    <n v="1"/>
    <n v="1029"/>
    <n v="4"/>
    <x v="0"/>
    <n v="90"/>
    <n v="3"/>
    <n v="5"/>
    <x v="5"/>
    <n v="3"/>
    <s v="Married"/>
    <n v="18303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n v="50"/>
    <x v="1"/>
    <s v="Travel_Rarely"/>
    <n v="804"/>
    <x v="0"/>
    <n v="9"/>
    <n v="3"/>
    <s v="Life Sciences"/>
    <n v="1"/>
    <n v="1030"/>
    <n v="1"/>
    <x v="0"/>
    <n v="64"/>
    <n v="3"/>
    <n v="1"/>
    <x v="0"/>
    <n v="4"/>
    <s v="Married"/>
    <n v="238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n v="37"/>
    <x v="0"/>
    <s v="Travel_Rarely"/>
    <n v="1141"/>
    <x v="0"/>
    <n v="11"/>
    <n v="2"/>
    <s v="Medical"/>
    <n v="1"/>
    <n v="1033"/>
    <n v="1"/>
    <x v="1"/>
    <n v="61"/>
    <n v="1"/>
    <n v="2"/>
    <x v="7"/>
    <n v="2"/>
    <s v="Married"/>
    <n v="4777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n v="38"/>
    <x v="1"/>
    <s v="Travel_Rarely"/>
    <n v="1035"/>
    <x v="1"/>
    <n v="3"/>
    <n v="4"/>
    <s v="Life Sciences"/>
    <n v="1"/>
    <n v="1036"/>
    <n v="2"/>
    <x v="0"/>
    <n v="42"/>
    <n v="3"/>
    <n v="2"/>
    <x v="4"/>
    <n v="4"/>
    <s v="Single"/>
    <n v="6861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n v="36"/>
    <x v="0"/>
    <s v="Travel_Rarely"/>
    <n v="660"/>
    <x v="0"/>
    <n v="15"/>
    <n v="3"/>
    <s v="Other"/>
    <n v="1"/>
    <n v="1052"/>
    <n v="1"/>
    <x v="0"/>
    <n v="81"/>
    <n v="3"/>
    <n v="2"/>
    <x v="0"/>
    <n v="3"/>
    <s v="Divorced"/>
    <n v="4834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n v="34"/>
    <x v="1"/>
    <s v="Travel_Rarely"/>
    <n v="1333"/>
    <x v="1"/>
    <n v="10"/>
    <n v="4"/>
    <s v="Life Sciences"/>
    <n v="1"/>
    <n v="1055"/>
    <n v="3"/>
    <x v="1"/>
    <n v="87"/>
    <n v="3"/>
    <n v="1"/>
    <x v="3"/>
    <n v="3"/>
    <s v="Married"/>
    <n v="2220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n v="28"/>
    <x v="1"/>
    <s v="Travel_Rarely"/>
    <n v="1144"/>
    <x v="1"/>
    <n v="10"/>
    <n v="1"/>
    <s v="Medical"/>
    <n v="1"/>
    <n v="1056"/>
    <n v="4"/>
    <x v="0"/>
    <n v="74"/>
    <n v="3"/>
    <n v="1"/>
    <x v="3"/>
    <n v="2"/>
    <s v="Married"/>
    <n v="1052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n v="43"/>
    <x v="1"/>
    <s v="Travel_Rarely"/>
    <n v="415"/>
    <x v="1"/>
    <n v="25"/>
    <n v="3"/>
    <s v="Medical"/>
    <n v="1"/>
    <n v="1076"/>
    <n v="3"/>
    <x v="0"/>
    <n v="79"/>
    <n v="2"/>
    <n v="3"/>
    <x v="4"/>
    <n v="4"/>
    <s v="Divorced"/>
    <n v="1079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n v="21"/>
    <x v="0"/>
    <s v="Travel_Rarely"/>
    <n v="1334"/>
    <x v="0"/>
    <n v="10"/>
    <n v="3"/>
    <s v="Life Sciences"/>
    <n v="1"/>
    <n v="1079"/>
    <n v="3"/>
    <x v="1"/>
    <n v="36"/>
    <n v="2"/>
    <n v="1"/>
    <x v="0"/>
    <n v="1"/>
    <s v="Single"/>
    <n v="1416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n v="37"/>
    <x v="1"/>
    <s v="Travel_Rarely"/>
    <n v="309"/>
    <x v="1"/>
    <n v="10"/>
    <n v="4"/>
    <s v="Life Sciences"/>
    <n v="1"/>
    <n v="1105"/>
    <n v="4"/>
    <x v="1"/>
    <n v="88"/>
    <n v="2"/>
    <n v="2"/>
    <x v="4"/>
    <n v="4"/>
    <s v="Divorced"/>
    <n v="6694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n v="26"/>
    <x v="0"/>
    <s v="Travel_Rarely"/>
    <n v="1330"/>
    <x v="0"/>
    <n v="21"/>
    <n v="3"/>
    <s v="Medical"/>
    <n v="1"/>
    <n v="1107"/>
    <n v="1"/>
    <x v="0"/>
    <n v="37"/>
    <n v="3"/>
    <n v="1"/>
    <x v="0"/>
    <n v="3"/>
    <s v="Divorced"/>
    <n v="2377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n v="28"/>
    <x v="0"/>
    <s v="Travel_Frequently"/>
    <n v="1009"/>
    <x v="0"/>
    <n v="1"/>
    <n v="3"/>
    <s v="Medical"/>
    <n v="1"/>
    <n v="1111"/>
    <n v="1"/>
    <x v="0"/>
    <n v="45"/>
    <n v="2"/>
    <n v="1"/>
    <x v="0"/>
    <n v="2"/>
    <s v="Divorced"/>
    <n v="2596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n v="38"/>
    <x v="1"/>
    <s v="Travel_Rarely"/>
    <n v="130"/>
    <x v="1"/>
    <n v="2"/>
    <n v="2"/>
    <s v="Marketing"/>
    <n v="1"/>
    <n v="1125"/>
    <n v="4"/>
    <x v="0"/>
    <n v="32"/>
    <n v="3"/>
    <n v="3"/>
    <x v="4"/>
    <n v="2"/>
    <s v="Single"/>
    <n v="7351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n v="42"/>
    <x v="1"/>
    <s v="Travel_Rarely"/>
    <n v="188"/>
    <x v="0"/>
    <n v="29"/>
    <n v="3"/>
    <s v="Medical"/>
    <n v="1"/>
    <n v="1148"/>
    <n v="2"/>
    <x v="0"/>
    <n v="56"/>
    <n v="1"/>
    <n v="2"/>
    <x v="0"/>
    <n v="4"/>
    <s v="Single"/>
    <n v="4272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n v="41"/>
    <x v="1"/>
    <s v="Travel_Rarely"/>
    <n v="167"/>
    <x v="0"/>
    <n v="12"/>
    <n v="4"/>
    <s v="Life Sciences"/>
    <n v="1"/>
    <n v="1158"/>
    <n v="2"/>
    <x v="0"/>
    <n v="46"/>
    <n v="3"/>
    <n v="1"/>
    <x v="0"/>
    <n v="4"/>
    <s v="Married"/>
    <n v="4766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n v="28"/>
    <x v="0"/>
    <s v="Travel_Rarely"/>
    <n v="1485"/>
    <x v="0"/>
    <n v="12"/>
    <n v="1"/>
    <s v="Life Sciences"/>
    <n v="1"/>
    <n v="1175"/>
    <n v="3"/>
    <x v="1"/>
    <n v="79"/>
    <n v="3"/>
    <n v="1"/>
    <x v="0"/>
    <n v="4"/>
    <s v="Married"/>
    <n v="2515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n v="40"/>
    <x v="1"/>
    <s v="Travel_Frequently"/>
    <n v="902"/>
    <x v="0"/>
    <n v="26"/>
    <n v="2"/>
    <s v="Medical"/>
    <n v="1"/>
    <n v="1180"/>
    <n v="3"/>
    <x v="1"/>
    <n v="92"/>
    <n v="2"/>
    <n v="2"/>
    <x v="1"/>
    <n v="4"/>
    <s v="Married"/>
    <n v="4422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n v="32"/>
    <x v="1"/>
    <s v="Non-Travel"/>
    <n v="862"/>
    <x v="1"/>
    <n v="2"/>
    <n v="1"/>
    <s v="Life Sciences"/>
    <n v="1"/>
    <n v="1190"/>
    <n v="3"/>
    <x v="1"/>
    <n v="76"/>
    <n v="3"/>
    <n v="1"/>
    <x v="3"/>
    <n v="1"/>
    <s v="Divorced"/>
    <n v="2827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n v="19"/>
    <x v="1"/>
    <s v="Travel_Rarely"/>
    <n v="645"/>
    <x v="0"/>
    <n v="9"/>
    <n v="2"/>
    <s v="Life Sciences"/>
    <n v="1"/>
    <n v="1193"/>
    <n v="3"/>
    <x v="0"/>
    <n v="54"/>
    <n v="3"/>
    <n v="1"/>
    <x v="1"/>
    <n v="1"/>
    <s v="Single"/>
    <n v="2552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n v="41"/>
    <x v="0"/>
    <s v="Non-Travel"/>
    <n v="906"/>
    <x v="0"/>
    <n v="5"/>
    <n v="2"/>
    <s v="Life Sciences"/>
    <n v="1"/>
    <n v="1210"/>
    <n v="1"/>
    <x v="0"/>
    <n v="95"/>
    <n v="2"/>
    <n v="1"/>
    <x v="1"/>
    <n v="1"/>
    <s v="Divorced"/>
    <n v="2107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n v="24"/>
    <x v="0"/>
    <s v="Travel_Rarely"/>
    <n v="984"/>
    <x v="0"/>
    <n v="17"/>
    <n v="2"/>
    <s v="Life Sciences"/>
    <n v="1"/>
    <n v="1219"/>
    <n v="4"/>
    <x v="1"/>
    <n v="97"/>
    <n v="3"/>
    <n v="1"/>
    <x v="0"/>
    <n v="2"/>
    <s v="Married"/>
    <n v="2210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n v="42"/>
    <x v="1"/>
    <s v="Travel_Frequently"/>
    <n v="458"/>
    <x v="0"/>
    <n v="26"/>
    <n v="5"/>
    <s v="Medical"/>
    <n v="1"/>
    <n v="1242"/>
    <n v="1"/>
    <x v="1"/>
    <n v="60"/>
    <n v="3"/>
    <n v="3"/>
    <x v="2"/>
    <n v="1"/>
    <s v="Married"/>
    <n v="13191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n v="19"/>
    <x v="0"/>
    <s v="Non-Travel"/>
    <n v="504"/>
    <x v="0"/>
    <n v="10"/>
    <n v="3"/>
    <s v="Medical"/>
    <n v="1"/>
    <n v="1248"/>
    <n v="1"/>
    <x v="1"/>
    <n v="96"/>
    <n v="2"/>
    <n v="1"/>
    <x v="1"/>
    <n v="2"/>
    <s v="Single"/>
    <n v="1859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n v="49"/>
    <x v="1"/>
    <s v="Travel_Rarely"/>
    <n v="1098"/>
    <x v="0"/>
    <n v="4"/>
    <n v="2"/>
    <s v="Medical"/>
    <n v="1"/>
    <n v="1256"/>
    <n v="1"/>
    <x v="0"/>
    <n v="85"/>
    <n v="2"/>
    <n v="5"/>
    <x v="5"/>
    <n v="3"/>
    <s v="Married"/>
    <n v="18711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n v="48"/>
    <x v="1"/>
    <s v="Travel_Rarely"/>
    <n v="969"/>
    <x v="0"/>
    <n v="2"/>
    <n v="2"/>
    <s v="Technical Degree"/>
    <n v="1"/>
    <n v="1258"/>
    <n v="4"/>
    <x v="0"/>
    <n v="76"/>
    <n v="4"/>
    <n v="1"/>
    <x v="0"/>
    <n v="2"/>
    <s v="Single"/>
    <n v="2559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n v="48"/>
    <x v="1"/>
    <s v="Travel_Rarely"/>
    <n v="715"/>
    <x v="0"/>
    <n v="1"/>
    <n v="3"/>
    <s v="Life Sciences"/>
    <n v="1"/>
    <n v="1263"/>
    <n v="4"/>
    <x v="0"/>
    <n v="76"/>
    <n v="2"/>
    <n v="5"/>
    <x v="2"/>
    <n v="4"/>
    <s v="Single"/>
    <n v="18265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n v="34"/>
    <x v="1"/>
    <s v="Travel_Rarely"/>
    <n v="1320"/>
    <x v="0"/>
    <n v="20"/>
    <n v="3"/>
    <s v="Technical Degree"/>
    <n v="1"/>
    <n v="1265"/>
    <n v="3"/>
    <x v="1"/>
    <n v="89"/>
    <n v="4"/>
    <n v="1"/>
    <x v="1"/>
    <n v="3"/>
    <s v="Married"/>
    <n v="2585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n v="19"/>
    <x v="1"/>
    <s v="Travel_Rarely"/>
    <n v="265"/>
    <x v="0"/>
    <n v="25"/>
    <n v="3"/>
    <s v="Life Sciences"/>
    <n v="1"/>
    <n v="1269"/>
    <n v="2"/>
    <x v="1"/>
    <n v="57"/>
    <n v="4"/>
    <n v="1"/>
    <x v="1"/>
    <n v="4"/>
    <s v="Single"/>
    <n v="2994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n v="23"/>
    <x v="1"/>
    <s v="Travel_Rarely"/>
    <n v="373"/>
    <x v="0"/>
    <n v="1"/>
    <n v="2"/>
    <s v="Life Sciences"/>
    <n v="1"/>
    <n v="1270"/>
    <n v="4"/>
    <x v="0"/>
    <n v="47"/>
    <n v="3"/>
    <n v="1"/>
    <x v="1"/>
    <n v="3"/>
    <s v="Married"/>
    <n v="1223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n v="25"/>
    <x v="0"/>
    <s v="Travel_Frequently"/>
    <n v="599"/>
    <x v="1"/>
    <n v="24"/>
    <n v="1"/>
    <s v="Life Sciences"/>
    <n v="1"/>
    <n v="1273"/>
    <n v="3"/>
    <x v="0"/>
    <n v="73"/>
    <n v="1"/>
    <n v="1"/>
    <x v="3"/>
    <n v="4"/>
    <s v="Single"/>
    <n v="1118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n v="42"/>
    <x v="1"/>
    <s v="Travel_Rarely"/>
    <n v="603"/>
    <x v="0"/>
    <n v="7"/>
    <n v="4"/>
    <s v="Medical"/>
    <n v="1"/>
    <n v="1292"/>
    <n v="2"/>
    <x v="1"/>
    <n v="78"/>
    <n v="4"/>
    <n v="2"/>
    <x v="1"/>
    <n v="2"/>
    <s v="Married"/>
    <n v="2372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n v="27"/>
    <x v="1"/>
    <s v="Travel_Rarely"/>
    <n v="1291"/>
    <x v="1"/>
    <n v="11"/>
    <n v="3"/>
    <s v="Medical"/>
    <n v="1"/>
    <n v="1364"/>
    <n v="3"/>
    <x v="1"/>
    <n v="98"/>
    <n v="4"/>
    <n v="1"/>
    <x v="3"/>
    <n v="4"/>
    <s v="Married"/>
    <n v="2534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n v="31"/>
    <x v="0"/>
    <s v="Travel_Frequently"/>
    <n v="703"/>
    <x v="1"/>
    <n v="2"/>
    <n v="3"/>
    <s v="Life Sciences"/>
    <n v="1"/>
    <n v="1379"/>
    <n v="3"/>
    <x v="1"/>
    <n v="90"/>
    <n v="2"/>
    <n v="1"/>
    <x v="3"/>
    <n v="4"/>
    <s v="Single"/>
    <n v="2785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n v="31"/>
    <x v="0"/>
    <s v="Travel_Frequently"/>
    <n v="667"/>
    <x v="1"/>
    <n v="1"/>
    <n v="4"/>
    <s v="Life Sciences"/>
    <n v="1"/>
    <n v="1427"/>
    <n v="2"/>
    <x v="1"/>
    <n v="50"/>
    <n v="1"/>
    <n v="1"/>
    <x v="3"/>
    <n v="3"/>
    <s v="Single"/>
    <n v="1359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n v="31"/>
    <x v="0"/>
    <s v="Travel_Rarely"/>
    <n v="202"/>
    <x v="0"/>
    <n v="8"/>
    <n v="3"/>
    <s v="Life Sciences"/>
    <n v="1"/>
    <n v="1433"/>
    <n v="1"/>
    <x v="1"/>
    <n v="34"/>
    <n v="2"/>
    <n v="1"/>
    <x v="1"/>
    <n v="2"/>
    <s v="Single"/>
    <n v="1261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n v="39"/>
    <x v="0"/>
    <s v="Non-Travel"/>
    <n v="592"/>
    <x v="0"/>
    <n v="2"/>
    <n v="3"/>
    <s v="Life Sciences"/>
    <n v="1"/>
    <n v="1458"/>
    <n v="1"/>
    <x v="1"/>
    <n v="54"/>
    <n v="2"/>
    <n v="1"/>
    <x v="0"/>
    <n v="1"/>
    <s v="Single"/>
    <n v="364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n v="44"/>
    <x v="1"/>
    <s v="Travel_Frequently"/>
    <n v="383"/>
    <x v="1"/>
    <n v="1"/>
    <n v="5"/>
    <s v="Marketing"/>
    <n v="1"/>
    <n v="1481"/>
    <n v="1"/>
    <x v="1"/>
    <n v="79"/>
    <n v="3"/>
    <n v="2"/>
    <x v="4"/>
    <n v="3"/>
    <s v="Married"/>
    <n v="4768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n v="30"/>
    <x v="1"/>
    <s v="Non-Travel"/>
    <n v="990"/>
    <x v="0"/>
    <n v="7"/>
    <n v="3"/>
    <s v="Technical Degree"/>
    <n v="1"/>
    <n v="1482"/>
    <n v="3"/>
    <x v="0"/>
    <n v="64"/>
    <n v="3"/>
    <n v="1"/>
    <x v="1"/>
    <n v="3"/>
    <s v="Divorced"/>
    <n v="1274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n v="35"/>
    <x v="1"/>
    <s v="Travel_Rarely"/>
    <n v="660"/>
    <x v="1"/>
    <n v="7"/>
    <n v="1"/>
    <s v="Life Sciences"/>
    <n v="1"/>
    <n v="1492"/>
    <n v="4"/>
    <x v="0"/>
    <n v="76"/>
    <n v="3"/>
    <n v="1"/>
    <x v="3"/>
    <n v="3"/>
    <s v="Married"/>
    <n v="2404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n v="24"/>
    <x v="1"/>
    <s v="Non-Travel"/>
    <n v="830"/>
    <x v="1"/>
    <n v="13"/>
    <n v="2"/>
    <s v="Life Sciences"/>
    <n v="1"/>
    <n v="1495"/>
    <n v="4"/>
    <x v="1"/>
    <n v="78"/>
    <n v="3"/>
    <n v="1"/>
    <x v="3"/>
    <n v="2"/>
    <s v="Married"/>
    <n v="2033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n v="28"/>
    <x v="1"/>
    <s v="Travel_Rarely"/>
    <n v="1423"/>
    <x v="0"/>
    <n v="1"/>
    <n v="3"/>
    <s v="Life Sciences"/>
    <n v="1"/>
    <n v="1506"/>
    <n v="1"/>
    <x v="0"/>
    <n v="72"/>
    <n v="2"/>
    <n v="1"/>
    <x v="1"/>
    <n v="3"/>
    <s v="Divorced"/>
    <n v="1563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n v="42"/>
    <x v="1"/>
    <s v="Travel_Rarely"/>
    <n v="1210"/>
    <x v="0"/>
    <n v="2"/>
    <n v="3"/>
    <s v="Medical"/>
    <n v="1"/>
    <n v="1542"/>
    <n v="3"/>
    <x v="0"/>
    <n v="68"/>
    <n v="2"/>
    <n v="1"/>
    <x v="0"/>
    <n v="2"/>
    <s v="Married"/>
    <n v="4841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n v="24"/>
    <x v="1"/>
    <s v="Travel_Rarely"/>
    <n v="350"/>
    <x v="0"/>
    <n v="21"/>
    <n v="2"/>
    <s v="Technical Degree"/>
    <n v="1"/>
    <n v="1551"/>
    <n v="3"/>
    <x v="0"/>
    <n v="57"/>
    <n v="2"/>
    <n v="1"/>
    <x v="0"/>
    <n v="1"/>
    <s v="Divorced"/>
    <n v="2296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n v="29"/>
    <x v="1"/>
    <s v="Travel_Rarely"/>
    <n v="598"/>
    <x v="0"/>
    <n v="9"/>
    <n v="3"/>
    <s v="Life Sciences"/>
    <n v="1"/>
    <n v="1558"/>
    <n v="3"/>
    <x v="0"/>
    <n v="91"/>
    <n v="4"/>
    <n v="1"/>
    <x v="1"/>
    <n v="3"/>
    <s v="Married"/>
    <n v="2451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n v="35"/>
    <x v="0"/>
    <s v="Travel_Rarely"/>
    <n v="104"/>
    <x v="0"/>
    <n v="2"/>
    <n v="3"/>
    <s v="Life Sciences"/>
    <n v="1"/>
    <n v="1569"/>
    <n v="1"/>
    <x v="1"/>
    <n v="69"/>
    <n v="3"/>
    <n v="1"/>
    <x v="0"/>
    <n v="1"/>
    <s v="Divorced"/>
    <n v="2074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n v="34"/>
    <x v="1"/>
    <s v="Travel_Rarely"/>
    <n v="479"/>
    <x v="0"/>
    <n v="7"/>
    <n v="4"/>
    <s v="Medical"/>
    <n v="1"/>
    <n v="1577"/>
    <n v="1"/>
    <x v="0"/>
    <n v="35"/>
    <n v="3"/>
    <n v="1"/>
    <x v="1"/>
    <n v="4"/>
    <s v="Single"/>
    <n v="2972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n v="26"/>
    <x v="1"/>
    <s v="Travel_Rarely"/>
    <n v="474"/>
    <x v="0"/>
    <n v="3"/>
    <n v="3"/>
    <s v="Life Sciences"/>
    <n v="1"/>
    <n v="1581"/>
    <n v="1"/>
    <x v="1"/>
    <n v="89"/>
    <n v="3"/>
    <n v="1"/>
    <x v="1"/>
    <n v="4"/>
    <s v="Married"/>
    <n v="2061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n v="36"/>
    <x v="1"/>
    <s v="Travel_Rarely"/>
    <n v="884"/>
    <x v="1"/>
    <n v="1"/>
    <n v="4"/>
    <s v="Life Sciences"/>
    <n v="1"/>
    <n v="1585"/>
    <n v="2"/>
    <x v="1"/>
    <n v="73"/>
    <n v="3"/>
    <n v="2"/>
    <x v="4"/>
    <n v="3"/>
    <s v="Single"/>
    <n v="6815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n v="50"/>
    <x v="1"/>
    <s v="Travel_Rarely"/>
    <n v="264"/>
    <x v="1"/>
    <n v="9"/>
    <n v="3"/>
    <s v="Marketing"/>
    <n v="1"/>
    <n v="1591"/>
    <n v="3"/>
    <x v="0"/>
    <n v="59"/>
    <n v="3"/>
    <n v="5"/>
    <x v="5"/>
    <n v="3"/>
    <s v="Married"/>
    <n v="19331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n v="42"/>
    <x v="1"/>
    <s v="Travel_Rarely"/>
    <n v="1059"/>
    <x v="0"/>
    <n v="9"/>
    <n v="2"/>
    <s v="Other"/>
    <n v="1"/>
    <n v="1595"/>
    <n v="4"/>
    <x v="0"/>
    <n v="93"/>
    <n v="2"/>
    <n v="5"/>
    <x v="5"/>
    <n v="4"/>
    <s v="Single"/>
    <n v="19613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n v="35"/>
    <x v="1"/>
    <s v="Travel_Rarely"/>
    <n v="1349"/>
    <x v="0"/>
    <n v="7"/>
    <n v="2"/>
    <s v="Life Sciences"/>
    <n v="1"/>
    <n v="1601"/>
    <n v="3"/>
    <x v="0"/>
    <n v="63"/>
    <n v="2"/>
    <n v="1"/>
    <x v="0"/>
    <n v="4"/>
    <s v="Married"/>
    <n v="2690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n v="28"/>
    <x v="0"/>
    <s v="Travel_Rarely"/>
    <n v="329"/>
    <x v="0"/>
    <n v="24"/>
    <n v="3"/>
    <s v="Medical"/>
    <n v="1"/>
    <n v="1604"/>
    <n v="3"/>
    <x v="0"/>
    <n v="51"/>
    <n v="3"/>
    <n v="1"/>
    <x v="0"/>
    <n v="2"/>
    <s v="Married"/>
    <n v="2408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n v="32"/>
    <x v="0"/>
    <s v="Travel_Rarely"/>
    <n v="1259"/>
    <x v="0"/>
    <n v="2"/>
    <n v="4"/>
    <s v="Life Sciences"/>
    <n v="1"/>
    <n v="1692"/>
    <n v="4"/>
    <x v="0"/>
    <n v="95"/>
    <n v="3"/>
    <n v="1"/>
    <x v="0"/>
    <n v="2"/>
    <s v="Single"/>
    <n v="1393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n v="60"/>
    <x v="1"/>
    <s v="Travel_Rarely"/>
    <n v="370"/>
    <x v="0"/>
    <n v="1"/>
    <n v="4"/>
    <s v="Medical"/>
    <n v="1"/>
    <n v="1697"/>
    <n v="3"/>
    <x v="0"/>
    <n v="92"/>
    <n v="1"/>
    <n v="3"/>
    <x v="7"/>
    <n v="4"/>
    <s v="Divorced"/>
    <n v="10883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n v="24"/>
    <x v="0"/>
    <s v="Travel_Rarely"/>
    <n v="240"/>
    <x v="2"/>
    <n v="22"/>
    <n v="1"/>
    <s v="HR"/>
    <n v="1"/>
    <n v="1714"/>
    <n v="4"/>
    <x v="0"/>
    <n v="58"/>
    <n v="1"/>
    <n v="1"/>
    <x v="8"/>
    <n v="3"/>
    <s v="Married"/>
    <n v="1555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n v="40"/>
    <x v="1"/>
    <s v="Travel_Rarely"/>
    <n v="369"/>
    <x v="0"/>
    <n v="8"/>
    <n v="2"/>
    <s v="Life Sciences"/>
    <n v="1"/>
    <n v="1724"/>
    <n v="2"/>
    <x v="1"/>
    <n v="92"/>
    <n v="3"/>
    <n v="2"/>
    <x v="6"/>
    <n v="1"/>
    <s v="Married"/>
    <n v="6516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n v="47"/>
    <x v="1"/>
    <s v="Non-Travel"/>
    <n v="543"/>
    <x v="1"/>
    <n v="2"/>
    <n v="4"/>
    <s v="Marketing"/>
    <n v="1"/>
    <n v="1731"/>
    <n v="3"/>
    <x v="0"/>
    <n v="87"/>
    <n v="3"/>
    <n v="2"/>
    <x v="4"/>
    <n v="2"/>
    <s v="Married"/>
    <n v="4978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n v="31"/>
    <x v="0"/>
    <s v="Travel_Rarely"/>
    <n v="1079"/>
    <x v="1"/>
    <n v="16"/>
    <n v="4"/>
    <s v="Marketing"/>
    <n v="1"/>
    <n v="1761"/>
    <n v="1"/>
    <x v="0"/>
    <n v="70"/>
    <n v="3"/>
    <n v="3"/>
    <x v="4"/>
    <n v="3"/>
    <s v="Married"/>
    <n v="8161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n v="29"/>
    <x v="1"/>
    <s v="Travel_Rarely"/>
    <n v="590"/>
    <x v="0"/>
    <n v="4"/>
    <n v="3"/>
    <s v="Technical Degree"/>
    <n v="1"/>
    <n v="1762"/>
    <n v="4"/>
    <x v="1"/>
    <n v="91"/>
    <n v="2"/>
    <n v="1"/>
    <x v="1"/>
    <n v="1"/>
    <s v="Divorced"/>
    <n v="2109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n v="38"/>
    <x v="1"/>
    <s v="Travel_Rarely"/>
    <n v="833"/>
    <x v="0"/>
    <n v="18"/>
    <n v="3"/>
    <s v="Medical"/>
    <n v="1"/>
    <n v="1766"/>
    <n v="2"/>
    <x v="0"/>
    <n v="60"/>
    <n v="1"/>
    <n v="2"/>
    <x v="7"/>
    <n v="4"/>
    <s v="Married"/>
    <n v="5811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n v="43"/>
    <x v="0"/>
    <s v="Travel_Frequently"/>
    <n v="807"/>
    <x v="0"/>
    <n v="17"/>
    <n v="3"/>
    <s v="Technical Degree"/>
    <n v="1"/>
    <n v="1767"/>
    <n v="3"/>
    <x v="0"/>
    <n v="38"/>
    <n v="2"/>
    <n v="1"/>
    <x v="1"/>
    <n v="3"/>
    <s v="Married"/>
    <n v="2437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n v="55"/>
    <x v="1"/>
    <s v="Travel_Rarely"/>
    <n v="478"/>
    <x v="0"/>
    <n v="2"/>
    <n v="3"/>
    <s v="Medical"/>
    <n v="1"/>
    <n v="1770"/>
    <n v="3"/>
    <x v="0"/>
    <n v="60"/>
    <n v="2"/>
    <n v="5"/>
    <x v="2"/>
    <n v="1"/>
    <s v="Married"/>
    <n v="19038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n v="21"/>
    <x v="0"/>
    <s v="Travel_Rarely"/>
    <n v="337"/>
    <x v="1"/>
    <n v="7"/>
    <n v="1"/>
    <s v="Marketing"/>
    <n v="1"/>
    <n v="1780"/>
    <n v="2"/>
    <x v="0"/>
    <n v="31"/>
    <n v="3"/>
    <n v="1"/>
    <x v="3"/>
    <n v="2"/>
    <s v="Single"/>
    <n v="2679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n v="22"/>
    <x v="0"/>
    <s v="Travel_Rarely"/>
    <n v="1294"/>
    <x v="0"/>
    <n v="8"/>
    <n v="1"/>
    <s v="Medical"/>
    <n v="1"/>
    <n v="1783"/>
    <n v="3"/>
    <x v="1"/>
    <n v="79"/>
    <n v="3"/>
    <n v="1"/>
    <x v="0"/>
    <n v="1"/>
    <s v="Married"/>
    <n v="2398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n v="31"/>
    <x v="0"/>
    <s v="Travel_Rarely"/>
    <n v="359"/>
    <x v="2"/>
    <n v="18"/>
    <n v="5"/>
    <s v="HR"/>
    <n v="1"/>
    <n v="1842"/>
    <n v="4"/>
    <x v="0"/>
    <n v="89"/>
    <n v="4"/>
    <n v="1"/>
    <x v="8"/>
    <n v="1"/>
    <s v="Married"/>
    <n v="2956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n v="36"/>
    <x v="1"/>
    <s v="Travel_Rarely"/>
    <n v="430"/>
    <x v="0"/>
    <n v="2"/>
    <n v="4"/>
    <s v="Other"/>
    <n v="1"/>
    <n v="1847"/>
    <n v="4"/>
    <x v="1"/>
    <n v="73"/>
    <n v="3"/>
    <n v="2"/>
    <x v="1"/>
    <n v="2"/>
    <s v="Married"/>
    <n v="6962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n v="29"/>
    <x v="1"/>
    <s v="Travel_Rarely"/>
    <n v="352"/>
    <x v="2"/>
    <n v="6"/>
    <n v="1"/>
    <s v="Medical"/>
    <n v="1"/>
    <n v="1865"/>
    <n v="4"/>
    <x v="0"/>
    <n v="87"/>
    <n v="2"/>
    <n v="1"/>
    <x v="8"/>
    <n v="2"/>
    <s v="Married"/>
    <n v="280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n v="29"/>
    <x v="0"/>
    <s v="Travel_Frequently"/>
    <n v="459"/>
    <x v="0"/>
    <n v="24"/>
    <n v="2"/>
    <s v="Life Sciences"/>
    <n v="1"/>
    <n v="1868"/>
    <n v="4"/>
    <x v="0"/>
    <n v="73"/>
    <n v="2"/>
    <n v="1"/>
    <x v="1"/>
    <n v="4"/>
    <s v="Single"/>
    <n v="2439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n v="28"/>
    <x v="1"/>
    <s v="Travel_Rarely"/>
    <n v="1172"/>
    <x v="1"/>
    <n v="3"/>
    <n v="3"/>
    <s v="Medical"/>
    <n v="1"/>
    <n v="1875"/>
    <n v="2"/>
    <x v="1"/>
    <n v="78"/>
    <n v="3"/>
    <n v="1"/>
    <x v="3"/>
    <n v="2"/>
    <s v="Married"/>
    <n v="285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n v="30"/>
    <x v="0"/>
    <s v="Travel_Rarely"/>
    <n v="945"/>
    <x v="1"/>
    <n v="9"/>
    <n v="3"/>
    <s v="Medical"/>
    <n v="1"/>
    <n v="1876"/>
    <n v="2"/>
    <x v="0"/>
    <n v="89"/>
    <n v="3"/>
    <n v="1"/>
    <x v="3"/>
    <n v="4"/>
    <s v="Single"/>
    <n v="1081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n v="22"/>
    <x v="0"/>
    <s v="Travel_Rarely"/>
    <n v="391"/>
    <x v="0"/>
    <n v="7"/>
    <n v="1"/>
    <s v="Life Sciences"/>
    <n v="1"/>
    <n v="1878"/>
    <n v="4"/>
    <x v="0"/>
    <n v="75"/>
    <n v="3"/>
    <n v="1"/>
    <x v="1"/>
    <n v="2"/>
    <s v="Single"/>
    <n v="2472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n v="26"/>
    <x v="1"/>
    <s v="Travel_Rarely"/>
    <n v="482"/>
    <x v="0"/>
    <n v="1"/>
    <n v="2"/>
    <s v="Life Sciences"/>
    <n v="1"/>
    <n v="1893"/>
    <n v="2"/>
    <x v="1"/>
    <n v="90"/>
    <n v="2"/>
    <n v="1"/>
    <x v="1"/>
    <n v="3"/>
    <s v="Married"/>
    <n v="2933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n v="29"/>
    <x v="0"/>
    <s v="Travel_Frequently"/>
    <n v="746"/>
    <x v="1"/>
    <n v="24"/>
    <n v="3"/>
    <s v="Technical Degree"/>
    <n v="1"/>
    <n v="1928"/>
    <n v="3"/>
    <x v="0"/>
    <n v="45"/>
    <n v="4"/>
    <n v="1"/>
    <x v="3"/>
    <n v="1"/>
    <s v="Single"/>
    <n v="1091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n v="58"/>
    <x v="1"/>
    <s v="Travel_Rarely"/>
    <n v="605"/>
    <x v="1"/>
    <n v="21"/>
    <n v="3"/>
    <s v="Life Sciences"/>
    <n v="1"/>
    <n v="1938"/>
    <n v="4"/>
    <x v="1"/>
    <n v="72"/>
    <n v="3"/>
    <n v="4"/>
    <x v="5"/>
    <n v="4"/>
    <s v="Married"/>
    <n v="17875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n v="27"/>
    <x v="0"/>
    <s v="Travel_Frequently"/>
    <n v="1337"/>
    <x v="2"/>
    <n v="22"/>
    <n v="3"/>
    <s v="HR"/>
    <n v="1"/>
    <n v="1944"/>
    <n v="1"/>
    <x v="1"/>
    <n v="58"/>
    <n v="2"/>
    <n v="1"/>
    <x v="8"/>
    <n v="2"/>
    <s v="Married"/>
    <n v="2863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n v="38"/>
    <x v="1"/>
    <s v="Travel_Rarely"/>
    <n v="1404"/>
    <x v="1"/>
    <n v="1"/>
    <n v="3"/>
    <s v="Life Sciences"/>
    <n v="1"/>
    <n v="1961"/>
    <n v="1"/>
    <x v="0"/>
    <n v="59"/>
    <n v="2"/>
    <n v="1"/>
    <x v="3"/>
    <n v="1"/>
    <s v="Single"/>
    <n v="2858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n v="32"/>
    <x v="1"/>
    <s v="Travel_Rarely"/>
    <n v="1373"/>
    <x v="0"/>
    <n v="5"/>
    <n v="4"/>
    <s v="Life Sciences"/>
    <n v="1"/>
    <n v="1966"/>
    <n v="4"/>
    <x v="0"/>
    <n v="56"/>
    <n v="2"/>
    <n v="2"/>
    <x v="6"/>
    <n v="4"/>
    <s v="Single"/>
    <n v="9679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n v="31"/>
    <x v="1"/>
    <s v="Travel_Rarely"/>
    <n v="1276"/>
    <x v="0"/>
    <n v="2"/>
    <n v="1"/>
    <s v="Medical"/>
    <n v="1"/>
    <n v="1974"/>
    <n v="4"/>
    <x v="1"/>
    <n v="59"/>
    <n v="1"/>
    <n v="1"/>
    <x v="0"/>
    <n v="4"/>
    <s v="Divorced"/>
    <n v="1129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n v="33"/>
    <x v="1"/>
    <s v="Non-Travel"/>
    <n v="1313"/>
    <x v="0"/>
    <n v="1"/>
    <n v="2"/>
    <s v="Medical"/>
    <n v="1"/>
    <n v="1994"/>
    <n v="2"/>
    <x v="0"/>
    <n v="59"/>
    <n v="2"/>
    <n v="1"/>
    <x v="0"/>
    <n v="3"/>
    <s v="Divorced"/>
    <n v="2008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n v="40"/>
    <x v="1"/>
    <s v="Travel_Rarely"/>
    <n v="543"/>
    <x v="0"/>
    <n v="1"/>
    <n v="4"/>
    <s v="Life Sciences"/>
    <n v="1"/>
    <n v="2012"/>
    <n v="1"/>
    <x v="0"/>
    <n v="83"/>
    <n v="3"/>
    <n v="1"/>
    <x v="0"/>
    <n v="4"/>
    <s v="Married"/>
    <n v="24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n v="23"/>
    <x v="0"/>
    <s v="Travel_Frequently"/>
    <n v="638"/>
    <x v="1"/>
    <n v="9"/>
    <n v="3"/>
    <s v="Marketing"/>
    <n v="1"/>
    <n v="2023"/>
    <n v="4"/>
    <x v="0"/>
    <n v="33"/>
    <n v="3"/>
    <n v="1"/>
    <x v="3"/>
    <n v="1"/>
    <s v="Married"/>
    <n v="1790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n v="27"/>
    <x v="1"/>
    <s v="Travel_Rarely"/>
    <n v="591"/>
    <x v="0"/>
    <n v="2"/>
    <n v="1"/>
    <s v="Medical"/>
    <n v="1"/>
    <n v="7"/>
    <n v="1"/>
    <x v="0"/>
    <n v="40"/>
    <n v="3"/>
    <n v="1"/>
    <x v="0"/>
    <n v="2"/>
    <s v="Married"/>
    <n v="346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n v="34"/>
    <x v="1"/>
    <s v="Travel_Rarely"/>
    <n v="1346"/>
    <x v="0"/>
    <n v="19"/>
    <n v="2"/>
    <s v="Medical"/>
    <n v="1"/>
    <n v="18"/>
    <n v="2"/>
    <x v="0"/>
    <n v="93"/>
    <n v="3"/>
    <n v="1"/>
    <x v="0"/>
    <n v="4"/>
    <s v="Divorced"/>
    <n v="2661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n v="46"/>
    <x v="1"/>
    <s v="Travel_Rarely"/>
    <n v="705"/>
    <x v="1"/>
    <n v="2"/>
    <n v="4"/>
    <s v="Marketing"/>
    <n v="1"/>
    <n v="38"/>
    <n v="2"/>
    <x v="1"/>
    <n v="83"/>
    <n v="3"/>
    <n v="5"/>
    <x v="5"/>
    <n v="1"/>
    <s v="Single"/>
    <n v="18947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n v="24"/>
    <x v="0"/>
    <s v="Travel_Rarely"/>
    <n v="813"/>
    <x v="0"/>
    <n v="1"/>
    <n v="3"/>
    <s v="Medical"/>
    <n v="1"/>
    <n v="45"/>
    <n v="2"/>
    <x v="0"/>
    <n v="61"/>
    <n v="3"/>
    <n v="1"/>
    <x v="1"/>
    <n v="4"/>
    <s v="Married"/>
    <n v="2293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n v="35"/>
    <x v="1"/>
    <s v="Travel_Rarely"/>
    <n v="890"/>
    <x v="1"/>
    <n v="2"/>
    <n v="3"/>
    <s v="Marketing"/>
    <n v="1"/>
    <n v="49"/>
    <n v="4"/>
    <x v="1"/>
    <n v="97"/>
    <n v="3"/>
    <n v="1"/>
    <x v="3"/>
    <n v="4"/>
    <s v="Married"/>
    <n v="2014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n v="28"/>
    <x v="0"/>
    <s v="Travel_Rarely"/>
    <n v="1434"/>
    <x v="0"/>
    <n v="5"/>
    <n v="4"/>
    <s v="Technical Degree"/>
    <n v="1"/>
    <n v="65"/>
    <n v="3"/>
    <x v="0"/>
    <n v="50"/>
    <n v="3"/>
    <n v="1"/>
    <x v="0"/>
    <n v="3"/>
    <s v="Single"/>
    <n v="3441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n v="26"/>
    <x v="1"/>
    <s v="Travel_Rarely"/>
    <n v="1443"/>
    <x v="1"/>
    <n v="23"/>
    <n v="3"/>
    <s v="Marketing"/>
    <n v="1"/>
    <n v="72"/>
    <n v="3"/>
    <x v="1"/>
    <n v="47"/>
    <n v="2"/>
    <n v="2"/>
    <x v="4"/>
    <n v="4"/>
    <s v="Married"/>
    <n v="4157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n v="35"/>
    <x v="1"/>
    <s v="Travel_Rarely"/>
    <n v="1142"/>
    <x v="0"/>
    <n v="23"/>
    <n v="4"/>
    <s v="Medical"/>
    <n v="1"/>
    <n v="75"/>
    <n v="3"/>
    <x v="1"/>
    <n v="30"/>
    <n v="3"/>
    <n v="1"/>
    <x v="0"/>
    <n v="1"/>
    <s v="Married"/>
    <n v="40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n v="25"/>
    <x v="1"/>
    <s v="Travel_Rarely"/>
    <n v="1280"/>
    <x v="0"/>
    <n v="7"/>
    <n v="1"/>
    <s v="Medical"/>
    <n v="1"/>
    <n v="143"/>
    <n v="4"/>
    <x v="0"/>
    <n v="64"/>
    <n v="2"/>
    <n v="1"/>
    <x v="1"/>
    <n v="4"/>
    <s v="Married"/>
    <n v="2889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n v="22"/>
    <x v="1"/>
    <s v="Travel_Rarely"/>
    <n v="594"/>
    <x v="0"/>
    <n v="2"/>
    <n v="1"/>
    <s v="Technical Degree"/>
    <n v="1"/>
    <n v="169"/>
    <n v="3"/>
    <x v="0"/>
    <n v="100"/>
    <n v="3"/>
    <n v="1"/>
    <x v="0"/>
    <n v="4"/>
    <s v="Married"/>
    <n v="2523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n v="50"/>
    <x v="1"/>
    <s v="Travel_Frequently"/>
    <n v="809"/>
    <x v="1"/>
    <n v="12"/>
    <n v="3"/>
    <s v="Marketing"/>
    <n v="1"/>
    <n v="174"/>
    <n v="3"/>
    <x v="1"/>
    <n v="77"/>
    <n v="3"/>
    <n v="3"/>
    <x v="4"/>
    <n v="4"/>
    <s v="Single"/>
    <n v="9208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n v="31"/>
    <x v="0"/>
    <s v="Travel_Rarely"/>
    <n v="542"/>
    <x v="1"/>
    <n v="20"/>
    <n v="3"/>
    <s v="Life Sciences"/>
    <n v="1"/>
    <n v="175"/>
    <n v="2"/>
    <x v="1"/>
    <n v="71"/>
    <n v="1"/>
    <n v="2"/>
    <x v="4"/>
    <n v="3"/>
    <s v="Married"/>
    <n v="4559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n v="25"/>
    <x v="1"/>
    <s v="Travel_Rarely"/>
    <n v="959"/>
    <x v="1"/>
    <n v="28"/>
    <n v="3"/>
    <s v="Life Sciences"/>
    <n v="1"/>
    <n v="183"/>
    <n v="1"/>
    <x v="0"/>
    <n v="41"/>
    <n v="2"/>
    <n v="2"/>
    <x v="4"/>
    <n v="3"/>
    <s v="Married"/>
    <n v="863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n v="22"/>
    <x v="1"/>
    <s v="Travel_Rarely"/>
    <n v="1256"/>
    <x v="0"/>
    <n v="19"/>
    <n v="1"/>
    <s v="Medical"/>
    <n v="1"/>
    <n v="217"/>
    <n v="3"/>
    <x v="0"/>
    <n v="80"/>
    <n v="3"/>
    <n v="1"/>
    <x v="1"/>
    <n v="4"/>
    <s v="Married"/>
    <n v="2323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n v="27"/>
    <x v="1"/>
    <s v="Non-Travel"/>
    <n v="691"/>
    <x v="0"/>
    <n v="9"/>
    <n v="3"/>
    <s v="Medical"/>
    <n v="1"/>
    <n v="218"/>
    <n v="4"/>
    <x v="0"/>
    <n v="57"/>
    <n v="3"/>
    <n v="1"/>
    <x v="1"/>
    <n v="2"/>
    <s v="Divorced"/>
    <n v="2024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n v="56"/>
    <x v="1"/>
    <s v="Travel_Rarely"/>
    <n v="713"/>
    <x v="0"/>
    <n v="8"/>
    <n v="3"/>
    <s v="Life Sciences"/>
    <n v="1"/>
    <n v="241"/>
    <n v="3"/>
    <x v="1"/>
    <n v="67"/>
    <n v="3"/>
    <n v="1"/>
    <x v="1"/>
    <n v="1"/>
    <s v="Divorced"/>
    <n v="4257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n v="38"/>
    <x v="1"/>
    <s v="Travel_Rarely"/>
    <n v="1380"/>
    <x v="0"/>
    <n v="9"/>
    <n v="2"/>
    <s v="Life Sciences"/>
    <n v="1"/>
    <n v="245"/>
    <n v="3"/>
    <x v="1"/>
    <n v="75"/>
    <n v="3"/>
    <n v="1"/>
    <x v="0"/>
    <n v="4"/>
    <s v="Single"/>
    <n v="2288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n v="27"/>
    <x v="1"/>
    <s v="Travel_Frequently"/>
    <n v="472"/>
    <x v="0"/>
    <n v="1"/>
    <n v="1"/>
    <s v="Technical Degree"/>
    <n v="1"/>
    <n v="274"/>
    <n v="3"/>
    <x v="0"/>
    <n v="60"/>
    <n v="2"/>
    <n v="2"/>
    <x v="6"/>
    <n v="1"/>
    <s v="Married"/>
    <n v="4298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n v="52"/>
    <x v="1"/>
    <s v="Travel_Rarely"/>
    <n v="1323"/>
    <x v="0"/>
    <n v="2"/>
    <n v="3"/>
    <s v="Life Sciences"/>
    <n v="1"/>
    <n v="316"/>
    <n v="3"/>
    <x v="1"/>
    <n v="89"/>
    <n v="2"/>
    <n v="1"/>
    <x v="0"/>
    <n v="4"/>
    <s v="Single"/>
    <n v="3212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n v="59"/>
    <x v="1"/>
    <s v="Travel_Rarely"/>
    <n v="818"/>
    <x v="2"/>
    <n v="6"/>
    <n v="2"/>
    <s v="Medical"/>
    <n v="1"/>
    <n v="321"/>
    <n v="2"/>
    <x v="0"/>
    <n v="52"/>
    <n v="3"/>
    <n v="1"/>
    <x v="8"/>
    <n v="3"/>
    <s v="Married"/>
    <n v="2267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n v="31"/>
    <x v="1"/>
    <s v="Travel_Frequently"/>
    <n v="1327"/>
    <x v="0"/>
    <n v="3"/>
    <n v="4"/>
    <s v="Medical"/>
    <n v="1"/>
    <n v="337"/>
    <n v="2"/>
    <x v="0"/>
    <n v="73"/>
    <n v="3"/>
    <n v="3"/>
    <x v="2"/>
    <n v="3"/>
    <s v="Divorced"/>
    <n v="13675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n v="33"/>
    <x v="1"/>
    <s v="Travel_Rarely"/>
    <n v="832"/>
    <x v="0"/>
    <n v="5"/>
    <n v="4"/>
    <s v="Life Sciences"/>
    <n v="1"/>
    <n v="338"/>
    <n v="3"/>
    <x v="1"/>
    <n v="63"/>
    <n v="2"/>
    <n v="1"/>
    <x v="1"/>
    <n v="4"/>
    <s v="Married"/>
    <n v="2911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n v="38"/>
    <x v="1"/>
    <s v="Travel_Rarely"/>
    <n v="688"/>
    <x v="0"/>
    <n v="23"/>
    <n v="4"/>
    <s v="Life Sciences"/>
    <n v="1"/>
    <n v="393"/>
    <n v="4"/>
    <x v="0"/>
    <n v="82"/>
    <n v="3"/>
    <n v="2"/>
    <x v="7"/>
    <n v="4"/>
    <s v="Divorced"/>
    <n v="5745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n v="31"/>
    <x v="1"/>
    <s v="Travel_Frequently"/>
    <n v="444"/>
    <x v="1"/>
    <n v="5"/>
    <n v="3"/>
    <s v="Marketing"/>
    <n v="1"/>
    <n v="399"/>
    <n v="4"/>
    <x v="1"/>
    <n v="84"/>
    <n v="3"/>
    <n v="1"/>
    <x v="3"/>
    <n v="2"/>
    <s v="Divorced"/>
    <n v="2789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n v="31"/>
    <x v="1"/>
    <s v="Travel_Rarely"/>
    <n v="106"/>
    <x v="2"/>
    <n v="2"/>
    <n v="3"/>
    <s v="HR"/>
    <n v="1"/>
    <n v="424"/>
    <n v="1"/>
    <x v="0"/>
    <n v="62"/>
    <n v="2"/>
    <n v="2"/>
    <x v="8"/>
    <n v="1"/>
    <s v="Married"/>
    <n v="6410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n v="31"/>
    <x v="1"/>
    <s v="Travel_Rarely"/>
    <n v="192"/>
    <x v="0"/>
    <n v="2"/>
    <n v="4"/>
    <s v="Life Sciences"/>
    <n v="1"/>
    <n v="426"/>
    <n v="3"/>
    <x v="0"/>
    <n v="32"/>
    <n v="3"/>
    <n v="1"/>
    <x v="1"/>
    <n v="4"/>
    <s v="Divorced"/>
    <n v="2695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n v="30"/>
    <x v="1"/>
    <s v="Non-Travel"/>
    <n v="641"/>
    <x v="1"/>
    <n v="25"/>
    <n v="2"/>
    <s v="Technical Degree"/>
    <n v="1"/>
    <n v="475"/>
    <n v="4"/>
    <x v="1"/>
    <n v="85"/>
    <n v="3"/>
    <n v="2"/>
    <x v="4"/>
    <n v="3"/>
    <s v="Married"/>
    <n v="4736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n v="31"/>
    <x v="1"/>
    <s v="Travel_Rarely"/>
    <n v="408"/>
    <x v="0"/>
    <n v="9"/>
    <n v="4"/>
    <s v="Life Sciences"/>
    <n v="1"/>
    <n v="493"/>
    <n v="3"/>
    <x v="0"/>
    <n v="42"/>
    <n v="2"/>
    <n v="1"/>
    <x v="1"/>
    <n v="2"/>
    <s v="Single"/>
    <n v="2657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n v="36"/>
    <x v="1"/>
    <s v="Travel_Rarely"/>
    <n v="329"/>
    <x v="0"/>
    <n v="2"/>
    <n v="3"/>
    <s v="Life Sciences"/>
    <n v="1"/>
    <n v="501"/>
    <n v="4"/>
    <x v="1"/>
    <n v="96"/>
    <n v="3"/>
    <n v="1"/>
    <x v="1"/>
    <n v="3"/>
    <s v="Married"/>
    <n v="2543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n v="22"/>
    <x v="1"/>
    <s v="Travel_Rarely"/>
    <n v="253"/>
    <x v="0"/>
    <n v="11"/>
    <n v="3"/>
    <s v="Medical"/>
    <n v="1"/>
    <n v="511"/>
    <n v="1"/>
    <x v="1"/>
    <n v="43"/>
    <n v="3"/>
    <n v="1"/>
    <x v="1"/>
    <n v="2"/>
    <s v="Married"/>
    <n v="2244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n v="25"/>
    <x v="0"/>
    <s v="Travel_Rarely"/>
    <n v="688"/>
    <x v="0"/>
    <n v="3"/>
    <n v="3"/>
    <s v="Medical"/>
    <n v="1"/>
    <n v="538"/>
    <n v="1"/>
    <x v="0"/>
    <n v="91"/>
    <n v="3"/>
    <n v="1"/>
    <x v="0"/>
    <n v="1"/>
    <s v="Married"/>
    <n v="4031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n v="45"/>
    <x v="1"/>
    <s v="Travel_Rarely"/>
    <n v="192"/>
    <x v="0"/>
    <n v="10"/>
    <n v="2"/>
    <s v="Life Sciences"/>
    <n v="1"/>
    <n v="544"/>
    <n v="1"/>
    <x v="0"/>
    <n v="69"/>
    <n v="3"/>
    <n v="1"/>
    <x v="1"/>
    <n v="4"/>
    <s v="Married"/>
    <n v="2654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n v="34"/>
    <x v="0"/>
    <s v="Travel_Frequently"/>
    <n v="296"/>
    <x v="1"/>
    <n v="6"/>
    <n v="2"/>
    <s v="Marketing"/>
    <n v="1"/>
    <n v="555"/>
    <n v="4"/>
    <x v="1"/>
    <n v="33"/>
    <n v="1"/>
    <n v="1"/>
    <x v="3"/>
    <n v="3"/>
    <s v="Divorced"/>
    <n v="2351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n v="29"/>
    <x v="0"/>
    <s v="Travel_Rarely"/>
    <n v="408"/>
    <x v="0"/>
    <n v="25"/>
    <n v="5"/>
    <s v="Technical Degree"/>
    <n v="1"/>
    <n v="565"/>
    <n v="3"/>
    <x v="1"/>
    <n v="71"/>
    <n v="2"/>
    <n v="1"/>
    <x v="1"/>
    <n v="2"/>
    <s v="Married"/>
    <n v="2546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n v="42"/>
    <x v="1"/>
    <s v="Travel_Frequently"/>
    <n v="1474"/>
    <x v="0"/>
    <n v="5"/>
    <n v="2"/>
    <s v="Other"/>
    <n v="1"/>
    <n v="591"/>
    <n v="2"/>
    <x v="0"/>
    <n v="97"/>
    <n v="3"/>
    <n v="1"/>
    <x v="0"/>
    <n v="3"/>
    <s v="Married"/>
    <n v="2093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n v="22"/>
    <x v="0"/>
    <s v="Travel_Frequently"/>
    <n v="1368"/>
    <x v="0"/>
    <n v="4"/>
    <n v="1"/>
    <s v="Technical Degree"/>
    <n v="1"/>
    <n v="593"/>
    <n v="3"/>
    <x v="0"/>
    <n v="99"/>
    <n v="2"/>
    <n v="1"/>
    <x v="0"/>
    <n v="3"/>
    <s v="Single"/>
    <n v="3894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n v="46"/>
    <x v="1"/>
    <s v="Travel_Frequently"/>
    <n v="1034"/>
    <x v="0"/>
    <n v="18"/>
    <n v="1"/>
    <s v="Medical"/>
    <n v="1"/>
    <n v="624"/>
    <n v="1"/>
    <x v="1"/>
    <n v="86"/>
    <n v="3"/>
    <n v="3"/>
    <x v="7"/>
    <n v="3"/>
    <s v="Married"/>
    <n v="10527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n v="24"/>
    <x v="1"/>
    <s v="Travel_Frequently"/>
    <n v="535"/>
    <x v="1"/>
    <n v="24"/>
    <n v="3"/>
    <s v="Medical"/>
    <n v="1"/>
    <n v="632"/>
    <n v="4"/>
    <x v="0"/>
    <n v="38"/>
    <n v="3"/>
    <n v="1"/>
    <x v="3"/>
    <n v="4"/>
    <s v="Married"/>
    <n v="2400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n v="44"/>
    <x v="1"/>
    <s v="Travel_Rarely"/>
    <n v="1112"/>
    <x v="2"/>
    <n v="1"/>
    <n v="4"/>
    <s v="Life Sciences"/>
    <n v="1"/>
    <n v="665"/>
    <n v="1"/>
    <x v="1"/>
    <n v="50"/>
    <n v="2"/>
    <n v="2"/>
    <x v="8"/>
    <n v="3"/>
    <s v="Single"/>
    <n v="598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n v="44"/>
    <x v="1"/>
    <s v="Travel_Rarely"/>
    <n v="1315"/>
    <x v="0"/>
    <n v="3"/>
    <n v="4"/>
    <s v="Other"/>
    <n v="1"/>
    <n v="671"/>
    <n v="4"/>
    <x v="0"/>
    <n v="35"/>
    <n v="3"/>
    <n v="5"/>
    <x v="5"/>
    <n v="4"/>
    <s v="Married"/>
    <n v="19513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n v="22"/>
    <x v="1"/>
    <s v="Travel_Rarely"/>
    <n v="604"/>
    <x v="0"/>
    <n v="6"/>
    <n v="1"/>
    <s v="Medical"/>
    <n v="1"/>
    <n v="675"/>
    <n v="1"/>
    <x v="0"/>
    <n v="69"/>
    <n v="3"/>
    <n v="1"/>
    <x v="1"/>
    <n v="3"/>
    <s v="Married"/>
    <n v="2773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n v="48"/>
    <x v="1"/>
    <s v="Travel_Rarely"/>
    <n v="817"/>
    <x v="1"/>
    <n v="2"/>
    <n v="1"/>
    <s v="Marketing"/>
    <n v="1"/>
    <n v="712"/>
    <n v="2"/>
    <x v="0"/>
    <n v="56"/>
    <n v="4"/>
    <n v="2"/>
    <x v="4"/>
    <n v="2"/>
    <s v="Married"/>
    <n v="8120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n v="24"/>
    <x v="0"/>
    <s v="Travel_Rarely"/>
    <n v="693"/>
    <x v="1"/>
    <n v="3"/>
    <n v="2"/>
    <s v="Life Sciences"/>
    <n v="1"/>
    <n v="720"/>
    <n v="1"/>
    <x v="1"/>
    <n v="65"/>
    <n v="3"/>
    <n v="2"/>
    <x v="4"/>
    <n v="3"/>
    <s v="Single"/>
    <n v="4577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n v="60"/>
    <x v="1"/>
    <s v="Travel_Rarely"/>
    <n v="1179"/>
    <x v="1"/>
    <n v="16"/>
    <n v="4"/>
    <s v="Marketing"/>
    <n v="1"/>
    <n v="732"/>
    <n v="1"/>
    <x v="0"/>
    <n v="84"/>
    <n v="3"/>
    <n v="2"/>
    <x v="4"/>
    <n v="1"/>
    <s v="Single"/>
    <n v="5405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n v="50"/>
    <x v="1"/>
    <s v="Travel_Rarely"/>
    <n v="316"/>
    <x v="1"/>
    <n v="8"/>
    <n v="4"/>
    <s v="Marketing"/>
    <n v="1"/>
    <n v="738"/>
    <n v="4"/>
    <x v="0"/>
    <n v="54"/>
    <n v="3"/>
    <n v="1"/>
    <x v="3"/>
    <n v="2"/>
    <s v="Married"/>
    <n v="3875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n v="42"/>
    <x v="0"/>
    <s v="Travel_Frequently"/>
    <n v="933"/>
    <x v="0"/>
    <n v="19"/>
    <n v="3"/>
    <s v="Medical"/>
    <n v="1"/>
    <n v="752"/>
    <n v="3"/>
    <x v="0"/>
    <n v="57"/>
    <n v="4"/>
    <n v="1"/>
    <x v="1"/>
    <n v="3"/>
    <s v="Divorced"/>
    <n v="2759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n v="43"/>
    <x v="1"/>
    <s v="Travel_Frequently"/>
    <n v="775"/>
    <x v="1"/>
    <n v="15"/>
    <n v="3"/>
    <s v="Life Sciences"/>
    <n v="1"/>
    <n v="754"/>
    <n v="4"/>
    <x v="0"/>
    <n v="47"/>
    <n v="2"/>
    <n v="2"/>
    <x v="4"/>
    <n v="4"/>
    <s v="Married"/>
    <n v="6804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n v="29"/>
    <x v="1"/>
    <s v="Travel_Rarely"/>
    <n v="1090"/>
    <x v="1"/>
    <n v="10"/>
    <n v="3"/>
    <s v="Marketing"/>
    <n v="1"/>
    <n v="766"/>
    <n v="4"/>
    <x v="0"/>
    <n v="83"/>
    <n v="3"/>
    <n v="1"/>
    <x v="3"/>
    <n v="2"/>
    <s v="Divorced"/>
    <n v="2297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n v="53"/>
    <x v="1"/>
    <s v="Travel_Rarely"/>
    <n v="346"/>
    <x v="0"/>
    <n v="6"/>
    <n v="3"/>
    <s v="Life Sciences"/>
    <n v="1"/>
    <n v="769"/>
    <n v="4"/>
    <x v="0"/>
    <n v="86"/>
    <n v="3"/>
    <n v="2"/>
    <x v="0"/>
    <n v="4"/>
    <s v="Single"/>
    <n v="2450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n v="23"/>
    <x v="1"/>
    <s v="Travel_Rarely"/>
    <n v="310"/>
    <x v="0"/>
    <n v="10"/>
    <n v="1"/>
    <s v="Medical"/>
    <n v="1"/>
    <n v="784"/>
    <n v="1"/>
    <x v="0"/>
    <n v="79"/>
    <n v="4"/>
    <n v="1"/>
    <x v="1"/>
    <n v="3"/>
    <s v="Single"/>
    <n v="3505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n v="26"/>
    <x v="1"/>
    <s v="Travel_Frequently"/>
    <n v="575"/>
    <x v="0"/>
    <n v="1"/>
    <n v="2"/>
    <s v="Life Sciences"/>
    <n v="1"/>
    <n v="792"/>
    <n v="1"/>
    <x v="1"/>
    <n v="71"/>
    <n v="1"/>
    <n v="1"/>
    <x v="0"/>
    <n v="4"/>
    <s v="Divorced"/>
    <n v="4364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n v="30"/>
    <x v="1"/>
    <s v="Travel_Rarely"/>
    <n v="921"/>
    <x v="0"/>
    <n v="1"/>
    <n v="3"/>
    <s v="Life Sciences"/>
    <n v="1"/>
    <n v="806"/>
    <n v="4"/>
    <x v="0"/>
    <n v="38"/>
    <n v="1"/>
    <n v="1"/>
    <x v="0"/>
    <n v="3"/>
    <s v="Married"/>
    <n v="3833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n v="35"/>
    <x v="1"/>
    <s v="Travel_Rarely"/>
    <n v="1258"/>
    <x v="0"/>
    <n v="1"/>
    <n v="4"/>
    <s v="Life Sciences"/>
    <n v="1"/>
    <n v="826"/>
    <n v="4"/>
    <x v="1"/>
    <n v="40"/>
    <n v="4"/>
    <n v="1"/>
    <x v="1"/>
    <n v="3"/>
    <s v="Single"/>
    <n v="2506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n v="28"/>
    <x v="0"/>
    <s v="Travel_Rarely"/>
    <n v="890"/>
    <x v="0"/>
    <n v="2"/>
    <n v="4"/>
    <s v="Medical"/>
    <n v="1"/>
    <n v="828"/>
    <n v="3"/>
    <x v="0"/>
    <n v="46"/>
    <n v="3"/>
    <n v="1"/>
    <x v="1"/>
    <n v="3"/>
    <s v="Single"/>
    <n v="4382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n v="22"/>
    <x v="1"/>
    <s v="Travel_Rarely"/>
    <n v="1230"/>
    <x v="0"/>
    <n v="1"/>
    <n v="2"/>
    <s v="Life Sciences"/>
    <n v="1"/>
    <n v="872"/>
    <n v="4"/>
    <x v="0"/>
    <n v="33"/>
    <n v="2"/>
    <n v="2"/>
    <x v="6"/>
    <n v="4"/>
    <s v="Married"/>
    <n v="4775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n v="42"/>
    <x v="1"/>
    <s v="Travel_Frequently"/>
    <n v="1271"/>
    <x v="0"/>
    <n v="2"/>
    <n v="1"/>
    <s v="Medical"/>
    <n v="1"/>
    <n v="875"/>
    <n v="2"/>
    <x v="0"/>
    <n v="35"/>
    <n v="3"/>
    <n v="1"/>
    <x v="1"/>
    <n v="4"/>
    <s v="Single"/>
    <n v="2515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n v="38"/>
    <x v="1"/>
    <s v="Travel_Rarely"/>
    <n v="395"/>
    <x v="1"/>
    <n v="9"/>
    <n v="3"/>
    <s v="Marketing"/>
    <n v="1"/>
    <n v="893"/>
    <n v="2"/>
    <x v="0"/>
    <n v="98"/>
    <n v="2"/>
    <n v="1"/>
    <x v="3"/>
    <n v="2"/>
    <s v="Married"/>
    <n v="2899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n v="53"/>
    <x v="1"/>
    <s v="Travel_Rarely"/>
    <n v="868"/>
    <x v="1"/>
    <n v="8"/>
    <n v="3"/>
    <s v="Marketing"/>
    <n v="1"/>
    <n v="897"/>
    <n v="1"/>
    <x v="0"/>
    <n v="73"/>
    <n v="3"/>
    <n v="4"/>
    <x v="4"/>
    <n v="4"/>
    <s v="Married"/>
    <n v="11836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n v="20"/>
    <x v="0"/>
    <s v="Travel_Rarely"/>
    <n v="500"/>
    <x v="1"/>
    <n v="2"/>
    <n v="3"/>
    <s v="Medical"/>
    <n v="1"/>
    <n v="922"/>
    <n v="3"/>
    <x v="1"/>
    <n v="49"/>
    <n v="2"/>
    <n v="1"/>
    <x v="3"/>
    <n v="3"/>
    <s v="Single"/>
    <n v="204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n v="28"/>
    <x v="1"/>
    <s v="Travel_Rarely"/>
    <n v="995"/>
    <x v="0"/>
    <n v="9"/>
    <n v="3"/>
    <s v="Medical"/>
    <n v="1"/>
    <n v="930"/>
    <n v="3"/>
    <x v="1"/>
    <n v="77"/>
    <n v="3"/>
    <n v="1"/>
    <x v="1"/>
    <n v="3"/>
    <s v="Divorced"/>
    <n v="2377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n v="39"/>
    <x v="0"/>
    <s v="Travel_Rarely"/>
    <n v="1122"/>
    <x v="0"/>
    <n v="6"/>
    <n v="3"/>
    <s v="Medical"/>
    <n v="1"/>
    <n v="932"/>
    <n v="4"/>
    <x v="0"/>
    <n v="70"/>
    <n v="3"/>
    <n v="1"/>
    <x v="0"/>
    <n v="1"/>
    <s v="Married"/>
    <n v="2404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n v="27"/>
    <x v="1"/>
    <s v="Travel_Rarely"/>
    <n v="1134"/>
    <x v="0"/>
    <n v="16"/>
    <n v="4"/>
    <s v="Technical Degree"/>
    <n v="1"/>
    <n v="1001"/>
    <n v="3"/>
    <x v="1"/>
    <n v="37"/>
    <n v="3"/>
    <n v="1"/>
    <x v="0"/>
    <n v="2"/>
    <s v="Married"/>
    <n v="2811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n v="38"/>
    <x v="1"/>
    <s v="Travel_Frequently"/>
    <n v="1391"/>
    <x v="0"/>
    <n v="10"/>
    <n v="1"/>
    <s v="Medical"/>
    <n v="1"/>
    <n v="1006"/>
    <n v="3"/>
    <x v="0"/>
    <n v="66"/>
    <n v="3"/>
    <n v="1"/>
    <x v="1"/>
    <n v="3"/>
    <s v="Married"/>
    <n v="2684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n v="48"/>
    <x v="1"/>
    <s v="Travel_Rarely"/>
    <n v="277"/>
    <x v="0"/>
    <n v="6"/>
    <n v="3"/>
    <s v="Life Sciences"/>
    <n v="1"/>
    <n v="1022"/>
    <n v="1"/>
    <x v="0"/>
    <n v="97"/>
    <n v="2"/>
    <n v="2"/>
    <x v="7"/>
    <n v="3"/>
    <s v="Single"/>
    <n v="4240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n v="41"/>
    <x v="1"/>
    <s v="Travel_Rarely"/>
    <n v="549"/>
    <x v="0"/>
    <n v="7"/>
    <n v="2"/>
    <s v="Medical"/>
    <n v="1"/>
    <n v="1025"/>
    <n v="4"/>
    <x v="1"/>
    <n v="42"/>
    <n v="3"/>
    <n v="2"/>
    <x v="6"/>
    <n v="3"/>
    <s v="Single"/>
    <n v="5003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n v="26"/>
    <x v="0"/>
    <s v="Non-Travel"/>
    <n v="265"/>
    <x v="1"/>
    <n v="29"/>
    <n v="2"/>
    <s v="Medical"/>
    <n v="1"/>
    <n v="1037"/>
    <n v="2"/>
    <x v="0"/>
    <n v="79"/>
    <n v="1"/>
    <n v="2"/>
    <x v="4"/>
    <n v="1"/>
    <s v="Single"/>
    <n v="49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n v="33"/>
    <x v="1"/>
    <s v="Non-Travel"/>
    <n v="1038"/>
    <x v="1"/>
    <n v="8"/>
    <n v="1"/>
    <s v="Life Sciences"/>
    <n v="1"/>
    <n v="1044"/>
    <n v="2"/>
    <x v="1"/>
    <n v="88"/>
    <n v="2"/>
    <n v="1"/>
    <x v="3"/>
    <n v="4"/>
    <s v="Single"/>
    <n v="2342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n v="38"/>
    <x v="1"/>
    <s v="Travel_Frequently"/>
    <n v="1186"/>
    <x v="0"/>
    <n v="3"/>
    <n v="4"/>
    <s v="Other"/>
    <n v="1"/>
    <n v="1060"/>
    <n v="3"/>
    <x v="0"/>
    <n v="44"/>
    <n v="3"/>
    <n v="1"/>
    <x v="1"/>
    <n v="3"/>
    <s v="Married"/>
    <n v="282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n v="46"/>
    <x v="1"/>
    <s v="Travel_Rarely"/>
    <n v="430"/>
    <x v="0"/>
    <n v="1"/>
    <n v="4"/>
    <s v="Medical"/>
    <n v="1"/>
    <n v="1069"/>
    <n v="4"/>
    <x v="0"/>
    <n v="40"/>
    <n v="3"/>
    <n v="5"/>
    <x v="2"/>
    <n v="4"/>
    <s v="Divorced"/>
    <n v="19627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n v="20"/>
    <x v="0"/>
    <s v="Travel_Frequently"/>
    <n v="769"/>
    <x v="1"/>
    <n v="9"/>
    <n v="3"/>
    <s v="Marketing"/>
    <n v="1"/>
    <n v="1077"/>
    <n v="4"/>
    <x v="1"/>
    <n v="54"/>
    <n v="3"/>
    <n v="1"/>
    <x v="3"/>
    <n v="4"/>
    <s v="Single"/>
    <n v="2323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n v="33"/>
    <x v="0"/>
    <s v="Travel_Rarely"/>
    <n v="1017"/>
    <x v="0"/>
    <n v="25"/>
    <n v="3"/>
    <s v="Medical"/>
    <n v="1"/>
    <n v="1108"/>
    <n v="1"/>
    <x v="0"/>
    <n v="55"/>
    <n v="2"/>
    <n v="1"/>
    <x v="1"/>
    <n v="2"/>
    <s v="Single"/>
    <n v="231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n v="21"/>
    <x v="1"/>
    <s v="Travel_Rarely"/>
    <n v="984"/>
    <x v="0"/>
    <n v="1"/>
    <n v="1"/>
    <s v="Technical Degree"/>
    <n v="1"/>
    <n v="1131"/>
    <n v="4"/>
    <x v="1"/>
    <n v="70"/>
    <n v="2"/>
    <n v="1"/>
    <x v="1"/>
    <n v="2"/>
    <s v="Single"/>
    <n v="2070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n v="31"/>
    <x v="1"/>
    <s v="Travel_Frequently"/>
    <n v="793"/>
    <x v="1"/>
    <n v="20"/>
    <n v="3"/>
    <s v="Life Sciences"/>
    <n v="1"/>
    <n v="1135"/>
    <n v="3"/>
    <x v="0"/>
    <n v="67"/>
    <n v="4"/>
    <n v="1"/>
    <x v="3"/>
    <n v="4"/>
    <s v="Married"/>
    <n v="2791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n v="31"/>
    <x v="0"/>
    <s v="Travel_Frequently"/>
    <n v="874"/>
    <x v="0"/>
    <n v="15"/>
    <n v="3"/>
    <s v="Medical"/>
    <n v="1"/>
    <n v="1160"/>
    <n v="3"/>
    <x v="0"/>
    <n v="72"/>
    <n v="3"/>
    <n v="1"/>
    <x v="0"/>
    <n v="3"/>
    <s v="Married"/>
    <n v="2610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n v="35"/>
    <x v="1"/>
    <s v="Travel_Frequently"/>
    <n v="636"/>
    <x v="0"/>
    <n v="4"/>
    <n v="4"/>
    <s v="Other"/>
    <n v="1"/>
    <n v="1185"/>
    <n v="4"/>
    <x v="0"/>
    <n v="47"/>
    <n v="2"/>
    <n v="1"/>
    <x v="0"/>
    <n v="4"/>
    <s v="Married"/>
    <n v="2376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n v="20"/>
    <x v="1"/>
    <s v="Travel_Rarely"/>
    <n v="805"/>
    <x v="0"/>
    <n v="3"/>
    <n v="3"/>
    <s v="Life Sciences"/>
    <n v="1"/>
    <n v="1198"/>
    <n v="1"/>
    <x v="0"/>
    <n v="87"/>
    <n v="2"/>
    <n v="1"/>
    <x v="0"/>
    <n v="3"/>
    <s v="Single"/>
    <n v="3033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n v="50"/>
    <x v="1"/>
    <s v="Travel_Frequently"/>
    <n v="1421"/>
    <x v="0"/>
    <n v="2"/>
    <n v="3"/>
    <s v="Medical"/>
    <n v="1"/>
    <n v="1215"/>
    <n v="4"/>
    <x v="1"/>
    <n v="30"/>
    <n v="3"/>
    <n v="4"/>
    <x v="5"/>
    <n v="1"/>
    <s v="Married"/>
    <n v="17856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n v="20"/>
    <x v="1"/>
    <s v="Travel_Rarely"/>
    <n v="654"/>
    <x v="1"/>
    <n v="21"/>
    <n v="3"/>
    <s v="Marketing"/>
    <n v="1"/>
    <n v="1226"/>
    <n v="3"/>
    <x v="0"/>
    <n v="43"/>
    <n v="4"/>
    <n v="1"/>
    <x v="3"/>
    <n v="4"/>
    <s v="Single"/>
    <n v="2678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n v="32"/>
    <x v="1"/>
    <s v="Travel_Frequently"/>
    <n v="116"/>
    <x v="0"/>
    <n v="13"/>
    <n v="3"/>
    <s v="Other"/>
    <n v="1"/>
    <n v="1234"/>
    <n v="3"/>
    <x v="1"/>
    <n v="77"/>
    <n v="2"/>
    <n v="1"/>
    <x v="0"/>
    <n v="2"/>
    <s v="Married"/>
    <n v="2743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n v="21"/>
    <x v="0"/>
    <s v="Travel_Frequently"/>
    <n v="251"/>
    <x v="0"/>
    <n v="10"/>
    <n v="2"/>
    <s v="Life Sciences"/>
    <n v="1"/>
    <n v="1279"/>
    <n v="1"/>
    <x v="1"/>
    <n v="45"/>
    <n v="2"/>
    <n v="1"/>
    <x v="0"/>
    <n v="3"/>
    <s v="Single"/>
    <n v="2625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n v="28"/>
    <x v="1"/>
    <s v="Travel_Frequently"/>
    <n v="193"/>
    <x v="0"/>
    <n v="2"/>
    <n v="3"/>
    <s v="Life Sciences"/>
    <n v="1"/>
    <n v="1296"/>
    <n v="4"/>
    <x v="0"/>
    <n v="52"/>
    <n v="2"/>
    <n v="1"/>
    <x v="0"/>
    <n v="4"/>
    <s v="Married"/>
    <n v="3867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n v="25"/>
    <x v="1"/>
    <s v="Travel_Rarely"/>
    <n v="266"/>
    <x v="0"/>
    <n v="1"/>
    <n v="3"/>
    <s v="Medical"/>
    <n v="1"/>
    <n v="1303"/>
    <n v="4"/>
    <x v="1"/>
    <n v="40"/>
    <n v="3"/>
    <n v="1"/>
    <x v="1"/>
    <n v="2"/>
    <s v="Single"/>
    <n v="2096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n v="58"/>
    <x v="1"/>
    <s v="Travel_Rarely"/>
    <n v="848"/>
    <x v="0"/>
    <n v="23"/>
    <n v="4"/>
    <s v="Life Sciences"/>
    <n v="1"/>
    <n v="1308"/>
    <n v="1"/>
    <x v="0"/>
    <n v="88"/>
    <n v="3"/>
    <n v="1"/>
    <x v="1"/>
    <n v="3"/>
    <s v="Divorced"/>
    <n v="2372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n v="35"/>
    <x v="1"/>
    <s v="Travel_Frequently"/>
    <n v="200"/>
    <x v="0"/>
    <n v="18"/>
    <n v="2"/>
    <s v="Life Sciences"/>
    <n v="1"/>
    <n v="1412"/>
    <n v="3"/>
    <x v="0"/>
    <n v="60"/>
    <n v="3"/>
    <n v="3"/>
    <x v="6"/>
    <n v="4"/>
    <s v="Single"/>
    <n v="9362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n v="31"/>
    <x v="0"/>
    <s v="Travel_Frequently"/>
    <n v="523"/>
    <x v="0"/>
    <n v="2"/>
    <n v="3"/>
    <s v="Life Sciences"/>
    <n v="1"/>
    <n v="1464"/>
    <n v="2"/>
    <x v="0"/>
    <n v="94"/>
    <n v="3"/>
    <n v="1"/>
    <x v="0"/>
    <n v="4"/>
    <s v="Married"/>
    <n v="3722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n v="48"/>
    <x v="1"/>
    <s v="Travel_Rarely"/>
    <n v="1221"/>
    <x v="1"/>
    <n v="7"/>
    <n v="3"/>
    <s v="Marketing"/>
    <n v="1"/>
    <n v="1466"/>
    <n v="3"/>
    <x v="0"/>
    <n v="96"/>
    <n v="3"/>
    <n v="2"/>
    <x v="4"/>
    <n v="1"/>
    <s v="Divorced"/>
    <n v="5486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n v="34"/>
    <x v="0"/>
    <s v="Travel_Rarely"/>
    <n v="1107"/>
    <x v="2"/>
    <n v="9"/>
    <n v="4"/>
    <s v="Technical Degree"/>
    <n v="1"/>
    <n v="1467"/>
    <n v="1"/>
    <x v="1"/>
    <n v="52"/>
    <n v="3"/>
    <n v="1"/>
    <x v="8"/>
    <n v="3"/>
    <s v="Married"/>
    <n v="2742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n v="30"/>
    <x v="1"/>
    <s v="Travel_Rarely"/>
    <n v="1358"/>
    <x v="1"/>
    <n v="16"/>
    <n v="1"/>
    <s v="Life Sciences"/>
    <n v="1"/>
    <n v="1479"/>
    <n v="4"/>
    <x v="0"/>
    <n v="96"/>
    <n v="3"/>
    <n v="2"/>
    <x v="4"/>
    <n v="3"/>
    <s v="Married"/>
    <n v="5301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n v="44"/>
    <x v="1"/>
    <s v="Travel_Frequently"/>
    <n v="1193"/>
    <x v="0"/>
    <n v="2"/>
    <n v="1"/>
    <s v="Medical"/>
    <n v="1"/>
    <n v="1496"/>
    <n v="2"/>
    <x v="0"/>
    <n v="86"/>
    <n v="3"/>
    <n v="3"/>
    <x v="6"/>
    <n v="3"/>
    <s v="Single"/>
    <n v="10209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n v="39"/>
    <x v="1"/>
    <s v="Travel_Rarely"/>
    <n v="1089"/>
    <x v="0"/>
    <n v="6"/>
    <n v="3"/>
    <s v="Life Sciences"/>
    <n v="1"/>
    <n v="1525"/>
    <n v="2"/>
    <x v="1"/>
    <n v="32"/>
    <n v="3"/>
    <n v="3"/>
    <x v="6"/>
    <n v="2"/>
    <s v="Single"/>
    <n v="8376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n v="40"/>
    <x v="1"/>
    <s v="Non-Travel"/>
    <n v="1142"/>
    <x v="0"/>
    <n v="8"/>
    <n v="2"/>
    <s v="Life Sciences"/>
    <n v="1"/>
    <n v="1552"/>
    <n v="4"/>
    <x v="0"/>
    <n v="72"/>
    <n v="3"/>
    <n v="2"/>
    <x v="7"/>
    <n v="4"/>
    <s v="Divorced"/>
    <n v="4069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n v="33"/>
    <x v="1"/>
    <s v="Travel_Rarely"/>
    <n v="1242"/>
    <x v="1"/>
    <n v="8"/>
    <n v="4"/>
    <s v="Life Sciences"/>
    <n v="1"/>
    <n v="1560"/>
    <n v="1"/>
    <x v="0"/>
    <n v="46"/>
    <n v="3"/>
    <n v="2"/>
    <x v="4"/>
    <n v="1"/>
    <s v="Married"/>
    <n v="6392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n v="34"/>
    <x v="1"/>
    <s v="Travel_Rarely"/>
    <n v="1351"/>
    <x v="0"/>
    <n v="1"/>
    <n v="4"/>
    <s v="Life Sciences"/>
    <n v="1"/>
    <n v="1580"/>
    <n v="2"/>
    <x v="0"/>
    <n v="45"/>
    <n v="3"/>
    <n v="2"/>
    <x v="1"/>
    <n v="4"/>
    <s v="Married"/>
    <n v="548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n v="23"/>
    <x v="1"/>
    <s v="Travel_Rarely"/>
    <n v="977"/>
    <x v="0"/>
    <n v="10"/>
    <n v="3"/>
    <s v="Technical Degree"/>
    <n v="1"/>
    <n v="1592"/>
    <n v="4"/>
    <x v="0"/>
    <n v="45"/>
    <n v="4"/>
    <n v="1"/>
    <x v="1"/>
    <n v="3"/>
    <s v="Married"/>
    <n v="2073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n v="21"/>
    <x v="1"/>
    <s v="Travel_Rarely"/>
    <n v="546"/>
    <x v="0"/>
    <n v="5"/>
    <n v="1"/>
    <s v="Medical"/>
    <n v="1"/>
    <n v="1623"/>
    <n v="3"/>
    <x v="0"/>
    <n v="97"/>
    <n v="3"/>
    <n v="1"/>
    <x v="1"/>
    <n v="4"/>
    <s v="Single"/>
    <n v="3117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n v="48"/>
    <x v="1"/>
    <s v="Travel_Frequently"/>
    <n v="365"/>
    <x v="0"/>
    <n v="4"/>
    <n v="5"/>
    <s v="Medical"/>
    <n v="1"/>
    <n v="1644"/>
    <n v="3"/>
    <x v="0"/>
    <n v="89"/>
    <n v="2"/>
    <n v="4"/>
    <x v="5"/>
    <n v="4"/>
    <s v="Married"/>
    <n v="15202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n v="35"/>
    <x v="0"/>
    <s v="Travel_Rarely"/>
    <n v="763"/>
    <x v="1"/>
    <n v="15"/>
    <n v="2"/>
    <s v="Medical"/>
    <n v="1"/>
    <n v="1645"/>
    <n v="1"/>
    <x v="0"/>
    <n v="59"/>
    <n v="1"/>
    <n v="2"/>
    <x v="4"/>
    <n v="4"/>
    <s v="Divorced"/>
    <n v="5440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n v="20"/>
    <x v="1"/>
    <s v="Travel_Rarely"/>
    <n v="1141"/>
    <x v="1"/>
    <n v="2"/>
    <n v="3"/>
    <s v="Medical"/>
    <n v="1"/>
    <n v="1657"/>
    <n v="3"/>
    <x v="1"/>
    <n v="31"/>
    <n v="3"/>
    <n v="1"/>
    <x v="3"/>
    <n v="3"/>
    <s v="Single"/>
    <n v="2783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n v="49"/>
    <x v="1"/>
    <s v="Travel_Rarely"/>
    <n v="464"/>
    <x v="0"/>
    <n v="16"/>
    <n v="3"/>
    <s v="Medical"/>
    <n v="1"/>
    <n v="1674"/>
    <n v="4"/>
    <x v="1"/>
    <n v="74"/>
    <n v="3"/>
    <n v="1"/>
    <x v="0"/>
    <n v="1"/>
    <s v="Divorced"/>
    <n v="2587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n v="41"/>
    <x v="1"/>
    <s v="Travel_Rarely"/>
    <n v="1206"/>
    <x v="1"/>
    <n v="23"/>
    <n v="2"/>
    <s v="Life Sciences"/>
    <n v="1"/>
    <n v="1678"/>
    <n v="4"/>
    <x v="0"/>
    <n v="80"/>
    <n v="3"/>
    <n v="3"/>
    <x v="4"/>
    <n v="3"/>
    <s v="Single"/>
    <n v="7082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n v="20"/>
    <x v="1"/>
    <s v="Travel_Rarely"/>
    <n v="727"/>
    <x v="1"/>
    <n v="9"/>
    <n v="1"/>
    <s v="Life Sciences"/>
    <n v="1"/>
    <n v="1680"/>
    <n v="4"/>
    <x v="0"/>
    <n v="54"/>
    <n v="3"/>
    <n v="1"/>
    <x v="3"/>
    <n v="1"/>
    <s v="Single"/>
    <n v="2728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n v="44"/>
    <x v="1"/>
    <s v="Travel_Rarely"/>
    <n v="528"/>
    <x v="2"/>
    <n v="1"/>
    <n v="3"/>
    <s v="Life Sciences"/>
    <n v="1"/>
    <n v="1683"/>
    <n v="3"/>
    <x v="1"/>
    <n v="44"/>
    <n v="3"/>
    <n v="1"/>
    <x v="8"/>
    <n v="4"/>
    <s v="Divorced"/>
    <n v="3195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n v="36"/>
    <x v="0"/>
    <s v="Travel_Rarely"/>
    <n v="1456"/>
    <x v="1"/>
    <n v="13"/>
    <n v="5"/>
    <s v="Marketing"/>
    <n v="1"/>
    <n v="1733"/>
    <n v="2"/>
    <x v="0"/>
    <n v="96"/>
    <n v="2"/>
    <n v="2"/>
    <x v="4"/>
    <n v="1"/>
    <s v="Divorced"/>
    <n v="613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n v="24"/>
    <x v="1"/>
    <s v="Travel_Frequently"/>
    <n v="897"/>
    <x v="2"/>
    <n v="10"/>
    <n v="3"/>
    <s v="Medical"/>
    <n v="1"/>
    <n v="1746"/>
    <n v="1"/>
    <x v="0"/>
    <n v="59"/>
    <n v="3"/>
    <n v="1"/>
    <x v="8"/>
    <n v="4"/>
    <s v="Married"/>
    <n v="214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n v="29"/>
    <x v="0"/>
    <s v="Travel_Rarely"/>
    <n v="428"/>
    <x v="1"/>
    <n v="9"/>
    <n v="3"/>
    <s v="Marketing"/>
    <n v="1"/>
    <n v="1752"/>
    <n v="2"/>
    <x v="1"/>
    <n v="52"/>
    <n v="1"/>
    <n v="1"/>
    <x v="3"/>
    <n v="2"/>
    <s v="Single"/>
    <n v="2760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n v="34"/>
    <x v="1"/>
    <s v="Travel_Rarely"/>
    <n v="511"/>
    <x v="1"/>
    <n v="3"/>
    <n v="2"/>
    <s v="Life Sciences"/>
    <n v="1"/>
    <n v="1779"/>
    <n v="4"/>
    <x v="1"/>
    <n v="32"/>
    <n v="1"/>
    <n v="2"/>
    <x v="4"/>
    <n v="4"/>
    <s v="Single"/>
    <n v="6029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n v="51"/>
    <x v="1"/>
    <s v="Travel_Rarely"/>
    <n v="942"/>
    <x v="0"/>
    <n v="3"/>
    <n v="3"/>
    <s v="Technical Degree"/>
    <n v="1"/>
    <n v="1786"/>
    <n v="1"/>
    <x v="1"/>
    <n v="53"/>
    <n v="3"/>
    <n v="3"/>
    <x v="5"/>
    <n v="3"/>
    <s v="Married"/>
    <n v="13116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n v="46"/>
    <x v="1"/>
    <s v="Travel_Rarely"/>
    <n v="734"/>
    <x v="0"/>
    <n v="2"/>
    <n v="4"/>
    <s v="Medical"/>
    <n v="1"/>
    <n v="1789"/>
    <n v="3"/>
    <x v="0"/>
    <n v="46"/>
    <n v="3"/>
    <n v="5"/>
    <x v="2"/>
    <n v="4"/>
    <s v="Divorced"/>
    <n v="19328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n v="46"/>
    <x v="1"/>
    <s v="Non-Travel"/>
    <n v="849"/>
    <x v="1"/>
    <n v="26"/>
    <n v="2"/>
    <s v="Life Sciences"/>
    <n v="1"/>
    <n v="1801"/>
    <n v="2"/>
    <x v="0"/>
    <n v="98"/>
    <n v="2"/>
    <n v="2"/>
    <x v="4"/>
    <n v="2"/>
    <s v="Single"/>
    <n v="7991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n v="39"/>
    <x v="1"/>
    <s v="Travel_Frequently"/>
    <n v="766"/>
    <x v="1"/>
    <n v="20"/>
    <n v="3"/>
    <s v="Life Sciences"/>
    <n v="1"/>
    <n v="1812"/>
    <n v="3"/>
    <x v="0"/>
    <n v="83"/>
    <n v="3"/>
    <n v="2"/>
    <x v="4"/>
    <n v="4"/>
    <s v="Divorced"/>
    <n v="4127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n v="58"/>
    <x v="1"/>
    <s v="Travel_Frequently"/>
    <n v="1216"/>
    <x v="0"/>
    <n v="15"/>
    <n v="4"/>
    <s v="Life Sciences"/>
    <n v="1"/>
    <n v="1837"/>
    <n v="1"/>
    <x v="0"/>
    <n v="87"/>
    <n v="3"/>
    <n v="4"/>
    <x v="2"/>
    <n v="3"/>
    <s v="Married"/>
    <n v="15787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n v="29"/>
    <x v="0"/>
    <s v="Travel_Rarely"/>
    <n v="350"/>
    <x v="2"/>
    <n v="13"/>
    <n v="3"/>
    <s v="HR"/>
    <n v="1"/>
    <n v="1844"/>
    <n v="1"/>
    <x v="0"/>
    <n v="56"/>
    <n v="2"/>
    <n v="1"/>
    <x v="8"/>
    <n v="1"/>
    <s v="Divorced"/>
    <n v="2335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n v="47"/>
    <x v="1"/>
    <s v="Travel_Rarely"/>
    <n v="207"/>
    <x v="0"/>
    <n v="9"/>
    <n v="4"/>
    <s v="Life Sciences"/>
    <n v="1"/>
    <n v="1856"/>
    <n v="2"/>
    <x v="1"/>
    <n v="64"/>
    <n v="3"/>
    <n v="1"/>
    <x v="0"/>
    <n v="3"/>
    <s v="Single"/>
    <n v="2105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n v="32"/>
    <x v="0"/>
    <s v="Travel_Rarely"/>
    <n v="414"/>
    <x v="1"/>
    <n v="2"/>
    <n v="4"/>
    <s v="Marketing"/>
    <n v="1"/>
    <n v="1862"/>
    <n v="3"/>
    <x v="0"/>
    <n v="82"/>
    <n v="2"/>
    <n v="2"/>
    <x v="4"/>
    <n v="2"/>
    <s v="Single"/>
    <n v="9907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n v="39"/>
    <x v="1"/>
    <s v="Travel_Rarely"/>
    <n v="835"/>
    <x v="0"/>
    <n v="19"/>
    <n v="4"/>
    <s v="Other"/>
    <n v="1"/>
    <n v="1871"/>
    <n v="4"/>
    <x v="0"/>
    <n v="41"/>
    <n v="3"/>
    <n v="2"/>
    <x v="1"/>
    <n v="4"/>
    <s v="Divorced"/>
    <n v="3902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n v="44"/>
    <x v="1"/>
    <s v="Travel_Rarely"/>
    <n v="170"/>
    <x v="0"/>
    <n v="1"/>
    <n v="4"/>
    <s v="Life Sciences"/>
    <n v="1"/>
    <n v="1903"/>
    <n v="2"/>
    <x v="0"/>
    <n v="78"/>
    <n v="4"/>
    <n v="2"/>
    <x v="7"/>
    <n v="1"/>
    <s v="Married"/>
    <n v="5033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n v="31"/>
    <x v="1"/>
    <s v="Travel_Rarely"/>
    <n v="471"/>
    <x v="0"/>
    <n v="4"/>
    <n v="3"/>
    <s v="Medical"/>
    <n v="1"/>
    <n v="1916"/>
    <n v="1"/>
    <x v="1"/>
    <n v="62"/>
    <n v="4"/>
    <n v="1"/>
    <x v="0"/>
    <n v="3"/>
    <s v="Divorced"/>
    <n v="397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n v="28"/>
    <x v="0"/>
    <s v="Travel_Rarely"/>
    <n v="1475"/>
    <x v="1"/>
    <n v="13"/>
    <n v="2"/>
    <s v="Marketing"/>
    <n v="1"/>
    <n v="1933"/>
    <n v="4"/>
    <x v="1"/>
    <n v="84"/>
    <n v="3"/>
    <n v="2"/>
    <x v="4"/>
    <n v="3"/>
    <s v="Single"/>
    <n v="9854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n v="53"/>
    <x v="0"/>
    <s v="Travel_Rarely"/>
    <n v="1168"/>
    <x v="1"/>
    <n v="24"/>
    <n v="4"/>
    <s v="Life Sciences"/>
    <n v="1"/>
    <n v="1968"/>
    <n v="1"/>
    <x v="0"/>
    <n v="66"/>
    <n v="3"/>
    <n v="3"/>
    <x v="4"/>
    <n v="1"/>
    <s v="Single"/>
    <n v="10448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n v="25"/>
    <x v="1"/>
    <s v="Travel_Rarely"/>
    <n v="309"/>
    <x v="2"/>
    <n v="2"/>
    <n v="3"/>
    <s v="HR"/>
    <n v="1"/>
    <n v="1987"/>
    <n v="3"/>
    <x v="1"/>
    <n v="82"/>
    <n v="3"/>
    <n v="1"/>
    <x v="8"/>
    <n v="2"/>
    <s v="Married"/>
    <n v="2187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n v="25"/>
    <x v="1"/>
    <s v="Travel_Rarely"/>
    <n v="977"/>
    <x v="0"/>
    <n v="2"/>
    <n v="1"/>
    <s v="Other"/>
    <n v="1"/>
    <n v="1992"/>
    <n v="4"/>
    <x v="0"/>
    <n v="57"/>
    <n v="3"/>
    <n v="1"/>
    <x v="0"/>
    <n v="3"/>
    <s v="Divorced"/>
    <n v="3977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n v="31"/>
    <x v="1"/>
    <s v="Travel_Rarely"/>
    <n v="1154"/>
    <x v="1"/>
    <n v="2"/>
    <n v="2"/>
    <s v="Life Sciences"/>
    <n v="1"/>
    <n v="1996"/>
    <n v="1"/>
    <x v="0"/>
    <n v="54"/>
    <n v="3"/>
    <n v="1"/>
    <x v="3"/>
    <n v="3"/>
    <s v="Married"/>
    <n v="3067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n v="35"/>
    <x v="1"/>
    <s v="Travel_Rarely"/>
    <n v="1490"/>
    <x v="0"/>
    <n v="11"/>
    <n v="4"/>
    <s v="Medical"/>
    <n v="1"/>
    <n v="2003"/>
    <n v="4"/>
    <x v="0"/>
    <n v="43"/>
    <n v="3"/>
    <n v="1"/>
    <x v="0"/>
    <n v="3"/>
    <s v="Married"/>
    <n v="2660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n v="32"/>
    <x v="1"/>
    <s v="Travel_Rarely"/>
    <n v="234"/>
    <x v="1"/>
    <n v="1"/>
    <n v="4"/>
    <s v="Medical"/>
    <n v="1"/>
    <n v="2013"/>
    <n v="2"/>
    <x v="0"/>
    <n v="68"/>
    <n v="2"/>
    <n v="1"/>
    <x v="3"/>
    <n v="2"/>
    <s v="Married"/>
    <n v="2269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n v="21"/>
    <x v="1"/>
    <s v="Travel_Rarely"/>
    <n v="501"/>
    <x v="1"/>
    <n v="5"/>
    <n v="1"/>
    <s v="Medical"/>
    <n v="1"/>
    <n v="2021"/>
    <n v="3"/>
    <x v="0"/>
    <n v="58"/>
    <n v="3"/>
    <n v="1"/>
    <x v="3"/>
    <n v="1"/>
    <s v="Single"/>
    <n v="238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n v="29"/>
    <x v="0"/>
    <s v="Travel_Rarely"/>
    <n v="1092"/>
    <x v="0"/>
    <n v="1"/>
    <n v="4"/>
    <s v="Medical"/>
    <n v="1"/>
    <n v="2027"/>
    <n v="1"/>
    <x v="0"/>
    <n v="36"/>
    <n v="3"/>
    <n v="1"/>
    <x v="1"/>
    <n v="4"/>
    <s v="Married"/>
    <n v="4787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n v="40"/>
    <x v="1"/>
    <s v="Travel_Rarely"/>
    <n v="1322"/>
    <x v="0"/>
    <n v="2"/>
    <n v="4"/>
    <s v="Life Sciences"/>
    <n v="1"/>
    <n v="2048"/>
    <n v="3"/>
    <x v="0"/>
    <n v="52"/>
    <n v="2"/>
    <n v="1"/>
    <x v="1"/>
    <n v="3"/>
    <s v="Single"/>
    <n v="2809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n v="38"/>
    <x v="1"/>
    <s v="Travel_Rarely"/>
    <n v="371"/>
    <x v="0"/>
    <n v="2"/>
    <n v="3"/>
    <s v="Life Sciences"/>
    <n v="1"/>
    <n v="24"/>
    <n v="4"/>
    <x v="0"/>
    <n v="45"/>
    <n v="3"/>
    <n v="1"/>
    <x v="1"/>
    <n v="4"/>
    <s v="Single"/>
    <n v="3944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n v="50"/>
    <x v="0"/>
    <s v="Travel_Rarely"/>
    <n v="869"/>
    <x v="1"/>
    <n v="3"/>
    <n v="2"/>
    <s v="Marketing"/>
    <n v="1"/>
    <n v="47"/>
    <n v="1"/>
    <x v="0"/>
    <n v="86"/>
    <n v="2"/>
    <n v="1"/>
    <x v="3"/>
    <n v="3"/>
    <s v="Married"/>
    <n v="2683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n v="35"/>
    <x v="1"/>
    <s v="Travel_Frequently"/>
    <n v="664"/>
    <x v="0"/>
    <n v="1"/>
    <n v="3"/>
    <s v="Medical"/>
    <n v="1"/>
    <n v="88"/>
    <n v="2"/>
    <x v="0"/>
    <n v="79"/>
    <n v="3"/>
    <n v="1"/>
    <x v="1"/>
    <n v="1"/>
    <s v="Married"/>
    <n v="2194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n v="24"/>
    <x v="1"/>
    <s v="Travel_Rarely"/>
    <n v="1353"/>
    <x v="1"/>
    <n v="3"/>
    <n v="2"/>
    <s v="Other"/>
    <n v="1"/>
    <n v="128"/>
    <n v="1"/>
    <x v="1"/>
    <n v="33"/>
    <n v="3"/>
    <n v="2"/>
    <x v="4"/>
    <n v="3"/>
    <s v="Married"/>
    <n v="4999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n v="44"/>
    <x v="1"/>
    <s v="Non-Travel"/>
    <n v="489"/>
    <x v="0"/>
    <n v="23"/>
    <n v="3"/>
    <s v="Medical"/>
    <n v="1"/>
    <n v="132"/>
    <n v="2"/>
    <x v="0"/>
    <n v="67"/>
    <n v="3"/>
    <n v="2"/>
    <x v="0"/>
    <n v="2"/>
    <s v="Married"/>
    <n v="2042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n v="37"/>
    <x v="0"/>
    <s v="Travel_Rarely"/>
    <n v="807"/>
    <x v="2"/>
    <n v="6"/>
    <n v="4"/>
    <s v="HR"/>
    <n v="1"/>
    <n v="133"/>
    <n v="3"/>
    <x v="0"/>
    <n v="63"/>
    <n v="3"/>
    <n v="1"/>
    <x v="8"/>
    <n v="1"/>
    <s v="Divorced"/>
    <n v="2073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n v="59"/>
    <x v="1"/>
    <s v="Non-Travel"/>
    <n v="1420"/>
    <x v="2"/>
    <n v="2"/>
    <n v="4"/>
    <s v="HR"/>
    <n v="1"/>
    <n v="140"/>
    <n v="3"/>
    <x v="1"/>
    <n v="32"/>
    <n v="2"/>
    <n v="5"/>
    <x v="5"/>
    <n v="4"/>
    <s v="Married"/>
    <n v="18844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n v="43"/>
    <x v="1"/>
    <s v="Travel_Frequently"/>
    <n v="957"/>
    <x v="0"/>
    <n v="28"/>
    <n v="3"/>
    <s v="Medical"/>
    <n v="1"/>
    <n v="171"/>
    <n v="2"/>
    <x v="1"/>
    <n v="72"/>
    <n v="4"/>
    <n v="1"/>
    <x v="1"/>
    <n v="3"/>
    <s v="Single"/>
    <n v="4739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n v="36"/>
    <x v="1"/>
    <s v="Travel_Rarely"/>
    <n v="216"/>
    <x v="0"/>
    <n v="6"/>
    <n v="2"/>
    <s v="Medical"/>
    <n v="1"/>
    <n v="178"/>
    <n v="2"/>
    <x v="0"/>
    <n v="84"/>
    <n v="3"/>
    <n v="2"/>
    <x v="6"/>
    <n v="2"/>
    <s v="Divorced"/>
    <n v="4941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n v="38"/>
    <x v="1"/>
    <s v="Travel_Rarely"/>
    <n v="364"/>
    <x v="0"/>
    <n v="3"/>
    <n v="5"/>
    <s v="Technical Degree"/>
    <n v="1"/>
    <n v="193"/>
    <n v="4"/>
    <x v="1"/>
    <n v="32"/>
    <n v="3"/>
    <n v="2"/>
    <x v="1"/>
    <n v="3"/>
    <s v="Single"/>
    <n v="4317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n v="30"/>
    <x v="1"/>
    <s v="Travel_Rarely"/>
    <n v="201"/>
    <x v="0"/>
    <n v="5"/>
    <n v="3"/>
    <s v="Technical Degree"/>
    <n v="1"/>
    <n v="197"/>
    <n v="4"/>
    <x v="1"/>
    <n v="84"/>
    <n v="3"/>
    <n v="1"/>
    <x v="1"/>
    <n v="1"/>
    <s v="Divorced"/>
    <n v="3204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n v="33"/>
    <x v="1"/>
    <s v="Travel_Rarely"/>
    <n v="134"/>
    <x v="0"/>
    <n v="2"/>
    <n v="3"/>
    <s v="Life Sciences"/>
    <n v="1"/>
    <n v="242"/>
    <n v="3"/>
    <x v="0"/>
    <n v="90"/>
    <n v="3"/>
    <n v="1"/>
    <x v="1"/>
    <n v="4"/>
    <s v="Single"/>
    <n v="2500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n v="34"/>
    <x v="1"/>
    <s v="Travel_Rarely"/>
    <n v="629"/>
    <x v="0"/>
    <n v="27"/>
    <n v="2"/>
    <s v="Medical"/>
    <n v="1"/>
    <n v="247"/>
    <n v="4"/>
    <x v="1"/>
    <n v="95"/>
    <n v="3"/>
    <n v="1"/>
    <x v="1"/>
    <n v="2"/>
    <s v="Single"/>
    <n v="2311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n v="50"/>
    <x v="1"/>
    <s v="Travel_Rarely"/>
    <n v="328"/>
    <x v="0"/>
    <n v="1"/>
    <n v="3"/>
    <s v="Medical"/>
    <n v="1"/>
    <n v="249"/>
    <n v="3"/>
    <x v="0"/>
    <n v="86"/>
    <n v="2"/>
    <n v="1"/>
    <x v="0"/>
    <n v="3"/>
    <s v="Married"/>
    <n v="3690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n v="40"/>
    <x v="1"/>
    <s v="Non-Travel"/>
    <n v="1151"/>
    <x v="0"/>
    <n v="9"/>
    <n v="5"/>
    <s v="Life Sciences"/>
    <n v="1"/>
    <n v="287"/>
    <n v="4"/>
    <x v="0"/>
    <n v="63"/>
    <n v="2"/>
    <n v="2"/>
    <x v="7"/>
    <n v="4"/>
    <s v="Married"/>
    <n v="4876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n v="33"/>
    <x v="1"/>
    <s v="Travel_Rarely"/>
    <n v="147"/>
    <x v="0"/>
    <n v="4"/>
    <n v="4"/>
    <s v="Medical"/>
    <n v="1"/>
    <n v="305"/>
    <n v="3"/>
    <x v="1"/>
    <n v="47"/>
    <n v="2"/>
    <n v="1"/>
    <x v="1"/>
    <n v="2"/>
    <s v="Married"/>
    <n v="2622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n v="32"/>
    <x v="0"/>
    <s v="Travel_Rarely"/>
    <n v="515"/>
    <x v="0"/>
    <n v="1"/>
    <n v="3"/>
    <s v="Life Sciences"/>
    <n v="1"/>
    <n v="331"/>
    <n v="4"/>
    <x v="0"/>
    <n v="62"/>
    <n v="2"/>
    <n v="1"/>
    <x v="0"/>
    <n v="3"/>
    <s v="Single"/>
    <n v="3730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n v="39"/>
    <x v="1"/>
    <s v="Travel_Rarely"/>
    <n v="1431"/>
    <x v="0"/>
    <n v="1"/>
    <n v="4"/>
    <s v="Medical"/>
    <n v="1"/>
    <n v="332"/>
    <n v="3"/>
    <x v="1"/>
    <n v="96"/>
    <n v="3"/>
    <n v="1"/>
    <x v="0"/>
    <n v="3"/>
    <s v="Divorced"/>
    <n v="2232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n v="32"/>
    <x v="1"/>
    <s v="Non-Travel"/>
    <n v="976"/>
    <x v="1"/>
    <n v="26"/>
    <n v="4"/>
    <s v="Marketing"/>
    <n v="1"/>
    <n v="333"/>
    <n v="3"/>
    <x v="0"/>
    <n v="100"/>
    <n v="3"/>
    <n v="2"/>
    <x v="4"/>
    <n v="4"/>
    <s v="Married"/>
    <n v="4465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n v="37"/>
    <x v="1"/>
    <s v="Travel_Rarely"/>
    <n v="1017"/>
    <x v="0"/>
    <n v="1"/>
    <n v="2"/>
    <s v="Medical"/>
    <n v="1"/>
    <n v="340"/>
    <n v="3"/>
    <x v="1"/>
    <n v="83"/>
    <n v="2"/>
    <n v="1"/>
    <x v="1"/>
    <n v="1"/>
    <s v="Married"/>
    <n v="3920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n v="45"/>
    <x v="1"/>
    <s v="Travel_Frequently"/>
    <n v="1199"/>
    <x v="0"/>
    <n v="7"/>
    <n v="4"/>
    <s v="Life Sciences"/>
    <n v="1"/>
    <n v="341"/>
    <n v="1"/>
    <x v="0"/>
    <n v="77"/>
    <n v="4"/>
    <n v="2"/>
    <x v="6"/>
    <n v="3"/>
    <s v="Married"/>
    <n v="6434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n v="42"/>
    <x v="1"/>
    <s v="Travel_Rarely"/>
    <n v="916"/>
    <x v="0"/>
    <n v="17"/>
    <n v="2"/>
    <s v="Life Sciences"/>
    <n v="1"/>
    <n v="347"/>
    <n v="4"/>
    <x v="1"/>
    <n v="82"/>
    <n v="4"/>
    <n v="2"/>
    <x v="1"/>
    <n v="1"/>
    <s v="Single"/>
    <n v="6545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n v="29"/>
    <x v="1"/>
    <s v="Travel_Rarely"/>
    <n v="1247"/>
    <x v="1"/>
    <n v="20"/>
    <n v="2"/>
    <s v="Marketing"/>
    <n v="1"/>
    <n v="349"/>
    <n v="4"/>
    <x v="0"/>
    <n v="45"/>
    <n v="3"/>
    <n v="2"/>
    <x v="4"/>
    <n v="4"/>
    <s v="Divorced"/>
    <n v="6931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n v="21"/>
    <x v="1"/>
    <s v="Travel_Rarely"/>
    <n v="996"/>
    <x v="0"/>
    <n v="3"/>
    <n v="2"/>
    <s v="Medical"/>
    <n v="1"/>
    <n v="379"/>
    <n v="4"/>
    <x v="0"/>
    <n v="100"/>
    <n v="2"/>
    <n v="1"/>
    <x v="1"/>
    <n v="3"/>
    <s v="Single"/>
    <n v="3230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n v="26"/>
    <x v="0"/>
    <s v="Travel_Rarely"/>
    <n v="1449"/>
    <x v="0"/>
    <n v="16"/>
    <n v="4"/>
    <s v="Medical"/>
    <n v="1"/>
    <n v="394"/>
    <n v="1"/>
    <x v="0"/>
    <n v="45"/>
    <n v="3"/>
    <n v="1"/>
    <x v="0"/>
    <n v="2"/>
    <s v="Divorced"/>
    <n v="2373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n v="49"/>
    <x v="1"/>
    <s v="Travel_Frequently"/>
    <n v="636"/>
    <x v="0"/>
    <n v="10"/>
    <n v="4"/>
    <s v="Life Sciences"/>
    <n v="1"/>
    <n v="396"/>
    <n v="3"/>
    <x v="1"/>
    <n v="35"/>
    <n v="3"/>
    <n v="5"/>
    <x v="2"/>
    <n v="1"/>
    <s v="Single"/>
    <n v="18665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n v="28"/>
    <x v="0"/>
    <s v="Travel_Rarely"/>
    <n v="1157"/>
    <x v="0"/>
    <n v="2"/>
    <n v="4"/>
    <s v="Medical"/>
    <n v="1"/>
    <n v="440"/>
    <n v="1"/>
    <x v="0"/>
    <n v="84"/>
    <n v="1"/>
    <n v="1"/>
    <x v="1"/>
    <n v="4"/>
    <s v="Married"/>
    <n v="3464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n v="47"/>
    <x v="1"/>
    <s v="Travel_Rarely"/>
    <n v="1482"/>
    <x v="0"/>
    <n v="5"/>
    <n v="5"/>
    <s v="Life Sciences"/>
    <n v="1"/>
    <n v="447"/>
    <n v="4"/>
    <x v="0"/>
    <n v="42"/>
    <n v="3"/>
    <n v="5"/>
    <x v="2"/>
    <n v="3"/>
    <s v="Married"/>
    <n v="18300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n v="29"/>
    <x v="1"/>
    <s v="Travel_Rarely"/>
    <n v="738"/>
    <x v="0"/>
    <n v="9"/>
    <n v="5"/>
    <s v="Other"/>
    <n v="1"/>
    <n v="455"/>
    <n v="2"/>
    <x v="0"/>
    <n v="30"/>
    <n v="2"/>
    <n v="1"/>
    <x v="0"/>
    <n v="4"/>
    <s v="Single"/>
    <n v="3983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n v="42"/>
    <x v="1"/>
    <s v="Travel_Rarely"/>
    <n v="544"/>
    <x v="2"/>
    <n v="2"/>
    <n v="1"/>
    <s v="Technical Degree"/>
    <n v="1"/>
    <n v="470"/>
    <n v="3"/>
    <x v="0"/>
    <n v="52"/>
    <n v="3"/>
    <n v="1"/>
    <x v="8"/>
    <n v="3"/>
    <s v="Divorced"/>
    <n v="2696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n v="21"/>
    <x v="0"/>
    <s v="Travel_Frequently"/>
    <n v="756"/>
    <x v="1"/>
    <n v="1"/>
    <n v="1"/>
    <s v="Technical Degree"/>
    <n v="1"/>
    <n v="478"/>
    <n v="1"/>
    <x v="1"/>
    <n v="99"/>
    <n v="2"/>
    <n v="1"/>
    <x v="3"/>
    <n v="2"/>
    <s v="Single"/>
    <n v="2174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n v="57"/>
    <x v="1"/>
    <s v="Travel_Rarely"/>
    <n v="593"/>
    <x v="0"/>
    <n v="1"/>
    <n v="4"/>
    <s v="Medical"/>
    <n v="1"/>
    <n v="482"/>
    <n v="4"/>
    <x v="0"/>
    <n v="88"/>
    <n v="3"/>
    <n v="2"/>
    <x v="7"/>
    <n v="3"/>
    <s v="Married"/>
    <n v="6755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n v="21"/>
    <x v="1"/>
    <s v="Non-Travel"/>
    <n v="895"/>
    <x v="1"/>
    <n v="9"/>
    <n v="2"/>
    <s v="Medical"/>
    <n v="1"/>
    <n v="484"/>
    <n v="1"/>
    <x v="0"/>
    <n v="39"/>
    <n v="3"/>
    <n v="1"/>
    <x v="3"/>
    <n v="4"/>
    <s v="Single"/>
    <n v="2610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n v="29"/>
    <x v="1"/>
    <s v="Travel_Rarely"/>
    <n v="1283"/>
    <x v="0"/>
    <n v="23"/>
    <n v="3"/>
    <s v="Life Sciences"/>
    <n v="1"/>
    <n v="495"/>
    <n v="4"/>
    <x v="0"/>
    <n v="54"/>
    <n v="3"/>
    <n v="1"/>
    <x v="1"/>
    <n v="4"/>
    <s v="Single"/>
    <n v="2201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n v="34"/>
    <x v="1"/>
    <s v="Non-Travel"/>
    <n v="1381"/>
    <x v="1"/>
    <n v="4"/>
    <n v="4"/>
    <s v="Marketing"/>
    <n v="1"/>
    <n v="523"/>
    <n v="3"/>
    <x v="1"/>
    <n v="72"/>
    <n v="3"/>
    <n v="2"/>
    <x v="4"/>
    <n v="3"/>
    <s v="Married"/>
    <n v="6538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n v="43"/>
    <x v="1"/>
    <s v="Travel_Frequently"/>
    <n v="313"/>
    <x v="0"/>
    <n v="21"/>
    <n v="3"/>
    <s v="Medical"/>
    <n v="1"/>
    <n v="525"/>
    <n v="4"/>
    <x v="0"/>
    <n v="61"/>
    <n v="3"/>
    <n v="1"/>
    <x v="0"/>
    <n v="4"/>
    <s v="Married"/>
    <n v="2258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n v="26"/>
    <x v="1"/>
    <s v="Travel_Rarely"/>
    <n v="1349"/>
    <x v="0"/>
    <n v="23"/>
    <n v="3"/>
    <s v="Life Sciences"/>
    <n v="1"/>
    <n v="560"/>
    <n v="1"/>
    <x v="1"/>
    <n v="90"/>
    <n v="3"/>
    <n v="1"/>
    <x v="1"/>
    <n v="4"/>
    <s v="Divorced"/>
    <n v="2886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n v="46"/>
    <x v="1"/>
    <s v="Travel_Rarely"/>
    <n v="1009"/>
    <x v="0"/>
    <n v="2"/>
    <n v="3"/>
    <s v="Life Sciences"/>
    <n v="1"/>
    <n v="575"/>
    <n v="1"/>
    <x v="0"/>
    <n v="51"/>
    <n v="3"/>
    <n v="4"/>
    <x v="2"/>
    <n v="3"/>
    <s v="Married"/>
    <n v="17861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n v="46"/>
    <x v="1"/>
    <s v="Travel_Rarely"/>
    <n v="1125"/>
    <x v="1"/>
    <n v="10"/>
    <n v="3"/>
    <s v="Marketing"/>
    <n v="1"/>
    <n v="580"/>
    <n v="3"/>
    <x v="1"/>
    <n v="94"/>
    <n v="2"/>
    <n v="3"/>
    <x v="4"/>
    <n v="4"/>
    <s v="Married"/>
    <n v="9071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n v="30"/>
    <x v="1"/>
    <s v="Travel_Rarely"/>
    <n v="413"/>
    <x v="1"/>
    <n v="7"/>
    <n v="1"/>
    <s v="Marketing"/>
    <n v="1"/>
    <n v="585"/>
    <n v="4"/>
    <x v="0"/>
    <n v="57"/>
    <n v="3"/>
    <n v="1"/>
    <x v="3"/>
    <n v="2"/>
    <s v="Single"/>
    <n v="2983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n v="34"/>
    <x v="0"/>
    <s v="Travel_Frequently"/>
    <n v="988"/>
    <x v="2"/>
    <n v="23"/>
    <n v="3"/>
    <s v="HR"/>
    <n v="1"/>
    <n v="590"/>
    <n v="2"/>
    <x v="1"/>
    <n v="43"/>
    <n v="3"/>
    <n v="3"/>
    <x v="8"/>
    <n v="1"/>
    <s v="Divorced"/>
    <n v="9950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n v="29"/>
    <x v="1"/>
    <s v="Travel_Rarely"/>
    <n v="232"/>
    <x v="0"/>
    <n v="19"/>
    <n v="3"/>
    <s v="Technical Degree"/>
    <n v="1"/>
    <n v="611"/>
    <n v="4"/>
    <x v="0"/>
    <n v="34"/>
    <n v="3"/>
    <n v="2"/>
    <x v="6"/>
    <n v="4"/>
    <s v="Divorced"/>
    <n v="4262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n v="31"/>
    <x v="0"/>
    <s v="Travel_Rarely"/>
    <n v="1365"/>
    <x v="1"/>
    <n v="13"/>
    <n v="4"/>
    <s v="Medical"/>
    <n v="1"/>
    <n v="650"/>
    <n v="2"/>
    <x v="0"/>
    <n v="46"/>
    <n v="3"/>
    <n v="2"/>
    <x v="4"/>
    <n v="1"/>
    <s v="Divorced"/>
    <n v="4233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n v="35"/>
    <x v="1"/>
    <s v="Travel_Rarely"/>
    <n v="538"/>
    <x v="0"/>
    <n v="25"/>
    <n v="2"/>
    <s v="Other"/>
    <n v="1"/>
    <n v="652"/>
    <n v="1"/>
    <x v="0"/>
    <n v="54"/>
    <n v="2"/>
    <n v="2"/>
    <x v="0"/>
    <n v="4"/>
    <s v="Single"/>
    <n v="3681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n v="37"/>
    <x v="1"/>
    <s v="Travel_Rarely"/>
    <n v="558"/>
    <x v="1"/>
    <n v="2"/>
    <n v="3"/>
    <s v="Marketing"/>
    <n v="1"/>
    <n v="656"/>
    <n v="4"/>
    <x v="0"/>
    <n v="75"/>
    <n v="3"/>
    <n v="2"/>
    <x v="4"/>
    <n v="3"/>
    <s v="Married"/>
    <n v="9602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n v="48"/>
    <x v="1"/>
    <s v="Travel_Rarely"/>
    <n v="1236"/>
    <x v="0"/>
    <n v="1"/>
    <n v="4"/>
    <s v="Life Sciences"/>
    <n v="1"/>
    <n v="664"/>
    <n v="4"/>
    <x v="1"/>
    <n v="40"/>
    <n v="2"/>
    <n v="4"/>
    <x v="5"/>
    <n v="1"/>
    <s v="Married"/>
    <n v="15402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n v="21"/>
    <x v="1"/>
    <s v="Travel_Rarely"/>
    <n v="1343"/>
    <x v="1"/>
    <n v="22"/>
    <n v="1"/>
    <s v="Technical Degree"/>
    <n v="1"/>
    <n v="669"/>
    <n v="3"/>
    <x v="0"/>
    <n v="49"/>
    <n v="3"/>
    <n v="1"/>
    <x v="3"/>
    <n v="3"/>
    <s v="Single"/>
    <n v="3447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n v="26"/>
    <x v="1"/>
    <s v="Travel_Rarely"/>
    <n v="991"/>
    <x v="0"/>
    <n v="6"/>
    <n v="3"/>
    <s v="Life Sciences"/>
    <n v="1"/>
    <n v="686"/>
    <n v="3"/>
    <x v="1"/>
    <n v="71"/>
    <n v="3"/>
    <n v="1"/>
    <x v="0"/>
    <n v="4"/>
    <s v="Married"/>
    <n v="2659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n v="36"/>
    <x v="1"/>
    <s v="Travel_Rarely"/>
    <n v="913"/>
    <x v="0"/>
    <n v="9"/>
    <n v="2"/>
    <s v="Medical"/>
    <n v="1"/>
    <n v="699"/>
    <n v="2"/>
    <x v="0"/>
    <n v="48"/>
    <n v="2"/>
    <n v="2"/>
    <x v="6"/>
    <n v="2"/>
    <s v="Divorced"/>
    <n v="8847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n v="23"/>
    <x v="1"/>
    <s v="Travel_Rarely"/>
    <n v="885"/>
    <x v="0"/>
    <n v="4"/>
    <n v="3"/>
    <s v="Medical"/>
    <n v="1"/>
    <n v="705"/>
    <n v="1"/>
    <x v="0"/>
    <n v="58"/>
    <n v="4"/>
    <n v="1"/>
    <x v="1"/>
    <n v="1"/>
    <s v="Married"/>
    <n v="2819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n v="25"/>
    <x v="1"/>
    <s v="Travel_Rarely"/>
    <n v="810"/>
    <x v="1"/>
    <n v="8"/>
    <n v="3"/>
    <s v="Life Sciences"/>
    <n v="1"/>
    <n v="707"/>
    <n v="4"/>
    <x v="0"/>
    <n v="57"/>
    <n v="4"/>
    <n v="2"/>
    <x v="4"/>
    <n v="2"/>
    <s v="Married"/>
    <n v="4851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n v="35"/>
    <x v="1"/>
    <s v="Travel_Rarely"/>
    <n v="384"/>
    <x v="1"/>
    <n v="8"/>
    <n v="4"/>
    <s v="Life Sciences"/>
    <n v="1"/>
    <n v="805"/>
    <n v="1"/>
    <x v="1"/>
    <n v="72"/>
    <n v="3"/>
    <n v="1"/>
    <x v="3"/>
    <n v="4"/>
    <s v="Married"/>
    <n v="2572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n v="34"/>
    <x v="1"/>
    <s v="Travel_Rarely"/>
    <n v="1111"/>
    <x v="1"/>
    <n v="8"/>
    <n v="2"/>
    <s v="Life Sciences"/>
    <n v="1"/>
    <n v="808"/>
    <n v="3"/>
    <x v="1"/>
    <n v="93"/>
    <n v="3"/>
    <n v="2"/>
    <x v="4"/>
    <n v="1"/>
    <s v="Married"/>
    <n v="6500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n v="33"/>
    <x v="0"/>
    <s v="Travel_Rarely"/>
    <n v="118"/>
    <x v="1"/>
    <n v="16"/>
    <n v="3"/>
    <s v="Marketing"/>
    <n v="1"/>
    <n v="819"/>
    <n v="1"/>
    <x v="1"/>
    <n v="69"/>
    <n v="3"/>
    <n v="2"/>
    <x v="4"/>
    <n v="1"/>
    <s v="Single"/>
    <n v="5324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n v="34"/>
    <x v="1"/>
    <s v="Travel_Rarely"/>
    <n v="829"/>
    <x v="2"/>
    <n v="3"/>
    <n v="2"/>
    <s v="HR"/>
    <n v="1"/>
    <n v="847"/>
    <n v="3"/>
    <x v="0"/>
    <n v="88"/>
    <n v="3"/>
    <n v="1"/>
    <x v="8"/>
    <n v="4"/>
    <s v="Married"/>
    <n v="3737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n v="44"/>
    <x v="1"/>
    <s v="Travel_Rarely"/>
    <n v="986"/>
    <x v="0"/>
    <n v="8"/>
    <n v="4"/>
    <s v="Life Sciences"/>
    <n v="1"/>
    <n v="874"/>
    <n v="1"/>
    <x v="0"/>
    <n v="62"/>
    <n v="4"/>
    <n v="1"/>
    <x v="0"/>
    <n v="4"/>
    <s v="Married"/>
    <n v="2818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n v="32"/>
    <x v="1"/>
    <s v="Non-Travel"/>
    <n v="300"/>
    <x v="0"/>
    <n v="1"/>
    <n v="3"/>
    <s v="Life Sciences"/>
    <n v="1"/>
    <n v="882"/>
    <n v="4"/>
    <x v="0"/>
    <n v="61"/>
    <n v="3"/>
    <n v="1"/>
    <x v="0"/>
    <n v="4"/>
    <s v="Divorced"/>
    <n v="2314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n v="29"/>
    <x v="0"/>
    <s v="Travel_Rarely"/>
    <n v="341"/>
    <x v="1"/>
    <n v="1"/>
    <n v="3"/>
    <s v="Medical"/>
    <n v="1"/>
    <n v="896"/>
    <n v="2"/>
    <x v="1"/>
    <n v="48"/>
    <n v="2"/>
    <n v="1"/>
    <x v="3"/>
    <n v="3"/>
    <s v="Divorced"/>
    <n v="2800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n v="47"/>
    <x v="1"/>
    <s v="Travel_Rarely"/>
    <n v="1454"/>
    <x v="1"/>
    <n v="2"/>
    <n v="4"/>
    <s v="Life Sciences"/>
    <n v="1"/>
    <n v="925"/>
    <n v="4"/>
    <x v="1"/>
    <n v="65"/>
    <n v="2"/>
    <n v="1"/>
    <x v="3"/>
    <n v="4"/>
    <s v="Single"/>
    <n v="3294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n v="22"/>
    <x v="0"/>
    <s v="Travel_Rarely"/>
    <n v="617"/>
    <x v="0"/>
    <n v="3"/>
    <n v="1"/>
    <s v="Life Sciences"/>
    <n v="1"/>
    <n v="926"/>
    <n v="2"/>
    <x v="1"/>
    <n v="34"/>
    <n v="3"/>
    <n v="2"/>
    <x v="6"/>
    <n v="3"/>
    <s v="Married"/>
    <n v="4171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n v="33"/>
    <x v="1"/>
    <s v="Travel_Rarely"/>
    <n v="1198"/>
    <x v="0"/>
    <n v="1"/>
    <n v="4"/>
    <s v="Other"/>
    <n v="1"/>
    <n v="939"/>
    <n v="3"/>
    <x v="0"/>
    <n v="100"/>
    <n v="2"/>
    <n v="1"/>
    <x v="1"/>
    <n v="1"/>
    <s v="Single"/>
    <n v="2799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n v="32"/>
    <x v="1"/>
    <s v="Non-Travel"/>
    <n v="1184"/>
    <x v="0"/>
    <n v="1"/>
    <n v="3"/>
    <s v="Life Sciences"/>
    <n v="1"/>
    <n v="951"/>
    <n v="3"/>
    <x v="1"/>
    <n v="70"/>
    <n v="2"/>
    <n v="1"/>
    <x v="0"/>
    <n v="2"/>
    <s v="Married"/>
    <n v="2332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n v="29"/>
    <x v="1"/>
    <s v="Travel_Frequently"/>
    <n v="1404"/>
    <x v="1"/>
    <n v="20"/>
    <n v="3"/>
    <s v="Technical Degree"/>
    <n v="1"/>
    <n v="974"/>
    <n v="3"/>
    <x v="1"/>
    <n v="84"/>
    <n v="3"/>
    <n v="1"/>
    <x v="3"/>
    <n v="4"/>
    <s v="Married"/>
    <n v="215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n v="31"/>
    <x v="0"/>
    <s v="Non-Travel"/>
    <n v="335"/>
    <x v="0"/>
    <n v="9"/>
    <n v="2"/>
    <s v="Medical"/>
    <n v="1"/>
    <n v="991"/>
    <n v="3"/>
    <x v="0"/>
    <n v="46"/>
    <n v="2"/>
    <n v="1"/>
    <x v="1"/>
    <n v="1"/>
    <s v="Single"/>
    <n v="2321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n v="33"/>
    <x v="1"/>
    <s v="Travel_Rarely"/>
    <n v="461"/>
    <x v="0"/>
    <n v="13"/>
    <n v="1"/>
    <s v="Life Sciences"/>
    <n v="1"/>
    <n v="995"/>
    <n v="2"/>
    <x v="1"/>
    <n v="53"/>
    <n v="3"/>
    <n v="1"/>
    <x v="1"/>
    <n v="4"/>
    <s v="Single"/>
    <n v="3452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n v="30"/>
    <x v="0"/>
    <s v="Travel_Frequently"/>
    <n v="109"/>
    <x v="0"/>
    <n v="5"/>
    <n v="3"/>
    <s v="Medical"/>
    <n v="1"/>
    <n v="1017"/>
    <n v="2"/>
    <x v="1"/>
    <n v="60"/>
    <n v="3"/>
    <n v="1"/>
    <x v="0"/>
    <n v="2"/>
    <s v="Single"/>
    <n v="2422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n v="27"/>
    <x v="1"/>
    <s v="Travel_Rarely"/>
    <n v="1055"/>
    <x v="0"/>
    <n v="2"/>
    <n v="4"/>
    <s v="Life Sciences"/>
    <n v="1"/>
    <n v="1027"/>
    <n v="1"/>
    <x v="1"/>
    <n v="47"/>
    <n v="3"/>
    <n v="2"/>
    <x v="6"/>
    <n v="4"/>
    <s v="Married"/>
    <n v="4227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n v="35"/>
    <x v="1"/>
    <s v="Travel_Rarely"/>
    <n v="802"/>
    <x v="0"/>
    <n v="10"/>
    <n v="3"/>
    <s v="Other"/>
    <n v="1"/>
    <n v="1028"/>
    <n v="2"/>
    <x v="0"/>
    <n v="45"/>
    <n v="3"/>
    <n v="1"/>
    <x v="0"/>
    <n v="4"/>
    <s v="Divorced"/>
    <n v="3917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n v="26"/>
    <x v="0"/>
    <s v="Travel_Frequently"/>
    <n v="342"/>
    <x v="0"/>
    <n v="2"/>
    <n v="3"/>
    <s v="Life Sciences"/>
    <n v="1"/>
    <n v="1053"/>
    <n v="1"/>
    <x v="0"/>
    <n v="57"/>
    <n v="3"/>
    <n v="1"/>
    <x v="1"/>
    <n v="1"/>
    <s v="Married"/>
    <n v="2042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n v="27"/>
    <x v="1"/>
    <s v="Non-Travel"/>
    <n v="1277"/>
    <x v="0"/>
    <n v="8"/>
    <n v="5"/>
    <s v="Life Sciences"/>
    <n v="1"/>
    <n v="1094"/>
    <n v="1"/>
    <x v="0"/>
    <n v="87"/>
    <n v="1"/>
    <n v="1"/>
    <x v="0"/>
    <n v="3"/>
    <s v="Married"/>
    <n v="4621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n v="55"/>
    <x v="1"/>
    <s v="Travel_Frequently"/>
    <n v="1091"/>
    <x v="0"/>
    <n v="2"/>
    <n v="1"/>
    <s v="Life Sciences"/>
    <n v="1"/>
    <n v="1096"/>
    <n v="4"/>
    <x v="0"/>
    <n v="65"/>
    <n v="3"/>
    <n v="3"/>
    <x v="6"/>
    <n v="2"/>
    <s v="Married"/>
    <n v="10976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n v="33"/>
    <x v="1"/>
    <s v="Travel_Rarely"/>
    <n v="654"/>
    <x v="0"/>
    <n v="5"/>
    <n v="3"/>
    <s v="Life Sciences"/>
    <n v="1"/>
    <n v="1099"/>
    <n v="4"/>
    <x v="0"/>
    <n v="34"/>
    <n v="2"/>
    <n v="3"/>
    <x v="7"/>
    <n v="4"/>
    <s v="Divorced"/>
    <n v="7119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n v="33"/>
    <x v="1"/>
    <s v="Travel_Frequently"/>
    <n v="970"/>
    <x v="1"/>
    <n v="7"/>
    <n v="3"/>
    <s v="Life Sciences"/>
    <n v="1"/>
    <n v="1114"/>
    <n v="4"/>
    <x v="1"/>
    <n v="30"/>
    <n v="3"/>
    <n v="2"/>
    <x v="4"/>
    <n v="2"/>
    <s v="Married"/>
    <n v="4302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n v="34"/>
    <x v="1"/>
    <s v="Travel_Frequently"/>
    <n v="1003"/>
    <x v="0"/>
    <n v="2"/>
    <n v="2"/>
    <s v="Life Sciences"/>
    <n v="1"/>
    <n v="1140"/>
    <n v="4"/>
    <x v="0"/>
    <n v="95"/>
    <n v="3"/>
    <n v="2"/>
    <x v="6"/>
    <n v="3"/>
    <s v="Single"/>
    <n v="4033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n v="28"/>
    <x v="1"/>
    <s v="Travel_Frequently"/>
    <n v="773"/>
    <x v="0"/>
    <n v="6"/>
    <n v="3"/>
    <s v="Life Sciences"/>
    <n v="1"/>
    <n v="1154"/>
    <n v="3"/>
    <x v="0"/>
    <n v="39"/>
    <n v="2"/>
    <n v="1"/>
    <x v="1"/>
    <n v="3"/>
    <s v="Divorced"/>
    <n v="2703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n v="45"/>
    <x v="1"/>
    <s v="Travel_Rarely"/>
    <n v="1457"/>
    <x v="0"/>
    <n v="7"/>
    <n v="3"/>
    <s v="Medical"/>
    <n v="1"/>
    <n v="1195"/>
    <n v="1"/>
    <x v="1"/>
    <n v="83"/>
    <n v="3"/>
    <n v="1"/>
    <x v="1"/>
    <n v="3"/>
    <s v="Married"/>
    <n v="4477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n v="29"/>
    <x v="1"/>
    <s v="Travel_Rarely"/>
    <n v="1010"/>
    <x v="0"/>
    <n v="1"/>
    <n v="3"/>
    <s v="Life Sciences"/>
    <n v="1"/>
    <n v="1249"/>
    <n v="1"/>
    <x v="1"/>
    <n v="97"/>
    <n v="3"/>
    <n v="1"/>
    <x v="1"/>
    <n v="4"/>
    <s v="Divorced"/>
    <n v="376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n v="34"/>
    <x v="1"/>
    <s v="Travel_Rarely"/>
    <n v="131"/>
    <x v="1"/>
    <n v="2"/>
    <n v="3"/>
    <s v="Marketing"/>
    <n v="1"/>
    <n v="1281"/>
    <n v="3"/>
    <x v="1"/>
    <n v="86"/>
    <n v="3"/>
    <n v="2"/>
    <x v="4"/>
    <n v="1"/>
    <s v="Single"/>
    <n v="4538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n v="35"/>
    <x v="1"/>
    <s v="Travel_Rarely"/>
    <n v="735"/>
    <x v="0"/>
    <n v="6"/>
    <n v="1"/>
    <s v="Life Sciences"/>
    <n v="1"/>
    <n v="1291"/>
    <n v="3"/>
    <x v="0"/>
    <n v="66"/>
    <n v="3"/>
    <n v="1"/>
    <x v="1"/>
    <n v="3"/>
    <s v="Married"/>
    <n v="3506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n v="28"/>
    <x v="1"/>
    <s v="Travel_Rarely"/>
    <n v="640"/>
    <x v="0"/>
    <n v="1"/>
    <n v="3"/>
    <s v="Technical Degree"/>
    <n v="1"/>
    <n v="1301"/>
    <n v="4"/>
    <x v="0"/>
    <n v="84"/>
    <n v="3"/>
    <n v="1"/>
    <x v="1"/>
    <n v="1"/>
    <s v="Single"/>
    <n v="2080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n v="50"/>
    <x v="1"/>
    <s v="Travel_Rarely"/>
    <n v="1322"/>
    <x v="0"/>
    <n v="28"/>
    <n v="3"/>
    <s v="Life Sciences"/>
    <n v="1"/>
    <n v="1317"/>
    <n v="4"/>
    <x v="1"/>
    <n v="43"/>
    <n v="3"/>
    <n v="4"/>
    <x v="2"/>
    <n v="1"/>
    <s v="Married"/>
    <n v="16880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n v="31"/>
    <x v="0"/>
    <s v="Travel_Frequently"/>
    <n v="1060"/>
    <x v="1"/>
    <n v="1"/>
    <n v="3"/>
    <s v="Life Sciences"/>
    <n v="1"/>
    <n v="1331"/>
    <n v="4"/>
    <x v="1"/>
    <n v="54"/>
    <n v="3"/>
    <n v="1"/>
    <x v="3"/>
    <n v="2"/>
    <s v="Single"/>
    <n v="2302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n v="44"/>
    <x v="0"/>
    <s v="Travel_Rarely"/>
    <n v="935"/>
    <x v="0"/>
    <n v="3"/>
    <n v="3"/>
    <s v="Life Sciences"/>
    <n v="1"/>
    <n v="1333"/>
    <n v="1"/>
    <x v="0"/>
    <n v="89"/>
    <n v="3"/>
    <n v="1"/>
    <x v="0"/>
    <n v="1"/>
    <s v="Married"/>
    <n v="2362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n v="25"/>
    <x v="1"/>
    <s v="Travel_Rarely"/>
    <n v="882"/>
    <x v="0"/>
    <n v="19"/>
    <n v="1"/>
    <s v="Medical"/>
    <n v="1"/>
    <n v="1358"/>
    <n v="4"/>
    <x v="0"/>
    <n v="67"/>
    <n v="3"/>
    <n v="1"/>
    <x v="0"/>
    <n v="4"/>
    <s v="Married"/>
    <n v="3669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n v="32"/>
    <x v="1"/>
    <s v="Travel_Rarely"/>
    <n v="499"/>
    <x v="1"/>
    <n v="2"/>
    <n v="1"/>
    <s v="Marketing"/>
    <n v="1"/>
    <n v="1396"/>
    <n v="3"/>
    <x v="0"/>
    <n v="36"/>
    <n v="3"/>
    <n v="2"/>
    <x v="4"/>
    <n v="2"/>
    <s v="Married"/>
    <n v="407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n v="25"/>
    <x v="1"/>
    <s v="Travel_Rarely"/>
    <n v="1372"/>
    <x v="1"/>
    <n v="18"/>
    <n v="1"/>
    <s v="Life Sciences"/>
    <n v="1"/>
    <n v="1399"/>
    <n v="1"/>
    <x v="0"/>
    <n v="93"/>
    <n v="4"/>
    <n v="2"/>
    <x v="4"/>
    <n v="3"/>
    <s v="Married"/>
    <n v="6232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n v="37"/>
    <x v="1"/>
    <s v="Travel_Rarely"/>
    <n v="1462"/>
    <x v="0"/>
    <n v="11"/>
    <n v="3"/>
    <s v="Medical"/>
    <n v="1"/>
    <n v="1411"/>
    <n v="1"/>
    <x v="1"/>
    <n v="94"/>
    <n v="3"/>
    <n v="1"/>
    <x v="0"/>
    <n v="3"/>
    <s v="Single"/>
    <n v="3629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n v="25"/>
    <x v="1"/>
    <s v="Travel_Rarely"/>
    <n v="949"/>
    <x v="0"/>
    <n v="1"/>
    <n v="3"/>
    <s v="Technical Degree"/>
    <n v="1"/>
    <n v="1415"/>
    <n v="1"/>
    <x v="0"/>
    <n v="81"/>
    <n v="3"/>
    <n v="1"/>
    <x v="0"/>
    <n v="4"/>
    <s v="Married"/>
    <n v="3229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n v="30"/>
    <x v="1"/>
    <s v="Travel_Rarely"/>
    <n v="855"/>
    <x v="1"/>
    <n v="7"/>
    <n v="4"/>
    <s v="Marketing"/>
    <n v="1"/>
    <n v="1428"/>
    <n v="4"/>
    <x v="1"/>
    <n v="73"/>
    <n v="3"/>
    <n v="2"/>
    <x v="4"/>
    <n v="1"/>
    <s v="Divorced"/>
    <n v="4779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n v="31"/>
    <x v="1"/>
    <s v="Travel_Rarely"/>
    <n v="182"/>
    <x v="0"/>
    <n v="8"/>
    <n v="5"/>
    <s v="Life Sciences"/>
    <n v="1"/>
    <n v="1430"/>
    <n v="1"/>
    <x v="1"/>
    <n v="93"/>
    <n v="3"/>
    <n v="4"/>
    <x v="2"/>
    <n v="2"/>
    <s v="Single"/>
    <n v="16422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n v="36"/>
    <x v="1"/>
    <s v="Travel_Rarely"/>
    <n v="329"/>
    <x v="1"/>
    <n v="16"/>
    <n v="4"/>
    <s v="Marketing"/>
    <n v="1"/>
    <n v="1436"/>
    <n v="3"/>
    <x v="1"/>
    <n v="98"/>
    <n v="2"/>
    <n v="2"/>
    <x v="4"/>
    <n v="1"/>
    <s v="Married"/>
    <n v="5647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n v="25"/>
    <x v="0"/>
    <s v="Travel_Rarely"/>
    <n v="383"/>
    <x v="1"/>
    <n v="9"/>
    <n v="2"/>
    <s v="Life Sciences"/>
    <n v="1"/>
    <n v="1439"/>
    <n v="1"/>
    <x v="0"/>
    <n v="68"/>
    <n v="2"/>
    <n v="1"/>
    <x v="3"/>
    <n v="1"/>
    <s v="Married"/>
    <n v="4400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n v="56"/>
    <x v="1"/>
    <s v="Travel_Rarely"/>
    <n v="1255"/>
    <x v="0"/>
    <n v="1"/>
    <n v="2"/>
    <s v="Life Sciences"/>
    <n v="1"/>
    <n v="1441"/>
    <n v="1"/>
    <x v="1"/>
    <n v="90"/>
    <n v="3"/>
    <n v="1"/>
    <x v="1"/>
    <n v="1"/>
    <s v="Married"/>
    <n v="206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n v="31"/>
    <x v="1"/>
    <s v="Travel_Rarely"/>
    <n v="1398"/>
    <x v="2"/>
    <n v="8"/>
    <n v="2"/>
    <s v="Medical"/>
    <n v="1"/>
    <n v="1461"/>
    <n v="4"/>
    <x v="1"/>
    <n v="96"/>
    <n v="4"/>
    <n v="1"/>
    <x v="8"/>
    <n v="2"/>
    <s v="Single"/>
    <n v="2109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n v="45"/>
    <x v="1"/>
    <s v="Travel_Rarely"/>
    <n v="1448"/>
    <x v="0"/>
    <n v="29"/>
    <n v="3"/>
    <s v="Technical Degree"/>
    <n v="1"/>
    <n v="1465"/>
    <n v="2"/>
    <x v="0"/>
    <n v="55"/>
    <n v="3"/>
    <n v="3"/>
    <x v="6"/>
    <n v="4"/>
    <s v="Married"/>
    <n v="9380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n v="49"/>
    <x v="1"/>
    <s v="Travel_Rarely"/>
    <n v="1495"/>
    <x v="0"/>
    <n v="5"/>
    <n v="4"/>
    <s v="Technical Degree"/>
    <n v="1"/>
    <n v="1473"/>
    <n v="1"/>
    <x v="0"/>
    <n v="96"/>
    <n v="3"/>
    <n v="2"/>
    <x v="7"/>
    <n v="3"/>
    <s v="Married"/>
    <n v="6651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n v="40"/>
    <x v="1"/>
    <s v="Travel_Rarely"/>
    <n v="896"/>
    <x v="0"/>
    <n v="2"/>
    <n v="3"/>
    <s v="Medical"/>
    <n v="1"/>
    <n v="1474"/>
    <n v="3"/>
    <x v="0"/>
    <n v="68"/>
    <n v="3"/>
    <n v="1"/>
    <x v="1"/>
    <n v="3"/>
    <s v="Divorced"/>
    <n v="2345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n v="28"/>
    <x v="0"/>
    <s v="Travel_Frequently"/>
    <n v="1496"/>
    <x v="1"/>
    <n v="1"/>
    <n v="3"/>
    <s v="Technical Degree"/>
    <n v="1"/>
    <n v="1486"/>
    <n v="1"/>
    <x v="0"/>
    <n v="92"/>
    <n v="3"/>
    <n v="1"/>
    <x v="3"/>
    <n v="3"/>
    <s v="Married"/>
    <n v="2909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n v="55"/>
    <x v="1"/>
    <s v="Travel_Rarely"/>
    <n v="1229"/>
    <x v="0"/>
    <n v="4"/>
    <n v="4"/>
    <s v="Life Sciences"/>
    <n v="1"/>
    <n v="1501"/>
    <n v="4"/>
    <x v="0"/>
    <n v="30"/>
    <n v="3"/>
    <n v="2"/>
    <x v="7"/>
    <n v="3"/>
    <s v="Married"/>
    <n v="4035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n v="49"/>
    <x v="1"/>
    <s v="Travel_Rarely"/>
    <n v="271"/>
    <x v="0"/>
    <n v="3"/>
    <n v="2"/>
    <s v="Medical"/>
    <n v="1"/>
    <n v="1509"/>
    <n v="3"/>
    <x v="1"/>
    <n v="43"/>
    <n v="2"/>
    <n v="2"/>
    <x v="0"/>
    <n v="1"/>
    <s v="Married"/>
    <n v="4789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n v="29"/>
    <x v="1"/>
    <s v="Travel_Frequently"/>
    <n v="410"/>
    <x v="0"/>
    <n v="2"/>
    <n v="1"/>
    <s v="Life Sciences"/>
    <n v="1"/>
    <n v="1513"/>
    <n v="4"/>
    <x v="1"/>
    <n v="97"/>
    <n v="3"/>
    <n v="1"/>
    <x v="0"/>
    <n v="2"/>
    <s v="Married"/>
    <n v="3180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n v="36"/>
    <x v="1"/>
    <s v="Travel_Rarely"/>
    <n v="1157"/>
    <x v="1"/>
    <n v="2"/>
    <n v="4"/>
    <s v="Life Sciences"/>
    <n v="1"/>
    <n v="1556"/>
    <n v="3"/>
    <x v="0"/>
    <n v="70"/>
    <n v="3"/>
    <n v="1"/>
    <x v="3"/>
    <n v="4"/>
    <s v="Single"/>
    <n v="264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n v="35"/>
    <x v="1"/>
    <s v="Travel_Rarely"/>
    <n v="992"/>
    <x v="0"/>
    <n v="1"/>
    <n v="3"/>
    <s v="Medical"/>
    <n v="1"/>
    <n v="1564"/>
    <n v="4"/>
    <x v="0"/>
    <n v="68"/>
    <n v="2"/>
    <n v="1"/>
    <x v="0"/>
    <n v="1"/>
    <s v="Single"/>
    <n v="2450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n v="38"/>
    <x v="1"/>
    <s v="Travel_Rarely"/>
    <n v="437"/>
    <x v="1"/>
    <n v="16"/>
    <n v="3"/>
    <s v="Life Sciences"/>
    <n v="1"/>
    <n v="1583"/>
    <n v="2"/>
    <x v="1"/>
    <n v="90"/>
    <n v="3"/>
    <n v="2"/>
    <x v="4"/>
    <n v="2"/>
    <s v="Single"/>
    <n v="4198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n v="36"/>
    <x v="1"/>
    <s v="Travel_Frequently"/>
    <n v="1302"/>
    <x v="0"/>
    <n v="6"/>
    <n v="4"/>
    <s v="Life Sciences"/>
    <n v="1"/>
    <n v="1594"/>
    <n v="1"/>
    <x v="0"/>
    <n v="80"/>
    <n v="4"/>
    <n v="2"/>
    <x v="0"/>
    <n v="1"/>
    <s v="Married"/>
    <n v="5562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n v="32"/>
    <x v="1"/>
    <s v="Travel_Rarely"/>
    <n v="634"/>
    <x v="0"/>
    <n v="5"/>
    <n v="4"/>
    <s v="Other"/>
    <n v="1"/>
    <n v="1607"/>
    <n v="2"/>
    <x v="1"/>
    <n v="35"/>
    <n v="4"/>
    <n v="1"/>
    <x v="1"/>
    <n v="4"/>
    <s v="Married"/>
    <n v="3312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n v="36"/>
    <x v="1"/>
    <s v="Travel_Rarely"/>
    <n v="559"/>
    <x v="0"/>
    <n v="12"/>
    <n v="4"/>
    <s v="Life Sciences"/>
    <n v="1"/>
    <n v="1614"/>
    <n v="3"/>
    <x v="1"/>
    <n v="76"/>
    <n v="3"/>
    <n v="2"/>
    <x v="6"/>
    <n v="3"/>
    <s v="Married"/>
    <n v="4663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n v="27"/>
    <x v="1"/>
    <s v="Travel_Rarely"/>
    <n v="486"/>
    <x v="0"/>
    <n v="8"/>
    <n v="3"/>
    <s v="Medical"/>
    <n v="1"/>
    <n v="1647"/>
    <n v="2"/>
    <x v="1"/>
    <n v="86"/>
    <n v="4"/>
    <n v="1"/>
    <x v="1"/>
    <n v="3"/>
    <s v="Married"/>
    <n v="3517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n v="36"/>
    <x v="1"/>
    <s v="Travel_Rarely"/>
    <n v="711"/>
    <x v="0"/>
    <n v="5"/>
    <n v="4"/>
    <s v="Life Sciences"/>
    <n v="1"/>
    <n v="1651"/>
    <n v="2"/>
    <x v="1"/>
    <n v="42"/>
    <n v="3"/>
    <n v="3"/>
    <x v="7"/>
    <n v="1"/>
    <s v="Married"/>
    <n v="8008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n v="36"/>
    <x v="1"/>
    <s v="Non-Travel"/>
    <n v="894"/>
    <x v="0"/>
    <n v="1"/>
    <n v="4"/>
    <s v="Medical"/>
    <n v="1"/>
    <n v="1662"/>
    <n v="4"/>
    <x v="1"/>
    <n v="33"/>
    <n v="2"/>
    <n v="2"/>
    <x v="6"/>
    <n v="3"/>
    <s v="Married"/>
    <n v="4374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n v="47"/>
    <x v="1"/>
    <s v="Travel_Rarely"/>
    <n v="1225"/>
    <x v="1"/>
    <n v="2"/>
    <n v="4"/>
    <s v="Life Sciences"/>
    <n v="1"/>
    <n v="1676"/>
    <n v="2"/>
    <x v="1"/>
    <n v="47"/>
    <n v="4"/>
    <n v="4"/>
    <x v="5"/>
    <n v="2"/>
    <s v="Divorced"/>
    <n v="1597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n v="36"/>
    <x v="1"/>
    <s v="Travel_Rarely"/>
    <n v="1351"/>
    <x v="0"/>
    <n v="26"/>
    <n v="4"/>
    <s v="Life Sciences"/>
    <n v="1"/>
    <n v="1682"/>
    <n v="1"/>
    <x v="0"/>
    <n v="80"/>
    <n v="3"/>
    <n v="2"/>
    <x v="7"/>
    <n v="3"/>
    <s v="Married"/>
    <n v="5347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n v="23"/>
    <x v="0"/>
    <s v="Travel_Rarely"/>
    <n v="427"/>
    <x v="1"/>
    <n v="7"/>
    <n v="3"/>
    <s v="Life Sciences"/>
    <n v="1"/>
    <n v="1702"/>
    <n v="3"/>
    <x v="0"/>
    <n v="99"/>
    <n v="3"/>
    <n v="1"/>
    <x v="3"/>
    <n v="4"/>
    <s v="Divorced"/>
    <n v="2275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n v="26"/>
    <x v="1"/>
    <s v="Travel_Rarely"/>
    <n v="390"/>
    <x v="0"/>
    <n v="17"/>
    <n v="4"/>
    <s v="Medical"/>
    <n v="1"/>
    <n v="1718"/>
    <n v="4"/>
    <x v="0"/>
    <n v="62"/>
    <n v="1"/>
    <n v="1"/>
    <x v="0"/>
    <n v="3"/>
    <s v="Married"/>
    <n v="230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n v="41"/>
    <x v="1"/>
    <s v="Non-Travel"/>
    <n v="552"/>
    <x v="2"/>
    <n v="4"/>
    <n v="3"/>
    <s v="HR"/>
    <n v="1"/>
    <n v="1722"/>
    <n v="3"/>
    <x v="0"/>
    <n v="60"/>
    <n v="1"/>
    <n v="2"/>
    <x v="8"/>
    <n v="2"/>
    <s v="Married"/>
    <n v="6430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n v="23"/>
    <x v="1"/>
    <s v="Travel_Rarely"/>
    <n v="160"/>
    <x v="0"/>
    <n v="4"/>
    <n v="1"/>
    <s v="Medical"/>
    <n v="1"/>
    <n v="1735"/>
    <n v="3"/>
    <x v="1"/>
    <n v="51"/>
    <n v="3"/>
    <n v="1"/>
    <x v="0"/>
    <n v="2"/>
    <s v="Single"/>
    <n v="3295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n v="29"/>
    <x v="1"/>
    <s v="Travel_Frequently"/>
    <n v="461"/>
    <x v="0"/>
    <n v="1"/>
    <n v="3"/>
    <s v="Life Sciences"/>
    <n v="1"/>
    <n v="1753"/>
    <n v="4"/>
    <x v="0"/>
    <n v="70"/>
    <n v="4"/>
    <n v="2"/>
    <x v="7"/>
    <n v="3"/>
    <s v="Single"/>
    <n v="6294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n v="53"/>
    <x v="1"/>
    <s v="Non-Travel"/>
    <n v="661"/>
    <x v="0"/>
    <n v="1"/>
    <n v="4"/>
    <s v="Medical"/>
    <n v="1"/>
    <n v="1775"/>
    <n v="1"/>
    <x v="1"/>
    <n v="60"/>
    <n v="2"/>
    <n v="4"/>
    <x v="6"/>
    <n v="3"/>
    <s v="Married"/>
    <n v="12965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n v="43"/>
    <x v="1"/>
    <s v="Non-Travel"/>
    <n v="343"/>
    <x v="0"/>
    <n v="9"/>
    <n v="3"/>
    <s v="Life Sciences"/>
    <n v="1"/>
    <n v="1813"/>
    <n v="1"/>
    <x v="0"/>
    <n v="52"/>
    <n v="3"/>
    <n v="1"/>
    <x v="1"/>
    <n v="3"/>
    <s v="Single"/>
    <n v="2438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n v="41"/>
    <x v="1"/>
    <s v="Travel_Rarely"/>
    <n v="447"/>
    <x v="0"/>
    <n v="5"/>
    <n v="3"/>
    <s v="Life Sciences"/>
    <n v="1"/>
    <n v="1814"/>
    <n v="2"/>
    <x v="0"/>
    <n v="85"/>
    <n v="4"/>
    <n v="2"/>
    <x v="7"/>
    <n v="2"/>
    <s v="Single"/>
    <n v="6870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n v="31"/>
    <x v="1"/>
    <s v="Travel_Frequently"/>
    <n v="1125"/>
    <x v="1"/>
    <n v="7"/>
    <n v="4"/>
    <s v="Marketing"/>
    <n v="1"/>
    <n v="1833"/>
    <n v="1"/>
    <x v="1"/>
    <n v="68"/>
    <n v="3"/>
    <n v="3"/>
    <x v="4"/>
    <n v="1"/>
    <s v="Married"/>
    <n v="9637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n v="28"/>
    <x v="1"/>
    <s v="Travel_Rarely"/>
    <n v="1217"/>
    <x v="0"/>
    <n v="1"/>
    <n v="3"/>
    <s v="Medical"/>
    <n v="1"/>
    <n v="1834"/>
    <n v="3"/>
    <x v="1"/>
    <n v="67"/>
    <n v="3"/>
    <n v="1"/>
    <x v="1"/>
    <n v="1"/>
    <s v="Married"/>
    <n v="3591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n v="28"/>
    <x v="1"/>
    <s v="Non-Travel"/>
    <n v="280"/>
    <x v="2"/>
    <n v="1"/>
    <n v="2"/>
    <s v="Life Sciences"/>
    <n v="1"/>
    <n v="1858"/>
    <n v="3"/>
    <x v="0"/>
    <n v="43"/>
    <n v="3"/>
    <n v="1"/>
    <x v="8"/>
    <n v="4"/>
    <s v="Divorced"/>
    <n v="2706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n v="29"/>
    <x v="1"/>
    <s v="Travel_Rarely"/>
    <n v="592"/>
    <x v="0"/>
    <n v="7"/>
    <n v="3"/>
    <s v="Life Sciences"/>
    <n v="1"/>
    <n v="1883"/>
    <n v="4"/>
    <x v="0"/>
    <n v="59"/>
    <n v="3"/>
    <n v="1"/>
    <x v="0"/>
    <n v="1"/>
    <s v="Single"/>
    <n v="2062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n v="35"/>
    <x v="1"/>
    <s v="Travel_Rarely"/>
    <n v="219"/>
    <x v="0"/>
    <n v="16"/>
    <n v="2"/>
    <s v="Other"/>
    <n v="1"/>
    <n v="1886"/>
    <n v="4"/>
    <x v="1"/>
    <n v="44"/>
    <n v="2"/>
    <n v="2"/>
    <x v="6"/>
    <n v="2"/>
    <s v="Married"/>
    <n v="4788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n v="39"/>
    <x v="1"/>
    <s v="Non-Travel"/>
    <n v="1251"/>
    <x v="1"/>
    <n v="21"/>
    <n v="4"/>
    <s v="Life Sciences"/>
    <n v="1"/>
    <n v="1929"/>
    <n v="1"/>
    <x v="1"/>
    <n v="32"/>
    <n v="1"/>
    <n v="2"/>
    <x v="4"/>
    <n v="3"/>
    <s v="Married"/>
    <n v="5736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n v="22"/>
    <x v="1"/>
    <s v="Travel_Rarely"/>
    <n v="581"/>
    <x v="0"/>
    <n v="1"/>
    <n v="2"/>
    <s v="Life Sciences"/>
    <n v="1"/>
    <n v="2007"/>
    <n v="4"/>
    <x v="0"/>
    <n v="63"/>
    <n v="3"/>
    <n v="1"/>
    <x v="1"/>
    <n v="3"/>
    <s v="Single"/>
    <n v="3375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n v="50"/>
    <x v="0"/>
    <s v="Travel_Rarely"/>
    <n v="410"/>
    <x v="1"/>
    <n v="28"/>
    <n v="3"/>
    <s v="Marketing"/>
    <n v="1"/>
    <n v="2055"/>
    <n v="4"/>
    <x v="0"/>
    <n v="39"/>
    <n v="2"/>
    <n v="3"/>
    <x v="4"/>
    <n v="1"/>
    <s v="Divorced"/>
    <n v="10854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n v="28"/>
    <x v="0"/>
    <s v="Travel_Rarely"/>
    <n v="103"/>
    <x v="0"/>
    <n v="24"/>
    <n v="3"/>
    <s v="Life Sciences"/>
    <n v="1"/>
    <n v="19"/>
    <n v="3"/>
    <x v="0"/>
    <n v="50"/>
    <n v="2"/>
    <n v="1"/>
    <x v="0"/>
    <n v="3"/>
    <s v="Single"/>
    <n v="2028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n v="24"/>
    <x v="1"/>
    <s v="Non-Travel"/>
    <n v="673"/>
    <x v="0"/>
    <n v="11"/>
    <n v="2"/>
    <s v="Other"/>
    <n v="1"/>
    <n v="26"/>
    <n v="1"/>
    <x v="1"/>
    <n v="96"/>
    <n v="4"/>
    <n v="2"/>
    <x v="6"/>
    <n v="3"/>
    <s v="Divorced"/>
    <n v="401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n v="34"/>
    <x v="0"/>
    <s v="Travel_Rarely"/>
    <n v="699"/>
    <x v="0"/>
    <n v="6"/>
    <n v="1"/>
    <s v="Medical"/>
    <n v="1"/>
    <n v="31"/>
    <n v="2"/>
    <x v="0"/>
    <n v="83"/>
    <n v="3"/>
    <n v="1"/>
    <x v="1"/>
    <n v="1"/>
    <s v="Single"/>
    <n v="2960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n v="44"/>
    <x v="1"/>
    <s v="Travel_Rarely"/>
    <n v="1459"/>
    <x v="0"/>
    <n v="10"/>
    <n v="4"/>
    <s v="Other"/>
    <n v="1"/>
    <n v="40"/>
    <n v="4"/>
    <x v="0"/>
    <n v="41"/>
    <n v="3"/>
    <n v="2"/>
    <x v="7"/>
    <n v="4"/>
    <s v="Married"/>
    <n v="6465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n v="44"/>
    <x v="1"/>
    <s v="Travel_Rarely"/>
    <n v="1488"/>
    <x v="1"/>
    <n v="1"/>
    <n v="5"/>
    <s v="Marketing"/>
    <n v="1"/>
    <n v="68"/>
    <n v="2"/>
    <x v="1"/>
    <n v="75"/>
    <n v="3"/>
    <n v="2"/>
    <x v="4"/>
    <n v="1"/>
    <s v="Divorced"/>
    <n v="5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n v="35"/>
    <x v="1"/>
    <s v="Non-Travel"/>
    <n v="1097"/>
    <x v="0"/>
    <n v="11"/>
    <n v="2"/>
    <s v="Medical"/>
    <n v="1"/>
    <n v="70"/>
    <n v="3"/>
    <x v="0"/>
    <n v="79"/>
    <n v="2"/>
    <n v="3"/>
    <x v="7"/>
    <n v="1"/>
    <s v="Married"/>
    <n v="9884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n v="59"/>
    <x v="1"/>
    <s v="Travel_Frequently"/>
    <n v="1225"/>
    <x v="1"/>
    <n v="1"/>
    <n v="1"/>
    <s v="Life Sciences"/>
    <n v="1"/>
    <n v="91"/>
    <n v="1"/>
    <x v="1"/>
    <n v="57"/>
    <n v="2"/>
    <n v="2"/>
    <x v="4"/>
    <n v="3"/>
    <s v="Single"/>
    <n v="5473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n v="46"/>
    <x v="1"/>
    <s v="Travel_Rarely"/>
    <n v="945"/>
    <x v="2"/>
    <n v="5"/>
    <n v="2"/>
    <s v="Medical"/>
    <n v="1"/>
    <n v="103"/>
    <n v="2"/>
    <x v="0"/>
    <n v="80"/>
    <n v="3"/>
    <n v="2"/>
    <x v="8"/>
    <n v="2"/>
    <s v="Divorced"/>
    <n v="5021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n v="51"/>
    <x v="1"/>
    <s v="Travel_Rarely"/>
    <n v="432"/>
    <x v="0"/>
    <n v="9"/>
    <n v="4"/>
    <s v="Life Sciences"/>
    <n v="1"/>
    <n v="116"/>
    <n v="4"/>
    <x v="0"/>
    <n v="96"/>
    <n v="3"/>
    <n v="1"/>
    <x v="0"/>
    <n v="4"/>
    <s v="Married"/>
    <n v="2075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n v="54"/>
    <x v="1"/>
    <s v="Travel_Rarely"/>
    <n v="1217"/>
    <x v="0"/>
    <n v="2"/>
    <n v="4"/>
    <s v="Technical Degree"/>
    <n v="1"/>
    <n v="126"/>
    <n v="1"/>
    <x v="1"/>
    <n v="60"/>
    <n v="3"/>
    <n v="3"/>
    <x v="2"/>
    <n v="3"/>
    <s v="Married"/>
    <n v="1354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n v="51"/>
    <x v="0"/>
    <s v="Travel_Frequently"/>
    <n v="1150"/>
    <x v="0"/>
    <n v="8"/>
    <n v="4"/>
    <s v="Life Sciences"/>
    <n v="1"/>
    <n v="179"/>
    <n v="1"/>
    <x v="0"/>
    <n v="53"/>
    <n v="1"/>
    <n v="3"/>
    <x v="6"/>
    <n v="4"/>
    <s v="Single"/>
    <n v="1065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n v="34"/>
    <x v="1"/>
    <s v="Travel_Frequently"/>
    <n v="303"/>
    <x v="1"/>
    <n v="2"/>
    <n v="4"/>
    <s v="Marketing"/>
    <n v="1"/>
    <n v="216"/>
    <n v="3"/>
    <x v="1"/>
    <n v="75"/>
    <n v="3"/>
    <n v="1"/>
    <x v="3"/>
    <n v="3"/>
    <s v="Married"/>
    <n v="223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n v="31"/>
    <x v="1"/>
    <s v="Travel_Rarely"/>
    <n v="140"/>
    <x v="0"/>
    <n v="12"/>
    <n v="1"/>
    <s v="Medical"/>
    <n v="1"/>
    <n v="246"/>
    <n v="3"/>
    <x v="1"/>
    <n v="95"/>
    <n v="3"/>
    <n v="1"/>
    <x v="1"/>
    <n v="4"/>
    <s v="Married"/>
    <n v="3929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n v="41"/>
    <x v="0"/>
    <s v="Travel_Rarely"/>
    <n v="1356"/>
    <x v="1"/>
    <n v="20"/>
    <n v="2"/>
    <s v="Marketing"/>
    <n v="1"/>
    <n v="248"/>
    <n v="2"/>
    <x v="1"/>
    <n v="70"/>
    <n v="3"/>
    <n v="1"/>
    <x v="3"/>
    <n v="2"/>
    <s v="Single"/>
    <n v="3140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n v="53"/>
    <x v="1"/>
    <s v="Travel_Rarely"/>
    <n v="1084"/>
    <x v="0"/>
    <n v="13"/>
    <n v="2"/>
    <s v="Medical"/>
    <n v="1"/>
    <n v="250"/>
    <n v="4"/>
    <x v="1"/>
    <n v="57"/>
    <n v="4"/>
    <n v="2"/>
    <x v="6"/>
    <n v="1"/>
    <s v="Divorced"/>
    <n v="4450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n v="22"/>
    <x v="1"/>
    <s v="Travel_Rarely"/>
    <n v="1136"/>
    <x v="0"/>
    <n v="5"/>
    <n v="3"/>
    <s v="Life Sciences"/>
    <n v="1"/>
    <n v="284"/>
    <n v="4"/>
    <x v="0"/>
    <n v="60"/>
    <n v="4"/>
    <n v="1"/>
    <x v="1"/>
    <n v="2"/>
    <s v="Divorced"/>
    <n v="2328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n v="46"/>
    <x v="1"/>
    <s v="Travel_Rarely"/>
    <n v="644"/>
    <x v="0"/>
    <n v="1"/>
    <n v="4"/>
    <s v="Medical"/>
    <n v="1"/>
    <n v="288"/>
    <n v="4"/>
    <x v="0"/>
    <n v="97"/>
    <n v="3"/>
    <n v="3"/>
    <x v="7"/>
    <n v="1"/>
    <s v="Divorced"/>
    <n v="939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n v="29"/>
    <x v="0"/>
    <s v="Travel_Rarely"/>
    <n v="896"/>
    <x v="0"/>
    <n v="18"/>
    <n v="1"/>
    <s v="Medical"/>
    <n v="1"/>
    <n v="315"/>
    <n v="3"/>
    <x v="0"/>
    <n v="86"/>
    <n v="2"/>
    <n v="1"/>
    <x v="1"/>
    <n v="4"/>
    <s v="Single"/>
    <n v="2389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n v="32"/>
    <x v="1"/>
    <s v="Travel_Rarely"/>
    <n v="1401"/>
    <x v="1"/>
    <n v="4"/>
    <n v="2"/>
    <s v="Life Sciences"/>
    <n v="1"/>
    <n v="330"/>
    <n v="3"/>
    <x v="1"/>
    <n v="56"/>
    <n v="3"/>
    <n v="1"/>
    <x v="3"/>
    <n v="2"/>
    <s v="Married"/>
    <n v="3931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n v="25"/>
    <x v="1"/>
    <s v="Travel_Rarely"/>
    <n v="685"/>
    <x v="0"/>
    <n v="1"/>
    <n v="3"/>
    <s v="Life Sciences"/>
    <n v="1"/>
    <n v="350"/>
    <n v="1"/>
    <x v="1"/>
    <n v="62"/>
    <n v="3"/>
    <n v="2"/>
    <x v="6"/>
    <n v="3"/>
    <s v="Married"/>
    <n v="4898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n v="37"/>
    <x v="1"/>
    <s v="Travel_Frequently"/>
    <n v="889"/>
    <x v="0"/>
    <n v="9"/>
    <n v="3"/>
    <s v="Medical"/>
    <n v="1"/>
    <n v="403"/>
    <n v="2"/>
    <x v="0"/>
    <n v="53"/>
    <n v="3"/>
    <n v="1"/>
    <x v="1"/>
    <n v="4"/>
    <s v="Married"/>
    <n v="2326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n v="51"/>
    <x v="1"/>
    <s v="Travel_Rarely"/>
    <n v="1302"/>
    <x v="0"/>
    <n v="2"/>
    <n v="3"/>
    <s v="Medical"/>
    <n v="1"/>
    <n v="408"/>
    <n v="4"/>
    <x v="0"/>
    <n v="84"/>
    <n v="1"/>
    <n v="2"/>
    <x v="6"/>
    <n v="2"/>
    <s v="Divorced"/>
    <n v="5482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n v="27"/>
    <x v="1"/>
    <s v="Travel_Rarely"/>
    <n v="1220"/>
    <x v="0"/>
    <n v="5"/>
    <n v="3"/>
    <s v="Life Sciences"/>
    <n v="1"/>
    <n v="434"/>
    <n v="3"/>
    <x v="1"/>
    <n v="85"/>
    <n v="3"/>
    <n v="1"/>
    <x v="1"/>
    <n v="2"/>
    <s v="Single"/>
    <n v="2478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n v="54"/>
    <x v="1"/>
    <s v="Travel_Frequently"/>
    <n v="928"/>
    <x v="0"/>
    <n v="20"/>
    <n v="4"/>
    <s v="Life Sciences"/>
    <n v="1"/>
    <n v="450"/>
    <n v="4"/>
    <x v="1"/>
    <n v="31"/>
    <n v="3"/>
    <n v="2"/>
    <x v="1"/>
    <n v="3"/>
    <s v="Single"/>
    <n v="4869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n v="40"/>
    <x v="1"/>
    <s v="Travel_Rarely"/>
    <n v="1124"/>
    <x v="1"/>
    <n v="1"/>
    <n v="2"/>
    <s v="Medical"/>
    <n v="1"/>
    <n v="453"/>
    <n v="2"/>
    <x v="0"/>
    <n v="57"/>
    <n v="1"/>
    <n v="2"/>
    <x v="4"/>
    <n v="4"/>
    <s v="Married"/>
    <n v="7457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n v="23"/>
    <x v="1"/>
    <s v="Travel_Rarely"/>
    <n v="1309"/>
    <x v="0"/>
    <n v="26"/>
    <n v="1"/>
    <s v="Life Sciences"/>
    <n v="1"/>
    <n v="465"/>
    <n v="3"/>
    <x v="0"/>
    <n v="83"/>
    <n v="3"/>
    <n v="1"/>
    <x v="1"/>
    <n v="4"/>
    <s v="Divorced"/>
    <n v="2904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n v="29"/>
    <x v="1"/>
    <s v="Non-Travel"/>
    <n v="746"/>
    <x v="1"/>
    <n v="2"/>
    <n v="3"/>
    <s v="Life Sciences"/>
    <n v="1"/>
    <n v="469"/>
    <n v="4"/>
    <x v="0"/>
    <n v="61"/>
    <n v="3"/>
    <n v="2"/>
    <x v="4"/>
    <n v="3"/>
    <s v="Married"/>
    <n v="4649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n v="50"/>
    <x v="1"/>
    <s v="Travel_Rarely"/>
    <n v="1046"/>
    <x v="0"/>
    <n v="10"/>
    <n v="3"/>
    <s v="Technical Degree"/>
    <n v="1"/>
    <n v="491"/>
    <n v="4"/>
    <x v="0"/>
    <n v="100"/>
    <n v="2"/>
    <n v="3"/>
    <x v="7"/>
    <n v="4"/>
    <s v="Single"/>
    <n v="10496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n v="54"/>
    <x v="1"/>
    <s v="Travel_Rarely"/>
    <n v="821"/>
    <x v="0"/>
    <n v="5"/>
    <n v="2"/>
    <s v="Medical"/>
    <n v="1"/>
    <n v="522"/>
    <n v="1"/>
    <x v="0"/>
    <n v="86"/>
    <n v="3"/>
    <n v="5"/>
    <x v="2"/>
    <n v="1"/>
    <s v="Married"/>
    <n v="19406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n v="31"/>
    <x v="1"/>
    <s v="Travel_Rarely"/>
    <n v="329"/>
    <x v="0"/>
    <n v="1"/>
    <n v="2"/>
    <s v="Life Sciences"/>
    <n v="1"/>
    <n v="530"/>
    <n v="4"/>
    <x v="0"/>
    <n v="98"/>
    <n v="2"/>
    <n v="1"/>
    <x v="0"/>
    <n v="1"/>
    <s v="Married"/>
    <n v="2218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n v="33"/>
    <x v="0"/>
    <s v="Travel_Rarely"/>
    <n v="587"/>
    <x v="0"/>
    <n v="10"/>
    <n v="1"/>
    <s v="Medical"/>
    <n v="1"/>
    <n v="584"/>
    <n v="1"/>
    <x v="0"/>
    <n v="38"/>
    <n v="1"/>
    <n v="1"/>
    <x v="0"/>
    <n v="4"/>
    <s v="Divorced"/>
    <n v="3408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n v="32"/>
    <x v="0"/>
    <s v="Non-Travel"/>
    <n v="1474"/>
    <x v="1"/>
    <n v="11"/>
    <n v="4"/>
    <s v="Other"/>
    <n v="1"/>
    <n v="631"/>
    <n v="4"/>
    <x v="0"/>
    <n v="60"/>
    <n v="4"/>
    <n v="2"/>
    <x v="4"/>
    <n v="3"/>
    <s v="Married"/>
    <n v="4707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n v="27"/>
    <x v="0"/>
    <s v="Travel_Rarely"/>
    <n v="1420"/>
    <x v="1"/>
    <n v="2"/>
    <n v="1"/>
    <s v="Marketing"/>
    <n v="1"/>
    <n v="667"/>
    <n v="3"/>
    <x v="0"/>
    <n v="85"/>
    <n v="3"/>
    <n v="1"/>
    <x v="3"/>
    <n v="1"/>
    <s v="Divorced"/>
    <n v="3041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n v="27"/>
    <x v="1"/>
    <s v="Travel_Rarely"/>
    <n v="1115"/>
    <x v="0"/>
    <n v="3"/>
    <n v="4"/>
    <s v="Medical"/>
    <n v="1"/>
    <n v="700"/>
    <n v="1"/>
    <x v="0"/>
    <n v="54"/>
    <n v="2"/>
    <n v="1"/>
    <x v="1"/>
    <n v="4"/>
    <s v="Single"/>
    <n v="2045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n v="50"/>
    <x v="0"/>
    <s v="Travel_Frequently"/>
    <n v="562"/>
    <x v="1"/>
    <n v="8"/>
    <n v="2"/>
    <s v="Technical Degree"/>
    <n v="1"/>
    <n v="723"/>
    <n v="2"/>
    <x v="0"/>
    <n v="50"/>
    <n v="3"/>
    <n v="2"/>
    <x v="4"/>
    <n v="3"/>
    <s v="Married"/>
    <n v="6796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n v="23"/>
    <x v="1"/>
    <s v="Travel_Rarely"/>
    <n v="650"/>
    <x v="0"/>
    <n v="9"/>
    <n v="1"/>
    <s v="Medical"/>
    <n v="1"/>
    <n v="758"/>
    <n v="2"/>
    <x v="0"/>
    <n v="37"/>
    <n v="3"/>
    <n v="1"/>
    <x v="0"/>
    <n v="1"/>
    <s v="Married"/>
    <n v="2500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n v="40"/>
    <x v="1"/>
    <s v="Travel_Rarely"/>
    <n v="804"/>
    <x v="0"/>
    <n v="2"/>
    <n v="1"/>
    <s v="Medical"/>
    <n v="1"/>
    <n v="763"/>
    <n v="4"/>
    <x v="1"/>
    <n v="86"/>
    <n v="2"/>
    <n v="1"/>
    <x v="1"/>
    <n v="4"/>
    <s v="Single"/>
    <n v="2342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n v="52"/>
    <x v="1"/>
    <s v="Non-Travel"/>
    <n v="715"/>
    <x v="0"/>
    <n v="19"/>
    <n v="4"/>
    <s v="Medical"/>
    <n v="1"/>
    <n v="791"/>
    <n v="4"/>
    <x v="0"/>
    <n v="41"/>
    <n v="3"/>
    <n v="1"/>
    <x v="1"/>
    <n v="4"/>
    <s v="Married"/>
    <n v="4258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n v="26"/>
    <x v="0"/>
    <s v="Travel_Rarely"/>
    <n v="1146"/>
    <x v="1"/>
    <n v="8"/>
    <n v="3"/>
    <s v="Technical Degree"/>
    <n v="1"/>
    <n v="796"/>
    <n v="4"/>
    <x v="0"/>
    <n v="38"/>
    <n v="2"/>
    <n v="2"/>
    <x v="4"/>
    <n v="1"/>
    <s v="Single"/>
    <n v="532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n v="34"/>
    <x v="1"/>
    <s v="Travel_Rarely"/>
    <n v="182"/>
    <x v="0"/>
    <n v="1"/>
    <n v="4"/>
    <s v="Life Sciences"/>
    <n v="1"/>
    <n v="797"/>
    <n v="2"/>
    <x v="1"/>
    <n v="72"/>
    <n v="4"/>
    <n v="1"/>
    <x v="1"/>
    <n v="4"/>
    <s v="Single"/>
    <n v="3280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n v="27"/>
    <x v="1"/>
    <s v="Travel_Frequently"/>
    <n v="829"/>
    <x v="1"/>
    <n v="8"/>
    <n v="1"/>
    <s v="Marketing"/>
    <n v="1"/>
    <n v="800"/>
    <n v="3"/>
    <x v="0"/>
    <n v="84"/>
    <n v="3"/>
    <n v="2"/>
    <x v="4"/>
    <n v="4"/>
    <s v="Married"/>
    <n v="4342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n v="50"/>
    <x v="1"/>
    <s v="Travel_Rarely"/>
    <n v="691"/>
    <x v="0"/>
    <n v="2"/>
    <n v="3"/>
    <s v="Medical"/>
    <n v="1"/>
    <n v="815"/>
    <n v="3"/>
    <x v="0"/>
    <n v="64"/>
    <n v="3"/>
    <n v="4"/>
    <x v="2"/>
    <n v="3"/>
    <s v="Married"/>
    <n v="1763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n v="42"/>
    <x v="1"/>
    <s v="Travel_Rarely"/>
    <n v="932"/>
    <x v="0"/>
    <n v="1"/>
    <n v="2"/>
    <s v="Life Sciences"/>
    <n v="1"/>
    <n v="827"/>
    <n v="4"/>
    <x v="1"/>
    <n v="43"/>
    <n v="2"/>
    <n v="2"/>
    <x v="6"/>
    <n v="4"/>
    <s v="Married"/>
    <n v="6062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n v="38"/>
    <x v="1"/>
    <s v="Travel_Frequently"/>
    <n v="471"/>
    <x v="0"/>
    <n v="12"/>
    <n v="3"/>
    <s v="Life Sciences"/>
    <n v="1"/>
    <n v="837"/>
    <n v="1"/>
    <x v="0"/>
    <n v="45"/>
    <n v="2"/>
    <n v="2"/>
    <x v="7"/>
    <n v="1"/>
    <s v="Divorced"/>
    <n v="6288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n v="43"/>
    <x v="1"/>
    <s v="Travel_Rarely"/>
    <n v="589"/>
    <x v="0"/>
    <n v="14"/>
    <n v="2"/>
    <s v="Life Sciences"/>
    <n v="1"/>
    <n v="843"/>
    <n v="2"/>
    <x v="0"/>
    <n v="94"/>
    <n v="3"/>
    <n v="4"/>
    <x v="2"/>
    <n v="1"/>
    <s v="Married"/>
    <n v="17159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n v="25"/>
    <x v="1"/>
    <s v="Travel_Rarely"/>
    <n v="180"/>
    <x v="0"/>
    <n v="2"/>
    <n v="1"/>
    <s v="Medical"/>
    <n v="1"/>
    <n v="854"/>
    <n v="1"/>
    <x v="0"/>
    <n v="65"/>
    <n v="4"/>
    <n v="1"/>
    <x v="1"/>
    <n v="1"/>
    <s v="Single"/>
    <n v="3424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n v="49"/>
    <x v="1"/>
    <s v="Travel_Rarely"/>
    <n v="1418"/>
    <x v="0"/>
    <n v="1"/>
    <n v="3"/>
    <s v="Technical Degree"/>
    <n v="1"/>
    <n v="887"/>
    <n v="3"/>
    <x v="1"/>
    <n v="36"/>
    <n v="3"/>
    <n v="1"/>
    <x v="1"/>
    <n v="1"/>
    <s v="Married"/>
    <n v="3580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n v="33"/>
    <x v="1"/>
    <s v="Travel_Rarely"/>
    <n v="1075"/>
    <x v="2"/>
    <n v="3"/>
    <n v="2"/>
    <s v="HR"/>
    <n v="1"/>
    <n v="910"/>
    <n v="4"/>
    <x v="0"/>
    <n v="57"/>
    <n v="3"/>
    <n v="1"/>
    <x v="8"/>
    <n v="2"/>
    <s v="Divorced"/>
    <n v="2277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n v="29"/>
    <x v="1"/>
    <s v="Travel_Rarely"/>
    <n v="1086"/>
    <x v="0"/>
    <n v="7"/>
    <n v="1"/>
    <s v="Medical"/>
    <n v="1"/>
    <n v="912"/>
    <n v="1"/>
    <x v="1"/>
    <n v="62"/>
    <n v="2"/>
    <n v="1"/>
    <x v="0"/>
    <n v="4"/>
    <s v="Divorced"/>
    <n v="2532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n v="28"/>
    <x v="1"/>
    <s v="Travel_Rarely"/>
    <n v="821"/>
    <x v="1"/>
    <n v="5"/>
    <n v="4"/>
    <s v="Medical"/>
    <n v="1"/>
    <n v="916"/>
    <n v="1"/>
    <x v="0"/>
    <n v="98"/>
    <n v="3"/>
    <n v="2"/>
    <x v="4"/>
    <n v="4"/>
    <s v="Single"/>
    <n v="4908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n v="24"/>
    <x v="1"/>
    <s v="Travel_Rarely"/>
    <n v="1206"/>
    <x v="0"/>
    <n v="17"/>
    <n v="1"/>
    <s v="Medical"/>
    <n v="1"/>
    <n v="1009"/>
    <n v="4"/>
    <x v="1"/>
    <n v="41"/>
    <n v="2"/>
    <n v="2"/>
    <x v="6"/>
    <n v="3"/>
    <s v="Divorced"/>
    <n v="4377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n v="35"/>
    <x v="0"/>
    <s v="Travel_Rarely"/>
    <n v="622"/>
    <x v="0"/>
    <n v="14"/>
    <n v="4"/>
    <s v="Other"/>
    <n v="1"/>
    <n v="1010"/>
    <n v="3"/>
    <x v="0"/>
    <n v="39"/>
    <n v="2"/>
    <n v="1"/>
    <x v="0"/>
    <n v="2"/>
    <s v="Divorced"/>
    <n v="3743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n v="31"/>
    <x v="1"/>
    <s v="Travel_Frequently"/>
    <n v="853"/>
    <x v="0"/>
    <n v="1"/>
    <n v="1"/>
    <s v="Life Sciences"/>
    <n v="1"/>
    <n v="1011"/>
    <n v="3"/>
    <x v="1"/>
    <n v="96"/>
    <n v="3"/>
    <n v="2"/>
    <x v="6"/>
    <n v="1"/>
    <s v="Married"/>
    <n v="4148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n v="22"/>
    <x v="1"/>
    <s v="Travel_Rarely"/>
    <n v="217"/>
    <x v="0"/>
    <n v="8"/>
    <n v="1"/>
    <s v="Life Sciences"/>
    <n v="1"/>
    <n v="1019"/>
    <n v="2"/>
    <x v="0"/>
    <n v="94"/>
    <n v="1"/>
    <n v="1"/>
    <x v="0"/>
    <n v="1"/>
    <s v="Married"/>
    <n v="2451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n v="37"/>
    <x v="1"/>
    <s v="Travel_Rarely"/>
    <n v="124"/>
    <x v="0"/>
    <n v="3"/>
    <n v="3"/>
    <s v="Other"/>
    <n v="1"/>
    <n v="1062"/>
    <n v="4"/>
    <x v="1"/>
    <n v="35"/>
    <n v="3"/>
    <n v="2"/>
    <x v="7"/>
    <n v="2"/>
    <s v="Single"/>
    <n v="4107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n v="28"/>
    <x v="1"/>
    <s v="Travel_Rarely"/>
    <n v="895"/>
    <x v="0"/>
    <n v="15"/>
    <n v="2"/>
    <s v="Life Sciences"/>
    <n v="1"/>
    <n v="1102"/>
    <n v="1"/>
    <x v="0"/>
    <n v="50"/>
    <n v="3"/>
    <n v="1"/>
    <x v="0"/>
    <n v="3"/>
    <s v="Divorced"/>
    <n v="2207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n v="27"/>
    <x v="1"/>
    <s v="Travel_Rarely"/>
    <n v="199"/>
    <x v="0"/>
    <n v="6"/>
    <n v="3"/>
    <s v="Life Sciences"/>
    <n v="1"/>
    <n v="1162"/>
    <n v="4"/>
    <x v="0"/>
    <n v="55"/>
    <n v="2"/>
    <n v="1"/>
    <x v="1"/>
    <n v="3"/>
    <s v="Married"/>
    <n v="2539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n v="24"/>
    <x v="1"/>
    <s v="Travel_Rarely"/>
    <n v="477"/>
    <x v="0"/>
    <n v="24"/>
    <n v="3"/>
    <s v="Medical"/>
    <n v="1"/>
    <n v="1173"/>
    <n v="4"/>
    <x v="0"/>
    <n v="49"/>
    <n v="3"/>
    <n v="1"/>
    <x v="0"/>
    <n v="2"/>
    <s v="Single"/>
    <n v="3597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n v="43"/>
    <x v="0"/>
    <s v="Travel_Rarely"/>
    <n v="1372"/>
    <x v="1"/>
    <n v="9"/>
    <n v="3"/>
    <s v="Marketing"/>
    <n v="1"/>
    <n v="1188"/>
    <n v="1"/>
    <x v="1"/>
    <n v="85"/>
    <n v="1"/>
    <n v="2"/>
    <x v="4"/>
    <n v="3"/>
    <s v="Single"/>
    <n v="5346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n v="30"/>
    <x v="1"/>
    <s v="Travel_Rarely"/>
    <n v="1329"/>
    <x v="1"/>
    <n v="29"/>
    <n v="4"/>
    <s v="Life Sciences"/>
    <n v="1"/>
    <n v="1211"/>
    <n v="3"/>
    <x v="0"/>
    <n v="61"/>
    <n v="3"/>
    <n v="2"/>
    <x v="4"/>
    <n v="1"/>
    <s v="Divorced"/>
    <n v="4115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n v="46"/>
    <x v="1"/>
    <s v="Travel_Rarely"/>
    <n v="1450"/>
    <x v="0"/>
    <n v="15"/>
    <n v="2"/>
    <s v="Life Sciences"/>
    <n v="1"/>
    <n v="1217"/>
    <n v="4"/>
    <x v="0"/>
    <n v="52"/>
    <n v="3"/>
    <n v="5"/>
    <x v="2"/>
    <n v="2"/>
    <s v="Married"/>
    <n v="19081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n v="42"/>
    <x v="1"/>
    <s v="Non-Travel"/>
    <n v="179"/>
    <x v="2"/>
    <n v="2"/>
    <n v="5"/>
    <s v="Medical"/>
    <n v="1"/>
    <n v="1231"/>
    <n v="4"/>
    <x v="0"/>
    <n v="79"/>
    <n v="4"/>
    <n v="2"/>
    <x v="8"/>
    <n v="1"/>
    <s v="Married"/>
    <n v="6272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n v="25"/>
    <x v="1"/>
    <s v="Travel_Rarely"/>
    <n v="1356"/>
    <x v="1"/>
    <n v="10"/>
    <n v="4"/>
    <s v="Life Sciences"/>
    <n v="1"/>
    <n v="1240"/>
    <n v="3"/>
    <x v="0"/>
    <n v="57"/>
    <n v="3"/>
    <n v="2"/>
    <x v="4"/>
    <n v="4"/>
    <s v="Single"/>
    <n v="4950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n v="28"/>
    <x v="1"/>
    <s v="Travel_Frequently"/>
    <n v="791"/>
    <x v="0"/>
    <n v="1"/>
    <n v="4"/>
    <s v="Medical"/>
    <n v="1"/>
    <n v="1286"/>
    <n v="4"/>
    <x v="0"/>
    <n v="44"/>
    <n v="3"/>
    <n v="1"/>
    <x v="0"/>
    <n v="3"/>
    <s v="Single"/>
    <n v="2154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n v="40"/>
    <x v="1"/>
    <s v="Non-Travel"/>
    <n v="458"/>
    <x v="0"/>
    <n v="16"/>
    <n v="2"/>
    <s v="Life Sciences"/>
    <n v="1"/>
    <n v="1340"/>
    <n v="3"/>
    <x v="0"/>
    <n v="74"/>
    <n v="3"/>
    <n v="1"/>
    <x v="1"/>
    <n v="3"/>
    <s v="Divorced"/>
    <n v="3544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n v="40"/>
    <x v="1"/>
    <s v="Travel_Rarely"/>
    <n v="329"/>
    <x v="0"/>
    <n v="1"/>
    <n v="4"/>
    <s v="Life Sciences"/>
    <n v="1"/>
    <n v="1361"/>
    <n v="2"/>
    <x v="0"/>
    <n v="88"/>
    <n v="3"/>
    <n v="1"/>
    <x v="0"/>
    <n v="2"/>
    <s v="Married"/>
    <n v="2387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n v="35"/>
    <x v="0"/>
    <s v="Travel_Frequently"/>
    <n v="662"/>
    <x v="1"/>
    <n v="18"/>
    <n v="4"/>
    <s v="Marketing"/>
    <n v="1"/>
    <n v="1380"/>
    <n v="4"/>
    <x v="1"/>
    <n v="67"/>
    <n v="3"/>
    <n v="2"/>
    <x v="4"/>
    <n v="3"/>
    <s v="Married"/>
    <n v="4614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n v="38"/>
    <x v="1"/>
    <s v="Travel_Frequently"/>
    <n v="693"/>
    <x v="0"/>
    <n v="7"/>
    <n v="3"/>
    <s v="Life Sciences"/>
    <n v="1"/>
    <n v="1382"/>
    <n v="4"/>
    <x v="0"/>
    <n v="57"/>
    <n v="4"/>
    <n v="1"/>
    <x v="1"/>
    <n v="3"/>
    <s v="Divorced"/>
    <n v="2610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n v="51"/>
    <x v="1"/>
    <s v="Travel_Frequently"/>
    <n v="541"/>
    <x v="1"/>
    <n v="2"/>
    <n v="3"/>
    <s v="Marketing"/>
    <n v="1"/>
    <n v="1391"/>
    <n v="2"/>
    <x v="0"/>
    <n v="52"/>
    <n v="3"/>
    <n v="3"/>
    <x v="4"/>
    <n v="2"/>
    <s v="Married"/>
    <n v="10596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n v="26"/>
    <x v="1"/>
    <s v="Travel_Rarely"/>
    <n v="683"/>
    <x v="0"/>
    <n v="2"/>
    <n v="1"/>
    <s v="Medical"/>
    <n v="1"/>
    <n v="1407"/>
    <n v="1"/>
    <x v="0"/>
    <n v="36"/>
    <n v="2"/>
    <n v="1"/>
    <x v="1"/>
    <n v="4"/>
    <s v="Single"/>
    <n v="3904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n v="49"/>
    <x v="0"/>
    <s v="Travel_Frequently"/>
    <n v="1475"/>
    <x v="0"/>
    <n v="28"/>
    <n v="2"/>
    <s v="Life Sciences"/>
    <n v="1"/>
    <n v="1420"/>
    <n v="1"/>
    <x v="0"/>
    <n v="97"/>
    <n v="2"/>
    <n v="2"/>
    <x v="0"/>
    <n v="1"/>
    <s v="Single"/>
    <n v="4284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n v="34"/>
    <x v="1"/>
    <s v="Travel_Frequently"/>
    <n v="560"/>
    <x v="0"/>
    <n v="1"/>
    <n v="4"/>
    <s v="Other"/>
    <n v="1"/>
    <n v="1431"/>
    <n v="4"/>
    <x v="0"/>
    <n v="91"/>
    <n v="3"/>
    <n v="1"/>
    <x v="1"/>
    <n v="1"/>
    <s v="Divorced"/>
    <n v="2996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n v="32"/>
    <x v="1"/>
    <s v="Travel_Rarely"/>
    <n v="601"/>
    <x v="1"/>
    <n v="7"/>
    <n v="5"/>
    <s v="Marketing"/>
    <n v="1"/>
    <n v="1446"/>
    <n v="4"/>
    <x v="0"/>
    <n v="97"/>
    <n v="3"/>
    <n v="2"/>
    <x v="4"/>
    <n v="4"/>
    <s v="Married"/>
    <n v="9204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n v="41"/>
    <x v="1"/>
    <s v="Travel_Rarely"/>
    <n v="1283"/>
    <x v="0"/>
    <n v="5"/>
    <n v="5"/>
    <s v="Medical"/>
    <n v="1"/>
    <n v="1448"/>
    <n v="2"/>
    <x v="0"/>
    <n v="90"/>
    <n v="4"/>
    <n v="1"/>
    <x v="1"/>
    <n v="3"/>
    <s v="Married"/>
    <n v="2127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n v="33"/>
    <x v="1"/>
    <s v="Travel_Frequently"/>
    <n v="430"/>
    <x v="1"/>
    <n v="7"/>
    <n v="3"/>
    <s v="Medical"/>
    <n v="1"/>
    <n v="1477"/>
    <n v="4"/>
    <x v="0"/>
    <n v="54"/>
    <n v="3"/>
    <n v="2"/>
    <x v="4"/>
    <n v="1"/>
    <s v="Married"/>
    <n v="4373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n v="28"/>
    <x v="1"/>
    <s v="Travel_Frequently"/>
    <n v="467"/>
    <x v="1"/>
    <n v="7"/>
    <n v="3"/>
    <s v="Life Sciences"/>
    <n v="1"/>
    <n v="1507"/>
    <n v="3"/>
    <x v="0"/>
    <n v="55"/>
    <n v="3"/>
    <n v="2"/>
    <x v="4"/>
    <n v="1"/>
    <s v="Single"/>
    <n v="4898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n v="23"/>
    <x v="1"/>
    <s v="Travel_Rarely"/>
    <n v="507"/>
    <x v="0"/>
    <n v="20"/>
    <n v="1"/>
    <s v="Life Sciences"/>
    <n v="1"/>
    <n v="1533"/>
    <n v="1"/>
    <x v="0"/>
    <n v="97"/>
    <n v="3"/>
    <n v="2"/>
    <x v="0"/>
    <n v="3"/>
    <s v="Single"/>
    <n v="2272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n v="30"/>
    <x v="1"/>
    <s v="Travel_Rarely"/>
    <n v="1288"/>
    <x v="1"/>
    <n v="29"/>
    <n v="4"/>
    <s v="Technical Degree"/>
    <n v="1"/>
    <n v="1568"/>
    <n v="3"/>
    <x v="0"/>
    <n v="33"/>
    <n v="3"/>
    <n v="3"/>
    <x v="4"/>
    <n v="2"/>
    <s v="Married"/>
    <n v="9250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n v="22"/>
    <x v="1"/>
    <s v="Non-Travel"/>
    <n v="457"/>
    <x v="0"/>
    <n v="26"/>
    <n v="2"/>
    <s v="Other"/>
    <n v="1"/>
    <n v="1605"/>
    <n v="2"/>
    <x v="1"/>
    <n v="85"/>
    <n v="2"/>
    <n v="1"/>
    <x v="1"/>
    <n v="3"/>
    <s v="Married"/>
    <n v="2814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n v="37"/>
    <x v="1"/>
    <s v="Travel_Rarely"/>
    <n v="671"/>
    <x v="0"/>
    <n v="19"/>
    <n v="3"/>
    <s v="Life Sciences"/>
    <n v="1"/>
    <n v="1631"/>
    <n v="3"/>
    <x v="0"/>
    <n v="85"/>
    <n v="3"/>
    <n v="2"/>
    <x v="6"/>
    <n v="3"/>
    <s v="Married"/>
    <n v="5768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n v="40"/>
    <x v="1"/>
    <s v="Travel_Rarely"/>
    <n v="448"/>
    <x v="0"/>
    <n v="16"/>
    <n v="3"/>
    <s v="Life Sciences"/>
    <n v="1"/>
    <n v="1641"/>
    <n v="3"/>
    <x v="1"/>
    <n v="84"/>
    <n v="3"/>
    <n v="3"/>
    <x v="6"/>
    <n v="4"/>
    <s v="Single"/>
    <n v="7945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n v="27"/>
    <x v="1"/>
    <s v="Travel_Frequently"/>
    <n v="591"/>
    <x v="0"/>
    <n v="2"/>
    <n v="3"/>
    <s v="Medical"/>
    <n v="1"/>
    <n v="1648"/>
    <n v="4"/>
    <x v="0"/>
    <n v="87"/>
    <n v="3"/>
    <n v="1"/>
    <x v="1"/>
    <n v="4"/>
    <s v="Single"/>
    <n v="2580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n v="40"/>
    <x v="0"/>
    <s v="Travel_Rarely"/>
    <n v="1329"/>
    <x v="0"/>
    <n v="7"/>
    <n v="3"/>
    <s v="Life Sciences"/>
    <n v="1"/>
    <n v="1649"/>
    <n v="1"/>
    <x v="0"/>
    <n v="73"/>
    <n v="3"/>
    <n v="1"/>
    <x v="0"/>
    <n v="1"/>
    <s v="Single"/>
    <n v="216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n v="49"/>
    <x v="1"/>
    <s v="Travel_Rarely"/>
    <n v="301"/>
    <x v="0"/>
    <n v="22"/>
    <n v="4"/>
    <s v="Other"/>
    <n v="1"/>
    <n v="1655"/>
    <n v="1"/>
    <x v="1"/>
    <n v="72"/>
    <n v="3"/>
    <n v="4"/>
    <x v="2"/>
    <n v="2"/>
    <s v="Married"/>
    <n v="16413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n v="36"/>
    <x v="1"/>
    <s v="Travel_Rarely"/>
    <n v="311"/>
    <x v="0"/>
    <n v="7"/>
    <n v="3"/>
    <s v="Life Sciences"/>
    <n v="1"/>
    <n v="1659"/>
    <n v="1"/>
    <x v="0"/>
    <n v="77"/>
    <n v="3"/>
    <n v="1"/>
    <x v="0"/>
    <n v="2"/>
    <s v="Single"/>
    <n v="2013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n v="38"/>
    <x v="1"/>
    <s v="Travel_Frequently"/>
    <n v="148"/>
    <x v="0"/>
    <n v="2"/>
    <n v="3"/>
    <s v="Medical"/>
    <n v="1"/>
    <n v="1675"/>
    <n v="4"/>
    <x v="1"/>
    <n v="42"/>
    <n v="2"/>
    <n v="1"/>
    <x v="0"/>
    <n v="2"/>
    <s v="Single"/>
    <n v="2440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n v="53"/>
    <x v="1"/>
    <s v="Travel_Rarely"/>
    <n v="1395"/>
    <x v="0"/>
    <n v="24"/>
    <n v="4"/>
    <s v="Medical"/>
    <n v="1"/>
    <n v="1689"/>
    <n v="2"/>
    <x v="0"/>
    <n v="48"/>
    <n v="4"/>
    <n v="3"/>
    <x v="7"/>
    <n v="4"/>
    <s v="Married"/>
    <n v="7005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n v="55"/>
    <x v="1"/>
    <s v="Travel_Rarely"/>
    <n v="1441"/>
    <x v="0"/>
    <n v="22"/>
    <n v="3"/>
    <s v="Technical Degree"/>
    <n v="1"/>
    <n v="1694"/>
    <n v="1"/>
    <x v="0"/>
    <n v="94"/>
    <n v="2"/>
    <n v="1"/>
    <x v="1"/>
    <n v="2"/>
    <s v="Divorced"/>
    <n v="3537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n v="32"/>
    <x v="1"/>
    <s v="Travel_Rarely"/>
    <n v="371"/>
    <x v="1"/>
    <n v="19"/>
    <n v="3"/>
    <s v="Life Sciences"/>
    <n v="1"/>
    <n v="1739"/>
    <n v="4"/>
    <x v="0"/>
    <n v="80"/>
    <n v="1"/>
    <n v="3"/>
    <x v="4"/>
    <n v="3"/>
    <s v="Married"/>
    <n v="9610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n v="30"/>
    <x v="0"/>
    <s v="Travel_Frequently"/>
    <n v="600"/>
    <x v="2"/>
    <n v="8"/>
    <n v="3"/>
    <s v="HR"/>
    <n v="1"/>
    <n v="1747"/>
    <n v="3"/>
    <x v="1"/>
    <n v="66"/>
    <n v="2"/>
    <n v="1"/>
    <x v="8"/>
    <n v="4"/>
    <s v="Divorced"/>
    <n v="2180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n v="39"/>
    <x v="1"/>
    <s v="Travel_Rarely"/>
    <n v="1253"/>
    <x v="0"/>
    <n v="10"/>
    <n v="1"/>
    <s v="Medical"/>
    <n v="1"/>
    <n v="1800"/>
    <n v="3"/>
    <x v="0"/>
    <n v="65"/>
    <n v="3"/>
    <n v="3"/>
    <x v="2"/>
    <n v="3"/>
    <s v="Single"/>
    <n v="1346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n v="40"/>
    <x v="1"/>
    <s v="Travel_Rarely"/>
    <n v="616"/>
    <x v="0"/>
    <n v="2"/>
    <n v="2"/>
    <s v="Life Sciences"/>
    <n v="1"/>
    <n v="1802"/>
    <n v="3"/>
    <x v="1"/>
    <n v="99"/>
    <n v="3"/>
    <n v="1"/>
    <x v="0"/>
    <n v="1"/>
    <s v="Married"/>
    <n v="3377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n v="38"/>
    <x v="1"/>
    <s v="Travel_Rarely"/>
    <n v="723"/>
    <x v="1"/>
    <n v="2"/>
    <n v="4"/>
    <s v="Marketing"/>
    <n v="1"/>
    <n v="1835"/>
    <n v="2"/>
    <x v="1"/>
    <n v="77"/>
    <n v="1"/>
    <n v="2"/>
    <x v="3"/>
    <n v="4"/>
    <s v="Married"/>
    <n v="5405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n v="56"/>
    <x v="0"/>
    <s v="Travel_Rarely"/>
    <n v="1162"/>
    <x v="0"/>
    <n v="24"/>
    <n v="2"/>
    <s v="Life Sciences"/>
    <n v="1"/>
    <n v="1907"/>
    <n v="1"/>
    <x v="0"/>
    <n v="97"/>
    <n v="3"/>
    <n v="1"/>
    <x v="0"/>
    <n v="4"/>
    <s v="Single"/>
    <n v="2587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n v="36"/>
    <x v="1"/>
    <s v="Travel_Rarely"/>
    <n v="335"/>
    <x v="1"/>
    <n v="17"/>
    <n v="2"/>
    <s v="Marketing"/>
    <n v="1"/>
    <n v="1908"/>
    <n v="3"/>
    <x v="0"/>
    <n v="33"/>
    <n v="2"/>
    <n v="2"/>
    <x v="4"/>
    <n v="2"/>
    <s v="Married"/>
    <n v="5507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n v="34"/>
    <x v="1"/>
    <s v="Travel_Rarely"/>
    <n v="735"/>
    <x v="1"/>
    <n v="3"/>
    <n v="1"/>
    <s v="Medical"/>
    <n v="1"/>
    <n v="1915"/>
    <n v="4"/>
    <x v="1"/>
    <n v="75"/>
    <n v="2"/>
    <n v="2"/>
    <x v="4"/>
    <n v="4"/>
    <s v="Married"/>
    <n v="8103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n v="45"/>
    <x v="1"/>
    <s v="Travel_Frequently"/>
    <n v="1297"/>
    <x v="0"/>
    <n v="1"/>
    <n v="4"/>
    <s v="Medical"/>
    <n v="1"/>
    <n v="1922"/>
    <n v="2"/>
    <x v="0"/>
    <n v="44"/>
    <n v="3"/>
    <n v="2"/>
    <x v="7"/>
    <n v="3"/>
    <s v="Single"/>
    <n v="5399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n v="32"/>
    <x v="0"/>
    <s v="Travel_Frequently"/>
    <n v="238"/>
    <x v="0"/>
    <n v="5"/>
    <n v="2"/>
    <s v="Life Sciences"/>
    <n v="1"/>
    <n v="1939"/>
    <n v="1"/>
    <x v="1"/>
    <n v="47"/>
    <n v="4"/>
    <n v="1"/>
    <x v="1"/>
    <n v="3"/>
    <s v="Single"/>
    <n v="2432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n v="31"/>
    <x v="1"/>
    <s v="Non-Travel"/>
    <n v="976"/>
    <x v="0"/>
    <n v="3"/>
    <n v="2"/>
    <s v="Medical"/>
    <n v="1"/>
    <n v="1948"/>
    <n v="3"/>
    <x v="0"/>
    <n v="48"/>
    <n v="3"/>
    <n v="1"/>
    <x v="1"/>
    <n v="1"/>
    <s v="Divorced"/>
    <n v="3065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n v="28"/>
    <x v="0"/>
    <s v="Travel_Rarely"/>
    <n v="1404"/>
    <x v="0"/>
    <n v="17"/>
    <n v="3"/>
    <s v="Technical Degree"/>
    <n v="1"/>
    <n v="1960"/>
    <n v="3"/>
    <x v="0"/>
    <n v="32"/>
    <n v="2"/>
    <n v="1"/>
    <x v="0"/>
    <n v="4"/>
    <s v="Divorced"/>
    <n v="2367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n v="54"/>
    <x v="1"/>
    <s v="Travel_Rarely"/>
    <n v="155"/>
    <x v="0"/>
    <n v="9"/>
    <n v="2"/>
    <s v="Life Sciences"/>
    <n v="1"/>
    <n v="1969"/>
    <n v="1"/>
    <x v="1"/>
    <n v="67"/>
    <n v="3"/>
    <n v="2"/>
    <x v="1"/>
    <n v="3"/>
    <s v="Married"/>
    <n v="2897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n v="24"/>
    <x v="1"/>
    <s v="Travel_Rarely"/>
    <n v="771"/>
    <x v="0"/>
    <n v="1"/>
    <n v="2"/>
    <s v="Life Sciences"/>
    <n v="1"/>
    <n v="1981"/>
    <n v="2"/>
    <x v="0"/>
    <n v="45"/>
    <n v="2"/>
    <n v="2"/>
    <x v="7"/>
    <n v="3"/>
    <s v="Single"/>
    <n v="4617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n v="42"/>
    <x v="1"/>
    <s v="Travel_Rarely"/>
    <n v="557"/>
    <x v="0"/>
    <n v="18"/>
    <n v="4"/>
    <s v="Life Sciences"/>
    <n v="1"/>
    <n v="1998"/>
    <n v="4"/>
    <x v="0"/>
    <n v="35"/>
    <n v="3"/>
    <n v="2"/>
    <x v="1"/>
    <n v="1"/>
    <s v="Divorced"/>
    <n v="5410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n v="44"/>
    <x v="1"/>
    <s v="Travel_Rarely"/>
    <n v="1037"/>
    <x v="0"/>
    <n v="1"/>
    <n v="3"/>
    <s v="Medical"/>
    <n v="1"/>
    <n v="2020"/>
    <n v="2"/>
    <x v="0"/>
    <n v="42"/>
    <n v="3"/>
    <n v="1"/>
    <x v="1"/>
    <n v="4"/>
    <s v="Single"/>
    <n v="2436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n v="36"/>
    <x v="1"/>
    <s v="Travel_Frequently"/>
    <n v="688"/>
    <x v="0"/>
    <n v="4"/>
    <n v="2"/>
    <s v="Life Sciences"/>
    <n v="1"/>
    <n v="2025"/>
    <n v="4"/>
    <x v="1"/>
    <n v="97"/>
    <n v="3"/>
    <n v="2"/>
    <x v="6"/>
    <n v="2"/>
    <s v="Divorced"/>
    <n v="5131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n v="32"/>
    <x v="1"/>
    <s v="Travel_Rarely"/>
    <n v="529"/>
    <x v="0"/>
    <n v="2"/>
    <n v="3"/>
    <s v="Technical Degree"/>
    <n v="1"/>
    <n v="2038"/>
    <n v="4"/>
    <x v="0"/>
    <n v="78"/>
    <n v="3"/>
    <n v="1"/>
    <x v="1"/>
    <n v="1"/>
    <s v="Single"/>
    <n v="2439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n v="35"/>
    <x v="1"/>
    <s v="Travel_Rarely"/>
    <n v="287"/>
    <x v="0"/>
    <n v="1"/>
    <n v="4"/>
    <s v="Life Sciences"/>
    <n v="1"/>
    <n v="2052"/>
    <n v="3"/>
    <x v="1"/>
    <n v="62"/>
    <n v="1"/>
    <n v="1"/>
    <x v="1"/>
    <n v="4"/>
    <s v="Married"/>
    <n v="297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n v="29"/>
    <x v="1"/>
    <s v="Travel_Rarely"/>
    <n v="1378"/>
    <x v="0"/>
    <n v="13"/>
    <n v="2"/>
    <s v="Other"/>
    <n v="1"/>
    <n v="2053"/>
    <n v="4"/>
    <x v="0"/>
    <n v="46"/>
    <n v="2"/>
    <n v="2"/>
    <x v="0"/>
    <n v="2"/>
    <s v="Married"/>
    <n v="4025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n v="26"/>
    <x v="1"/>
    <s v="Travel_Rarely"/>
    <n v="1167"/>
    <x v="1"/>
    <n v="5"/>
    <n v="3"/>
    <s v="Other"/>
    <n v="1"/>
    <n v="2060"/>
    <n v="4"/>
    <x v="1"/>
    <n v="30"/>
    <n v="2"/>
    <n v="1"/>
    <x v="3"/>
    <n v="3"/>
    <s v="Single"/>
    <n v="2966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n v="34"/>
    <x v="1"/>
    <s v="Travel_Rarely"/>
    <n v="628"/>
    <x v="0"/>
    <n v="8"/>
    <n v="3"/>
    <s v="Medical"/>
    <n v="1"/>
    <n v="2068"/>
    <n v="2"/>
    <x v="0"/>
    <n v="82"/>
    <n v="4"/>
    <n v="2"/>
    <x v="0"/>
    <n v="3"/>
    <s v="Married"/>
    <n v="4404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n v="35"/>
    <x v="1"/>
    <s v="Travel_Rarely"/>
    <n v="809"/>
    <x v="0"/>
    <n v="16"/>
    <n v="3"/>
    <s v="Medical"/>
    <n v="1"/>
    <n v="14"/>
    <n v="1"/>
    <x v="0"/>
    <n v="84"/>
    <n v="4"/>
    <n v="1"/>
    <x v="0"/>
    <n v="2"/>
    <s v="Married"/>
    <n v="2426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n v="31"/>
    <x v="1"/>
    <s v="Travel_Rarely"/>
    <n v="670"/>
    <x v="0"/>
    <n v="26"/>
    <n v="1"/>
    <s v="Life Sciences"/>
    <n v="1"/>
    <n v="16"/>
    <n v="1"/>
    <x v="0"/>
    <n v="31"/>
    <n v="3"/>
    <n v="1"/>
    <x v="1"/>
    <n v="3"/>
    <s v="Divorced"/>
    <n v="2911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n v="36"/>
    <x v="0"/>
    <s v="Travel_Rarely"/>
    <n v="1218"/>
    <x v="1"/>
    <n v="9"/>
    <n v="4"/>
    <s v="Life Sciences"/>
    <n v="1"/>
    <n v="27"/>
    <n v="3"/>
    <x v="0"/>
    <n v="82"/>
    <n v="2"/>
    <n v="1"/>
    <x v="3"/>
    <n v="1"/>
    <s v="Single"/>
    <n v="3407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n v="43"/>
    <x v="1"/>
    <s v="Travel_Rarely"/>
    <n v="1273"/>
    <x v="0"/>
    <n v="2"/>
    <n v="2"/>
    <s v="Medical"/>
    <n v="1"/>
    <n v="46"/>
    <n v="4"/>
    <x v="1"/>
    <n v="72"/>
    <n v="4"/>
    <n v="1"/>
    <x v="1"/>
    <n v="3"/>
    <s v="Divorced"/>
    <n v="2645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n v="33"/>
    <x v="1"/>
    <s v="Travel_Frequently"/>
    <n v="1141"/>
    <x v="1"/>
    <n v="1"/>
    <n v="3"/>
    <s v="Life Sciences"/>
    <n v="1"/>
    <n v="52"/>
    <n v="3"/>
    <x v="1"/>
    <n v="42"/>
    <n v="4"/>
    <n v="2"/>
    <x v="4"/>
    <n v="1"/>
    <s v="Married"/>
    <n v="5376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n v="55"/>
    <x v="1"/>
    <s v="Travel_Rarely"/>
    <n v="836"/>
    <x v="0"/>
    <n v="8"/>
    <n v="3"/>
    <s v="Medical"/>
    <n v="1"/>
    <n v="84"/>
    <n v="4"/>
    <x v="1"/>
    <n v="33"/>
    <n v="3"/>
    <n v="4"/>
    <x v="5"/>
    <n v="3"/>
    <s v="Divorced"/>
    <n v="14756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n v="29"/>
    <x v="1"/>
    <s v="Travel_Rarely"/>
    <n v="1328"/>
    <x v="0"/>
    <n v="2"/>
    <n v="3"/>
    <s v="Life Sciences"/>
    <n v="1"/>
    <n v="94"/>
    <n v="3"/>
    <x v="0"/>
    <n v="76"/>
    <n v="3"/>
    <n v="1"/>
    <x v="1"/>
    <n v="2"/>
    <s v="Married"/>
    <n v="2703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n v="37"/>
    <x v="1"/>
    <s v="Travel_Rarely"/>
    <n v="397"/>
    <x v="0"/>
    <n v="7"/>
    <n v="4"/>
    <s v="Medical"/>
    <n v="1"/>
    <n v="102"/>
    <n v="1"/>
    <x v="0"/>
    <n v="30"/>
    <n v="3"/>
    <n v="3"/>
    <x v="2"/>
    <n v="3"/>
    <s v="Single"/>
    <n v="13664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n v="34"/>
    <x v="1"/>
    <s v="Travel_Rarely"/>
    <n v="1153"/>
    <x v="0"/>
    <n v="1"/>
    <n v="2"/>
    <s v="Medical"/>
    <n v="1"/>
    <n v="110"/>
    <n v="1"/>
    <x v="0"/>
    <n v="94"/>
    <n v="3"/>
    <n v="2"/>
    <x v="6"/>
    <n v="2"/>
    <s v="Married"/>
    <n v="4325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n v="28"/>
    <x v="1"/>
    <s v="Non-Travel"/>
    <n v="120"/>
    <x v="1"/>
    <n v="4"/>
    <n v="3"/>
    <s v="Medical"/>
    <n v="1"/>
    <n v="129"/>
    <n v="2"/>
    <x v="0"/>
    <n v="43"/>
    <n v="3"/>
    <n v="2"/>
    <x v="4"/>
    <n v="3"/>
    <s v="Married"/>
    <n v="4221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n v="54"/>
    <x v="1"/>
    <s v="Non-Travel"/>
    <n v="142"/>
    <x v="2"/>
    <n v="26"/>
    <n v="3"/>
    <s v="HR"/>
    <n v="1"/>
    <n v="148"/>
    <n v="4"/>
    <x v="1"/>
    <n v="30"/>
    <n v="4"/>
    <n v="4"/>
    <x v="5"/>
    <n v="4"/>
    <s v="Single"/>
    <n v="17328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n v="24"/>
    <x v="1"/>
    <s v="Travel_Rarely"/>
    <n v="1127"/>
    <x v="0"/>
    <n v="18"/>
    <n v="1"/>
    <s v="Life Sciences"/>
    <n v="1"/>
    <n v="150"/>
    <n v="2"/>
    <x v="0"/>
    <n v="52"/>
    <n v="3"/>
    <n v="1"/>
    <x v="0"/>
    <n v="3"/>
    <s v="Married"/>
    <n v="2774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n v="37"/>
    <x v="1"/>
    <s v="Travel_Rarely"/>
    <n v="1189"/>
    <x v="1"/>
    <n v="3"/>
    <n v="3"/>
    <s v="Life Sciences"/>
    <n v="1"/>
    <n v="152"/>
    <n v="3"/>
    <x v="0"/>
    <n v="87"/>
    <n v="3"/>
    <n v="3"/>
    <x v="4"/>
    <n v="4"/>
    <s v="Single"/>
    <n v="7428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n v="56"/>
    <x v="0"/>
    <s v="Travel_Rarely"/>
    <n v="441"/>
    <x v="0"/>
    <n v="14"/>
    <n v="4"/>
    <s v="Life Sciences"/>
    <n v="1"/>
    <n v="161"/>
    <n v="2"/>
    <x v="1"/>
    <n v="72"/>
    <n v="3"/>
    <n v="1"/>
    <x v="1"/>
    <n v="2"/>
    <s v="Married"/>
    <n v="4963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n v="26"/>
    <x v="1"/>
    <s v="Travel_Rarely"/>
    <n v="841"/>
    <x v="0"/>
    <n v="6"/>
    <n v="3"/>
    <s v="Other"/>
    <n v="1"/>
    <n v="164"/>
    <n v="3"/>
    <x v="1"/>
    <n v="46"/>
    <n v="2"/>
    <n v="1"/>
    <x v="1"/>
    <n v="2"/>
    <s v="Married"/>
    <n v="2368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n v="32"/>
    <x v="0"/>
    <s v="Travel_Rarely"/>
    <n v="1033"/>
    <x v="0"/>
    <n v="9"/>
    <n v="3"/>
    <s v="Medical"/>
    <n v="1"/>
    <n v="190"/>
    <n v="1"/>
    <x v="1"/>
    <n v="41"/>
    <n v="3"/>
    <n v="1"/>
    <x v="0"/>
    <n v="1"/>
    <s v="Single"/>
    <n v="4200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n v="30"/>
    <x v="1"/>
    <s v="Travel_Rarely"/>
    <n v="438"/>
    <x v="0"/>
    <n v="18"/>
    <n v="3"/>
    <s v="Life Sciences"/>
    <n v="1"/>
    <n v="194"/>
    <n v="1"/>
    <x v="1"/>
    <n v="75"/>
    <n v="3"/>
    <n v="1"/>
    <x v="1"/>
    <n v="3"/>
    <s v="Single"/>
    <n v="2632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n v="30"/>
    <x v="1"/>
    <s v="Travel_Rarely"/>
    <n v="1427"/>
    <x v="0"/>
    <n v="2"/>
    <n v="1"/>
    <s v="Medical"/>
    <n v="1"/>
    <n v="198"/>
    <n v="2"/>
    <x v="0"/>
    <n v="35"/>
    <n v="2"/>
    <n v="1"/>
    <x v="0"/>
    <n v="4"/>
    <s v="Single"/>
    <n v="2720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n v="41"/>
    <x v="1"/>
    <s v="Travel_Rarely"/>
    <n v="933"/>
    <x v="0"/>
    <n v="9"/>
    <n v="4"/>
    <s v="Life Sciences"/>
    <n v="1"/>
    <n v="200"/>
    <n v="3"/>
    <x v="0"/>
    <n v="94"/>
    <n v="3"/>
    <n v="1"/>
    <x v="0"/>
    <n v="1"/>
    <s v="Married"/>
    <n v="2238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n v="28"/>
    <x v="1"/>
    <s v="Travel_Rarely"/>
    <n v="440"/>
    <x v="0"/>
    <n v="21"/>
    <n v="3"/>
    <s v="Medical"/>
    <n v="1"/>
    <n v="221"/>
    <n v="3"/>
    <x v="0"/>
    <n v="42"/>
    <n v="3"/>
    <n v="1"/>
    <x v="1"/>
    <n v="4"/>
    <s v="Married"/>
    <n v="2713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n v="57"/>
    <x v="1"/>
    <s v="Travel_Rarely"/>
    <n v="334"/>
    <x v="0"/>
    <n v="24"/>
    <n v="2"/>
    <s v="Life Sciences"/>
    <n v="1"/>
    <n v="223"/>
    <n v="3"/>
    <x v="0"/>
    <n v="83"/>
    <n v="4"/>
    <n v="3"/>
    <x v="7"/>
    <n v="4"/>
    <s v="Divorced"/>
    <n v="943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n v="50"/>
    <x v="1"/>
    <s v="Travel_Rarely"/>
    <n v="1452"/>
    <x v="0"/>
    <n v="11"/>
    <n v="3"/>
    <s v="Life Sciences"/>
    <n v="1"/>
    <n v="226"/>
    <n v="3"/>
    <x v="1"/>
    <n v="53"/>
    <n v="3"/>
    <n v="5"/>
    <x v="5"/>
    <n v="2"/>
    <s v="Single"/>
    <n v="19926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n v="32"/>
    <x v="1"/>
    <s v="Travel_Rarely"/>
    <n v="120"/>
    <x v="0"/>
    <n v="6"/>
    <n v="5"/>
    <s v="Life Sciences"/>
    <n v="1"/>
    <n v="231"/>
    <n v="3"/>
    <x v="0"/>
    <n v="43"/>
    <n v="3"/>
    <n v="1"/>
    <x v="1"/>
    <n v="3"/>
    <s v="Single"/>
    <n v="3038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n v="27"/>
    <x v="1"/>
    <s v="Travel_Rarely"/>
    <n v="1157"/>
    <x v="0"/>
    <n v="17"/>
    <n v="3"/>
    <s v="Technical Degree"/>
    <n v="1"/>
    <n v="233"/>
    <n v="3"/>
    <x v="0"/>
    <n v="51"/>
    <n v="3"/>
    <n v="1"/>
    <x v="1"/>
    <n v="2"/>
    <s v="Married"/>
    <n v="3058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n v="45"/>
    <x v="1"/>
    <s v="Travel_Rarely"/>
    <n v="1268"/>
    <x v="1"/>
    <n v="4"/>
    <n v="2"/>
    <s v="Life Sciences"/>
    <n v="1"/>
    <n v="240"/>
    <n v="3"/>
    <x v="1"/>
    <n v="30"/>
    <n v="3"/>
    <n v="2"/>
    <x v="4"/>
    <n v="1"/>
    <s v="Divorced"/>
    <n v="5006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n v="43"/>
    <x v="1"/>
    <s v="Non-Travel"/>
    <n v="1344"/>
    <x v="0"/>
    <n v="7"/>
    <n v="3"/>
    <s v="Medical"/>
    <n v="1"/>
    <n v="262"/>
    <n v="4"/>
    <x v="0"/>
    <n v="37"/>
    <n v="4"/>
    <n v="1"/>
    <x v="1"/>
    <n v="4"/>
    <s v="Divorced"/>
    <n v="2089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n v="42"/>
    <x v="1"/>
    <s v="Non-Travel"/>
    <n v="926"/>
    <x v="0"/>
    <n v="21"/>
    <n v="2"/>
    <s v="Medical"/>
    <n v="1"/>
    <n v="270"/>
    <n v="3"/>
    <x v="1"/>
    <n v="36"/>
    <n v="3"/>
    <n v="2"/>
    <x v="6"/>
    <n v="3"/>
    <s v="Divorced"/>
    <n v="5265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n v="34"/>
    <x v="1"/>
    <s v="Travel_Frequently"/>
    <n v="878"/>
    <x v="0"/>
    <n v="10"/>
    <n v="4"/>
    <s v="Medical"/>
    <n v="1"/>
    <n v="277"/>
    <n v="4"/>
    <x v="0"/>
    <n v="43"/>
    <n v="3"/>
    <n v="1"/>
    <x v="1"/>
    <n v="3"/>
    <s v="Divorced"/>
    <n v="381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n v="30"/>
    <x v="0"/>
    <s v="Travel_Rarely"/>
    <n v="1005"/>
    <x v="0"/>
    <n v="3"/>
    <n v="3"/>
    <s v="Technical Degree"/>
    <n v="1"/>
    <n v="297"/>
    <n v="4"/>
    <x v="1"/>
    <n v="88"/>
    <n v="3"/>
    <n v="1"/>
    <x v="1"/>
    <n v="1"/>
    <s v="Single"/>
    <n v="2657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n v="31"/>
    <x v="1"/>
    <s v="Non-Travel"/>
    <n v="979"/>
    <x v="0"/>
    <n v="1"/>
    <n v="4"/>
    <s v="Medical"/>
    <n v="1"/>
    <n v="308"/>
    <n v="3"/>
    <x v="0"/>
    <n v="90"/>
    <n v="1"/>
    <n v="2"/>
    <x v="6"/>
    <n v="3"/>
    <s v="Married"/>
    <n v="4345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n v="33"/>
    <x v="0"/>
    <s v="Travel_Rarely"/>
    <n v="813"/>
    <x v="0"/>
    <n v="14"/>
    <n v="3"/>
    <s v="Medical"/>
    <n v="1"/>
    <n v="325"/>
    <n v="3"/>
    <x v="0"/>
    <n v="58"/>
    <n v="3"/>
    <n v="1"/>
    <x v="0"/>
    <n v="4"/>
    <s v="Married"/>
    <n v="2436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n v="31"/>
    <x v="0"/>
    <s v="Travel_Frequently"/>
    <n v="307"/>
    <x v="0"/>
    <n v="29"/>
    <n v="2"/>
    <s v="Medical"/>
    <n v="1"/>
    <n v="355"/>
    <n v="3"/>
    <x v="0"/>
    <n v="71"/>
    <n v="2"/>
    <n v="1"/>
    <x v="0"/>
    <n v="2"/>
    <s v="Single"/>
    <n v="3479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n v="32"/>
    <x v="1"/>
    <s v="Travel_Frequently"/>
    <n v="1311"/>
    <x v="0"/>
    <n v="7"/>
    <n v="3"/>
    <s v="Life Sciences"/>
    <n v="1"/>
    <n v="359"/>
    <n v="2"/>
    <x v="0"/>
    <n v="100"/>
    <n v="4"/>
    <n v="1"/>
    <x v="0"/>
    <n v="2"/>
    <s v="Married"/>
    <n v="2794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n v="28"/>
    <x v="1"/>
    <s v="Travel_Rarely"/>
    <n v="1158"/>
    <x v="0"/>
    <n v="9"/>
    <n v="3"/>
    <s v="Medical"/>
    <n v="1"/>
    <n v="377"/>
    <n v="4"/>
    <x v="0"/>
    <n v="94"/>
    <n v="3"/>
    <n v="1"/>
    <x v="1"/>
    <n v="4"/>
    <s v="Married"/>
    <n v="2070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n v="37"/>
    <x v="1"/>
    <s v="Travel_Rarely"/>
    <n v="228"/>
    <x v="1"/>
    <n v="6"/>
    <n v="4"/>
    <s v="Medical"/>
    <n v="1"/>
    <n v="378"/>
    <n v="3"/>
    <x v="0"/>
    <n v="98"/>
    <n v="3"/>
    <n v="2"/>
    <x v="4"/>
    <n v="4"/>
    <s v="Married"/>
    <n v="6502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n v="37"/>
    <x v="1"/>
    <s v="Non-Travel"/>
    <n v="728"/>
    <x v="0"/>
    <n v="1"/>
    <n v="4"/>
    <s v="Medical"/>
    <n v="1"/>
    <n v="380"/>
    <n v="1"/>
    <x v="1"/>
    <n v="80"/>
    <n v="3"/>
    <n v="3"/>
    <x v="2"/>
    <n v="4"/>
    <s v="Divorced"/>
    <n v="13603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n v="53"/>
    <x v="1"/>
    <s v="Travel_Rarely"/>
    <n v="1070"/>
    <x v="0"/>
    <n v="3"/>
    <n v="4"/>
    <s v="Medical"/>
    <n v="1"/>
    <n v="386"/>
    <n v="3"/>
    <x v="0"/>
    <n v="45"/>
    <n v="3"/>
    <n v="4"/>
    <x v="2"/>
    <n v="3"/>
    <s v="Married"/>
    <n v="17584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n v="26"/>
    <x v="1"/>
    <s v="Travel_Frequently"/>
    <n v="496"/>
    <x v="0"/>
    <n v="11"/>
    <n v="2"/>
    <s v="Medical"/>
    <n v="1"/>
    <n v="390"/>
    <n v="1"/>
    <x v="0"/>
    <n v="60"/>
    <n v="3"/>
    <n v="2"/>
    <x v="7"/>
    <n v="1"/>
    <s v="Married"/>
    <n v="4741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n v="28"/>
    <x v="1"/>
    <s v="Travel_Rarely"/>
    <n v="1117"/>
    <x v="0"/>
    <n v="8"/>
    <n v="2"/>
    <s v="Life Sciences"/>
    <n v="1"/>
    <n v="395"/>
    <n v="4"/>
    <x v="1"/>
    <n v="66"/>
    <n v="3"/>
    <n v="1"/>
    <x v="1"/>
    <n v="4"/>
    <s v="Single"/>
    <n v="3310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n v="58"/>
    <x v="1"/>
    <s v="Non-Travel"/>
    <n v="390"/>
    <x v="0"/>
    <n v="1"/>
    <n v="4"/>
    <s v="Life Sciences"/>
    <n v="1"/>
    <n v="422"/>
    <n v="4"/>
    <x v="0"/>
    <n v="32"/>
    <n v="1"/>
    <n v="2"/>
    <x v="7"/>
    <n v="3"/>
    <s v="Divorced"/>
    <n v="5660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n v="31"/>
    <x v="1"/>
    <s v="Travel_Rarely"/>
    <n v="691"/>
    <x v="0"/>
    <n v="5"/>
    <n v="4"/>
    <s v="Technical Degree"/>
    <n v="1"/>
    <n v="423"/>
    <n v="3"/>
    <x v="0"/>
    <n v="86"/>
    <n v="3"/>
    <n v="1"/>
    <x v="1"/>
    <n v="4"/>
    <s v="Married"/>
    <n v="4821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n v="27"/>
    <x v="1"/>
    <s v="Travel_Rarely"/>
    <n v="1377"/>
    <x v="1"/>
    <n v="2"/>
    <n v="3"/>
    <s v="Life Sciences"/>
    <n v="1"/>
    <n v="437"/>
    <n v="4"/>
    <x v="0"/>
    <n v="74"/>
    <n v="3"/>
    <n v="2"/>
    <x v="4"/>
    <n v="3"/>
    <s v="Single"/>
    <n v="4478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n v="27"/>
    <x v="1"/>
    <s v="Non-Travel"/>
    <n v="210"/>
    <x v="1"/>
    <n v="1"/>
    <n v="1"/>
    <s v="Marketing"/>
    <n v="1"/>
    <n v="449"/>
    <n v="3"/>
    <x v="0"/>
    <n v="73"/>
    <n v="3"/>
    <n v="2"/>
    <x v="4"/>
    <n v="2"/>
    <s v="Married"/>
    <n v="6349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n v="41"/>
    <x v="1"/>
    <s v="Travel_Rarely"/>
    <n v="483"/>
    <x v="0"/>
    <n v="6"/>
    <n v="3"/>
    <s v="Medical"/>
    <n v="1"/>
    <n v="466"/>
    <n v="4"/>
    <x v="0"/>
    <n v="95"/>
    <n v="2"/>
    <n v="2"/>
    <x v="6"/>
    <n v="2"/>
    <s v="Single"/>
    <n v="6032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n v="37"/>
    <x v="1"/>
    <s v="Travel_Rarely"/>
    <n v="921"/>
    <x v="0"/>
    <n v="10"/>
    <n v="3"/>
    <s v="Medical"/>
    <n v="1"/>
    <n v="486"/>
    <n v="3"/>
    <x v="1"/>
    <n v="98"/>
    <n v="3"/>
    <n v="1"/>
    <x v="0"/>
    <n v="1"/>
    <s v="Married"/>
    <n v="3452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n v="27"/>
    <x v="1"/>
    <s v="Travel_Rarely"/>
    <n v="1469"/>
    <x v="0"/>
    <n v="1"/>
    <n v="2"/>
    <s v="Medical"/>
    <n v="1"/>
    <n v="497"/>
    <n v="4"/>
    <x v="0"/>
    <n v="82"/>
    <n v="3"/>
    <n v="1"/>
    <x v="0"/>
    <n v="2"/>
    <s v="Divorced"/>
    <n v="3816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n v="49"/>
    <x v="1"/>
    <s v="Travel_Rarely"/>
    <n v="1261"/>
    <x v="0"/>
    <n v="7"/>
    <n v="3"/>
    <s v="Other"/>
    <n v="1"/>
    <n v="499"/>
    <n v="2"/>
    <x v="0"/>
    <n v="31"/>
    <n v="2"/>
    <n v="3"/>
    <x v="7"/>
    <n v="3"/>
    <s v="Single"/>
    <n v="10965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n v="34"/>
    <x v="0"/>
    <s v="Non-Travel"/>
    <n v="1362"/>
    <x v="1"/>
    <n v="19"/>
    <n v="3"/>
    <s v="Marketing"/>
    <n v="1"/>
    <n v="502"/>
    <n v="1"/>
    <x v="0"/>
    <n v="67"/>
    <n v="4"/>
    <n v="2"/>
    <x v="4"/>
    <n v="4"/>
    <s v="Single"/>
    <n v="5304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n v="55"/>
    <x v="1"/>
    <s v="Travel_Rarely"/>
    <n v="1311"/>
    <x v="0"/>
    <n v="2"/>
    <n v="3"/>
    <s v="Life Sciences"/>
    <n v="1"/>
    <n v="505"/>
    <n v="3"/>
    <x v="1"/>
    <n v="97"/>
    <n v="3"/>
    <n v="4"/>
    <x v="5"/>
    <n v="4"/>
    <s v="Single"/>
    <n v="16659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n v="24"/>
    <x v="1"/>
    <s v="Travel_Rarely"/>
    <n v="1371"/>
    <x v="1"/>
    <n v="10"/>
    <n v="4"/>
    <s v="Marketing"/>
    <n v="1"/>
    <n v="507"/>
    <n v="4"/>
    <x v="1"/>
    <n v="77"/>
    <n v="3"/>
    <n v="2"/>
    <x v="4"/>
    <n v="3"/>
    <s v="Divorced"/>
    <n v="4260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n v="40"/>
    <x v="1"/>
    <s v="Travel_Rarely"/>
    <n v="759"/>
    <x v="1"/>
    <n v="2"/>
    <n v="2"/>
    <s v="Marketing"/>
    <n v="1"/>
    <n v="516"/>
    <n v="4"/>
    <x v="1"/>
    <n v="46"/>
    <n v="3"/>
    <n v="2"/>
    <x v="4"/>
    <n v="2"/>
    <s v="Divorced"/>
    <n v="5715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n v="42"/>
    <x v="1"/>
    <s v="Travel_Rarely"/>
    <n v="201"/>
    <x v="0"/>
    <n v="1"/>
    <n v="4"/>
    <s v="Life Sciences"/>
    <n v="1"/>
    <n v="517"/>
    <n v="2"/>
    <x v="1"/>
    <n v="95"/>
    <n v="3"/>
    <n v="1"/>
    <x v="0"/>
    <n v="1"/>
    <s v="Divorced"/>
    <n v="2576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n v="43"/>
    <x v="1"/>
    <s v="Travel_Rarely"/>
    <n v="1473"/>
    <x v="0"/>
    <n v="8"/>
    <n v="4"/>
    <s v="Other"/>
    <n v="1"/>
    <n v="526"/>
    <n v="3"/>
    <x v="1"/>
    <n v="74"/>
    <n v="3"/>
    <n v="2"/>
    <x v="7"/>
    <n v="3"/>
    <s v="Divorced"/>
    <n v="4522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n v="25"/>
    <x v="1"/>
    <s v="Travel_Rarely"/>
    <n v="891"/>
    <x v="1"/>
    <n v="4"/>
    <n v="2"/>
    <s v="Life Sciences"/>
    <n v="1"/>
    <n v="527"/>
    <n v="2"/>
    <x v="1"/>
    <n v="99"/>
    <n v="2"/>
    <n v="2"/>
    <x v="4"/>
    <n v="4"/>
    <s v="Single"/>
    <n v="448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n v="30"/>
    <x v="1"/>
    <s v="Travel_Rarely"/>
    <n v="1082"/>
    <x v="1"/>
    <n v="12"/>
    <n v="3"/>
    <s v="Technical Degree"/>
    <n v="1"/>
    <n v="533"/>
    <n v="2"/>
    <x v="1"/>
    <n v="83"/>
    <n v="3"/>
    <n v="2"/>
    <x v="4"/>
    <n v="3"/>
    <s v="Single"/>
    <n v="6577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n v="52"/>
    <x v="1"/>
    <s v="Travel_Rarely"/>
    <n v="319"/>
    <x v="0"/>
    <n v="3"/>
    <n v="3"/>
    <s v="Medical"/>
    <n v="1"/>
    <n v="543"/>
    <n v="4"/>
    <x v="0"/>
    <n v="39"/>
    <n v="2"/>
    <n v="3"/>
    <x v="6"/>
    <n v="3"/>
    <s v="Married"/>
    <n v="796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n v="52"/>
    <x v="1"/>
    <s v="Travel_Rarely"/>
    <n v="1490"/>
    <x v="0"/>
    <n v="4"/>
    <n v="2"/>
    <s v="Life Sciences"/>
    <n v="1"/>
    <n v="546"/>
    <n v="4"/>
    <x v="1"/>
    <n v="30"/>
    <n v="3"/>
    <n v="4"/>
    <x v="5"/>
    <n v="4"/>
    <s v="Married"/>
    <n v="16555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n v="42"/>
    <x v="1"/>
    <s v="Travel_Frequently"/>
    <n v="532"/>
    <x v="0"/>
    <n v="29"/>
    <n v="2"/>
    <s v="Life Sciences"/>
    <n v="1"/>
    <n v="547"/>
    <n v="1"/>
    <x v="1"/>
    <n v="92"/>
    <n v="3"/>
    <n v="2"/>
    <x v="1"/>
    <n v="3"/>
    <s v="Divorced"/>
    <n v="4556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n v="30"/>
    <x v="1"/>
    <s v="Travel_Rarely"/>
    <n v="317"/>
    <x v="0"/>
    <n v="2"/>
    <n v="3"/>
    <s v="Life Sciences"/>
    <n v="1"/>
    <n v="548"/>
    <n v="3"/>
    <x v="1"/>
    <n v="43"/>
    <n v="1"/>
    <n v="2"/>
    <x v="6"/>
    <n v="4"/>
    <s v="Single"/>
    <n v="6091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n v="24"/>
    <x v="0"/>
    <s v="Travel_Rarely"/>
    <n v="1448"/>
    <x v="1"/>
    <n v="1"/>
    <n v="1"/>
    <s v="Technical Degree"/>
    <n v="1"/>
    <n v="554"/>
    <n v="1"/>
    <x v="1"/>
    <n v="62"/>
    <n v="3"/>
    <n v="1"/>
    <x v="3"/>
    <n v="2"/>
    <s v="Single"/>
    <n v="3202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n v="30"/>
    <x v="1"/>
    <s v="Non-Travel"/>
    <n v="1400"/>
    <x v="0"/>
    <n v="3"/>
    <n v="3"/>
    <s v="Life Sciences"/>
    <n v="1"/>
    <n v="562"/>
    <n v="3"/>
    <x v="0"/>
    <n v="53"/>
    <n v="3"/>
    <n v="1"/>
    <x v="0"/>
    <n v="4"/>
    <s v="Married"/>
    <n v="2097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n v="47"/>
    <x v="1"/>
    <s v="Travel_Rarely"/>
    <n v="983"/>
    <x v="0"/>
    <n v="2"/>
    <n v="2"/>
    <s v="Medical"/>
    <n v="1"/>
    <n v="574"/>
    <n v="1"/>
    <x v="1"/>
    <n v="65"/>
    <n v="3"/>
    <n v="2"/>
    <x v="6"/>
    <n v="4"/>
    <s v="Divorced"/>
    <n v="5070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n v="35"/>
    <x v="1"/>
    <s v="Travel_Rarely"/>
    <n v="144"/>
    <x v="0"/>
    <n v="22"/>
    <n v="3"/>
    <s v="Life Sciences"/>
    <n v="1"/>
    <n v="577"/>
    <n v="4"/>
    <x v="0"/>
    <n v="46"/>
    <n v="1"/>
    <n v="1"/>
    <x v="0"/>
    <n v="3"/>
    <s v="Single"/>
    <n v="4230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n v="31"/>
    <x v="1"/>
    <s v="Travel_Rarely"/>
    <n v="688"/>
    <x v="1"/>
    <n v="7"/>
    <n v="3"/>
    <s v="Life Sciences"/>
    <n v="1"/>
    <n v="613"/>
    <n v="3"/>
    <x v="0"/>
    <n v="44"/>
    <n v="2"/>
    <n v="3"/>
    <x v="5"/>
    <n v="4"/>
    <s v="Divorced"/>
    <n v="1155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n v="35"/>
    <x v="1"/>
    <s v="Travel_Rarely"/>
    <n v="195"/>
    <x v="1"/>
    <n v="1"/>
    <n v="3"/>
    <s v="Medical"/>
    <n v="1"/>
    <n v="620"/>
    <n v="1"/>
    <x v="1"/>
    <n v="80"/>
    <n v="3"/>
    <n v="2"/>
    <x v="4"/>
    <n v="3"/>
    <s v="Single"/>
    <n v="4859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n v="26"/>
    <x v="1"/>
    <s v="Travel_Rarely"/>
    <n v="703"/>
    <x v="1"/>
    <n v="28"/>
    <n v="2"/>
    <s v="Marketing"/>
    <n v="1"/>
    <n v="641"/>
    <n v="1"/>
    <x v="0"/>
    <n v="66"/>
    <n v="3"/>
    <n v="2"/>
    <x v="4"/>
    <n v="2"/>
    <s v="Married"/>
    <n v="6272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n v="27"/>
    <x v="1"/>
    <s v="Travel_Rarely"/>
    <n v="798"/>
    <x v="0"/>
    <n v="6"/>
    <n v="4"/>
    <s v="Medical"/>
    <n v="1"/>
    <n v="655"/>
    <n v="1"/>
    <x v="1"/>
    <n v="66"/>
    <n v="2"/>
    <n v="1"/>
    <x v="1"/>
    <n v="3"/>
    <s v="Divorced"/>
    <n v="2187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n v="33"/>
    <x v="1"/>
    <s v="Travel_Rarely"/>
    <n v="1216"/>
    <x v="1"/>
    <n v="8"/>
    <n v="4"/>
    <s v="Marketing"/>
    <n v="1"/>
    <n v="677"/>
    <n v="3"/>
    <x v="0"/>
    <n v="39"/>
    <n v="3"/>
    <n v="2"/>
    <x v="4"/>
    <n v="3"/>
    <s v="Divorced"/>
    <n v="7104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n v="53"/>
    <x v="1"/>
    <s v="Travel_Rarely"/>
    <n v="970"/>
    <x v="0"/>
    <n v="7"/>
    <n v="3"/>
    <s v="Life Sciences"/>
    <n v="1"/>
    <n v="730"/>
    <n v="3"/>
    <x v="0"/>
    <n v="59"/>
    <n v="4"/>
    <n v="4"/>
    <x v="2"/>
    <n v="3"/>
    <s v="Married"/>
    <n v="14814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n v="44"/>
    <x v="1"/>
    <s v="Non-Travel"/>
    <n v="381"/>
    <x v="0"/>
    <n v="24"/>
    <n v="3"/>
    <s v="Medical"/>
    <n v="1"/>
    <n v="744"/>
    <n v="1"/>
    <x v="0"/>
    <n v="49"/>
    <n v="1"/>
    <n v="1"/>
    <x v="0"/>
    <n v="3"/>
    <s v="Single"/>
    <n v="3708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n v="34"/>
    <x v="1"/>
    <s v="Travel_Rarely"/>
    <n v="970"/>
    <x v="0"/>
    <n v="8"/>
    <n v="2"/>
    <s v="Medical"/>
    <n v="1"/>
    <n v="757"/>
    <n v="2"/>
    <x v="1"/>
    <n v="96"/>
    <n v="3"/>
    <n v="2"/>
    <x v="7"/>
    <n v="3"/>
    <s v="Single"/>
    <n v="614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n v="47"/>
    <x v="0"/>
    <s v="Travel_Frequently"/>
    <n v="719"/>
    <x v="1"/>
    <n v="27"/>
    <n v="2"/>
    <s v="Life Sciences"/>
    <n v="1"/>
    <n v="785"/>
    <n v="2"/>
    <x v="1"/>
    <n v="77"/>
    <n v="4"/>
    <n v="2"/>
    <x v="4"/>
    <n v="3"/>
    <s v="Single"/>
    <n v="6397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n v="55"/>
    <x v="0"/>
    <s v="Travel_Rarely"/>
    <n v="725"/>
    <x v="0"/>
    <n v="2"/>
    <n v="3"/>
    <s v="Medical"/>
    <n v="1"/>
    <n v="787"/>
    <n v="4"/>
    <x v="0"/>
    <n v="78"/>
    <n v="3"/>
    <n v="5"/>
    <x v="5"/>
    <n v="1"/>
    <s v="Married"/>
    <n v="19859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n v="54"/>
    <x v="1"/>
    <s v="Travel_Rarely"/>
    <n v="376"/>
    <x v="0"/>
    <n v="19"/>
    <n v="4"/>
    <s v="Medical"/>
    <n v="1"/>
    <n v="799"/>
    <n v="4"/>
    <x v="1"/>
    <n v="95"/>
    <n v="3"/>
    <n v="2"/>
    <x v="6"/>
    <n v="1"/>
    <s v="Divorced"/>
    <n v="548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n v="37"/>
    <x v="1"/>
    <s v="Travel_Rarely"/>
    <n v="571"/>
    <x v="0"/>
    <n v="10"/>
    <n v="1"/>
    <s v="Life Sciences"/>
    <n v="1"/>
    <n v="802"/>
    <n v="4"/>
    <x v="1"/>
    <n v="82"/>
    <n v="3"/>
    <n v="1"/>
    <x v="1"/>
    <n v="1"/>
    <s v="Divorced"/>
    <n v="2782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n v="52"/>
    <x v="1"/>
    <s v="Travel_Rarely"/>
    <n v="1325"/>
    <x v="0"/>
    <n v="11"/>
    <n v="4"/>
    <s v="Life Sciences"/>
    <n v="1"/>
    <n v="813"/>
    <n v="4"/>
    <x v="1"/>
    <n v="82"/>
    <n v="3"/>
    <n v="2"/>
    <x v="0"/>
    <n v="3"/>
    <s v="Married"/>
    <n v="3149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n v="36"/>
    <x v="1"/>
    <s v="Travel_Rarely"/>
    <n v="1041"/>
    <x v="2"/>
    <n v="13"/>
    <n v="3"/>
    <s v="HR"/>
    <n v="1"/>
    <n v="829"/>
    <n v="3"/>
    <x v="0"/>
    <n v="36"/>
    <n v="3"/>
    <n v="1"/>
    <x v="8"/>
    <n v="2"/>
    <s v="Married"/>
    <n v="2143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n v="34"/>
    <x v="1"/>
    <s v="Travel_Frequently"/>
    <n v="702"/>
    <x v="0"/>
    <n v="16"/>
    <n v="4"/>
    <s v="Life Sciences"/>
    <n v="1"/>
    <n v="838"/>
    <n v="3"/>
    <x v="1"/>
    <n v="100"/>
    <n v="2"/>
    <n v="1"/>
    <x v="1"/>
    <n v="4"/>
    <s v="Single"/>
    <n v="2553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n v="44"/>
    <x v="1"/>
    <s v="Travel_Rarely"/>
    <n v="625"/>
    <x v="0"/>
    <n v="4"/>
    <n v="3"/>
    <s v="Medical"/>
    <n v="1"/>
    <n v="852"/>
    <n v="4"/>
    <x v="0"/>
    <n v="50"/>
    <n v="3"/>
    <n v="2"/>
    <x v="7"/>
    <n v="2"/>
    <s v="Single"/>
    <n v="5933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n v="32"/>
    <x v="1"/>
    <s v="Travel_Rarely"/>
    <n v="117"/>
    <x v="1"/>
    <n v="13"/>
    <n v="4"/>
    <s v="Life Sciences"/>
    <n v="1"/>
    <n v="859"/>
    <n v="2"/>
    <x v="0"/>
    <n v="73"/>
    <n v="3"/>
    <n v="2"/>
    <x v="4"/>
    <n v="4"/>
    <s v="Divorced"/>
    <n v="4403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n v="30"/>
    <x v="1"/>
    <s v="Travel_Frequently"/>
    <n v="1012"/>
    <x v="0"/>
    <n v="5"/>
    <n v="4"/>
    <s v="Life Sciences"/>
    <n v="1"/>
    <n v="861"/>
    <n v="2"/>
    <x v="0"/>
    <n v="75"/>
    <n v="2"/>
    <n v="1"/>
    <x v="1"/>
    <n v="4"/>
    <s v="Divorced"/>
    <n v="3761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n v="53"/>
    <x v="1"/>
    <s v="Travel_Rarely"/>
    <n v="661"/>
    <x v="1"/>
    <n v="7"/>
    <n v="2"/>
    <s v="Marketing"/>
    <n v="1"/>
    <n v="862"/>
    <n v="1"/>
    <x v="1"/>
    <n v="78"/>
    <n v="2"/>
    <n v="3"/>
    <x v="4"/>
    <n v="4"/>
    <s v="Married"/>
    <n v="10934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n v="45"/>
    <x v="1"/>
    <s v="Travel_Rarely"/>
    <n v="930"/>
    <x v="1"/>
    <n v="9"/>
    <n v="3"/>
    <s v="Marketing"/>
    <n v="1"/>
    <n v="864"/>
    <n v="4"/>
    <x v="0"/>
    <n v="74"/>
    <n v="3"/>
    <n v="3"/>
    <x v="4"/>
    <n v="1"/>
    <s v="Divorced"/>
    <n v="10761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n v="32"/>
    <x v="1"/>
    <s v="Travel_Rarely"/>
    <n v="638"/>
    <x v="0"/>
    <n v="8"/>
    <n v="2"/>
    <s v="Medical"/>
    <n v="1"/>
    <n v="865"/>
    <n v="3"/>
    <x v="1"/>
    <n v="91"/>
    <n v="4"/>
    <n v="2"/>
    <x v="1"/>
    <n v="3"/>
    <s v="Married"/>
    <n v="517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n v="28"/>
    <x v="1"/>
    <s v="Travel_Rarely"/>
    <n v="1169"/>
    <x v="2"/>
    <n v="8"/>
    <n v="2"/>
    <s v="Medical"/>
    <n v="1"/>
    <n v="869"/>
    <n v="2"/>
    <x v="0"/>
    <n v="63"/>
    <n v="2"/>
    <n v="1"/>
    <x v="8"/>
    <n v="4"/>
    <s v="Divorced"/>
    <n v="493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n v="36"/>
    <x v="1"/>
    <s v="Travel_Rarely"/>
    <n v="1278"/>
    <x v="2"/>
    <n v="8"/>
    <n v="3"/>
    <s v="Life Sciences"/>
    <n v="1"/>
    <n v="878"/>
    <n v="1"/>
    <x v="0"/>
    <n v="77"/>
    <n v="2"/>
    <n v="1"/>
    <x v="8"/>
    <n v="1"/>
    <s v="Married"/>
    <n v="2342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n v="25"/>
    <x v="1"/>
    <s v="Travel_Rarely"/>
    <n v="141"/>
    <x v="1"/>
    <n v="3"/>
    <n v="1"/>
    <s v="Other"/>
    <n v="1"/>
    <n v="879"/>
    <n v="3"/>
    <x v="0"/>
    <n v="98"/>
    <n v="3"/>
    <n v="2"/>
    <x v="4"/>
    <n v="1"/>
    <s v="Married"/>
    <n v="4194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n v="25"/>
    <x v="1"/>
    <s v="Travel_Rarely"/>
    <n v="583"/>
    <x v="1"/>
    <n v="4"/>
    <n v="1"/>
    <s v="Marketing"/>
    <n v="1"/>
    <n v="885"/>
    <n v="3"/>
    <x v="0"/>
    <n v="87"/>
    <n v="2"/>
    <n v="2"/>
    <x v="4"/>
    <n v="1"/>
    <s v="Married"/>
    <n v="4256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n v="24"/>
    <x v="1"/>
    <s v="Non-Travel"/>
    <n v="1269"/>
    <x v="0"/>
    <n v="4"/>
    <n v="1"/>
    <s v="Life Sciences"/>
    <n v="1"/>
    <n v="888"/>
    <n v="1"/>
    <x v="0"/>
    <n v="46"/>
    <n v="2"/>
    <n v="1"/>
    <x v="0"/>
    <n v="4"/>
    <s v="Married"/>
    <n v="3162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n v="42"/>
    <x v="1"/>
    <s v="Travel_Rarely"/>
    <n v="1265"/>
    <x v="0"/>
    <n v="3"/>
    <n v="3"/>
    <s v="Life Sciences"/>
    <n v="1"/>
    <n v="894"/>
    <n v="3"/>
    <x v="1"/>
    <n v="95"/>
    <n v="4"/>
    <n v="2"/>
    <x v="0"/>
    <n v="4"/>
    <s v="Married"/>
    <n v="5231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n v="37"/>
    <x v="1"/>
    <s v="Travel_Frequently"/>
    <n v="1231"/>
    <x v="1"/>
    <n v="21"/>
    <n v="2"/>
    <s v="Medical"/>
    <n v="1"/>
    <n v="900"/>
    <n v="3"/>
    <x v="1"/>
    <n v="54"/>
    <n v="3"/>
    <n v="1"/>
    <x v="3"/>
    <n v="4"/>
    <s v="Married"/>
    <n v="2973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n v="43"/>
    <x v="1"/>
    <s v="Travel_Frequently"/>
    <n v="422"/>
    <x v="0"/>
    <n v="1"/>
    <n v="3"/>
    <s v="Life Sciences"/>
    <n v="1"/>
    <n v="902"/>
    <n v="4"/>
    <x v="1"/>
    <n v="33"/>
    <n v="3"/>
    <n v="2"/>
    <x v="7"/>
    <n v="4"/>
    <s v="Married"/>
    <n v="5562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n v="39"/>
    <x v="1"/>
    <s v="Travel_Rarely"/>
    <n v="1383"/>
    <x v="2"/>
    <n v="2"/>
    <n v="3"/>
    <s v="Life Sciences"/>
    <n v="1"/>
    <n v="909"/>
    <n v="4"/>
    <x v="1"/>
    <n v="42"/>
    <n v="2"/>
    <n v="2"/>
    <x v="8"/>
    <n v="4"/>
    <s v="Married"/>
    <n v="5204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n v="42"/>
    <x v="1"/>
    <s v="Travel_Rarely"/>
    <n v="462"/>
    <x v="1"/>
    <n v="14"/>
    <n v="2"/>
    <s v="Medical"/>
    <n v="1"/>
    <n v="936"/>
    <n v="3"/>
    <x v="1"/>
    <n v="68"/>
    <n v="2"/>
    <n v="2"/>
    <x v="4"/>
    <n v="3"/>
    <s v="Single"/>
    <n v="6244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n v="33"/>
    <x v="1"/>
    <s v="Travel_Rarely"/>
    <n v="1069"/>
    <x v="0"/>
    <n v="1"/>
    <n v="3"/>
    <s v="Life Sciences"/>
    <n v="1"/>
    <n v="969"/>
    <n v="2"/>
    <x v="1"/>
    <n v="42"/>
    <n v="2"/>
    <n v="2"/>
    <x v="7"/>
    <n v="4"/>
    <s v="Single"/>
    <n v="6949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n v="35"/>
    <x v="1"/>
    <s v="Travel_Rarely"/>
    <n v="1219"/>
    <x v="1"/>
    <n v="18"/>
    <n v="3"/>
    <s v="Medical"/>
    <n v="1"/>
    <n v="975"/>
    <n v="3"/>
    <x v="1"/>
    <n v="86"/>
    <n v="3"/>
    <n v="2"/>
    <x v="4"/>
    <n v="3"/>
    <s v="Married"/>
    <n v="4601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n v="38"/>
    <x v="1"/>
    <s v="Non-Travel"/>
    <n v="152"/>
    <x v="1"/>
    <n v="10"/>
    <n v="3"/>
    <s v="Technical Degree"/>
    <n v="1"/>
    <n v="983"/>
    <n v="3"/>
    <x v="1"/>
    <n v="85"/>
    <n v="3"/>
    <n v="2"/>
    <x v="4"/>
    <n v="4"/>
    <s v="Single"/>
    <n v="5666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n v="45"/>
    <x v="1"/>
    <s v="Travel_Rarely"/>
    <n v="974"/>
    <x v="0"/>
    <n v="1"/>
    <n v="4"/>
    <s v="Medical"/>
    <n v="1"/>
    <n v="996"/>
    <n v="4"/>
    <x v="1"/>
    <n v="91"/>
    <n v="3"/>
    <n v="1"/>
    <x v="0"/>
    <n v="4"/>
    <s v="Divorced"/>
    <n v="2270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n v="50"/>
    <x v="1"/>
    <s v="Travel_Rarely"/>
    <n v="1126"/>
    <x v="0"/>
    <n v="1"/>
    <n v="2"/>
    <s v="Medical"/>
    <n v="1"/>
    <n v="997"/>
    <n v="4"/>
    <x v="0"/>
    <n v="66"/>
    <n v="3"/>
    <n v="4"/>
    <x v="2"/>
    <n v="4"/>
    <s v="Divorced"/>
    <n v="17399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n v="30"/>
    <x v="0"/>
    <s v="Travel_Rarely"/>
    <n v="138"/>
    <x v="0"/>
    <n v="22"/>
    <n v="3"/>
    <s v="Life Sciences"/>
    <n v="1"/>
    <n v="1004"/>
    <n v="1"/>
    <x v="1"/>
    <n v="48"/>
    <n v="3"/>
    <n v="1"/>
    <x v="1"/>
    <n v="3"/>
    <s v="Married"/>
    <n v="2132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n v="59"/>
    <x v="1"/>
    <s v="Travel_Rarely"/>
    <n v="715"/>
    <x v="0"/>
    <n v="2"/>
    <n v="3"/>
    <s v="Life Sciences"/>
    <n v="1"/>
    <n v="1032"/>
    <n v="3"/>
    <x v="1"/>
    <n v="69"/>
    <n v="2"/>
    <n v="4"/>
    <x v="6"/>
    <n v="4"/>
    <s v="Single"/>
    <n v="13726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n v="26"/>
    <x v="1"/>
    <s v="Travel_Frequently"/>
    <n v="921"/>
    <x v="0"/>
    <n v="1"/>
    <n v="1"/>
    <s v="Medical"/>
    <n v="1"/>
    <n v="1068"/>
    <n v="1"/>
    <x v="1"/>
    <n v="66"/>
    <n v="2"/>
    <n v="1"/>
    <x v="1"/>
    <n v="3"/>
    <s v="Divorced"/>
    <n v="2007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n v="56"/>
    <x v="1"/>
    <s v="Travel_Frequently"/>
    <n v="1240"/>
    <x v="0"/>
    <n v="9"/>
    <n v="3"/>
    <s v="Medical"/>
    <n v="1"/>
    <n v="1071"/>
    <n v="1"/>
    <x v="1"/>
    <n v="63"/>
    <n v="3"/>
    <n v="1"/>
    <x v="1"/>
    <n v="3"/>
    <s v="Married"/>
    <n v="2942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n v="26"/>
    <x v="1"/>
    <s v="Travel_Rarely"/>
    <n v="192"/>
    <x v="0"/>
    <n v="1"/>
    <n v="2"/>
    <s v="Medical"/>
    <n v="1"/>
    <n v="1083"/>
    <n v="1"/>
    <x v="0"/>
    <n v="59"/>
    <n v="2"/>
    <n v="1"/>
    <x v="0"/>
    <n v="1"/>
    <s v="Married"/>
    <n v="3955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n v="48"/>
    <x v="1"/>
    <s v="Non-Travel"/>
    <n v="1262"/>
    <x v="0"/>
    <n v="1"/>
    <n v="4"/>
    <s v="Medical"/>
    <n v="1"/>
    <n v="1116"/>
    <n v="1"/>
    <x v="0"/>
    <n v="35"/>
    <n v="4"/>
    <n v="4"/>
    <x v="5"/>
    <n v="4"/>
    <s v="Single"/>
    <n v="16885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n v="39"/>
    <x v="1"/>
    <s v="Non-Travel"/>
    <n v="439"/>
    <x v="0"/>
    <n v="9"/>
    <n v="3"/>
    <s v="Life Sciences"/>
    <n v="1"/>
    <n v="1132"/>
    <n v="3"/>
    <x v="0"/>
    <n v="70"/>
    <n v="3"/>
    <n v="2"/>
    <x v="0"/>
    <n v="2"/>
    <s v="Single"/>
    <n v="6782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n v="28"/>
    <x v="1"/>
    <s v="Travel_Rarely"/>
    <n v="1451"/>
    <x v="0"/>
    <n v="2"/>
    <n v="1"/>
    <s v="Life Sciences"/>
    <n v="1"/>
    <n v="1136"/>
    <n v="1"/>
    <x v="0"/>
    <n v="67"/>
    <n v="2"/>
    <n v="1"/>
    <x v="1"/>
    <n v="2"/>
    <s v="Married"/>
    <n v="3201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n v="35"/>
    <x v="1"/>
    <s v="Travel_Frequently"/>
    <n v="1182"/>
    <x v="1"/>
    <n v="11"/>
    <n v="2"/>
    <s v="Marketing"/>
    <n v="1"/>
    <n v="1137"/>
    <n v="4"/>
    <x v="0"/>
    <n v="54"/>
    <n v="3"/>
    <n v="2"/>
    <x v="4"/>
    <n v="4"/>
    <s v="Divorced"/>
    <n v="4968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n v="33"/>
    <x v="0"/>
    <s v="Travel_Rarely"/>
    <n v="603"/>
    <x v="1"/>
    <n v="9"/>
    <n v="4"/>
    <s v="Marketing"/>
    <n v="1"/>
    <n v="1157"/>
    <n v="1"/>
    <x v="1"/>
    <n v="77"/>
    <n v="3"/>
    <n v="2"/>
    <x v="4"/>
    <n v="1"/>
    <s v="Single"/>
    <n v="8224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n v="35"/>
    <x v="1"/>
    <s v="Travel_Rarely"/>
    <n v="528"/>
    <x v="2"/>
    <n v="8"/>
    <n v="4"/>
    <s v="Technical Degree"/>
    <n v="1"/>
    <n v="1164"/>
    <n v="3"/>
    <x v="0"/>
    <n v="100"/>
    <n v="3"/>
    <n v="1"/>
    <x v="8"/>
    <n v="3"/>
    <s v="Single"/>
    <n v="4323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n v="56"/>
    <x v="1"/>
    <s v="Travel_Rarely"/>
    <n v="718"/>
    <x v="0"/>
    <n v="4"/>
    <n v="4"/>
    <s v="Technical Degree"/>
    <n v="1"/>
    <n v="1191"/>
    <n v="4"/>
    <x v="1"/>
    <n v="92"/>
    <n v="3"/>
    <n v="5"/>
    <x v="5"/>
    <n v="1"/>
    <s v="Divorced"/>
    <n v="19943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n v="29"/>
    <x v="1"/>
    <s v="Travel_Rarely"/>
    <n v="942"/>
    <x v="0"/>
    <n v="15"/>
    <n v="1"/>
    <s v="Life Sciences"/>
    <n v="1"/>
    <n v="1202"/>
    <n v="2"/>
    <x v="1"/>
    <n v="69"/>
    <n v="1"/>
    <n v="1"/>
    <x v="1"/>
    <n v="4"/>
    <s v="Married"/>
    <n v="2168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n v="33"/>
    <x v="1"/>
    <s v="Travel_Rarely"/>
    <n v="147"/>
    <x v="2"/>
    <n v="2"/>
    <n v="3"/>
    <s v="HR"/>
    <n v="1"/>
    <n v="1207"/>
    <n v="2"/>
    <x v="0"/>
    <n v="99"/>
    <n v="3"/>
    <n v="1"/>
    <x v="8"/>
    <n v="3"/>
    <s v="Married"/>
    <n v="3600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n v="40"/>
    <x v="1"/>
    <s v="Travel_Rarely"/>
    <n v="107"/>
    <x v="1"/>
    <n v="10"/>
    <n v="3"/>
    <s v="Technical Degree"/>
    <n v="1"/>
    <n v="1239"/>
    <n v="2"/>
    <x v="1"/>
    <n v="84"/>
    <n v="2"/>
    <n v="2"/>
    <x v="4"/>
    <n v="2"/>
    <s v="Divorced"/>
    <n v="68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n v="54"/>
    <x v="1"/>
    <s v="Travel_Frequently"/>
    <n v="966"/>
    <x v="0"/>
    <n v="1"/>
    <n v="4"/>
    <s v="Life Sciences"/>
    <n v="1"/>
    <n v="1245"/>
    <n v="4"/>
    <x v="1"/>
    <n v="53"/>
    <n v="3"/>
    <n v="3"/>
    <x v="6"/>
    <n v="3"/>
    <s v="Divorced"/>
    <n v="10502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n v="27"/>
    <x v="1"/>
    <s v="Travel_Rarely"/>
    <n v="1167"/>
    <x v="0"/>
    <n v="4"/>
    <n v="2"/>
    <s v="Life Sciences"/>
    <n v="1"/>
    <n v="1259"/>
    <n v="1"/>
    <x v="0"/>
    <n v="76"/>
    <n v="3"/>
    <n v="1"/>
    <x v="1"/>
    <n v="3"/>
    <s v="Divorced"/>
    <n v="2517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n v="39"/>
    <x v="0"/>
    <s v="Travel_Rarely"/>
    <n v="360"/>
    <x v="0"/>
    <n v="23"/>
    <n v="3"/>
    <s v="Medical"/>
    <n v="1"/>
    <n v="1310"/>
    <n v="3"/>
    <x v="0"/>
    <n v="93"/>
    <n v="3"/>
    <n v="1"/>
    <x v="1"/>
    <n v="1"/>
    <s v="Single"/>
    <n v="3904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n v="40"/>
    <x v="0"/>
    <s v="Travel_Rarely"/>
    <n v="299"/>
    <x v="1"/>
    <n v="25"/>
    <n v="4"/>
    <s v="Marketing"/>
    <n v="1"/>
    <n v="1318"/>
    <n v="4"/>
    <x v="0"/>
    <n v="57"/>
    <n v="2"/>
    <n v="3"/>
    <x v="4"/>
    <n v="2"/>
    <s v="Single"/>
    <n v="9094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n v="51"/>
    <x v="1"/>
    <s v="Travel_Rarely"/>
    <n v="1405"/>
    <x v="0"/>
    <n v="11"/>
    <n v="2"/>
    <s v="Technical Degree"/>
    <n v="1"/>
    <n v="1367"/>
    <n v="4"/>
    <x v="1"/>
    <n v="82"/>
    <n v="2"/>
    <n v="4"/>
    <x v="6"/>
    <n v="2"/>
    <s v="Single"/>
    <n v="13142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n v="34"/>
    <x v="1"/>
    <s v="Non-Travel"/>
    <n v="999"/>
    <x v="0"/>
    <n v="26"/>
    <n v="1"/>
    <s v="Technical Degree"/>
    <n v="1"/>
    <n v="1374"/>
    <n v="1"/>
    <x v="1"/>
    <n v="92"/>
    <n v="2"/>
    <n v="1"/>
    <x v="1"/>
    <n v="3"/>
    <s v="Divorced"/>
    <n v="2029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n v="28"/>
    <x v="1"/>
    <s v="Travel_Rarely"/>
    <n v="736"/>
    <x v="1"/>
    <n v="26"/>
    <n v="3"/>
    <s v="Life Sciences"/>
    <n v="1"/>
    <n v="1387"/>
    <n v="3"/>
    <x v="0"/>
    <n v="48"/>
    <n v="2"/>
    <n v="2"/>
    <x v="4"/>
    <n v="1"/>
    <s v="Married"/>
    <n v="4724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n v="39"/>
    <x v="1"/>
    <s v="Travel_Rarely"/>
    <n v="1498"/>
    <x v="1"/>
    <n v="21"/>
    <n v="4"/>
    <s v="Life Sciences"/>
    <n v="1"/>
    <n v="1390"/>
    <n v="1"/>
    <x v="0"/>
    <n v="44"/>
    <n v="2"/>
    <n v="2"/>
    <x v="4"/>
    <n v="4"/>
    <s v="Married"/>
    <n v="6120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n v="33"/>
    <x v="1"/>
    <s v="Travel_Frequently"/>
    <n v="1111"/>
    <x v="1"/>
    <n v="5"/>
    <n v="1"/>
    <s v="Life Sciences"/>
    <n v="1"/>
    <n v="1395"/>
    <n v="2"/>
    <x v="0"/>
    <n v="61"/>
    <n v="3"/>
    <n v="2"/>
    <x v="4"/>
    <n v="4"/>
    <s v="Married"/>
    <n v="9998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n v="52"/>
    <x v="1"/>
    <s v="Travel_Frequently"/>
    <n v="322"/>
    <x v="0"/>
    <n v="28"/>
    <n v="2"/>
    <s v="Medical"/>
    <n v="1"/>
    <n v="1401"/>
    <n v="4"/>
    <x v="1"/>
    <n v="59"/>
    <n v="4"/>
    <n v="4"/>
    <x v="6"/>
    <n v="3"/>
    <s v="Married"/>
    <n v="13247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n v="52"/>
    <x v="1"/>
    <s v="Travel_Rarely"/>
    <n v="258"/>
    <x v="0"/>
    <n v="8"/>
    <n v="4"/>
    <s v="Other"/>
    <n v="1"/>
    <n v="1409"/>
    <n v="3"/>
    <x v="1"/>
    <n v="54"/>
    <n v="3"/>
    <n v="1"/>
    <x v="0"/>
    <n v="1"/>
    <s v="Married"/>
    <n v="2950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n v="36"/>
    <x v="1"/>
    <s v="Travel_Rarely"/>
    <n v="1174"/>
    <x v="1"/>
    <n v="3"/>
    <n v="4"/>
    <s v="Marketing"/>
    <n v="1"/>
    <n v="1425"/>
    <n v="1"/>
    <x v="1"/>
    <n v="99"/>
    <n v="3"/>
    <n v="2"/>
    <x v="4"/>
    <n v="2"/>
    <s v="Single"/>
    <n v="9278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n v="27"/>
    <x v="1"/>
    <s v="Travel_Rarely"/>
    <n v="1377"/>
    <x v="0"/>
    <n v="11"/>
    <n v="1"/>
    <s v="Life Sciences"/>
    <n v="1"/>
    <n v="1434"/>
    <n v="2"/>
    <x v="0"/>
    <n v="91"/>
    <n v="3"/>
    <n v="1"/>
    <x v="0"/>
    <n v="1"/>
    <s v="Married"/>
    <n v="2099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n v="24"/>
    <x v="1"/>
    <s v="Travel_Rarely"/>
    <n v="1476"/>
    <x v="1"/>
    <n v="4"/>
    <n v="1"/>
    <s v="Medical"/>
    <n v="1"/>
    <n v="1445"/>
    <n v="4"/>
    <x v="1"/>
    <n v="42"/>
    <n v="3"/>
    <n v="2"/>
    <x v="4"/>
    <n v="3"/>
    <s v="Married"/>
    <n v="4162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n v="34"/>
    <x v="1"/>
    <s v="Travel_Rarely"/>
    <n v="401"/>
    <x v="0"/>
    <n v="1"/>
    <n v="3"/>
    <s v="Life Sciences"/>
    <n v="1"/>
    <n v="1447"/>
    <n v="4"/>
    <x v="1"/>
    <n v="86"/>
    <n v="2"/>
    <n v="1"/>
    <x v="0"/>
    <n v="2"/>
    <s v="Married"/>
    <n v="3294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n v="28"/>
    <x v="1"/>
    <s v="Travel_Rarely"/>
    <n v="866"/>
    <x v="1"/>
    <n v="5"/>
    <n v="3"/>
    <s v="Medical"/>
    <n v="1"/>
    <n v="1469"/>
    <n v="4"/>
    <x v="0"/>
    <n v="84"/>
    <n v="3"/>
    <n v="2"/>
    <x v="4"/>
    <n v="1"/>
    <s v="Single"/>
    <n v="8463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n v="44"/>
    <x v="1"/>
    <s v="Non-Travel"/>
    <n v="981"/>
    <x v="0"/>
    <n v="5"/>
    <n v="3"/>
    <s v="Life Sciences"/>
    <n v="1"/>
    <n v="1471"/>
    <n v="3"/>
    <x v="0"/>
    <n v="90"/>
    <n v="2"/>
    <n v="1"/>
    <x v="0"/>
    <n v="3"/>
    <s v="Single"/>
    <n v="3162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n v="44"/>
    <x v="1"/>
    <s v="Travel_Rarely"/>
    <n v="1467"/>
    <x v="0"/>
    <n v="20"/>
    <n v="3"/>
    <s v="Life Sciences"/>
    <n v="1"/>
    <n v="1475"/>
    <n v="4"/>
    <x v="0"/>
    <n v="49"/>
    <n v="3"/>
    <n v="1"/>
    <x v="1"/>
    <n v="2"/>
    <s v="Single"/>
    <n v="3420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n v="29"/>
    <x v="0"/>
    <s v="Travel_Frequently"/>
    <n v="115"/>
    <x v="1"/>
    <n v="13"/>
    <n v="3"/>
    <s v="Technical Degree"/>
    <n v="1"/>
    <n v="1487"/>
    <n v="1"/>
    <x v="1"/>
    <n v="51"/>
    <n v="3"/>
    <n v="2"/>
    <x v="4"/>
    <n v="2"/>
    <s v="Single"/>
    <n v="5765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n v="30"/>
    <x v="1"/>
    <s v="Travel_Rarely"/>
    <n v="330"/>
    <x v="2"/>
    <n v="1"/>
    <n v="3"/>
    <s v="Life Sciences"/>
    <n v="1"/>
    <n v="1499"/>
    <n v="3"/>
    <x v="0"/>
    <n v="46"/>
    <n v="3"/>
    <n v="1"/>
    <x v="8"/>
    <n v="3"/>
    <s v="Divorced"/>
    <n v="2064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n v="33"/>
    <x v="1"/>
    <s v="Travel_Rarely"/>
    <n v="1099"/>
    <x v="0"/>
    <n v="4"/>
    <n v="4"/>
    <s v="Medical"/>
    <n v="1"/>
    <n v="1502"/>
    <n v="1"/>
    <x v="1"/>
    <n v="82"/>
    <n v="2"/>
    <n v="1"/>
    <x v="0"/>
    <n v="2"/>
    <s v="Married"/>
    <n v="3838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n v="47"/>
    <x v="1"/>
    <s v="Travel_Rarely"/>
    <n v="571"/>
    <x v="1"/>
    <n v="14"/>
    <n v="3"/>
    <s v="Medical"/>
    <n v="1"/>
    <n v="1503"/>
    <n v="3"/>
    <x v="1"/>
    <n v="78"/>
    <n v="3"/>
    <n v="2"/>
    <x v="4"/>
    <n v="3"/>
    <s v="Married"/>
    <n v="459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n v="32"/>
    <x v="1"/>
    <s v="Travel_Rarely"/>
    <n v="495"/>
    <x v="0"/>
    <n v="10"/>
    <n v="3"/>
    <s v="Medical"/>
    <n v="1"/>
    <n v="1516"/>
    <n v="3"/>
    <x v="0"/>
    <n v="64"/>
    <n v="3"/>
    <n v="3"/>
    <x v="5"/>
    <n v="4"/>
    <s v="Single"/>
    <n v="11244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n v="40"/>
    <x v="0"/>
    <s v="Travel_Rarely"/>
    <n v="676"/>
    <x v="0"/>
    <n v="9"/>
    <n v="4"/>
    <s v="Life Sciences"/>
    <n v="1"/>
    <n v="1534"/>
    <n v="4"/>
    <x v="0"/>
    <n v="86"/>
    <n v="3"/>
    <n v="1"/>
    <x v="0"/>
    <n v="1"/>
    <s v="Single"/>
    <n v="2018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n v="33"/>
    <x v="1"/>
    <s v="Travel_Rarely"/>
    <n v="575"/>
    <x v="0"/>
    <n v="25"/>
    <n v="3"/>
    <s v="Life Sciences"/>
    <n v="1"/>
    <n v="1545"/>
    <n v="4"/>
    <x v="0"/>
    <n v="44"/>
    <n v="2"/>
    <n v="2"/>
    <x v="6"/>
    <n v="2"/>
    <s v="Single"/>
    <n v="4320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n v="45"/>
    <x v="1"/>
    <s v="Travel_Rarely"/>
    <n v="950"/>
    <x v="0"/>
    <n v="28"/>
    <n v="3"/>
    <s v="Technical Degree"/>
    <n v="1"/>
    <n v="1546"/>
    <n v="4"/>
    <x v="0"/>
    <n v="97"/>
    <n v="3"/>
    <n v="1"/>
    <x v="1"/>
    <n v="4"/>
    <s v="Married"/>
    <n v="2132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n v="35"/>
    <x v="1"/>
    <s v="Travel_Rarely"/>
    <n v="1402"/>
    <x v="1"/>
    <n v="28"/>
    <n v="4"/>
    <s v="Life Sciences"/>
    <n v="1"/>
    <n v="1554"/>
    <n v="2"/>
    <x v="1"/>
    <n v="98"/>
    <n v="2"/>
    <n v="1"/>
    <x v="3"/>
    <n v="3"/>
    <s v="Married"/>
    <n v="2430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n v="38"/>
    <x v="0"/>
    <s v="Travel_Rarely"/>
    <n v="903"/>
    <x v="0"/>
    <n v="2"/>
    <n v="3"/>
    <s v="Medical"/>
    <n v="1"/>
    <n v="1573"/>
    <n v="3"/>
    <x v="0"/>
    <n v="81"/>
    <n v="3"/>
    <n v="2"/>
    <x v="6"/>
    <n v="2"/>
    <s v="Married"/>
    <n v="4855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n v="35"/>
    <x v="1"/>
    <s v="Travel_Rarely"/>
    <n v="670"/>
    <x v="0"/>
    <n v="10"/>
    <n v="4"/>
    <s v="Medical"/>
    <n v="1"/>
    <n v="1587"/>
    <n v="1"/>
    <x v="1"/>
    <n v="51"/>
    <n v="3"/>
    <n v="2"/>
    <x v="7"/>
    <n v="3"/>
    <s v="Single"/>
    <n v="614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n v="40"/>
    <x v="1"/>
    <s v="Travel_Rarely"/>
    <n v="118"/>
    <x v="1"/>
    <n v="14"/>
    <n v="2"/>
    <s v="Life Sciences"/>
    <n v="1"/>
    <n v="1598"/>
    <n v="4"/>
    <x v="1"/>
    <n v="84"/>
    <n v="3"/>
    <n v="2"/>
    <x v="4"/>
    <n v="1"/>
    <s v="Married"/>
    <n v="4639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n v="31"/>
    <x v="1"/>
    <s v="Travel_Frequently"/>
    <n v="715"/>
    <x v="1"/>
    <n v="2"/>
    <n v="4"/>
    <s v="Other"/>
    <n v="1"/>
    <n v="1613"/>
    <n v="4"/>
    <x v="0"/>
    <n v="54"/>
    <n v="3"/>
    <n v="2"/>
    <x v="4"/>
    <n v="1"/>
    <s v="Single"/>
    <n v="5332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n v="28"/>
    <x v="1"/>
    <s v="Travel_Rarely"/>
    <n v="580"/>
    <x v="0"/>
    <n v="27"/>
    <n v="3"/>
    <s v="Medical"/>
    <n v="1"/>
    <n v="1622"/>
    <n v="2"/>
    <x v="1"/>
    <n v="39"/>
    <n v="1"/>
    <n v="2"/>
    <x v="6"/>
    <n v="1"/>
    <s v="Divorced"/>
    <n v="4877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n v="47"/>
    <x v="1"/>
    <s v="Travel_Rarely"/>
    <n v="1176"/>
    <x v="2"/>
    <n v="26"/>
    <n v="4"/>
    <s v="Life Sciences"/>
    <n v="1"/>
    <n v="1625"/>
    <n v="4"/>
    <x v="1"/>
    <n v="98"/>
    <n v="3"/>
    <n v="5"/>
    <x v="5"/>
    <n v="3"/>
    <s v="Married"/>
    <n v="19658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n v="38"/>
    <x v="1"/>
    <s v="Travel_Rarely"/>
    <n v="397"/>
    <x v="0"/>
    <n v="2"/>
    <n v="2"/>
    <s v="Medical"/>
    <n v="1"/>
    <n v="1638"/>
    <n v="4"/>
    <x v="1"/>
    <n v="54"/>
    <n v="2"/>
    <n v="3"/>
    <x v="6"/>
    <n v="3"/>
    <s v="Married"/>
    <n v="7756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n v="29"/>
    <x v="1"/>
    <s v="Travel_Rarely"/>
    <n v="469"/>
    <x v="1"/>
    <n v="10"/>
    <n v="3"/>
    <s v="Medical"/>
    <n v="1"/>
    <n v="1650"/>
    <n v="3"/>
    <x v="0"/>
    <n v="42"/>
    <n v="2"/>
    <n v="2"/>
    <x v="4"/>
    <n v="3"/>
    <s v="Single"/>
    <n v="5869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n v="39"/>
    <x v="1"/>
    <s v="Travel_Rarely"/>
    <n v="492"/>
    <x v="0"/>
    <n v="12"/>
    <n v="3"/>
    <s v="Medical"/>
    <n v="1"/>
    <n v="1654"/>
    <n v="4"/>
    <x v="0"/>
    <n v="66"/>
    <n v="3"/>
    <n v="2"/>
    <x v="6"/>
    <n v="2"/>
    <s v="Married"/>
    <n v="5295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n v="36"/>
    <x v="1"/>
    <s v="Travel_Rarely"/>
    <n v="1040"/>
    <x v="0"/>
    <n v="3"/>
    <n v="2"/>
    <s v="Life Sciences"/>
    <n v="1"/>
    <n v="1664"/>
    <n v="4"/>
    <x v="0"/>
    <n v="79"/>
    <n v="4"/>
    <n v="2"/>
    <x v="7"/>
    <n v="1"/>
    <s v="Divorced"/>
    <n v="6842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n v="23"/>
    <x v="0"/>
    <s v="Travel_Rarely"/>
    <n v="1320"/>
    <x v="0"/>
    <n v="8"/>
    <n v="1"/>
    <s v="Medical"/>
    <n v="1"/>
    <n v="1684"/>
    <n v="4"/>
    <x v="0"/>
    <n v="93"/>
    <n v="2"/>
    <n v="1"/>
    <x v="0"/>
    <n v="3"/>
    <s v="Single"/>
    <n v="3989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n v="35"/>
    <x v="1"/>
    <s v="Travel_Frequently"/>
    <n v="146"/>
    <x v="0"/>
    <n v="2"/>
    <n v="4"/>
    <s v="Medical"/>
    <n v="1"/>
    <n v="1704"/>
    <n v="1"/>
    <x v="0"/>
    <n v="79"/>
    <n v="2"/>
    <n v="1"/>
    <x v="1"/>
    <n v="4"/>
    <s v="Single"/>
    <n v="4930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n v="24"/>
    <x v="1"/>
    <s v="Travel_Rarely"/>
    <n v="581"/>
    <x v="0"/>
    <n v="9"/>
    <n v="3"/>
    <s v="Medical"/>
    <n v="1"/>
    <n v="1707"/>
    <n v="3"/>
    <x v="0"/>
    <n v="62"/>
    <n v="4"/>
    <n v="1"/>
    <x v="1"/>
    <n v="3"/>
    <s v="Married"/>
    <n v="4401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n v="29"/>
    <x v="1"/>
    <s v="Travel_Rarely"/>
    <n v="1082"/>
    <x v="0"/>
    <n v="9"/>
    <n v="4"/>
    <s v="Medical"/>
    <n v="1"/>
    <n v="1709"/>
    <n v="4"/>
    <x v="1"/>
    <n v="43"/>
    <n v="3"/>
    <n v="1"/>
    <x v="0"/>
    <n v="3"/>
    <s v="Married"/>
    <n v="2974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n v="32"/>
    <x v="1"/>
    <s v="Travel_Frequently"/>
    <n v="585"/>
    <x v="0"/>
    <n v="10"/>
    <n v="3"/>
    <s v="Life Sciences"/>
    <n v="1"/>
    <n v="1720"/>
    <n v="1"/>
    <x v="0"/>
    <n v="56"/>
    <n v="3"/>
    <n v="1"/>
    <x v="1"/>
    <n v="3"/>
    <s v="Married"/>
    <n v="3433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n v="31"/>
    <x v="1"/>
    <s v="Travel_Rarely"/>
    <n v="741"/>
    <x v="0"/>
    <n v="2"/>
    <n v="4"/>
    <s v="Life Sciences"/>
    <n v="1"/>
    <n v="1721"/>
    <n v="2"/>
    <x v="0"/>
    <n v="69"/>
    <n v="3"/>
    <n v="1"/>
    <x v="0"/>
    <n v="3"/>
    <s v="Married"/>
    <n v="3477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n v="31"/>
    <x v="1"/>
    <s v="Travel_Frequently"/>
    <n v="163"/>
    <x v="0"/>
    <n v="24"/>
    <n v="1"/>
    <s v="Technical Degree"/>
    <n v="1"/>
    <n v="1736"/>
    <n v="4"/>
    <x v="1"/>
    <n v="30"/>
    <n v="3"/>
    <n v="2"/>
    <x v="6"/>
    <n v="4"/>
    <s v="Single"/>
    <n v="5238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n v="45"/>
    <x v="1"/>
    <s v="Travel_Rarely"/>
    <n v="176"/>
    <x v="2"/>
    <n v="4"/>
    <n v="3"/>
    <s v="Life Sciences"/>
    <n v="1"/>
    <n v="1744"/>
    <n v="3"/>
    <x v="1"/>
    <n v="56"/>
    <n v="1"/>
    <n v="3"/>
    <x v="8"/>
    <n v="3"/>
    <s v="Married"/>
    <n v="9756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n v="31"/>
    <x v="1"/>
    <s v="Travel_Rarely"/>
    <n v="1003"/>
    <x v="1"/>
    <n v="5"/>
    <n v="3"/>
    <s v="Technical Degree"/>
    <n v="1"/>
    <n v="1749"/>
    <n v="1"/>
    <x v="0"/>
    <n v="51"/>
    <n v="3"/>
    <n v="2"/>
    <x v="4"/>
    <n v="3"/>
    <s v="Married"/>
    <n v="8346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n v="34"/>
    <x v="1"/>
    <s v="Travel_Rarely"/>
    <n v="181"/>
    <x v="0"/>
    <n v="2"/>
    <n v="4"/>
    <s v="Medical"/>
    <n v="1"/>
    <n v="1755"/>
    <n v="4"/>
    <x v="0"/>
    <n v="97"/>
    <n v="4"/>
    <n v="1"/>
    <x v="1"/>
    <n v="4"/>
    <s v="Married"/>
    <n v="2932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n v="49"/>
    <x v="1"/>
    <s v="Travel_Rarely"/>
    <n v="1313"/>
    <x v="1"/>
    <n v="11"/>
    <n v="4"/>
    <s v="Marketing"/>
    <n v="1"/>
    <n v="1757"/>
    <n v="4"/>
    <x v="1"/>
    <n v="80"/>
    <n v="3"/>
    <n v="2"/>
    <x v="4"/>
    <n v="4"/>
    <s v="Single"/>
    <n v="4507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n v="42"/>
    <x v="1"/>
    <s v="Travel_Rarely"/>
    <n v="855"/>
    <x v="0"/>
    <n v="12"/>
    <n v="3"/>
    <s v="Medical"/>
    <n v="1"/>
    <n v="1768"/>
    <n v="2"/>
    <x v="0"/>
    <n v="57"/>
    <n v="3"/>
    <n v="1"/>
    <x v="0"/>
    <n v="2"/>
    <s v="Divorced"/>
    <n v="2766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n v="41"/>
    <x v="1"/>
    <s v="Travel_Rarely"/>
    <n v="548"/>
    <x v="0"/>
    <n v="9"/>
    <n v="4"/>
    <s v="Life Sciences"/>
    <n v="1"/>
    <n v="1772"/>
    <n v="3"/>
    <x v="0"/>
    <n v="94"/>
    <n v="3"/>
    <n v="1"/>
    <x v="0"/>
    <n v="1"/>
    <s v="Divorced"/>
    <n v="2289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n v="38"/>
    <x v="1"/>
    <s v="Travel_Rarely"/>
    <n v="1153"/>
    <x v="0"/>
    <n v="6"/>
    <n v="2"/>
    <s v="Other"/>
    <n v="1"/>
    <n v="1782"/>
    <n v="4"/>
    <x v="1"/>
    <n v="40"/>
    <n v="2"/>
    <n v="1"/>
    <x v="0"/>
    <n v="3"/>
    <s v="Married"/>
    <n v="3702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n v="37"/>
    <x v="1"/>
    <s v="Travel_Rarely"/>
    <n v="589"/>
    <x v="1"/>
    <n v="9"/>
    <n v="2"/>
    <s v="Marketing"/>
    <n v="1"/>
    <n v="1787"/>
    <n v="2"/>
    <x v="0"/>
    <n v="46"/>
    <n v="2"/>
    <n v="2"/>
    <x v="4"/>
    <n v="2"/>
    <s v="Married"/>
    <n v="4189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n v="44"/>
    <x v="0"/>
    <s v="Travel_Frequently"/>
    <n v="429"/>
    <x v="0"/>
    <n v="1"/>
    <n v="2"/>
    <s v="Medical"/>
    <n v="1"/>
    <n v="1792"/>
    <n v="3"/>
    <x v="0"/>
    <n v="99"/>
    <n v="3"/>
    <n v="1"/>
    <x v="1"/>
    <n v="2"/>
    <s v="Divorced"/>
    <n v="2342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n v="28"/>
    <x v="1"/>
    <s v="Travel_Rarely"/>
    <n v="1181"/>
    <x v="0"/>
    <n v="1"/>
    <n v="3"/>
    <s v="Life Sciences"/>
    <n v="1"/>
    <n v="1799"/>
    <n v="3"/>
    <x v="0"/>
    <n v="82"/>
    <n v="3"/>
    <n v="1"/>
    <x v="1"/>
    <n v="4"/>
    <s v="Married"/>
    <n v="204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n v="26"/>
    <x v="0"/>
    <s v="Travel_Rarely"/>
    <n v="920"/>
    <x v="2"/>
    <n v="20"/>
    <n v="2"/>
    <s v="Medical"/>
    <n v="1"/>
    <n v="1818"/>
    <n v="4"/>
    <x v="1"/>
    <n v="69"/>
    <n v="3"/>
    <n v="1"/>
    <x v="8"/>
    <n v="2"/>
    <s v="Married"/>
    <n v="2148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n v="40"/>
    <x v="1"/>
    <s v="Travel_Rarely"/>
    <n v="1194"/>
    <x v="0"/>
    <n v="1"/>
    <n v="3"/>
    <s v="Life Sciences"/>
    <n v="1"/>
    <n v="1822"/>
    <n v="3"/>
    <x v="1"/>
    <n v="52"/>
    <n v="3"/>
    <n v="2"/>
    <x v="7"/>
    <n v="4"/>
    <s v="Divorced"/>
    <n v="6513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n v="35"/>
    <x v="1"/>
    <s v="Travel_Rarely"/>
    <n v="185"/>
    <x v="0"/>
    <n v="23"/>
    <n v="4"/>
    <s v="Medical"/>
    <n v="1"/>
    <n v="1826"/>
    <n v="2"/>
    <x v="0"/>
    <n v="91"/>
    <n v="1"/>
    <n v="1"/>
    <x v="0"/>
    <n v="3"/>
    <s v="Married"/>
    <n v="2705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n v="26"/>
    <x v="1"/>
    <s v="Travel_Rarely"/>
    <n v="572"/>
    <x v="1"/>
    <n v="10"/>
    <n v="3"/>
    <s v="Medical"/>
    <n v="1"/>
    <n v="1836"/>
    <n v="3"/>
    <x v="0"/>
    <n v="46"/>
    <n v="3"/>
    <n v="2"/>
    <x v="4"/>
    <n v="4"/>
    <s v="Single"/>
    <n v="4684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n v="27"/>
    <x v="1"/>
    <s v="Travel_Frequently"/>
    <n v="1297"/>
    <x v="0"/>
    <n v="5"/>
    <n v="2"/>
    <s v="Life Sciences"/>
    <n v="1"/>
    <n v="1850"/>
    <n v="4"/>
    <x v="1"/>
    <n v="53"/>
    <n v="3"/>
    <n v="1"/>
    <x v="0"/>
    <n v="4"/>
    <s v="Single"/>
    <n v="2379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n v="55"/>
    <x v="1"/>
    <s v="Travel_Rarely"/>
    <n v="836"/>
    <x v="0"/>
    <n v="2"/>
    <n v="4"/>
    <s v="Technical Degree"/>
    <n v="1"/>
    <n v="1873"/>
    <n v="2"/>
    <x v="0"/>
    <n v="98"/>
    <n v="2"/>
    <n v="1"/>
    <x v="1"/>
    <n v="4"/>
    <s v="Married"/>
    <n v="2662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n v="34"/>
    <x v="1"/>
    <s v="Travel_Rarely"/>
    <n v="1480"/>
    <x v="1"/>
    <n v="4"/>
    <n v="3"/>
    <s v="Life Sciences"/>
    <n v="1"/>
    <n v="1882"/>
    <n v="3"/>
    <x v="0"/>
    <n v="64"/>
    <n v="3"/>
    <n v="3"/>
    <x v="4"/>
    <n v="4"/>
    <s v="Married"/>
    <n v="9713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n v="37"/>
    <x v="1"/>
    <s v="Travel_Rarely"/>
    <n v="783"/>
    <x v="0"/>
    <n v="7"/>
    <n v="4"/>
    <s v="Medical"/>
    <n v="1"/>
    <n v="1885"/>
    <n v="4"/>
    <x v="0"/>
    <n v="78"/>
    <n v="3"/>
    <n v="2"/>
    <x v="1"/>
    <n v="1"/>
    <s v="Married"/>
    <n v="4284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n v="34"/>
    <x v="0"/>
    <s v="Non-Travel"/>
    <n v="967"/>
    <x v="0"/>
    <n v="16"/>
    <n v="4"/>
    <s v="Technical Degree"/>
    <n v="1"/>
    <n v="1905"/>
    <n v="4"/>
    <x v="0"/>
    <n v="85"/>
    <n v="1"/>
    <n v="1"/>
    <x v="1"/>
    <n v="1"/>
    <s v="Married"/>
    <n v="2307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n v="41"/>
    <x v="1"/>
    <s v="Travel_Rarely"/>
    <n v="337"/>
    <x v="1"/>
    <n v="8"/>
    <n v="3"/>
    <s v="Marketing"/>
    <n v="1"/>
    <n v="1909"/>
    <n v="3"/>
    <x v="1"/>
    <n v="54"/>
    <n v="3"/>
    <n v="2"/>
    <x v="4"/>
    <n v="2"/>
    <s v="Married"/>
    <n v="4393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n v="31"/>
    <x v="1"/>
    <s v="Travel_Rarely"/>
    <n v="1079"/>
    <x v="1"/>
    <n v="10"/>
    <n v="2"/>
    <s v="Medical"/>
    <n v="1"/>
    <n v="1912"/>
    <n v="3"/>
    <x v="1"/>
    <n v="86"/>
    <n v="3"/>
    <n v="2"/>
    <x v="4"/>
    <n v="4"/>
    <s v="Divorced"/>
    <n v="6583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n v="27"/>
    <x v="1"/>
    <s v="Travel_Rarely"/>
    <n v="1354"/>
    <x v="0"/>
    <n v="2"/>
    <n v="4"/>
    <s v="Technical Degree"/>
    <n v="1"/>
    <n v="1931"/>
    <n v="2"/>
    <x v="0"/>
    <n v="41"/>
    <n v="3"/>
    <n v="1"/>
    <x v="1"/>
    <n v="2"/>
    <s v="Married"/>
    <n v="2226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n v="38"/>
    <x v="1"/>
    <s v="Travel_Rarely"/>
    <n v="1206"/>
    <x v="0"/>
    <n v="9"/>
    <n v="2"/>
    <s v="Life Sciences"/>
    <n v="1"/>
    <n v="1940"/>
    <n v="2"/>
    <x v="0"/>
    <n v="71"/>
    <n v="3"/>
    <n v="1"/>
    <x v="1"/>
    <n v="4"/>
    <s v="Divorced"/>
    <n v="4771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n v="49"/>
    <x v="1"/>
    <s v="Travel_Frequently"/>
    <n v="1064"/>
    <x v="0"/>
    <n v="2"/>
    <n v="1"/>
    <s v="Life Sciences"/>
    <n v="1"/>
    <n v="1941"/>
    <n v="2"/>
    <x v="0"/>
    <n v="42"/>
    <n v="3"/>
    <n v="5"/>
    <x v="2"/>
    <n v="4"/>
    <s v="Married"/>
    <n v="1916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n v="35"/>
    <x v="1"/>
    <s v="Travel_Rarely"/>
    <n v="682"/>
    <x v="1"/>
    <n v="18"/>
    <n v="4"/>
    <s v="Medical"/>
    <n v="1"/>
    <n v="1945"/>
    <n v="2"/>
    <x v="0"/>
    <n v="71"/>
    <n v="3"/>
    <n v="2"/>
    <x v="4"/>
    <n v="1"/>
    <s v="Married"/>
    <n v="5561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n v="28"/>
    <x v="1"/>
    <s v="Non-Travel"/>
    <n v="1103"/>
    <x v="0"/>
    <n v="16"/>
    <n v="3"/>
    <s v="Medical"/>
    <n v="1"/>
    <n v="1947"/>
    <n v="3"/>
    <x v="0"/>
    <n v="49"/>
    <n v="3"/>
    <n v="1"/>
    <x v="1"/>
    <n v="3"/>
    <s v="Single"/>
    <n v="2144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n v="36"/>
    <x v="1"/>
    <s v="Non-Travel"/>
    <n v="1351"/>
    <x v="0"/>
    <n v="9"/>
    <n v="4"/>
    <s v="Life Sciences"/>
    <n v="1"/>
    <n v="1949"/>
    <n v="1"/>
    <x v="0"/>
    <n v="66"/>
    <n v="4"/>
    <n v="1"/>
    <x v="0"/>
    <n v="2"/>
    <s v="Married"/>
    <n v="2810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n v="29"/>
    <x v="1"/>
    <s v="Travel_Rarely"/>
    <n v="136"/>
    <x v="0"/>
    <n v="1"/>
    <n v="3"/>
    <s v="Life Sciences"/>
    <n v="1"/>
    <n v="1954"/>
    <n v="1"/>
    <x v="0"/>
    <n v="89"/>
    <n v="3"/>
    <n v="2"/>
    <x v="7"/>
    <n v="1"/>
    <s v="Married"/>
    <n v="5373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n v="32"/>
    <x v="1"/>
    <s v="Non-Travel"/>
    <n v="1146"/>
    <x v="0"/>
    <n v="15"/>
    <n v="4"/>
    <s v="Medical"/>
    <n v="1"/>
    <n v="1955"/>
    <n v="3"/>
    <x v="1"/>
    <n v="34"/>
    <n v="3"/>
    <n v="2"/>
    <x v="7"/>
    <n v="4"/>
    <s v="Divorced"/>
    <n v="6667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n v="54"/>
    <x v="1"/>
    <s v="Travel_Rarely"/>
    <n v="157"/>
    <x v="0"/>
    <n v="10"/>
    <n v="3"/>
    <s v="Medical"/>
    <n v="1"/>
    <n v="1980"/>
    <n v="3"/>
    <x v="1"/>
    <n v="77"/>
    <n v="3"/>
    <n v="2"/>
    <x v="6"/>
    <n v="1"/>
    <s v="Single"/>
    <n v="4440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n v="23"/>
    <x v="1"/>
    <s v="Travel_Rarely"/>
    <n v="571"/>
    <x v="0"/>
    <n v="12"/>
    <n v="2"/>
    <s v="Other"/>
    <n v="1"/>
    <n v="1982"/>
    <n v="4"/>
    <x v="0"/>
    <n v="78"/>
    <n v="3"/>
    <n v="1"/>
    <x v="0"/>
    <n v="4"/>
    <s v="Single"/>
    <n v="2647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n v="41"/>
    <x v="1"/>
    <s v="Travel_Rarely"/>
    <n v="642"/>
    <x v="0"/>
    <n v="1"/>
    <n v="3"/>
    <s v="Life Sciences"/>
    <n v="1"/>
    <n v="1999"/>
    <n v="4"/>
    <x v="0"/>
    <n v="76"/>
    <n v="3"/>
    <n v="1"/>
    <x v="1"/>
    <n v="4"/>
    <s v="Married"/>
    <n v="2782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n v="25"/>
    <x v="1"/>
    <s v="Travel_Rarely"/>
    <n v="1382"/>
    <x v="1"/>
    <n v="8"/>
    <n v="2"/>
    <s v="Other"/>
    <n v="1"/>
    <n v="2018"/>
    <n v="1"/>
    <x v="1"/>
    <n v="85"/>
    <n v="3"/>
    <n v="2"/>
    <x v="4"/>
    <n v="3"/>
    <s v="Divorced"/>
    <n v="4907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n v="41"/>
    <x v="1"/>
    <s v="Travel_Rarely"/>
    <n v="930"/>
    <x v="1"/>
    <n v="3"/>
    <n v="3"/>
    <s v="Life Sciences"/>
    <n v="1"/>
    <n v="2037"/>
    <n v="3"/>
    <x v="0"/>
    <n v="57"/>
    <n v="2"/>
    <n v="2"/>
    <x v="4"/>
    <n v="2"/>
    <s v="Divorced"/>
    <n v="8938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n v="45"/>
    <x v="1"/>
    <s v="Travel_Rarely"/>
    <n v="374"/>
    <x v="1"/>
    <n v="20"/>
    <n v="3"/>
    <s v="Life Sciences"/>
    <n v="1"/>
    <n v="2046"/>
    <n v="4"/>
    <x v="1"/>
    <n v="50"/>
    <n v="3"/>
    <n v="2"/>
    <x v="4"/>
    <n v="3"/>
    <s v="Single"/>
    <n v="4850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n v="40"/>
    <x v="1"/>
    <s v="Travel_Rarely"/>
    <n v="1194"/>
    <x v="0"/>
    <n v="2"/>
    <n v="4"/>
    <s v="Medical"/>
    <n v="1"/>
    <n v="2051"/>
    <n v="3"/>
    <x v="1"/>
    <n v="98"/>
    <n v="3"/>
    <n v="1"/>
    <x v="1"/>
    <n v="3"/>
    <s v="Married"/>
    <n v="2001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n v="29"/>
    <x v="1"/>
    <s v="Travel_Rarely"/>
    <n v="468"/>
    <x v="0"/>
    <n v="28"/>
    <n v="4"/>
    <s v="Medical"/>
    <n v="1"/>
    <n v="2054"/>
    <n v="4"/>
    <x v="1"/>
    <n v="73"/>
    <n v="2"/>
    <n v="1"/>
    <x v="1"/>
    <n v="1"/>
    <s v="Single"/>
    <n v="3785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n v="36"/>
    <x v="1"/>
    <s v="Travel_Frequently"/>
    <n v="884"/>
    <x v="0"/>
    <n v="23"/>
    <n v="2"/>
    <s v="Medical"/>
    <n v="1"/>
    <n v="2061"/>
    <n v="3"/>
    <x v="0"/>
    <n v="41"/>
    <n v="4"/>
    <n v="2"/>
    <x v="0"/>
    <n v="4"/>
    <s v="Married"/>
    <n v="2571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n v="41"/>
    <x v="0"/>
    <s v="Travel_Rarely"/>
    <n v="1102"/>
    <x v="1"/>
    <n v="1"/>
    <n v="2"/>
    <s v="Life Sciences"/>
    <n v="1"/>
    <n v="1"/>
    <n v="2"/>
    <x v="1"/>
    <n v="94"/>
    <n v="3"/>
    <n v="2"/>
    <x v="4"/>
    <n v="4"/>
    <s v="Single"/>
    <n v="5993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n v="32"/>
    <x v="1"/>
    <s v="Travel_Rarely"/>
    <n v="334"/>
    <x v="0"/>
    <n v="5"/>
    <n v="2"/>
    <s v="Life Sciences"/>
    <n v="1"/>
    <n v="21"/>
    <n v="1"/>
    <x v="0"/>
    <n v="80"/>
    <n v="4"/>
    <n v="1"/>
    <x v="1"/>
    <n v="2"/>
    <s v="Divorced"/>
    <n v="3298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n v="36"/>
    <x v="1"/>
    <s v="Travel_Frequently"/>
    <n v="1195"/>
    <x v="0"/>
    <n v="11"/>
    <n v="3"/>
    <s v="Life Sciences"/>
    <n v="1"/>
    <n v="85"/>
    <n v="2"/>
    <x v="0"/>
    <n v="95"/>
    <n v="2"/>
    <n v="2"/>
    <x v="6"/>
    <n v="2"/>
    <s v="Single"/>
    <n v="6499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n v="35"/>
    <x v="1"/>
    <s v="Travel_Rarely"/>
    <n v="1214"/>
    <x v="0"/>
    <n v="1"/>
    <n v="3"/>
    <s v="Medical"/>
    <n v="1"/>
    <n v="105"/>
    <n v="2"/>
    <x v="0"/>
    <n v="30"/>
    <n v="2"/>
    <n v="1"/>
    <x v="1"/>
    <n v="3"/>
    <s v="Single"/>
    <n v="2859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n v="56"/>
    <x v="1"/>
    <s v="Travel_Rarely"/>
    <n v="1400"/>
    <x v="0"/>
    <n v="7"/>
    <n v="3"/>
    <s v="Life Sciences"/>
    <n v="1"/>
    <n v="112"/>
    <n v="4"/>
    <x v="0"/>
    <n v="49"/>
    <n v="1"/>
    <n v="3"/>
    <x v="6"/>
    <n v="4"/>
    <s v="Single"/>
    <n v="7260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n v="25"/>
    <x v="0"/>
    <s v="Travel_Rarely"/>
    <n v="240"/>
    <x v="1"/>
    <n v="5"/>
    <n v="3"/>
    <s v="Marketing"/>
    <n v="1"/>
    <n v="142"/>
    <n v="3"/>
    <x v="0"/>
    <n v="46"/>
    <n v="2"/>
    <n v="2"/>
    <x v="4"/>
    <n v="3"/>
    <s v="Single"/>
    <n v="5744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n v="45"/>
    <x v="1"/>
    <s v="Travel_Rarely"/>
    <n v="1316"/>
    <x v="0"/>
    <n v="29"/>
    <n v="3"/>
    <s v="Medical"/>
    <n v="1"/>
    <n v="192"/>
    <n v="3"/>
    <x v="0"/>
    <n v="83"/>
    <n v="3"/>
    <n v="1"/>
    <x v="1"/>
    <n v="4"/>
    <s v="Single"/>
    <n v="3452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n v="35"/>
    <x v="1"/>
    <s v="Travel_Frequently"/>
    <n v="138"/>
    <x v="0"/>
    <n v="2"/>
    <n v="3"/>
    <s v="Medical"/>
    <n v="1"/>
    <n v="269"/>
    <n v="2"/>
    <x v="1"/>
    <n v="37"/>
    <n v="3"/>
    <n v="2"/>
    <x v="0"/>
    <n v="2"/>
    <s v="Single"/>
    <n v="4425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n v="30"/>
    <x v="0"/>
    <s v="Travel_Frequently"/>
    <n v="334"/>
    <x v="1"/>
    <n v="26"/>
    <n v="4"/>
    <s v="Marketing"/>
    <n v="1"/>
    <n v="299"/>
    <n v="3"/>
    <x v="1"/>
    <n v="52"/>
    <n v="2"/>
    <n v="2"/>
    <x v="4"/>
    <n v="1"/>
    <s v="Single"/>
    <n v="6696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n v="29"/>
    <x v="0"/>
    <s v="Travel_Rarely"/>
    <n v="992"/>
    <x v="0"/>
    <n v="1"/>
    <n v="3"/>
    <s v="Technical Degree"/>
    <n v="1"/>
    <n v="300"/>
    <n v="3"/>
    <x v="0"/>
    <n v="85"/>
    <n v="3"/>
    <n v="1"/>
    <x v="1"/>
    <n v="3"/>
    <s v="Single"/>
    <n v="2058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n v="54"/>
    <x v="1"/>
    <s v="Travel_Rarely"/>
    <n v="1147"/>
    <x v="1"/>
    <n v="3"/>
    <n v="3"/>
    <s v="Marketing"/>
    <n v="1"/>
    <n v="303"/>
    <n v="4"/>
    <x v="1"/>
    <n v="52"/>
    <n v="3"/>
    <n v="2"/>
    <x v="4"/>
    <n v="1"/>
    <s v="Married"/>
    <n v="5940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n v="29"/>
    <x v="1"/>
    <s v="Travel_Rarely"/>
    <n v="665"/>
    <x v="0"/>
    <n v="15"/>
    <n v="3"/>
    <s v="Life Sciences"/>
    <n v="1"/>
    <n v="346"/>
    <n v="3"/>
    <x v="0"/>
    <n v="60"/>
    <n v="3"/>
    <n v="1"/>
    <x v="1"/>
    <n v="4"/>
    <s v="Single"/>
    <n v="234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n v="32"/>
    <x v="1"/>
    <s v="Travel_Rarely"/>
    <n v="128"/>
    <x v="0"/>
    <n v="2"/>
    <n v="1"/>
    <s v="Technical Degree"/>
    <n v="1"/>
    <n v="362"/>
    <n v="4"/>
    <x v="0"/>
    <n v="84"/>
    <n v="2"/>
    <n v="2"/>
    <x v="0"/>
    <n v="1"/>
    <s v="Single"/>
    <n v="2176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n v="25"/>
    <x v="1"/>
    <s v="Non-Travel"/>
    <n v="675"/>
    <x v="0"/>
    <n v="5"/>
    <n v="2"/>
    <s v="Life Sciences"/>
    <n v="1"/>
    <n v="369"/>
    <n v="2"/>
    <x v="0"/>
    <n v="85"/>
    <n v="4"/>
    <n v="2"/>
    <x v="7"/>
    <n v="1"/>
    <s v="Divorced"/>
    <n v="4000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n v="26"/>
    <x v="1"/>
    <s v="Travel_Frequently"/>
    <n v="1479"/>
    <x v="0"/>
    <n v="1"/>
    <n v="3"/>
    <s v="Life Sciences"/>
    <n v="1"/>
    <n v="384"/>
    <n v="3"/>
    <x v="1"/>
    <n v="84"/>
    <n v="3"/>
    <n v="2"/>
    <x v="6"/>
    <n v="2"/>
    <s v="Divorced"/>
    <n v="6397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n v="37"/>
    <x v="1"/>
    <s v="Travel_Rarely"/>
    <n v="1192"/>
    <x v="0"/>
    <n v="5"/>
    <n v="2"/>
    <s v="Medical"/>
    <n v="1"/>
    <n v="460"/>
    <n v="4"/>
    <x v="0"/>
    <n v="61"/>
    <n v="3"/>
    <n v="2"/>
    <x v="6"/>
    <n v="4"/>
    <s v="Divorced"/>
    <n v="634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n v="40"/>
    <x v="0"/>
    <s v="Travel_Rarely"/>
    <n v="575"/>
    <x v="1"/>
    <n v="22"/>
    <n v="2"/>
    <s v="Marketing"/>
    <n v="1"/>
    <n v="492"/>
    <n v="3"/>
    <x v="0"/>
    <n v="68"/>
    <n v="2"/>
    <n v="2"/>
    <x v="4"/>
    <n v="3"/>
    <s v="Married"/>
    <n v="6380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n v="26"/>
    <x v="0"/>
    <s v="Travel_Frequently"/>
    <n v="575"/>
    <x v="0"/>
    <n v="3"/>
    <n v="1"/>
    <s v="Technical Degree"/>
    <n v="1"/>
    <n v="510"/>
    <n v="3"/>
    <x v="0"/>
    <n v="73"/>
    <n v="3"/>
    <n v="1"/>
    <x v="1"/>
    <n v="1"/>
    <s v="Single"/>
    <n v="3102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n v="42"/>
    <x v="1"/>
    <s v="Travel_Frequently"/>
    <n v="1368"/>
    <x v="0"/>
    <n v="28"/>
    <n v="4"/>
    <s v="Technical Degree"/>
    <n v="1"/>
    <n v="551"/>
    <n v="4"/>
    <x v="1"/>
    <n v="88"/>
    <n v="2"/>
    <n v="2"/>
    <x v="7"/>
    <n v="4"/>
    <s v="Married"/>
    <n v="4523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n v="31"/>
    <x v="1"/>
    <s v="Travel_Rarely"/>
    <n v="828"/>
    <x v="1"/>
    <n v="2"/>
    <n v="1"/>
    <s v="Life Sciences"/>
    <n v="1"/>
    <n v="604"/>
    <n v="2"/>
    <x v="0"/>
    <n v="77"/>
    <n v="3"/>
    <n v="2"/>
    <x v="4"/>
    <n v="4"/>
    <s v="Single"/>
    <n v="6582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n v="33"/>
    <x v="1"/>
    <s v="Travel_Rarely"/>
    <n v="922"/>
    <x v="0"/>
    <n v="1"/>
    <n v="5"/>
    <s v="Medical"/>
    <n v="1"/>
    <n v="612"/>
    <n v="1"/>
    <x v="1"/>
    <n v="95"/>
    <n v="4"/>
    <n v="4"/>
    <x v="2"/>
    <n v="3"/>
    <s v="Divorced"/>
    <n v="16184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n v="37"/>
    <x v="1"/>
    <s v="Travel_Rarely"/>
    <n v="799"/>
    <x v="0"/>
    <n v="1"/>
    <n v="3"/>
    <s v="Technical Degree"/>
    <n v="1"/>
    <n v="623"/>
    <n v="2"/>
    <x v="1"/>
    <n v="59"/>
    <n v="3"/>
    <n v="3"/>
    <x v="6"/>
    <n v="4"/>
    <s v="Single"/>
    <n v="7491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n v="37"/>
    <x v="1"/>
    <s v="Travel_Rarely"/>
    <n v="446"/>
    <x v="0"/>
    <n v="1"/>
    <n v="4"/>
    <s v="Life Sciences"/>
    <n v="1"/>
    <n v="635"/>
    <n v="2"/>
    <x v="1"/>
    <n v="65"/>
    <n v="3"/>
    <n v="2"/>
    <x v="6"/>
    <n v="2"/>
    <s v="Married"/>
    <n v="6447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n v="24"/>
    <x v="1"/>
    <s v="Travel_Rarely"/>
    <n v="691"/>
    <x v="0"/>
    <n v="23"/>
    <n v="3"/>
    <s v="Medical"/>
    <n v="1"/>
    <n v="639"/>
    <n v="2"/>
    <x v="0"/>
    <n v="89"/>
    <n v="4"/>
    <n v="1"/>
    <x v="1"/>
    <n v="4"/>
    <s v="Married"/>
    <n v="272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n v="24"/>
    <x v="0"/>
    <s v="Travel_Frequently"/>
    <n v="1287"/>
    <x v="0"/>
    <n v="7"/>
    <n v="3"/>
    <s v="Life Sciences"/>
    <n v="1"/>
    <n v="647"/>
    <n v="1"/>
    <x v="1"/>
    <n v="55"/>
    <n v="3"/>
    <n v="1"/>
    <x v="0"/>
    <n v="3"/>
    <s v="Married"/>
    <n v="2886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n v="34"/>
    <x v="1"/>
    <s v="Travel_Rarely"/>
    <n v="254"/>
    <x v="0"/>
    <n v="1"/>
    <n v="2"/>
    <s v="Life Sciences"/>
    <n v="1"/>
    <n v="649"/>
    <n v="2"/>
    <x v="0"/>
    <n v="83"/>
    <n v="2"/>
    <n v="1"/>
    <x v="1"/>
    <n v="4"/>
    <s v="Married"/>
    <n v="3622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n v="32"/>
    <x v="1"/>
    <s v="Travel_Rarely"/>
    <n v="646"/>
    <x v="0"/>
    <n v="9"/>
    <n v="4"/>
    <s v="Life Sciences"/>
    <n v="1"/>
    <n v="679"/>
    <n v="1"/>
    <x v="1"/>
    <n v="92"/>
    <n v="3"/>
    <n v="2"/>
    <x v="1"/>
    <n v="4"/>
    <s v="Married"/>
    <n v="6322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n v="29"/>
    <x v="1"/>
    <s v="Travel_Rarely"/>
    <n v="1176"/>
    <x v="1"/>
    <n v="3"/>
    <n v="2"/>
    <s v="Medical"/>
    <n v="1"/>
    <n v="690"/>
    <n v="2"/>
    <x v="1"/>
    <n v="62"/>
    <n v="3"/>
    <n v="2"/>
    <x v="4"/>
    <n v="3"/>
    <s v="Married"/>
    <n v="5561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n v="27"/>
    <x v="1"/>
    <s v="Travel_Frequently"/>
    <n v="1410"/>
    <x v="1"/>
    <n v="3"/>
    <n v="1"/>
    <s v="Medical"/>
    <n v="1"/>
    <n v="714"/>
    <n v="4"/>
    <x v="1"/>
    <n v="71"/>
    <n v="4"/>
    <n v="2"/>
    <x v="4"/>
    <n v="4"/>
    <s v="Divorced"/>
    <n v="4647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n v="25"/>
    <x v="1"/>
    <s v="Travel_Rarely"/>
    <n v="883"/>
    <x v="1"/>
    <n v="26"/>
    <n v="1"/>
    <s v="Medical"/>
    <n v="1"/>
    <n v="781"/>
    <n v="3"/>
    <x v="1"/>
    <n v="32"/>
    <n v="3"/>
    <n v="2"/>
    <x v="4"/>
    <n v="4"/>
    <s v="Single"/>
    <n v="6180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n v="34"/>
    <x v="1"/>
    <s v="Travel_Rarely"/>
    <n v="304"/>
    <x v="1"/>
    <n v="2"/>
    <n v="3"/>
    <s v="Other"/>
    <n v="1"/>
    <n v="786"/>
    <n v="4"/>
    <x v="0"/>
    <n v="60"/>
    <n v="3"/>
    <n v="2"/>
    <x v="4"/>
    <n v="4"/>
    <s v="Single"/>
    <n v="6274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n v="34"/>
    <x v="1"/>
    <s v="Travel_Rarely"/>
    <n v="121"/>
    <x v="0"/>
    <n v="2"/>
    <n v="4"/>
    <s v="Medical"/>
    <n v="1"/>
    <n v="804"/>
    <n v="3"/>
    <x v="1"/>
    <n v="86"/>
    <n v="2"/>
    <n v="1"/>
    <x v="1"/>
    <n v="1"/>
    <s v="Single"/>
    <n v="438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n v="35"/>
    <x v="1"/>
    <s v="Travel_Rarely"/>
    <n v="1343"/>
    <x v="0"/>
    <n v="27"/>
    <n v="1"/>
    <s v="Medical"/>
    <n v="1"/>
    <n v="856"/>
    <n v="3"/>
    <x v="1"/>
    <n v="53"/>
    <n v="2"/>
    <n v="1"/>
    <x v="1"/>
    <n v="1"/>
    <s v="Single"/>
    <n v="2559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n v="31"/>
    <x v="1"/>
    <s v="Travel_Rarely"/>
    <n v="1222"/>
    <x v="0"/>
    <n v="11"/>
    <n v="4"/>
    <s v="Life Sciences"/>
    <n v="1"/>
    <n v="895"/>
    <n v="4"/>
    <x v="0"/>
    <n v="48"/>
    <n v="3"/>
    <n v="1"/>
    <x v="1"/>
    <n v="4"/>
    <s v="Married"/>
    <n v="2356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n v="58"/>
    <x v="1"/>
    <s v="Travel_Rarely"/>
    <n v="1272"/>
    <x v="0"/>
    <n v="5"/>
    <n v="3"/>
    <s v="Technical Degree"/>
    <n v="1"/>
    <n v="940"/>
    <n v="3"/>
    <x v="1"/>
    <n v="37"/>
    <n v="2"/>
    <n v="3"/>
    <x v="7"/>
    <n v="2"/>
    <s v="Divorced"/>
    <n v="10552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n v="36"/>
    <x v="1"/>
    <s v="Travel_Rarely"/>
    <n v="188"/>
    <x v="0"/>
    <n v="7"/>
    <n v="4"/>
    <s v="Other"/>
    <n v="1"/>
    <n v="949"/>
    <n v="2"/>
    <x v="0"/>
    <n v="65"/>
    <n v="3"/>
    <n v="1"/>
    <x v="1"/>
    <n v="4"/>
    <s v="Single"/>
    <n v="4678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n v="33"/>
    <x v="1"/>
    <s v="Travel_Frequently"/>
    <n v="827"/>
    <x v="0"/>
    <n v="1"/>
    <n v="4"/>
    <s v="Other"/>
    <n v="1"/>
    <n v="998"/>
    <n v="3"/>
    <x v="1"/>
    <n v="84"/>
    <n v="4"/>
    <n v="2"/>
    <x v="7"/>
    <n v="2"/>
    <s v="Married"/>
    <n v="5488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n v="59"/>
    <x v="1"/>
    <s v="Travel_Rarely"/>
    <n v="1089"/>
    <x v="1"/>
    <n v="1"/>
    <n v="2"/>
    <s v="Technical Degree"/>
    <n v="1"/>
    <n v="1048"/>
    <n v="2"/>
    <x v="0"/>
    <n v="66"/>
    <n v="3"/>
    <n v="3"/>
    <x v="5"/>
    <n v="4"/>
    <s v="Married"/>
    <n v="11904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n v="45"/>
    <x v="1"/>
    <s v="Travel_Rarely"/>
    <n v="788"/>
    <x v="2"/>
    <n v="24"/>
    <n v="4"/>
    <s v="Medical"/>
    <n v="1"/>
    <n v="1049"/>
    <n v="2"/>
    <x v="0"/>
    <n v="36"/>
    <n v="3"/>
    <n v="1"/>
    <x v="8"/>
    <n v="2"/>
    <s v="Single"/>
    <n v="2177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n v="30"/>
    <x v="1"/>
    <s v="Travel_Rarely"/>
    <n v="1176"/>
    <x v="0"/>
    <n v="20"/>
    <n v="3"/>
    <s v="Other"/>
    <n v="1"/>
    <n v="1084"/>
    <n v="3"/>
    <x v="0"/>
    <n v="85"/>
    <n v="3"/>
    <n v="2"/>
    <x v="6"/>
    <n v="1"/>
    <s v="Married"/>
    <n v="99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n v="34"/>
    <x v="1"/>
    <s v="Travel_Frequently"/>
    <n v="618"/>
    <x v="0"/>
    <n v="3"/>
    <n v="1"/>
    <s v="Life Sciences"/>
    <n v="1"/>
    <n v="1103"/>
    <n v="1"/>
    <x v="0"/>
    <n v="45"/>
    <n v="3"/>
    <n v="2"/>
    <x v="7"/>
    <n v="4"/>
    <s v="Single"/>
    <n v="7756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n v="37"/>
    <x v="1"/>
    <s v="Travel_Rarely"/>
    <n v="367"/>
    <x v="0"/>
    <n v="25"/>
    <n v="2"/>
    <s v="Medical"/>
    <n v="1"/>
    <n v="1161"/>
    <n v="3"/>
    <x v="1"/>
    <n v="52"/>
    <n v="2"/>
    <n v="2"/>
    <x v="7"/>
    <n v="4"/>
    <s v="Divorced"/>
    <n v="5731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n v="34"/>
    <x v="1"/>
    <s v="Travel_Rarely"/>
    <n v="1400"/>
    <x v="1"/>
    <n v="9"/>
    <n v="1"/>
    <s v="Life Sciences"/>
    <n v="1"/>
    <n v="1163"/>
    <n v="2"/>
    <x v="1"/>
    <n v="70"/>
    <n v="3"/>
    <n v="2"/>
    <x v="4"/>
    <n v="3"/>
    <s v="Married"/>
    <n v="5714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n v="42"/>
    <x v="1"/>
    <s v="Travel_Rarely"/>
    <n v="647"/>
    <x v="1"/>
    <n v="4"/>
    <n v="4"/>
    <s v="Marketing"/>
    <n v="1"/>
    <n v="1171"/>
    <n v="2"/>
    <x v="0"/>
    <n v="45"/>
    <n v="3"/>
    <n v="2"/>
    <x v="4"/>
    <n v="1"/>
    <s v="Single"/>
    <n v="5155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n v="44"/>
    <x v="0"/>
    <s v="Travel_Rarely"/>
    <n v="1097"/>
    <x v="0"/>
    <n v="10"/>
    <n v="4"/>
    <s v="Life Sciences"/>
    <n v="1"/>
    <n v="1200"/>
    <n v="3"/>
    <x v="0"/>
    <n v="96"/>
    <n v="3"/>
    <n v="1"/>
    <x v="1"/>
    <n v="3"/>
    <s v="Single"/>
    <n v="2936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n v="28"/>
    <x v="1"/>
    <s v="Travel_Rarely"/>
    <n v="1179"/>
    <x v="0"/>
    <n v="19"/>
    <n v="4"/>
    <s v="Medical"/>
    <n v="1"/>
    <n v="1216"/>
    <n v="4"/>
    <x v="0"/>
    <n v="78"/>
    <n v="2"/>
    <n v="1"/>
    <x v="0"/>
    <n v="1"/>
    <s v="Married"/>
    <n v="3196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n v="46"/>
    <x v="1"/>
    <s v="Travel_Rarely"/>
    <n v="150"/>
    <x v="0"/>
    <n v="2"/>
    <n v="4"/>
    <s v="Technical Degree"/>
    <n v="1"/>
    <n v="1228"/>
    <n v="4"/>
    <x v="0"/>
    <n v="60"/>
    <n v="3"/>
    <n v="2"/>
    <x v="6"/>
    <n v="4"/>
    <s v="Divorced"/>
    <n v="7379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n v="31"/>
    <x v="1"/>
    <s v="Travel_Rarely"/>
    <n v="1332"/>
    <x v="0"/>
    <n v="11"/>
    <n v="2"/>
    <s v="Medical"/>
    <n v="1"/>
    <n v="1251"/>
    <n v="3"/>
    <x v="0"/>
    <n v="80"/>
    <n v="3"/>
    <n v="2"/>
    <x v="7"/>
    <n v="1"/>
    <s v="Married"/>
    <n v="6833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n v="59"/>
    <x v="1"/>
    <s v="Travel_Rarely"/>
    <n v="326"/>
    <x v="1"/>
    <n v="3"/>
    <n v="3"/>
    <s v="Life Sciences"/>
    <n v="1"/>
    <n v="1254"/>
    <n v="3"/>
    <x v="1"/>
    <n v="48"/>
    <n v="2"/>
    <n v="2"/>
    <x v="4"/>
    <n v="4"/>
    <s v="Single"/>
    <n v="5171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n v="29"/>
    <x v="1"/>
    <s v="Travel_Rarely"/>
    <n v="1329"/>
    <x v="0"/>
    <n v="7"/>
    <n v="3"/>
    <s v="Life Sciences"/>
    <n v="1"/>
    <n v="1260"/>
    <n v="3"/>
    <x v="0"/>
    <n v="82"/>
    <n v="3"/>
    <n v="2"/>
    <x v="7"/>
    <n v="4"/>
    <s v="Divorced"/>
    <n v="6623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n v="27"/>
    <x v="1"/>
    <s v="Travel_Frequently"/>
    <n v="793"/>
    <x v="1"/>
    <n v="2"/>
    <n v="1"/>
    <s v="Life Sciences"/>
    <n v="1"/>
    <n v="1371"/>
    <n v="4"/>
    <x v="0"/>
    <n v="43"/>
    <n v="1"/>
    <n v="2"/>
    <x v="4"/>
    <n v="4"/>
    <s v="Single"/>
    <n v="5071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n v="41"/>
    <x v="1"/>
    <s v="Travel_Frequently"/>
    <n v="1200"/>
    <x v="0"/>
    <n v="22"/>
    <n v="3"/>
    <s v="Life Sciences"/>
    <n v="1"/>
    <n v="1392"/>
    <n v="4"/>
    <x v="1"/>
    <n v="75"/>
    <n v="3"/>
    <n v="2"/>
    <x v="1"/>
    <n v="4"/>
    <s v="Divorced"/>
    <n v="5467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n v="37"/>
    <x v="1"/>
    <s v="Travel_Rarely"/>
    <n v="1439"/>
    <x v="0"/>
    <n v="4"/>
    <n v="1"/>
    <s v="Life Sciences"/>
    <n v="1"/>
    <n v="1394"/>
    <n v="3"/>
    <x v="0"/>
    <n v="54"/>
    <n v="3"/>
    <n v="1"/>
    <x v="1"/>
    <n v="3"/>
    <s v="Married"/>
    <n v="2996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n v="39"/>
    <x v="1"/>
    <s v="Non-Travel"/>
    <n v="1485"/>
    <x v="0"/>
    <n v="25"/>
    <n v="2"/>
    <s v="Life Sciences"/>
    <n v="1"/>
    <n v="1397"/>
    <n v="3"/>
    <x v="0"/>
    <n v="71"/>
    <n v="3"/>
    <n v="3"/>
    <x v="7"/>
    <n v="3"/>
    <s v="Married"/>
    <n v="10920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n v="27"/>
    <x v="1"/>
    <s v="Travel_Rarely"/>
    <n v="205"/>
    <x v="1"/>
    <n v="10"/>
    <n v="3"/>
    <s v="Marketing"/>
    <n v="1"/>
    <n v="1403"/>
    <n v="4"/>
    <x v="1"/>
    <n v="98"/>
    <n v="2"/>
    <n v="2"/>
    <x v="4"/>
    <n v="4"/>
    <s v="Married"/>
    <n v="5769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n v="47"/>
    <x v="1"/>
    <s v="Travel_Rarely"/>
    <n v="465"/>
    <x v="0"/>
    <n v="1"/>
    <n v="3"/>
    <s v="Technical Degree"/>
    <n v="1"/>
    <n v="1438"/>
    <n v="1"/>
    <x v="0"/>
    <n v="74"/>
    <n v="3"/>
    <n v="1"/>
    <x v="1"/>
    <n v="4"/>
    <s v="Married"/>
    <n v="3420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n v="37"/>
    <x v="1"/>
    <s v="Non-Travel"/>
    <n v="1413"/>
    <x v="0"/>
    <n v="5"/>
    <n v="2"/>
    <s v="Technical Degree"/>
    <n v="1"/>
    <n v="1440"/>
    <n v="3"/>
    <x v="0"/>
    <n v="84"/>
    <n v="4"/>
    <n v="1"/>
    <x v="0"/>
    <n v="3"/>
    <s v="Single"/>
    <n v="3500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n v="38"/>
    <x v="1"/>
    <s v="Travel_Frequently"/>
    <n v="888"/>
    <x v="2"/>
    <n v="10"/>
    <n v="4"/>
    <s v="HR"/>
    <n v="1"/>
    <n v="1563"/>
    <n v="3"/>
    <x v="0"/>
    <n v="71"/>
    <n v="3"/>
    <n v="2"/>
    <x v="8"/>
    <n v="3"/>
    <s v="Married"/>
    <n v="6077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n v="32"/>
    <x v="1"/>
    <s v="Non-Travel"/>
    <n v="1200"/>
    <x v="0"/>
    <n v="1"/>
    <n v="4"/>
    <s v="Technical Degree"/>
    <n v="1"/>
    <n v="1574"/>
    <n v="4"/>
    <x v="0"/>
    <n v="62"/>
    <n v="3"/>
    <n v="2"/>
    <x v="1"/>
    <n v="1"/>
    <s v="Married"/>
    <n v="4087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n v="29"/>
    <x v="1"/>
    <s v="Travel_Frequently"/>
    <n v="995"/>
    <x v="0"/>
    <n v="2"/>
    <n v="1"/>
    <s v="Life Sciences"/>
    <n v="1"/>
    <n v="1590"/>
    <n v="1"/>
    <x v="0"/>
    <n v="87"/>
    <n v="3"/>
    <n v="2"/>
    <x v="7"/>
    <n v="4"/>
    <s v="Divorced"/>
    <n v="8853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n v="43"/>
    <x v="1"/>
    <s v="Travel_Rarely"/>
    <n v="990"/>
    <x v="0"/>
    <n v="27"/>
    <n v="3"/>
    <s v="Technical Degree"/>
    <n v="1"/>
    <n v="1599"/>
    <n v="4"/>
    <x v="0"/>
    <n v="87"/>
    <n v="4"/>
    <n v="1"/>
    <x v="0"/>
    <n v="2"/>
    <s v="Divorced"/>
    <n v="4876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n v="30"/>
    <x v="1"/>
    <s v="Travel_Rarely"/>
    <n v="241"/>
    <x v="0"/>
    <n v="7"/>
    <n v="3"/>
    <s v="Medical"/>
    <n v="1"/>
    <n v="1609"/>
    <n v="2"/>
    <x v="0"/>
    <n v="48"/>
    <n v="2"/>
    <n v="1"/>
    <x v="1"/>
    <n v="2"/>
    <s v="Married"/>
    <n v="2141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n v="24"/>
    <x v="1"/>
    <s v="Travel_Frequently"/>
    <n v="567"/>
    <x v="0"/>
    <n v="2"/>
    <n v="1"/>
    <s v="Technical Degree"/>
    <n v="1"/>
    <n v="1646"/>
    <n v="1"/>
    <x v="1"/>
    <n v="32"/>
    <n v="3"/>
    <n v="1"/>
    <x v="1"/>
    <n v="4"/>
    <s v="Single"/>
    <n v="376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n v="33"/>
    <x v="1"/>
    <s v="Travel_Rarely"/>
    <n v="392"/>
    <x v="1"/>
    <n v="2"/>
    <n v="4"/>
    <s v="Medical"/>
    <n v="1"/>
    <n v="1670"/>
    <n v="4"/>
    <x v="0"/>
    <n v="93"/>
    <n v="3"/>
    <n v="2"/>
    <x v="4"/>
    <n v="4"/>
    <s v="Divorced"/>
    <n v="5505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n v="33"/>
    <x v="1"/>
    <s v="Non-Travel"/>
    <n v="530"/>
    <x v="1"/>
    <n v="16"/>
    <n v="3"/>
    <s v="Life Sciences"/>
    <n v="1"/>
    <n v="1681"/>
    <n v="3"/>
    <x v="1"/>
    <n v="36"/>
    <n v="3"/>
    <n v="2"/>
    <x v="4"/>
    <n v="4"/>
    <s v="Divorced"/>
    <n v="5368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n v="37"/>
    <x v="1"/>
    <s v="Travel_Frequently"/>
    <n v="1278"/>
    <x v="1"/>
    <n v="1"/>
    <n v="4"/>
    <s v="Medical"/>
    <n v="1"/>
    <n v="1700"/>
    <n v="3"/>
    <x v="0"/>
    <n v="31"/>
    <n v="1"/>
    <n v="2"/>
    <x v="4"/>
    <n v="4"/>
    <s v="Divorced"/>
    <n v="9525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n v="24"/>
    <x v="1"/>
    <s v="Travel_Rarely"/>
    <n v="506"/>
    <x v="0"/>
    <n v="29"/>
    <n v="1"/>
    <s v="Medical"/>
    <n v="1"/>
    <n v="1725"/>
    <n v="2"/>
    <x v="0"/>
    <n v="91"/>
    <n v="3"/>
    <n v="1"/>
    <x v="0"/>
    <n v="1"/>
    <s v="Divorced"/>
    <n v="3907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n v="27"/>
    <x v="1"/>
    <s v="Travel_Rarely"/>
    <n v="1054"/>
    <x v="0"/>
    <n v="8"/>
    <n v="3"/>
    <s v="Medical"/>
    <n v="1"/>
    <n v="1751"/>
    <n v="3"/>
    <x v="1"/>
    <n v="67"/>
    <n v="3"/>
    <n v="1"/>
    <x v="1"/>
    <n v="4"/>
    <s v="Single"/>
    <n v="3445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n v="38"/>
    <x v="1"/>
    <s v="Travel_Frequently"/>
    <n v="594"/>
    <x v="0"/>
    <n v="2"/>
    <n v="2"/>
    <s v="Medical"/>
    <n v="1"/>
    <n v="1760"/>
    <n v="3"/>
    <x v="1"/>
    <n v="75"/>
    <n v="2"/>
    <n v="1"/>
    <x v="0"/>
    <n v="2"/>
    <s v="Married"/>
    <n v="2468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n v="42"/>
    <x v="1"/>
    <s v="Non-Travel"/>
    <n v="355"/>
    <x v="0"/>
    <n v="10"/>
    <n v="4"/>
    <s v="Technical Degree"/>
    <n v="1"/>
    <n v="1854"/>
    <n v="3"/>
    <x v="0"/>
    <n v="38"/>
    <n v="3"/>
    <n v="1"/>
    <x v="1"/>
    <n v="3"/>
    <s v="Married"/>
    <n v="2936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n v="38"/>
    <x v="1"/>
    <s v="Travel_Frequently"/>
    <n v="1444"/>
    <x v="2"/>
    <n v="1"/>
    <n v="4"/>
    <s v="Other"/>
    <n v="1"/>
    <n v="1972"/>
    <n v="4"/>
    <x v="0"/>
    <n v="88"/>
    <n v="3"/>
    <n v="1"/>
    <x v="8"/>
    <n v="2"/>
    <s v="Married"/>
    <n v="2991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n v="32"/>
    <x v="1"/>
    <s v="Travel_Rarely"/>
    <n v="267"/>
    <x v="0"/>
    <n v="29"/>
    <n v="4"/>
    <s v="Life Sciences"/>
    <n v="1"/>
    <n v="2010"/>
    <n v="3"/>
    <x v="1"/>
    <n v="49"/>
    <n v="2"/>
    <n v="1"/>
    <x v="0"/>
    <n v="2"/>
    <s v="Single"/>
    <n v="2837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n v="39"/>
    <x v="1"/>
    <s v="Non-Travel"/>
    <n v="105"/>
    <x v="0"/>
    <n v="9"/>
    <n v="3"/>
    <s v="Life Sciences"/>
    <n v="1"/>
    <n v="2022"/>
    <n v="4"/>
    <x v="0"/>
    <n v="87"/>
    <n v="3"/>
    <n v="5"/>
    <x v="5"/>
    <n v="4"/>
    <s v="Single"/>
    <n v="19431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n v="50"/>
    <x v="0"/>
    <s v="Travel_Frequently"/>
    <n v="878"/>
    <x v="1"/>
    <n v="1"/>
    <n v="4"/>
    <s v="Life Sciences"/>
    <n v="1"/>
    <n v="2044"/>
    <n v="2"/>
    <x v="0"/>
    <n v="94"/>
    <n v="3"/>
    <n v="2"/>
    <x v="4"/>
    <n v="3"/>
    <s v="Divorced"/>
    <n v="6728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n v="36"/>
    <x v="1"/>
    <s v="Travel_Rarely"/>
    <n v="1120"/>
    <x v="1"/>
    <n v="11"/>
    <n v="4"/>
    <s v="Marketing"/>
    <n v="1"/>
    <n v="2045"/>
    <n v="2"/>
    <x v="1"/>
    <n v="100"/>
    <n v="2"/>
    <n v="2"/>
    <x v="4"/>
    <n v="4"/>
    <s v="Married"/>
    <n v="6652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n v="27"/>
    <x v="1"/>
    <s v="Travel_Rarely"/>
    <n v="155"/>
    <x v="0"/>
    <n v="4"/>
    <n v="3"/>
    <s v="Life Sciences"/>
    <n v="1"/>
    <n v="2064"/>
    <n v="2"/>
    <x v="0"/>
    <n v="87"/>
    <n v="4"/>
    <n v="2"/>
    <x v="6"/>
    <n v="2"/>
    <s v="Married"/>
    <n v="614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n v="32"/>
    <x v="1"/>
    <s v="Travel_Frequently"/>
    <n v="1005"/>
    <x v="0"/>
    <n v="2"/>
    <n v="2"/>
    <s v="Life Sciences"/>
    <n v="1"/>
    <n v="8"/>
    <n v="4"/>
    <x v="0"/>
    <n v="79"/>
    <n v="3"/>
    <n v="1"/>
    <x v="0"/>
    <n v="4"/>
    <s v="Single"/>
    <n v="3068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n v="36"/>
    <x v="1"/>
    <s v="Travel_Rarely"/>
    <n v="1299"/>
    <x v="0"/>
    <n v="27"/>
    <n v="3"/>
    <s v="Medical"/>
    <n v="1"/>
    <n v="13"/>
    <n v="3"/>
    <x v="0"/>
    <n v="94"/>
    <n v="3"/>
    <n v="2"/>
    <x v="7"/>
    <n v="3"/>
    <s v="Married"/>
    <n v="5237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n v="31"/>
    <x v="1"/>
    <s v="Travel_Rarely"/>
    <n v="655"/>
    <x v="0"/>
    <n v="7"/>
    <n v="4"/>
    <s v="Life Sciences"/>
    <n v="1"/>
    <n v="76"/>
    <n v="4"/>
    <x v="0"/>
    <n v="48"/>
    <n v="3"/>
    <n v="2"/>
    <x v="0"/>
    <n v="4"/>
    <s v="Divorced"/>
    <n v="5915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n v="37"/>
    <x v="1"/>
    <s v="Travel_Rarely"/>
    <n v="1115"/>
    <x v="0"/>
    <n v="1"/>
    <n v="4"/>
    <s v="Life Sciences"/>
    <n v="1"/>
    <n v="77"/>
    <n v="1"/>
    <x v="0"/>
    <n v="51"/>
    <n v="2"/>
    <n v="2"/>
    <x v="6"/>
    <n v="3"/>
    <s v="Divorced"/>
    <n v="5993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n v="33"/>
    <x v="1"/>
    <s v="Non-Travel"/>
    <n v="750"/>
    <x v="1"/>
    <n v="22"/>
    <n v="2"/>
    <s v="Marketing"/>
    <n v="1"/>
    <n v="160"/>
    <n v="3"/>
    <x v="0"/>
    <n v="95"/>
    <n v="3"/>
    <n v="2"/>
    <x v="4"/>
    <n v="2"/>
    <s v="Married"/>
    <n v="6146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n v="31"/>
    <x v="0"/>
    <s v="Travel_Rarely"/>
    <n v="249"/>
    <x v="1"/>
    <n v="6"/>
    <n v="4"/>
    <s v="Life Sciences"/>
    <n v="1"/>
    <n v="163"/>
    <n v="2"/>
    <x v="0"/>
    <n v="76"/>
    <n v="1"/>
    <n v="2"/>
    <x v="4"/>
    <n v="3"/>
    <s v="Married"/>
    <n v="6172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n v="41"/>
    <x v="1"/>
    <s v="Travel_Frequently"/>
    <n v="857"/>
    <x v="0"/>
    <n v="10"/>
    <n v="3"/>
    <s v="Life Sciences"/>
    <n v="1"/>
    <n v="199"/>
    <n v="4"/>
    <x v="0"/>
    <n v="91"/>
    <n v="2"/>
    <n v="4"/>
    <x v="5"/>
    <n v="1"/>
    <s v="Divorced"/>
    <n v="17181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n v="53"/>
    <x v="1"/>
    <s v="Travel_Rarely"/>
    <n v="1436"/>
    <x v="1"/>
    <n v="6"/>
    <n v="2"/>
    <s v="Marketing"/>
    <n v="1"/>
    <n v="205"/>
    <n v="2"/>
    <x v="0"/>
    <n v="34"/>
    <n v="3"/>
    <n v="2"/>
    <x v="3"/>
    <n v="3"/>
    <s v="Married"/>
    <n v="2306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n v="51"/>
    <x v="1"/>
    <s v="Travel_Rarely"/>
    <n v="313"/>
    <x v="0"/>
    <n v="3"/>
    <n v="3"/>
    <s v="Medical"/>
    <n v="1"/>
    <n v="258"/>
    <n v="4"/>
    <x v="1"/>
    <n v="98"/>
    <n v="3"/>
    <n v="4"/>
    <x v="7"/>
    <n v="2"/>
    <s v="Single"/>
    <n v="1373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n v="27"/>
    <x v="1"/>
    <s v="Travel_Rarely"/>
    <n v="894"/>
    <x v="0"/>
    <n v="9"/>
    <n v="3"/>
    <s v="Medical"/>
    <n v="1"/>
    <n v="260"/>
    <n v="4"/>
    <x v="1"/>
    <n v="99"/>
    <n v="3"/>
    <n v="1"/>
    <x v="1"/>
    <n v="2"/>
    <s v="Single"/>
    <n v="2279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n v="38"/>
    <x v="1"/>
    <s v="Travel_Rarely"/>
    <n v="1084"/>
    <x v="0"/>
    <n v="29"/>
    <n v="3"/>
    <s v="Technical Degree"/>
    <n v="1"/>
    <n v="273"/>
    <n v="4"/>
    <x v="0"/>
    <n v="54"/>
    <n v="3"/>
    <n v="2"/>
    <x v="6"/>
    <n v="4"/>
    <s v="Married"/>
    <n v="6261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n v="49"/>
    <x v="1"/>
    <s v="Non-Travel"/>
    <n v="1002"/>
    <x v="0"/>
    <n v="18"/>
    <n v="4"/>
    <s v="Life Sciences"/>
    <n v="1"/>
    <n v="275"/>
    <n v="4"/>
    <x v="0"/>
    <n v="92"/>
    <n v="3"/>
    <n v="2"/>
    <x v="6"/>
    <n v="4"/>
    <s v="Divorced"/>
    <n v="6804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n v="40"/>
    <x v="1"/>
    <s v="Travel_Rarely"/>
    <n v="905"/>
    <x v="0"/>
    <n v="19"/>
    <n v="2"/>
    <s v="Medical"/>
    <n v="1"/>
    <n v="281"/>
    <n v="3"/>
    <x v="0"/>
    <n v="99"/>
    <n v="3"/>
    <n v="2"/>
    <x v="0"/>
    <n v="4"/>
    <s v="Married"/>
    <n v="2741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n v="27"/>
    <x v="1"/>
    <s v="Travel_Frequently"/>
    <n v="1242"/>
    <x v="1"/>
    <n v="20"/>
    <n v="3"/>
    <s v="Life Sciences"/>
    <n v="1"/>
    <n v="293"/>
    <n v="4"/>
    <x v="1"/>
    <n v="90"/>
    <n v="3"/>
    <n v="2"/>
    <x v="4"/>
    <n v="3"/>
    <s v="Single"/>
    <n v="9981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n v="50"/>
    <x v="1"/>
    <s v="Travel_Rarely"/>
    <n v="854"/>
    <x v="1"/>
    <n v="1"/>
    <n v="4"/>
    <s v="Medical"/>
    <n v="1"/>
    <n v="323"/>
    <n v="4"/>
    <x v="1"/>
    <n v="68"/>
    <n v="3"/>
    <n v="5"/>
    <x v="5"/>
    <n v="4"/>
    <s v="Divorced"/>
    <n v="19517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n v="46"/>
    <x v="1"/>
    <s v="Travel_Rarely"/>
    <n v="488"/>
    <x v="1"/>
    <n v="2"/>
    <n v="3"/>
    <s v="Technical Degree"/>
    <n v="1"/>
    <n v="363"/>
    <n v="3"/>
    <x v="1"/>
    <n v="75"/>
    <n v="1"/>
    <n v="4"/>
    <x v="5"/>
    <n v="2"/>
    <s v="Married"/>
    <n v="16872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n v="35"/>
    <x v="1"/>
    <s v="Travel_Rarely"/>
    <n v="1315"/>
    <x v="0"/>
    <n v="22"/>
    <n v="3"/>
    <s v="Life Sciences"/>
    <n v="1"/>
    <n v="381"/>
    <n v="2"/>
    <x v="1"/>
    <n v="71"/>
    <n v="4"/>
    <n v="3"/>
    <x v="5"/>
    <n v="2"/>
    <s v="Divorced"/>
    <n v="11996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n v="49"/>
    <x v="1"/>
    <s v="Travel_Rarely"/>
    <n v="1091"/>
    <x v="0"/>
    <n v="1"/>
    <n v="2"/>
    <s v="Technical Degree"/>
    <n v="1"/>
    <n v="431"/>
    <n v="3"/>
    <x v="1"/>
    <n v="90"/>
    <n v="2"/>
    <n v="4"/>
    <x v="7"/>
    <n v="3"/>
    <s v="Single"/>
    <n v="13964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n v="31"/>
    <x v="1"/>
    <s v="Travel_Rarely"/>
    <n v="691"/>
    <x v="1"/>
    <n v="7"/>
    <n v="3"/>
    <s v="Marketing"/>
    <n v="1"/>
    <n v="438"/>
    <n v="4"/>
    <x v="0"/>
    <n v="73"/>
    <n v="3"/>
    <n v="2"/>
    <x v="4"/>
    <n v="4"/>
    <s v="Divorced"/>
    <n v="7547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n v="32"/>
    <x v="1"/>
    <s v="Travel_Rarely"/>
    <n v="1018"/>
    <x v="0"/>
    <n v="2"/>
    <n v="4"/>
    <s v="Medical"/>
    <n v="1"/>
    <n v="439"/>
    <n v="1"/>
    <x v="1"/>
    <n v="74"/>
    <n v="4"/>
    <n v="2"/>
    <x v="1"/>
    <n v="4"/>
    <s v="Single"/>
    <n v="5055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n v="33"/>
    <x v="1"/>
    <s v="Travel_Frequently"/>
    <n v="508"/>
    <x v="1"/>
    <n v="10"/>
    <n v="3"/>
    <s v="Marketing"/>
    <n v="1"/>
    <n v="446"/>
    <n v="2"/>
    <x v="0"/>
    <n v="46"/>
    <n v="2"/>
    <n v="2"/>
    <x v="4"/>
    <n v="4"/>
    <s v="Single"/>
    <n v="4682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n v="29"/>
    <x v="0"/>
    <s v="Travel_Rarely"/>
    <n v="318"/>
    <x v="0"/>
    <n v="8"/>
    <n v="4"/>
    <s v="Other"/>
    <n v="1"/>
    <n v="454"/>
    <n v="2"/>
    <x v="0"/>
    <n v="77"/>
    <n v="1"/>
    <n v="1"/>
    <x v="0"/>
    <n v="1"/>
    <s v="Married"/>
    <n v="2119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n v="29"/>
    <x v="1"/>
    <s v="Travel_Rarely"/>
    <n v="144"/>
    <x v="1"/>
    <n v="10"/>
    <n v="1"/>
    <s v="Marketing"/>
    <n v="1"/>
    <n v="463"/>
    <n v="4"/>
    <x v="1"/>
    <n v="39"/>
    <n v="2"/>
    <n v="2"/>
    <x v="4"/>
    <n v="2"/>
    <s v="Divorced"/>
    <n v="8268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n v="37"/>
    <x v="1"/>
    <s v="Travel_Rarely"/>
    <n v="1319"/>
    <x v="0"/>
    <n v="6"/>
    <n v="3"/>
    <s v="Medical"/>
    <n v="1"/>
    <n v="474"/>
    <n v="3"/>
    <x v="0"/>
    <n v="51"/>
    <n v="4"/>
    <n v="2"/>
    <x v="1"/>
    <n v="1"/>
    <s v="Divorced"/>
    <n v="5974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n v="40"/>
    <x v="1"/>
    <s v="Travel_Rarely"/>
    <n v="1171"/>
    <x v="0"/>
    <n v="10"/>
    <n v="4"/>
    <s v="Life Sciences"/>
    <n v="1"/>
    <n v="483"/>
    <n v="4"/>
    <x v="1"/>
    <n v="46"/>
    <n v="4"/>
    <n v="1"/>
    <x v="0"/>
    <n v="3"/>
    <s v="Married"/>
    <n v="2213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n v="28"/>
    <x v="1"/>
    <s v="Travel_Rarely"/>
    <n v="304"/>
    <x v="1"/>
    <n v="9"/>
    <n v="4"/>
    <s v="Life Sciences"/>
    <n v="1"/>
    <n v="498"/>
    <n v="2"/>
    <x v="0"/>
    <n v="92"/>
    <n v="3"/>
    <n v="2"/>
    <x v="4"/>
    <n v="4"/>
    <s v="Single"/>
    <n v="5253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n v="51"/>
    <x v="1"/>
    <s v="Travel_Rarely"/>
    <n v="1178"/>
    <x v="1"/>
    <n v="14"/>
    <n v="2"/>
    <s v="Life Sciences"/>
    <n v="1"/>
    <n v="500"/>
    <n v="3"/>
    <x v="1"/>
    <n v="87"/>
    <n v="3"/>
    <n v="2"/>
    <x v="4"/>
    <n v="4"/>
    <s v="Married"/>
    <n v="493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n v="56"/>
    <x v="1"/>
    <s v="Travel_Frequently"/>
    <n v="906"/>
    <x v="1"/>
    <n v="6"/>
    <n v="3"/>
    <s v="Life Sciences"/>
    <n v="1"/>
    <n v="532"/>
    <n v="3"/>
    <x v="1"/>
    <n v="86"/>
    <n v="4"/>
    <n v="4"/>
    <x v="4"/>
    <n v="1"/>
    <s v="Married"/>
    <n v="13212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n v="34"/>
    <x v="1"/>
    <s v="Travel_Rarely"/>
    <n v="1303"/>
    <x v="0"/>
    <n v="2"/>
    <n v="4"/>
    <s v="Life Sciences"/>
    <n v="1"/>
    <n v="579"/>
    <n v="4"/>
    <x v="0"/>
    <n v="62"/>
    <n v="2"/>
    <n v="1"/>
    <x v="1"/>
    <n v="3"/>
    <s v="Divorced"/>
    <n v="2768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n v="33"/>
    <x v="0"/>
    <s v="Travel_Rarely"/>
    <n v="1277"/>
    <x v="0"/>
    <n v="15"/>
    <n v="1"/>
    <s v="Medical"/>
    <n v="1"/>
    <n v="582"/>
    <n v="2"/>
    <x v="0"/>
    <n v="56"/>
    <n v="3"/>
    <n v="3"/>
    <x v="5"/>
    <n v="3"/>
    <s v="Married"/>
    <n v="13610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n v="26"/>
    <x v="0"/>
    <s v="Travel_Frequently"/>
    <n v="426"/>
    <x v="2"/>
    <n v="17"/>
    <n v="4"/>
    <s v="Life Sciences"/>
    <n v="1"/>
    <n v="608"/>
    <n v="2"/>
    <x v="1"/>
    <n v="58"/>
    <n v="3"/>
    <n v="1"/>
    <x v="8"/>
    <n v="3"/>
    <s v="Divorced"/>
    <n v="2741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n v="25"/>
    <x v="1"/>
    <s v="Travel_Rarely"/>
    <n v="622"/>
    <x v="1"/>
    <n v="13"/>
    <n v="1"/>
    <s v="Medical"/>
    <n v="1"/>
    <n v="645"/>
    <n v="2"/>
    <x v="0"/>
    <n v="40"/>
    <n v="3"/>
    <n v="1"/>
    <x v="3"/>
    <n v="3"/>
    <s v="Married"/>
    <n v="2096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n v="31"/>
    <x v="1"/>
    <s v="Travel_Rarely"/>
    <n v="525"/>
    <x v="1"/>
    <n v="6"/>
    <n v="4"/>
    <s v="Medical"/>
    <n v="1"/>
    <n v="653"/>
    <n v="1"/>
    <x v="0"/>
    <n v="66"/>
    <n v="4"/>
    <n v="2"/>
    <x v="4"/>
    <n v="4"/>
    <s v="Divorced"/>
    <n v="5460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n v="38"/>
    <x v="1"/>
    <s v="Travel_Rarely"/>
    <n v="243"/>
    <x v="1"/>
    <n v="7"/>
    <n v="4"/>
    <s v="Marketing"/>
    <n v="1"/>
    <n v="709"/>
    <n v="4"/>
    <x v="1"/>
    <n v="46"/>
    <n v="2"/>
    <n v="2"/>
    <x v="4"/>
    <n v="4"/>
    <s v="Single"/>
    <n v="4028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n v="32"/>
    <x v="1"/>
    <s v="Travel_Rarely"/>
    <n v="1018"/>
    <x v="0"/>
    <n v="3"/>
    <n v="2"/>
    <s v="Life Sciences"/>
    <n v="1"/>
    <n v="727"/>
    <n v="3"/>
    <x v="1"/>
    <n v="39"/>
    <n v="3"/>
    <n v="3"/>
    <x v="2"/>
    <n v="4"/>
    <s v="Single"/>
    <n v="11159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n v="47"/>
    <x v="1"/>
    <s v="Travel_Rarely"/>
    <n v="703"/>
    <x v="1"/>
    <n v="14"/>
    <n v="4"/>
    <s v="Marketing"/>
    <n v="1"/>
    <n v="728"/>
    <n v="4"/>
    <x v="0"/>
    <n v="42"/>
    <n v="3"/>
    <n v="2"/>
    <x v="4"/>
    <n v="1"/>
    <s v="Single"/>
    <n v="4960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n v="28"/>
    <x v="0"/>
    <s v="Travel_Rarely"/>
    <n v="654"/>
    <x v="0"/>
    <n v="1"/>
    <n v="2"/>
    <s v="Life Sciences"/>
    <n v="1"/>
    <n v="741"/>
    <n v="1"/>
    <x v="1"/>
    <n v="67"/>
    <n v="1"/>
    <n v="1"/>
    <x v="1"/>
    <n v="2"/>
    <s v="Single"/>
    <n v="2216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n v="27"/>
    <x v="1"/>
    <s v="Travel_Rarely"/>
    <n v="975"/>
    <x v="0"/>
    <n v="7"/>
    <n v="3"/>
    <s v="Medical"/>
    <n v="1"/>
    <n v="764"/>
    <n v="4"/>
    <x v="1"/>
    <n v="55"/>
    <n v="2"/>
    <n v="2"/>
    <x v="7"/>
    <n v="1"/>
    <s v="Single"/>
    <n v="6811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n v="47"/>
    <x v="1"/>
    <s v="Travel_Rarely"/>
    <n v="249"/>
    <x v="1"/>
    <n v="2"/>
    <n v="2"/>
    <s v="Marketing"/>
    <n v="1"/>
    <n v="903"/>
    <n v="3"/>
    <x v="1"/>
    <n v="35"/>
    <n v="3"/>
    <n v="2"/>
    <x v="4"/>
    <n v="4"/>
    <s v="Married"/>
    <n v="4537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n v="41"/>
    <x v="0"/>
    <s v="Travel_Rarely"/>
    <n v="1085"/>
    <x v="0"/>
    <n v="2"/>
    <n v="4"/>
    <s v="Life Sciences"/>
    <n v="1"/>
    <n v="927"/>
    <n v="2"/>
    <x v="1"/>
    <n v="57"/>
    <n v="1"/>
    <n v="1"/>
    <x v="0"/>
    <n v="4"/>
    <s v="Divorced"/>
    <n v="2778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n v="31"/>
    <x v="1"/>
    <s v="Travel_Rarely"/>
    <n v="154"/>
    <x v="1"/>
    <n v="7"/>
    <n v="4"/>
    <s v="Life Sciences"/>
    <n v="1"/>
    <n v="941"/>
    <n v="2"/>
    <x v="0"/>
    <n v="41"/>
    <n v="2"/>
    <n v="1"/>
    <x v="3"/>
    <n v="3"/>
    <s v="Married"/>
    <n v="2329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n v="26"/>
    <x v="1"/>
    <s v="Travel_Frequently"/>
    <n v="1283"/>
    <x v="1"/>
    <n v="1"/>
    <n v="3"/>
    <s v="Medical"/>
    <n v="1"/>
    <n v="956"/>
    <n v="3"/>
    <x v="0"/>
    <n v="52"/>
    <n v="2"/>
    <n v="2"/>
    <x v="4"/>
    <n v="1"/>
    <s v="Single"/>
    <n v="4294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n v="36"/>
    <x v="1"/>
    <s v="Non-Travel"/>
    <n v="1229"/>
    <x v="1"/>
    <n v="8"/>
    <n v="4"/>
    <s v="Technical Degree"/>
    <n v="1"/>
    <n v="990"/>
    <n v="1"/>
    <x v="0"/>
    <n v="84"/>
    <n v="3"/>
    <n v="2"/>
    <x v="4"/>
    <n v="4"/>
    <s v="Divorced"/>
    <n v="5079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n v="40"/>
    <x v="1"/>
    <s v="Travel_Rarely"/>
    <n v="300"/>
    <x v="1"/>
    <n v="26"/>
    <n v="3"/>
    <s v="Marketing"/>
    <n v="1"/>
    <n v="1066"/>
    <n v="3"/>
    <x v="0"/>
    <n v="74"/>
    <n v="3"/>
    <n v="2"/>
    <x v="4"/>
    <n v="1"/>
    <s v="Married"/>
    <n v="8396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n v="25"/>
    <x v="0"/>
    <s v="Travel_Rarely"/>
    <n v="1219"/>
    <x v="0"/>
    <n v="4"/>
    <n v="1"/>
    <s v="Technical Degree"/>
    <n v="1"/>
    <n v="1106"/>
    <n v="4"/>
    <x v="0"/>
    <n v="32"/>
    <n v="3"/>
    <n v="1"/>
    <x v="0"/>
    <n v="4"/>
    <s v="Married"/>
    <n v="3691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n v="29"/>
    <x v="1"/>
    <s v="Travel_Rarely"/>
    <n v="1107"/>
    <x v="0"/>
    <n v="28"/>
    <n v="4"/>
    <s v="Life Sciences"/>
    <n v="1"/>
    <n v="1120"/>
    <n v="3"/>
    <x v="1"/>
    <n v="93"/>
    <n v="3"/>
    <n v="1"/>
    <x v="1"/>
    <n v="4"/>
    <s v="Divorced"/>
    <n v="2514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n v="29"/>
    <x v="1"/>
    <s v="Travel_Frequently"/>
    <n v="490"/>
    <x v="0"/>
    <n v="10"/>
    <n v="3"/>
    <s v="Life Sciences"/>
    <n v="1"/>
    <n v="1143"/>
    <n v="4"/>
    <x v="1"/>
    <n v="61"/>
    <n v="3"/>
    <n v="1"/>
    <x v="1"/>
    <n v="2"/>
    <s v="Divorced"/>
    <n v="3291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n v="38"/>
    <x v="1"/>
    <s v="Travel_Rarely"/>
    <n v="433"/>
    <x v="2"/>
    <n v="1"/>
    <n v="3"/>
    <s v="HR"/>
    <n v="1"/>
    <n v="1152"/>
    <n v="3"/>
    <x v="0"/>
    <n v="37"/>
    <n v="4"/>
    <n v="1"/>
    <x v="8"/>
    <n v="3"/>
    <s v="Married"/>
    <n v="2844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n v="35"/>
    <x v="1"/>
    <s v="Travel_Rarely"/>
    <n v="819"/>
    <x v="0"/>
    <n v="2"/>
    <n v="3"/>
    <s v="Life Sciences"/>
    <n v="1"/>
    <n v="1182"/>
    <n v="3"/>
    <x v="0"/>
    <n v="44"/>
    <n v="2"/>
    <n v="3"/>
    <x v="6"/>
    <n v="2"/>
    <s v="Divorced"/>
    <n v="10274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n v="53"/>
    <x v="1"/>
    <s v="Travel_Rarely"/>
    <n v="1223"/>
    <x v="0"/>
    <n v="7"/>
    <n v="2"/>
    <s v="Medical"/>
    <n v="1"/>
    <n v="1201"/>
    <n v="4"/>
    <x v="1"/>
    <n v="50"/>
    <n v="3"/>
    <n v="5"/>
    <x v="5"/>
    <n v="3"/>
    <s v="Divorced"/>
    <n v="18606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n v="35"/>
    <x v="1"/>
    <s v="Travel_Rarely"/>
    <n v="1361"/>
    <x v="1"/>
    <n v="17"/>
    <n v="4"/>
    <s v="Life Sciences"/>
    <n v="1"/>
    <n v="1218"/>
    <n v="3"/>
    <x v="0"/>
    <n v="94"/>
    <n v="3"/>
    <n v="2"/>
    <x v="4"/>
    <n v="1"/>
    <s v="Married"/>
    <n v="8966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n v="36"/>
    <x v="1"/>
    <s v="Travel_Rarely"/>
    <n v="917"/>
    <x v="0"/>
    <n v="6"/>
    <n v="4"/>
    <s v="Life Sciences"/>
    <n v="1"/>
    <n v="1221"/>
    <n v="3"/>
    <x v="0"/>
    <n v="60"/>
    <n v="1"/>
    <n v="1"/>
    <x v="0"/>
    <n v="3"/>
    <s v="Divorced"/>
    <n v="2741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n v="36"/>
    <x v="1"/>
    <s v="Travel_Rarely"/>
    <n v="363"/>
    <x v="0"/>
    <n v="1"/>
    <n v="3"/>
    <s v="Technical Degree"/>
    <n v="1"/>
    <n v="1237"/>
    <n v="3"/>
    <x v="1"/>
    <n v="77"/>
    <n v="1"/>
    <n v="3"/>
    <x v="6"/>
    <n v="1"/>
    <s v="Divorced"/>
    <n v="10252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n v="29"/>
    <x v="1"/>
    <s v="Travel_Rarely"/>
    <n v="694"/>
    <x v="0"/>
    <n v="1"/>
    <n v="3"/>
    <s v="Life Sciences"/>
    <n v="1"/>
    <n v="1264"/>
    <n v="4"/>
    <x v="1"/>
    <n v="87"/>
    <n v="2"/>
    <n v="4"/>
    <x v="2"/>
    <n v="4"/>
    <s v="Divorced"/>
    <n v="1612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n v="51"/>
    <x v="1"/>
    <s v="Travel_Frequently"/>
    <n v="968"/>
    <x v="0"/>
    <n v="6"/>
    <n v="2"/>
    <s v="Medical"/>
    <n v="1"/>
    <n v="1297"/>
    <n v="2"/>
    <x v="1"/>
    <n v="40"/>
    <n v="2"/>
    <n v="1"/>
    <x v="0"/>
    <n v="3"/>
    <s v="Single"/>
    <n v="2838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n v="29"/>
    <x v="0"/>
    <s v="Travel_Rarely"/>
    <n v="806"/>
    <x v="0"/>
    <n v="7"/>
    <n v="3"/>
    <s v="Technical Degree"/>
    <n v="1"/>
    <n v="1299"/>
    <n v="2"/>
    <x v="1"/>
    <n v="39"/>
    <n v="3"/>
    <n v="1"/>
    <x v="0"/>
    <n v="3"/>
    <s v="Divorced"/>
    <n v="3339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n v="36"/>
    <x v="1"/>
    <s v="Travel_Rarely"/>
    <n v="325"/>
    <x v="0"/>
    <n v="10"/>
    <n v="4"/>
    <s v="Technical Degree"/>
    <n v="1"/>
    <n v="1312"/>
    <n v="4"/>
    <x v="1"/>
    <n v="63"/>
    <n v="3"/>
    <n v="3"/>
    <x v="7"/>
    <n v="3"/>
    <s v="Married"/>
    <n v="7094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n v="46"/>
    <x v="1"/>
    <s v="Travel_Rarely"/>
    <n v="991"/>
    <x v="2"/>
    <n v="1"/>
    <n v="2"/>
    <s v="Life Sciences"/>
    <n v="1"/>
    <n v="1314"/>
    <n v="4"/>
    <x v="1"/>
    <n v="44"/>
    <n v="3"/>
    <n v="1"/>
    <x v="8"/>
    <n v="1"/>
    <s v="Single"/>
    <n v="3423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n v="56"/>
    <x v="1"/>
    <s v="Travel_Rarely"/>
    <n v="206"/>
    <x v="2"/>
    <n v="8"/>
    <n v="4"/>
    <s v="Life Sciences"/>
    <n v="1"/>
    <n v="1338"/>
    <n v="4"/>
    <x v="0"/>
    <n v="99"/>
    <n v="3"/>
    <n v="5"/>
    <x v="5"/>
    <n v="2"/>
    <s v="Single"/>
    <n v="19717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n v="38"/>
    <x v="1"/>
    <s v="Travel_Rarely"/>
    <n v="1009"/>
    <x v="1"/>
    <n v="2"/>
    <n v="2"/>
    <s v="Life Sciences"/>
    <n v="1"/>
    <n v="1355"/>
    <n v="2"/>
    <x v="1"/>
    <n v="31"/>
    <n v="3"/>
    <n v="2"/>
    <x v="4"/>
    <n v="1"/>
    <s v="Divorced"/>
    <n v="6893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n v="26"/>
    <x v="1"/>
    <s v="Travel_Rarely"/>
    <n v="652"/>
    <x v="0"/>
    <n v="7"/>
    <n v="3"/>
    <s v="Other"/>
    <n v="1"/>
    <n v="1417"/>
    <n v="3"/>
    <x v="0"/>
    <n v="100"/>
    <n v="4"/>
    <n v="1"/>
    <x v="0"/>
    <n v="1"/>
    <s v="Single"/>
    <n v="3578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n v="55"/>
    <x v="1"/>
    <s v="Travel_Rarely"/>
    <n v="1136"/>
    <x v="0"/>
    <n v="1"/>
    <n v="4"/>
    <s v="Medical"/>
    <n v="1"/>
    <n v="1424"/>
    <n v="2"/>
    <x v="0"/>
    <n v="81"/>
    <n v="4"/>
    <n v="4"/>
    <x v="2"/>
    <n v="4"/>
    <s v="Divorced"/>
    <n v="1473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n v="46"/>
    <x v="0"/>
    <s v="Travel_Rarely"/>
    <n v="377"/>
    <x v="1"/>
    <n v="9"/>
    <n v="3"/>
    <s v="Marketing"/>
    <n v="1"/>
    <n v="1457"/>
    <n v="1"/>
    <x v="0"/>
    <n v="52"/>
    <n v="3"/>
    <n v="3"/>
    <x v="4"/>
    <n v="4"/>
    <s v="Divorced"/>
    <n v="10096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n v="45"/>
    <x v="1"/>
    <s v="Travel_Rarely"/>
    <n v="1038"/>
    <x v="0"/>
    <n v="20"/>
    <n v="3"/>
    <s v="Medical"/>
    <n v="1"/>
    <n v="1460"/>
    <n v="2"/>
    <x v="0"/>
    <n v="95"/>
    <n v="1"/>
    <n v="3"/>
    <x v="7"/>
    <n v="1"/>
    <s v="Divorced"/>
    <n v="10851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n v="31"/>
    <x v="0"/>
    <s v="Travel_Frequently"/>
    <n v="561"/>
    <x v="0"/>
    <n v="3"/>
    <n v="3"/>
    <s v="Life Sciences"/>
    <n v="1"/>
    <n v="1537"/>
    <n v="4"/>
    <x v="1"/>
    <n v="33"/>
    <n v="3"/>
    <n v="1"/>
    <x v="1"/>
    <n v="3"/>
    <s v="Single"/>
    <n v="4084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n v="29"/>
    <x v="1"/>
    <s v="Travel_Rarely"/>
    <n v="441"/>
    <x v="0"/>
    <n v="8"/>
    <n v="1"/>
    <s v="Other"/>
    <n v="1"/>
    <n v="1544"/>
    <n v="3"/>
    <x v="1"/>
    <n v="39"/>
    <n v="1"/>
    <n v="2"/>
    <x v="7"/>
    <n v="1"/>
    <s v="Married"/>
    <n v="9715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n v="32"/>
    <x v="1"/>
    <s v="Travel_Rarely"/>
    <n v="824"/>
    <x v="0"/>
    <n v="5"/>
    <n v="2"/>
    <s v="Life Sciences"/>
    <n v="1"/>
    <n v="1555"/>
    <n v="4"/>
    <x v="1"/>
    <n v="67"/>
    <n v="2"/>
    <n v="2"/>
    <x v="1"/>
    <n v="2"/>
    <s v="Married"/>
    <n v="5878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n v="39"/>
    <x v="1"/>
    <s v="Travel_Rarely"/>
    <n v="1462"/>
    <x v="1"/>
    <n v="6"/>
    <n v="3"/>
    <s v="Medical"/>
    <n v="1"/>
    <n v="1588"/>
    <n v="4"/>
    <x v="0"/>
    <n v="38"/>
    <n v="4"/>
    <n v="3"/>
    <x v="4"/>
    <n v="3"/>
    <s v="Married"/>
    <n v="8237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n v="39"/>
    <x v="1"/>
    <s v="Travel_Rarely"/>
    <n v="1387"/>
    <x v="0"/>
    <n v="10"/>
    <n v="5"/>
    <s v="Medical"/>
    <n v="1"/>
    <n v="1618"/>
    <n v="2"/>
    <x v="0"/>
    <n v="76"/>
    <n v="3"/>
    <n v="2"/>
    <x v="6"/>
    <n v="1"/>
    <s v="Married"/>
    <n v="5377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n v="27"/>
    <x v="1"/>
    <s v="Travel_Rarely"/>
    <n v="1302"/>
    <x v="0"/>
    <n v="19"/>
    <n v="3"/>
    <s v="Other"/>
    <n v="1"/>
    <n v="1619"/>
    <n v="4"/>
    <x v="0"/>
    <n v="67"/>
    <n v="2"/>
    <n v="1"/>
    <x v="0"/>
    <n v="1"/>
    <s v="Divorced"/>
    <n v="4066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n v="25"/>
    <x v="1"/>
    <s v="Travel_Frequently"/>
    <n v="772"/>
    <x v="0"/>
    <n v="2"/>
    <n v="1"/>
    <s v="Life Sciences"/>
    <n v="1"/>
    <n v="1653"/>
    <n v="4"/>
    <x v="0"/>
    <n v="77"/>
    <n v="4"/>
    <n v="2"/>
    <x v="6"/>
    <n v="3"/>
    <s v="Divorced"/>
    <n v="5206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n v="26"/>
    <x v="1"/>
    <s v="Non-Travel"/>
    <n v="786"/>
    <x v="0"/>
    <n v="7"/>
    <n v="3"/>
    <s v="Medical"/>
    <n v="1"/>
    <n v="1693"/>
    <n v="4"/>
    <x v="0"/>
    <n v="76"/>
    <n v="3"/>
    <n v="1"/>
    <x v="0"/>
    <n v="4"/>
    <s v="Single"/>
    <n v="2570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n v="35"/>
    <x v="1"/>
    <s v="Travel_Rarely"/>
    <n v="1370"/>
    <x v="0"/>
    <n v="27"/>
    <n v="4"/>
    <s v="Life Sciences"/>
    <n v="1"/>
    <n v="1728"/>
    <n v="4"/>
    <x v="0"/>
    <n v="49"/>
    <n v="3"/>
    <n v="2"/>
    <x v="6"/>
    <n v="3"/>
    <s v="Married"/>
    <n v="688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n v="30"/>
    <x v="1"/>
    <s v="Travel_Rarely"/>
    <n v="979"/>
    <x v="1"/>
    <n v="15"/>
    <n v="2"/>
    <s v="Marketing"/>
    <n v="1"/>
    <n v="1754"/>
    <n v="3"/>
    <x v="0"/>
    <n v="94"/>
    <n v="2"/>
    <n v="3"/>
    <x v="4"/>
    <n v="1"/>
    <s v="Divorced"/>
    <n v="7140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n v="30"/>
    <x v="1"/>
    <s v="Travel_Rarely"/>
    <n v="305"/>
    <x v="0"/>
    <n v="16"/>
    <n v="3"/>
    <s v="Life Sciences"/>
    <n v="1"/>
    <n v="1763"/>
    <n v="3"/>
    <x v="0"/>
    <n v="58"/>
    <n v="4"/>
    <n v="2"/>
    <x v="7"/>
    <n v="3"/>
    <s v="Married"/>
    <n v="5294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n v="32"/>
    <x v="1"/>
    <s v="Non-Travel"/>
    <n v="953"/>
    <x v="0"/>
    <n v="5"/>
    <n v="4"/>
    <s v="Technical Degree"/>
    <n v="1"/>
    <n v="1764"/>
    <n v="2"/>
    <x v="0"/>
    <n v="65"/>
    <n v="3"/>
    <n v="1"/>
    <x v="1"/>
    <n v="2"/>
    <s v="Single"/>
    <n v="2718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n v="35"/>
    <x v="1"/>
    <s v="Non-Travel"/>
    <n v="1180"/>
    <x v="0"/>
    <n v="2"/>
    <n v="2"/>
    <s v="Medical"/>
    <n v="1"/>
    <n v="1804"/>
    <n v="2"/>
    <x v="0"/>
    <n v="90"/>
    <n v="3"/>
    <n v="2"/>
    <x v="6"/>
    <n v="4"/>
    <s v="Divorced"/>
    <n v="5762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n v="34"/>
    <x v="0"/>
    <s v="Travel_Frequently"/>
    <n v="234"/>
    <x v="0"/>
    <n v="9"/>
    <n v="4"/>
    <s v="Life Sciences"/>
    <n v="1"/>
    <n v="1807"/>
    <n v="4"/>
    <x v="0"/>
    <n v="93"/>
    <n v="3"/>
    <n v="2"/>
    <x v="0"/>
    <n v="1"/>
    <s v="Married"/>
    <n v="5346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n v="30"/>
    <x v="1"/>
    <s v="Travel_Rarely"/>
    <n v="1092"/>
    <x v="0"/>
    <n v="10"/>
    <n v="3"/>
    <s v="Medical"/>
    <n v="1"/>
    <n v="1816"/>
    <n v="1"/>
    <x v="1"/>
    <n v="64"/>
    <n v="3"/>
    <n v="3"/>
    <x v="6"/>
    <n v="3"/>
    <s v="Single"/>
    <n v="9667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n v="40"/>
    <x v="1"/>
    <s v="Travel_Rarely"/>
    <n v="750"/>
    <x v="0"/>
    <n v="12"/>
    <n v="3"/>
    <s v="Life Sciences"/>
    <n v="1"/>
    <n v="1829"/>
    <n v="2"/>
    <x v="1"/>
    <n v="47"/>
    <n v="3"/>
    <n v="2"/>
    <x v="7"/>
    <n v="1"/>
    <s v="Divorced"/>
    <n v="4448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n v="54"/>
    <x v="1"/>
    <s v="Travel_Rarely"/>
    <n v="431"/>
    <x v="0"/>
    <n v="7"/>
    <n v="4"/>
    <s v="Medical"/>
    <n v="1"/>
    <n v="1830"/>
    <n v="4"/>
    <x v="1"/>
    <n v="68"/>
    <n v="3"/>
    <n v="2"/>
    <x v="1"/>
    <n v="4"/>
    <s v="Married"/>
    <n v="6854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n v="43"/>
    <x v="1"/>
    <s v="Travel_Frequently"/>
    <n v="1422"/>
    <x v="1"/>
    <n v="2"/>
    <n v="4"/>
    <s v="Life Sciences"/>
    <n v="1"/>
    <n v="1849"/>
    <n v="1"/>
    <x v="0"/>
    <n v="92"/>
    <n v="3"/>
    <n v="2"/>
    <x v="4"/>
    <n v="4"/>
    <s v="Married"/>
    <n v="5675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n v="29"/>
    <x v="1"/>
    <s v="Travel_Rarely"/>
    <n v="726"/>
    <x v="0"/>
    <n v="29"/>
    <n v="1"/>
    <s v="Life Sciences"/>
    <n v="1"/>
    <n v="1859"/>
    <n v="4"/>
    <x v="0"/>
    <n v="93"/>
    <n v="1"/>
    <n v="2"/>
    <x v="7"/>
    <n v="3"/>
    <s v="Divorced"/>
    <n v="6384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n v="27"/>
    <x v="1"/>
    <s v="Travel_Frequently"/>
    <n v="1131"/>
    <x v="0"/>
    <n v="15"/>
    <n v="3"/>
    <s v="Life Sciences"/>
    <n v="1"/>
    <n v="1870"/>
    <n v="4"/>
    <x v="1"/>
    <n v="77"/>
    <n v="2"/>
    <n v="1"/>
    <x v="1"/>
    <n v="1"/>
    <s v="Married"/>
    <n v="4774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n v="26"/>
    <x v="1"/>
    <s v="Travel_Frequently"/>
    <n v="1096"/>
    <x v="0"/>
    <n v="6"/>
    <n v="3"/>
    <s v="Other"/>
    <n v="1"/>
    <n v="1918"/>
    <n v="3"/>
    <x v="0"/>
    <n v="61"/>
    <n v="4"/>
    <n v="1"/>
    <x v="0"/>
    <n v="4"/>
    <s v="Married"/>
    <n v="254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n v="28"/>
    <x v="1"/>
    <s v="Travel_Frequently"/>
    <n v="783"/>
    <x v="1"/>
    <n v="1"/>
    <n v="2"/>
    <s v="Life Sciences"/>
    <n v="1"/>
    <n v="1927"/>
    <n v="3"/>
    <x v="0"/>
    <n v="42"/>
    <n v="2"/>
    <n v="2"/>
    <x v="4"/>
    <n v="4"/>
    <s v="Married"/>
    <n v="6834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n v="26"/>
    <x v="1"/>
    <s v="Travel_Rarely"/>
    <n v="157"/>
    <x v="0"/>
    <n v="1"/>
    <n v="3"/>
    <s v="Medical"/>
    <n v="1"/>
    <n v="1952"/>
    <n v="3"/>
    <x v="0"/>
    <n v="95"/>
    <n v="3"/>
    <n v="1"/>
    <x v="0"/>
    <n v="1"/>
    <s v="Single"/>
    <n v="2867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n v="27"/>
    <x v="1"/>
    <s v="Travel_Rarely"/>
    <n v="954"/>
    <x v="1"/>
    <n v="9"/>
    <n v="3"/>
    <s v="Marketing"/>
    <n v="1"/>
    <n v="1965"/>
    <n v="4"/>
    <x v="0"/>
    <n v="44"/>
    <n v="3"/>
    <n v="2"/>
    <x v="4"/>
    <n v="4"/>
    <s v="Single"/>
    <n v="4105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n v="39"/>
    <x v="1"/>
    <s v="Travel_Rarely"/>
    <n v="116"/>
    <x v="0"/>
    <n v="24"/>
    <n v="1"/>
    <s v="Life Sciences"/>
    <n v="1"/>
    <n v="2014"/>
    <n v="1"/>
    <x v="0"/>
    <n v="52"/>
    <n v="3"/>
    <n v="2"/>
    <x v="1"/>
    <n v="4"/>
    <s v="Single"/>
    <n v="410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n v="39"/>
    <x v="1"/>
    <s v="Travel_Rarely"/>
    <n v="613"/>
    <x v="0"/>
    <n v="6"/>
    <n v="1"/>
    <s v="Medical"/>
    <n v="1"/>
    <n v="2062"/>
    <n v="4"/>
    <x v="0"/>
    <n v="42"/>
    <n v="2"/>
    <n v="3"/>
    <x v="7"/>
    <n v="1"/>
    <s v="Married"/>
    <n v="9991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n v="33"/>
    <x v="1"/>
    <s v="Travel_Frequently"/>
    <n v="1392"/>
    <x v="0"/>
    <n v="3"/>
    <n v="4"/>
    <s v="Life Sciences"/>
    <n v="1"/>
    <n v="5"/>
    <n v="4"/>
    <x v="1"/>
    <n v="56"/>
    <n v="3"/>
    <n v="1"/>
    <x v="1"/>
    <n v="3"/>
    <s v="Married"/>
    <n v="2909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n v="50"/>
    <x v="1"/>
    <s v="Travel_Frequently"/>
    <n v="1115"/>
    <x v="0"/>
    <n v="1"/>
    <n v="3"/>
    <s v="Life Sciences"/>
    <n v="1"/>
    <n v="141"/>
    <n v="1"/>
    <x v="1"/>
    <n v="73"/>
    <n v="3"/>
    <n v="5"/>
    <x v="2"/>
    <n v="2"/>
    <s v="Married"/>
    <n v="18172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n v="26"/>
    <x v="1"/>
    <s v="Travel_Rarely"/>
    <n v="1355"/>
    <x v="2"/>
    <n v="25"/>
    <n v="1"/>
    <s v="Life Sciences"/>
    <n v="1"/>
    <n v="177"/>
    <n v="3"/>
    <x v="1"/>
    <n v="61"/>
    <n v="3"/>
    <n v="1"/>
    <x v="8"/>
    <n v="3"/>
    <s v="Married"/>
    <n v="2942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n v="32"/>
    <x v="1"/>
    <s v="Travel_Frequently"/>
    <n v="689"/>
    <x v="1"/>
    <n v="9"/>
    <n v="2"/>
    <s v="Medical"/>
    <n v="1"/>
    <n v="195"/>
    <n v="4"/>
    <x v="0"/>
    <n v="35"/>
    <n v="1"/>
    <n v="2"/>
    <x v="4"/>
    <n v="4"/>
    <s v="Divorced"/>
    <n v="4668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n v="38"/>
    <x v="1"/>
    <s v="Travel_Rarely"/>
    <n v="702"/>
    <x v="1"/>
    <n v="1"/>
    <n v="4"/>
    <s v="Life Sciences"/>
    <n v="1"/>
    <n v="230"/>
    <n v="1"/>
    <x v="1"/>
    <n v="59"/>
    <n v="2"/>
    <n v="2"/>
    <x v="4"/>
    <n v="4"/>
    <s v="Single"/>
    <n v="8686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n v="36"/>
    <x v="1"/>
    <s v="Travel_Frequently"/>
    <n v="1480"/>
    <x v="0"/>
    <n v="3"/>
    <n v="2"/>
    <s v="Medical"/>
    <n v="1"/>
    <n v="238"/>
    <n v="4"/>
    <x v="0"/>
    <n v="30"/>
    <n v="3"/>
    <n v="1"/>
    <x v="0"/>
    <n v="2"/>
    <s v="Single"/>
    <n v="2088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n v="33"/>
    <x v="1"/>
    <s v="Travel_Rarely"/>
    <n v="931"/>
    <x v="0"/>
    <n v="14"/>
    <n v="3"/>
    <s v="Medical"/>
    <n v="1"/>
    <n v="252"/>
    <n v="4"/>
    <x v="1"/>
    <n v="72"/>
    <n v="3"/>
    <n v="1"/>
    <x v="1"/>
    <n v="2"/>
    <s v="Married"/>
    <n v="2756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n v="37"/>
    <x v="1"/>
    <s v="Travel_Rarely"/>
    <n v="290"/>
    <x v="0"/>
    <n v="21"/>
    <n v="3"/>
    <s v="Life Sciences"/>
    <n v="1"/>
    <n v="267"/>
    <n v="2"/>
    <x v="0"/>
    <n v="65"/>
    <n v="4"/>
    <n v="1"/>
    <x v="1"/>
    <n v="1"/>
    <s v="Married"/>
    <n v="3564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n v="36"/>
    <x v="1"/>
    <s v="Travel_Frequently"/>
    <n v="635"/>
    <x v="0"/>
    <n v="18"/>
    <n v="1"/>
    <s v="Medical"/>
    <n v="1"/>
    <n v="286"/>
    <n v="2"/>
    <x v="1"/>
    <n v="73"/>
    <n v="3"/>
    <n v="1"/>
    <x v="0"/>
    <n v="4"/>
    <s v="Single"/>
    <n v="2153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n v="38"/>
    <x v="1"/>
    <s v="Non-Travel"/>
    <n v="1327"/>
    <x v="1"/>
    <n v="2"/>
    <n v="2"/>
    <s v="Life Sciences"/>
    <n v="1"/>
    <n v="361"/>
    <n v="4"/>
    <x v="0"/>
    <n v="39"/>
    <n v="2"/>
    <n v="2"/>
    <x v="4"/>
    <n v="4"/>
    <s v="Married"/>
    <n v="5249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n v="38"/>
    <x v="1"/>
    <s v="Travel_Rarely"/>
    <n v="322"/>
    <x v="1"/>
    <n v="7"/>
    <n v="2"/>
    <s v="Medical"/>
    <n v="1"/>
    <n v="382"/>
    <n v="1"/>
    <x v="1"/>
    <n v="44"/>
    <n v="4"/>
    <n v="2"/>
    <x v="4"/>
    <n v="1"/>
    <s v="Divorced"/>
    <n v="5605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n v="36"/>
    <x v="1"/>
    <s v="Travel_Rarely"/>
    <n v="506"/>
    <x v="0"/>
    <n v="3"/>
    <n v="3"/>
    <s v="Technical Degree"/>
    <n v="1"/>
    <n v="397"/>
    <n v="3"/>
    <x v="0"/>
    <n v="30"/>
    <n v="3"/>
    <n v="2"/>
    <x v="1"/>
    <n v="2"/>
    <s v="Single"/>
    <n v="4485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n v="26"/>
    <x v="0"/>
    <s v="Travel_Rarely"/>
    <n v="950"/>
    <x v="1"/>
    <n v="4"/>
    <n v="4"/>
    <s v="Marketing"/>
    <n v="1"/>
    <n v="401"/>
    <n v="4"/>
    <x v="0"/>
    <n v="48"/>
    <n v="2"/>
    <n v="2"/>
    <x v="4"/>
    <n v="4"/>
    <s v="Single"/>
    <n v="5828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n v="28"/>
    <x v="1"/>
    <s v="Travel_Rarely"/>
    <n v="1476"/>
    <x v="0"/>
    <n v="16"/>
    <n v="2"/>
    <s v="Medical"/>
    <n v="1"/>
    <n v="412"/>
    <n v="2"/>
    <x v="0"/>
    <n v="68"/>
    <n v="4"/>
    <n v="2"/>
    <x v="7"/>
    <n v="1"/>
    <s v="Single"/>
    <n v="566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n v="31"/>
    <x v="1"/>
    <s v="Travel_Rarely"/>
    <n v="218"/>
    <x v="1"/>
    <n v="7"/>
    <n v="3"/>
    <s v="Technical Degree"/>
    <n v="1"/>
    <n v="416"/>
    <n v="2"/>
    <x v="0"/>
    <n v="100"/>
    <n v="4"/>
    <n v="2"/>
    <x v="4"/>
    <n v="4"/>
    <s v="Married"/>
    <n v="6929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n v="43"/>
    <x v="1"/>
    <s v="Travel_Frequently"/>
    <n v="185"/>
    <x v="0"/>
    <n v="10"/>
    <n v="4"/>
    <s v="Life Sciences"/>
    <n v="1"/>
    <n v="430"/>
    <n v="3"/>
    <x v="1"/>
    <n v="33"/>
    <n v="3"/>
    <n v="1"/>
    <x v="0"/>
    <n v="4"/>
    <s v="Single"/>
    <n v="2455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n v="52"/>
    <x v="0"/>
    <s v="Travel_Rarely"/>
    <n v="723"/>
    <x v="0"/>
    <n v="8"/>
    <n v="4"/>
    <s v="Medical"/>
    <n v="1"/>
    <n v="433"/>
    <n v="3"/>
    <x v="0"/>
    <n v="85"/>
    <n v="2"/>
    <n v="2"/>
    <x v="1"/>
    <n v="2"/>
    <s v="Married"/>
    <n v="4941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n v="27"/>
    <x v="1"/>
    <s v="Travel_Rarely"/>
    <n v="1130"/>
    <x v="1"/>
    <n v="8"/>
    <n v="4"/>
    <s v="Marketing"/>
    <n v="1"/>
    <n v="458"/>
    <n v="2"/>
    <x v="1"/>
    <n v="56"/>
    <n v="3"/>
    <n v="2"/>
    <x v="4"/>
    <n v="2"/>
    <s v="Married"/>
    <n v="621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n v="32"/>
    <x v="1"/>
    <s v="Travel_Rarely"/>
    <n v="1062"/>
    <x v="0"/>
    <n v="2"/>
    <n v="3"/>
    <s v="Medical"/>
    <n v="1"/>
    <n v="471"/>
    <n v="3"/>
    <x v="1"/>
    <n v="75"/>
    <n v="3"/>
    <n v="1"/>
    <x v="0"/>
    <n v="2"/>
    <s v="Married"/>
    <n v="2370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n v="26"/>
    <x v="1"/>
    <s v="Travel_Rarely"/>
    <n v="933"/>
    <x v="1"/>
    <n v="1"/>
    <n v="3"/>
    <s v="Life Sciences"/>
    <n v="1"/>
    <n v="476"/>
    <n v="3"/>
    <x v="0"/>
    <n v="57"/>
    <n v="3"/>
    <n v="2"/>
    <x v="4"/>
    <n v="3"/>
    <s v="Married"/>
    <n v="529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n v="41"/>
    <x v="0"/>
    <s v="Travel_Frequently"/>
    <n v="143"/>
    <x v="1"/>
    <n v="4"/>
    <n v="3"/>
    <s v="Marketing"/>
    <n v="1"/>
    <n v="488"/>
    <n v="1"/>
    <x v="0"/>
    <n v="56"/>
    <n v="3"/>
    <n v="2"/>
    <x v="4"/>
    <n v="2"/>
    <s v="Single"/>
    <n v="9355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n v="35"/>
    <x v="1"/>
    <s v="Travel_Rarely"/>
    <n v="1276"/>
    <x v="0"/>
    <n v="16"/>
    <n v="3"/>
    <s v="Life Sciences"/>
    <n v="1"/>
    <n v="586"/>
    <n v="4"/>
    <x v="0"/>
    <n v="72"/>
    <n v="3"/>
    <n v="3"/>
    <x v="7"/>
    <n v="3"/>
    <s v="Married"/>
    <n v="7632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n v="39"/>
    <x v="1"/>
    <s v="Travel_Frequently"/>
    <n v="443"/>
    <x v="0"/>
    <n v="8"/>
    <n v="1"/>
    <s v="Life Sciences"/>
    <n v="1"/>
    <n v="602"/>
    <n v="3"/>
    <x v="1"/>
    <n v="48"/>
    <n v="3"/>
    <n v="1"/>
    <x v="0"/>
    <n v="3"/>
    <s v="Married"/>
    <n v="3755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n v="45"/>
    <x v="1"/>
    <s v="Travel_Rarely"/>
    <n v="561"/>
    <x v="1"/>
    <n v="2"/>
    <n v="3"/>
    <s v="Other"/>
    <n v="1"/>
    <n v="606"/>
    <n v="4"/>
    <x v="0"/>
    <n v="61"/>
    <n v="3"/>
    <n v="2"/>
    <x v="4"/>
    <n v="2"/>
    <s v="Married"/>
    <n v="4805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n v="41"/>
    <x v="1"/>
    <s v="Non-Travel"/>
    <n v="509"/>
    <x v="0"/>
    <n v="2"/>
    <n v="4"/>
    <s v="Other"/>
    <n v="1"/>
    <n v="616"/>
    <n v="1"/>
    <x v="1"/>
    <n v="62"/>
    <n v="2"/>
    <n v="2"/>
    <x v="7"/>
    <n v="3"/>
    <s v="Single"/>
    <n v="6811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n v="43"/>
    <x v="1"/>
    <s v="Travel_Frequently"/>
    <n v="1001"/>
    <x v="0"/>
    <n v="9"/>
    <n v="5"/>
    <s v="Medical"/>
    <n v="1"/>
    <n v="663"/>
    <n v="4"/>
    <x v="0"/>
    <n v="72"/>
    <n v="3"/>
    <n v="2"/>
    <x v="0"/>
    <n v="3"/>
    <s v="Divorced"/>
    <n v="5679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n v="34"/>
    <x v="1"/>
    <s v="Travel_Rarely"/>
    <n v="204"/>
    <x v="1"/>
    <n v="14"/>
    <n v="3"/>
    <s v="Technical Degree"/>
    <n v="1"/>
    <n v="666"/>
    <n v="3"/>
    <x v="1"/>
    <n v="31"/>
    <n v="3"/>
    <n v="1"/>
    <x v="3"/>
    <n v="3"/>
    <s v="Divorced"/>
    <n v="2579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n v="34"/>
    <x v="1"/>
    <s v="Travel_Rarely"/>
    <n v="1442"/>
    <x v="0"/>
    <n v="9"/>
    <n v="3"/>
    <s v="Medical"/>
    <n v="1"/>
    <n v="717"/>
    <n v="4"/>
    <x v="1"/>
    <n v="46"/>
    <n v="2"/>
    <n v="3"/>
    <x v="7"/>
    <n v="2"/>
    <s v="Single"/>
    <n v="8621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n v="36"/>
    <x v="1"/>
    <s v="Non-Travel"/>
    <n v="427"/>
    <x v="0"/>
    <n v="8"/>
    <n v="3"/>
    <s v="Life Sciences"/>
    <n v="1"/>
    <n v="742"/>
    <n v="1"/>
    <x v="1"/>
    <n v="63"/>
    <n v="4"/>
    <n v="3"/>
    <x v="2"/>
    <n v="1"/>
    <s v="Married"/>
    <n v="11713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n v="30"/>
    <x v="1"/>
    <s v="Travel_Rarely"/>
    <n v="501"/>
    <x v="1"/>
    <n v="27"/>
    <n v="5"/>
    <s v="Marketing"/>
    <n v="1"/>
    <n v="747"/>
    <n v="3"/>
    <x v="0"/>
    <n v="99"/>
    <n v="3"/>
    <n v="2"/>
    <x v="4"/>
    <n v="4"/>
    <s v="Divorced"/>
    <n v="5304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n v="39"/>
    <x v="1"/>
    <s v="Travel_Rarely"/>
    <n v="141"/>
    <x v="2"/>
    <n v="3"/>
    <n v="3"/>
    <s v="HR"/>
    <n v="1"/>
    <n v="760"/>
    <n v="3"/>
    <x v="1"/>
    <n v="44"/>
    <n v="4"/>
    <n v="2"/>
    <x v="8"/>
    <n v="2"/>
    <s v="Married"/>
    <n v="6389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n v="45"/>
    <x v="1"/>
    <s v="Travel_Rarely"/>
    <n v="954"/>
    <x v="1"/>
    <n v="2"/>
    <n v="2"/>
    <s v="Technical Degree"/>
    <n v="1"/>
    <n v="783"/>
    <n v="2"/>
    <x v="0"/>
    <n v="46"/>
    <n v="1"/>
    <n v="2"/>
    <x v="3"/>
    <n v="3"/>
    <s v="Single"/>
    <n v="6632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n v="29"/>
    <x v="1"/>
    <s v="Travel_Rarely"/>
    <n v="657"/>
    <x v="0"/>
    <n v="27"/>
    <n v="3"/>
    <s v="Medical"/>
    <n v="1"/>
    <n v="793"/>
    <n v="2"/>
    <x v="1"/>
    <n v="66"/>
    <n v="3"/>
    <n v="2"/>
    <x v="7"/>
    <n v="3"/>
    <s v="Married"/>
    <n v="4335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n v="40"/>
    <x v="1"/>
    <s v="Travel_Frequently"/>
    <n v="791"/>
    <x v="0"/>
    <n v="2"/>
    <n v="2"/>
    <s v="Medical"/>
    <n v="1"/>
    <n v="807"/>
    <n v="3"/>
    <x v="1"/>
    <n v="38"/>
    <n v="4"/>
    <n v="2"/>
    <x v="7"/>
    <n v="2"/>
    <s v="Married"/>
    <n v="4244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n v="35"/>
    <x v="1"/>
    <s v="Travel_Rarely"/>
    <n v="950"/>
    <x v="0"/>
    <n v="7"/>
    <n v="3"/>
    <s v="Other"/>
    <n v="1"/>
    <n v="845"/>
    <n v="3"/>
    <x v="0"/>
    <n v="59"/>
    <n v="3"/>
    <n v="3"/>
    <x v="6"/>
    <n v="3"/>
    <s v="Single"/>
    <n v="10221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n v="28"/>
    <x v="1"/>
    <s v="Travel_Rarely"/>
    <n v="760"/>
    <x v="1"/>
    <n v="2"/>
    <n v="4"/>
    <s v="Marketing"/>
    <n v="1"/>
    <n v="846"/>
    <n v="2"/>
    <x v="1"/>
    <n v="81"/>
    <n v="3"/>
    <n v="2"/>
    <x v="4"/>
    <n v="2"/>
    <s v="Married"/>
    <n v="4779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n v="26"/>
    <x v="0"/>
    <s v="Travel_Frequently"/>
    <n v="887"/>
    <x v="0"/>
    <n v="5"/>
    <n v="2"/>
    <s v="Medical"/>
    <n v="1"/>
    <n v="848"/>
    <n v="3"/>
    <x v="1"/>
    <n v="88"/>
    <n v="2"/>
    <n v="1"/>
    <x v="1"/>
    <n v="3"/>
    <s v="Married"/>
    <n v="2366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n v="44"/>
    <x v="1"/>
    <s v="Travel_Rarely"/>
    <n v="661"/>
    <x v="0"/>
    <n v="9"/>
    <n v="2"/>
    <s v="Life Sciences"/>
    <n v="1"/>
    <n v="913"/>
    <n v="2"/>
    <x v="0"/>
    <n v="61"/>
    <n v="3"/>
    <n v="1"/>
    <x v="1"/>
    <n v="1"/>
    <s v="Married"/>
    <n v="2559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n v="32"/>
    <x v="1"/>
    <s v="Travel_Rarely"/>
    <n v="498"/>
    <x v="0"/>
    <n v="3"/>
    <n v="4"/>
    <s v="Medical"/>
    <n v="1"/>
    <n v="966"/>
    <n v="3"/>
    <x v="1"/>
    <n v="93"/>
    <n v="3"/>
    <n v="2"/>
    <x v="6"/>
    <n v="1"/>
    <s v="Married"/>
    <n v="6725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n v="30"/>
    <x v="1"/>
    <s v="Travel_Rarely"/>
    <n v="231"/>
    <x v="1"/>
    <n v="8"/>
    <n v="2"/>
    <s v="Other"/>
    <n v="1"/>
    <n v="982"/>
    <n v="3"/>
    <x v="0"/>
    <n v="62"/>
    <n v="3"/>
    <n v="3"/>
    <x v="4"/>
    <n v="3"/>
    <s v="Divorced"/>
    <n v="7264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n v="39"/>
    <x v="1"/>
    <s v="Travel_Rarely"/>
    <n v="903"/>
    <x v="1"/>
    <n v="2"/>
    <n v="5"/>
    <s v="Life Sciences"/>
    <n v="1"/>
    <n v="985"/>
    <n v="1"/>
    <x v="0"/>
    <n v="41"/>
    <n v="4"/>
    <n v="3"/>
    <x v="4"/>
    <n v="3"/>
    <s v="Single"/>
    <n v="7880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n v="46"/>
    <x v="1"/>
    <s v="Travel_Rarely"/>
    <n v="566"/>
    <x v="0"/>
    <n v="7"/>
    <n v="2"/>
    <s v="Medical"/>
    <n v="1"/>
    <n v="1007"/>
    <n v="4"/>
    <x v="0"/>
    <n v="75"/>
    <n v="3"/>
    <n v="3"/>
    <x v="6"/>
    <n v="3"/>
    <s v="Divorced"/>
    <n v="10845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n v="30"/>
    <x v="1"/>
    <s v="Travel_Rarely"/>
    <n v="153"/>
    <x v="0"/>
    <n v="8"/>
    <n v="2"/>
    <s v="Life Sciences"/>
    <n v="1"/>
    <n v="1015"/>
    <n v="2"/>
    <x v="1"/>
    <n v="73"/>
    <n v="4"/>
    <n v="3"/>
    <x v="2"/>
    <n v="1"/>
    <s v="Married"/>
    <n v="11416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n v="26"/>
    <x v="1"/>
    <s v="Travel_Rarely"/>
    <n v="1066"/>
    <x v="0"/>
    <n v="2"/>
    <n v="2"/>
    <s v="Medical"/>
    <n v="1"/>
    <n v="1018"/>
    <n v="4"/>
    <x v="0"/>
    <n v="32"/>
    <n v="4"/>
    <n v="2"/>
    <x v="6"/>
    <n v="4"/>
    <s v="Married"/>
    <n v="5472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n v="55"/>
    <x v="1"/>
    <s v="Travel_Frequently"/>
    <n v="135"/>
    <x v="0"/>
    <n v="18"/>
    <n v="4"/>
    <s v="Medical"/>
    <n v="1"/>
    <n v="1034"/>
    <n v="3"/>
    <x v="0"/>
    <n v="62"/>
    <n v="3"/>
    <n v="2"/>
    <x v="7"/>
    <n v="2"/>
    <s v="Married"/>
    <n v="6385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n v="32"/>
    <x v="1"/>
    <s v="Non-Travel"/>
    <n v="1109"/>
    <x v="0"/>
    <n v="29"/>
    <n v="4"/>
    <s v="Medical"/>
    <n v="1"/>
    <n v="1046"/>
    <n v="4"/>
    <x v="1"/>
    <n v="69"/>
    <n v="3"/>
    <n v="1"/>
    <x v="0"/>
    <n v="3"/>
    <s v="Single"/>
    <n v="4025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n v="50"/>
    <x v="1"/>
    <s v="Travel_Rarely"/>
    <n v="1464"/>
    <x v="0"/>
    <n v="2"/>
    <n v="4"/>
    <s v="Medical"/>
    <n v="1"/>
    <n v="1061"/>
    <n v="2"/>
    <x v="0"/>
    <n v="62"/>
    <n v="3"/>
    <n v="5"/>
    <x v="2"/>
    <n v="3"/>
    <s v="Married"/>
    <n v="19237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n v="28"/>
    <x v="1"/>
    <s v="Travel_Rarely"/>
    <n v="857"/>
    <x v="0"/>
    <n v="10"/>
    <n v="3"/>
    <s v="Other"/>
    <n v="1"/>
    <n v="1097"/>
    <n v="3"/>
    <x v="1"/>
    <n v="59"/>
    <n v="3"/>
    <n v="2"/>
    <x v="1"/>
    <n v="3"/>
    <s v="Single"/>
    <n v="3660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n v="35"/>
    <x v="0"/>
    <s v="Travel_Rarely"/>
    <n v="1204"/>
    <x v="1"/>
    <n v="4"/>
    <n v="3"/>
    <s v="Technical Degree"/>
    <n v="1"/>
    <n v="1100"/>
    <n v="4"/>
    <x v="0"/>
    <n v="86"/>
    <n v="3"/>
    <n v="3"/>
    <x v="4"/>
    <n v="1"/>
    <s v="Single"/>
    <n v="9582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n v="52"/>
    <x v="1"/>
    <s v="Travel_Rarely"/>
    <n v="994"/>
    <x v="0"/>
    <n v="7"/>
    <n v="4"/>
    <s v="Life Sciences"/>
    <n v="1"/>
    <n v="1118"/>
    <n v="2"/>
    <x v="0"/>
    <n v="87"/>
    <n v="3"/>
    <n v="3"/>
    <x v="7"/>
    <n v="2"/>
    <s v="Single"/>
    <n v="10445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n v="38"/>
    <x v="1"/>
    <s v="Travel_Rarely"/>
    <n v="770"/>
    <x v="1"/>
    <n v="10"/>
    <n v="4"/>
    <s v="Marketing"/>
    <n v="1"/>
    <n v="1119"/>
    <n v="3"/>
    <x v="0"/>
    <n v="73"/>
    <n v="2"/>
    <n v="3"/>
    <x v="4"/>
    <n v="3"/>
    <s v="Divorced"/>
    <n v="8740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n v="43"/>
    <x v="1"/>
    <s v="Travel_Frequently"/>
    <n v="1082"/>
    <x v="0"/>
    <n v="27"/>
    <n v="3"/>
    <s v="Life Sciences"/>
    <n v="1"/>
    <n v="1126"/>
    <n v="3"/>
    <x v="1"/>
    <n v="83"/>
    <n v="3"/>
    <n v="3"/>
    <x v="6"/>
    <n v="1"/>
    <s v="Married"/>
    <n v="10820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n v="35"/>
    <x v="1"/>
    <s v="Travel_Rarely"/>
    <n v="982"/>
    <x v="0"/>
    <n v="1"/>
    <n v="4"/>
    <s v="Medical"/>
    <n v="1"/>
    <n v="1172"/>
    <n v="4"/>
    <x v="0"/>
    <n v="58"/>
    <n v="2"/>
    <n v="1"/>
    <x v="0"/>
    <n v="3"/>
    <s v="Married"/>
    <n v="2258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n v="26"/>
    <x v="1"/>
    <s v="Travel_Rarely"/>
    <n v="1384"/>
    <x v="0"/>
    <n v="3"/>
    <n v="4"/>
    <s v="Medical"/>
    <n v="1"/>
    <n v="1177"/>
    <n v="1"/>
    <x v="0"/>
    <n v="82"/>
    <n v="4"/>
    <n v="1"/>
    <x v="0"/>
    <n v="4"/>
    <s v="Married"/>
    <n v="4420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n v="32"/>
    <x v="1"/>
    <s v="Travel_Frequently"/>
    <n v="1316"/>
    <x v="0"/>
    <n v="2"/>
    <n v="2"/>
    <s v="Life Sciences"/>
    <n v="1"/>
    <n v="1235"/>
    <n v="4"/>
    <x v="1"/>
    <n v="38"/>
    <n v="3"/>
    <n v="2"/>
    <x v="1"/>
    <n v="3"/>
    <s v="Single"/>
    <n v="4998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n v="43"/>
    <x v="1"/>
    <s v="Travel_Rarely"/>
    <n v="920"/>
    <x v="0"/>
    <n v="3"/>
    <n v="3"/>
    <s v="Life Sciences"/>
    <n v="1"/>
    <n v="1255"/>
    <n v="3"/>
    <x v="0"/>
    <n v="96"/>
    <n v="1"/>
    <n v="5"/>
    <x v="2"/>
    <n v="4"/>
    <s v="Married"/>
    <n v="19740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n v="26"/>
    <x v="1"/>
    <s v="Travel_Rarely"/>
    <n v="583"/>
    <x v="0"/>
    <n v="4"/>
    <n v="2"/>
    <s v="Life Sciences"/>
    <n v="1"/>
    <n v="1275"/>
    <n v="3"/>
    <x v="0"/>
    <n v="53"/>
    <n v="3"/>
    <n v="1"/>
    <x v="1"/>
    <n v="4"/>
    <s v="Single"/>
    <n v="2875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n v="30"/>
    <x v="1"/>
    <s v="Non-Travel"/>
    <n v="879"/>
    <x v="0"/>
    <n v="9"/>
    <n v="2"/>
    <s v="Medical"/>
    <n v="1"/>
    <n v="1298"/>
    <n v="3"/>
    <x v="1"/>
    <n v="72"/>
    <n v="3"/>
    <n v="2"/>
    <x v="6"/>
    <n v="3"/>
    <s v="Single"/>
    <n v="4695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n v="52"/>
    <x v="0"/>
    <s v="Travel_Rarely"/>
    <n v="1030"/>
    <x v="1"/>
    <n v="5"/>
    <n v="3"/>
    <s v="Life Sciences"/>
    <n v="1"/>
    <n v="1319"/>
    <n v="2"/>
    <x v="0"/>
    <n v="64"/>
    <n v="3"/>
    <n v="3"/>
    <x v="4"/>
    <n v="2"/>
    <s v="Single"/>
    <n v="8446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n v="39"/>
    <x v="1"/>
    <s v="Travel_Rarely"/>
    <n v="524"/>
    <x v="0"/>
    <n v="18"/>
    <n v="2"/>
    <s v="Life Sciences"/>
    <n v="1"/>
    <n v="1322"/>
    <n v="1"/>
    <x v="0"/>
    <n v="32"/>
    <n v="3"/>
    <n v="2"/>
    <x v="6"/>
    <n v="3"/>
    <s v="Single"/>
    <n v="4534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n v="34"/>
    <x v="1"/>
    <s v="Travel_Rarely"/>
    <n v="285"/>
    <x v="0"/>
    <n v="29"/>
    <n v="3"/>
    <s v="Medical"/>
    <n v="1"/>
    <n v="1377"/>
    <n v="2"/>
    <x v="0"/>
    <n v="86"/>
    <n v="3"/>
    <n v="2"/>
    <x v="0"/>
    <n v="3"/>
    <s v="Married"/>
    <n v="5429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n v="27"/>
    <x v="0"/>
    <s v="Travel_Rarely"/>
    <n v="135"/>
    <x v="0"/>
    <n v="17"/>
    <n v="4"/>
    <s v="Life Sciences"/>
    <n v="1"/>
    <n v="1405"/>
    <n v="4"/>
    <x v="1"/>
    <n v="51"/>
    <n v="3"/>
    <n v="1"/>
    <x v="1"/>
    <n v="3"/>
    <s v="Single"/>
    <n v="2394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n v="29"/>
    <x v="0"/>
    <s v="Travel_Frequently"/>
    <n v="337"/>
    <x v="0"/>
    <n v="14"/>
    <n v="1"/>
    <s v="Other"/>
    <n v="1"/>
    <n v="1421"/>
    <n v="3"/>
    <x v="1"/>
    <n v="84"/>
    <n v="3"/>
    <n v="3"/>
    <x v="7"/>
    <n v="4"/>
    <s v="Single"/>
    <n v="755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n v="40"/>
    <x v="1"/>
    <s v="Non-Travel"/>
    <n v="663"/>
    <x v="0"/>
    <n v="9"/>
    <n v="4"/>
    <s v="Other"/>
    <n v="1"/>
    <n v="1449"/>
    <n v="3"/>
    <x v="0"/>
    <n v="81"/>
    <n v="3"/>
    <n v="2"/>
    <x v="0"/>
    <n v="3"/>
    <s v="Divorced"/>
    <n v="3975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n v="49"/>
    <x v="1"/>
    <s v="Travel_Rarely"/>
    <n v="1490"/>
    <x v="0"/>
    <n v="7"/>
    <n v="4"/>
    <s v="Life Sciences"/>
    <n v="1"/>
    <n v="1484"/>
    <n v="3"/>
    <x v="0"/>
    <n v="35"/>
    <n v="3"/>
    <n v="3"/>
    <x v="7"/>
    <n v="2"/>
    <s v="Divorced"/>
    <n v="10466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n v="28"/>
    <x v="1"/>
    <s v="Travel_Rarely"/>
    <n v="1083"/>
    <x v="0"/>
    <n v="29"/>
    <n v="1"/>
    <s v="Life Sciences"/>
    <n v="1"/>
    <n v="1514"/>
    <n v="3"/>
    <x v="0"/>
    <n v="96"/>
    <n v="1"/>
    <n v="2"/>
    <x v="6"/>
    <n v="2"/>
    <s v="Married"/>
    <n v="6549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n v="40"/>
    <x v="1"/>
    <s v="Travel_Rarely"/>
    <n v="1342"/>
    <x v="1"/>
    <n v="9"/>
    <n v="2"/>
    <s v="Medical"/>
    <n v="1"/>
    <n v="1548"/>
    <n v="1"/>
    <x v="0"/>
    <n v="47"/>
    <n v="3"/>
    <n v="2"/>
    <x v="4"/>
    <n v="1"/>
    <s v="Married"/>
    <n v="5473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n v="48"/>
    <x v="1"/>
    <s v="Travel_Rarely"/>
    <n v="492"/>
    <x v="1"/>
    <n v="16"/>
    <n v="4"/>
    <s v="Life Sciences"/>
    <n v="1"/>
    <n v="1557"/>
    <n v="3"/>
    <x v="1"/>
    <n v="96"/>
    <n v="3"/>
    <n v="2"/>
    <x v="4"/>
    <n v="3"/>
    <s v="Divorced"/>
    <n v="6439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n v="48"/>
    <x v="1"/>
    <s v="Travel_Rarely"/>
    <n v="1108"/>
    <x v="0"/>
    <n v="15"/>
    <n v="4"/>
    <s v="Other"/>
    <n v="1"/>
    <n v="1576"/>
    <n v="3"/>
    <x v="1"/>
    <n v="65"/>
    <n v="3"/>
    <n v="1"/>
    <x v="1"/>
    <n v="1"/>
    <s v="Married"/>
    <n v="2367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n v="34"/>
    <x v="1"/>
    <s v="Travel_Frequently"/>
    <n v="653"/>
    <x v="0"/>
    <n v="10"/>
    <n v="4"/>
    <s v="Technical Degree"/>
    <n v="1"/>
    <n v="1597"/>
    <n v="4"/>
    <x v="0"/>
    <n v="92"/>
    <n v="2"/>
    <n v="2"/>
    <x v="7"/>
    <n v="3"/>
    <s v="Married"/>
    <n v="5063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n v="37"/>
    <x v="1"/>
    <s v="Travel_Rarely"/>
    <n v="1470"/>
    <x v="0"/>
    <n v="10"/>
    <n v="3"/>
    <s v="Medical"/>
    <n v="1"/>
    <n v="1640"/>
    <n v="2"/>
    <x v="1"/>
    <n v="71"/>
    <n v="3"/>
    <n v="1"/>
    <x v="1"/>
    <n v="2"/>
    <s v="Married"/>
    <n v="3936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n v="49"/>
    <x v="1"/>
    <s v="Travel_Rarely"/>
    <n v="809"/>
    <x v="0"/>
    <n v="1"/>
    <n v="3"/>
    <s v="Life Sciences"/>
    <n v="1"/>
    <n v="1677"/>
    <n v="3"/>
    <x v="0"/>
    <n v="36"/>
    <n v="3"/>
    <n v="4"/>
    <x v="5"/>
    <n v="3"/>
    <s v="Single"/>
    <n v="15379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n v="44"/>
    <x v="1"/>
    <s v="Travel_Rarely"/>
    <n v="921"/>
    <x v="0"/>
    <n v="2"/>
    <n v="3"/>
    <s v="Life Sciences"/>
    <n v="1"/>
    <n v="1703"/>
    <n v="3"/>
    <x v="1"/>
    <n v="96"/>
    <n v="4"/>
    <n v="3"/>
    <x v="7"/>
    <n v="4"/>
    <s v="Married"/>
    <n v="7879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n v="45"/>
    <x v="1"/>
    <s v="Non-Travel"/>
    <n v="589"/>
    <x v="1"/>
    <n v="2"/>
    <n v="4"/>
    <s v="Life Sciences"/>
    <n v="1"/>
    <n v="1845"/>
    <n v="3"/>
    <x v="1"/>
    <n v="67"/>
    <n v="3"/>
    <n v="2"/>
    <x v="4"/>
    <n v="3"/>
    <s v="Married"/>
    <n v="5154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n v="46"/>
    <x v="0"/>
    <s v="Travel_Rarely"/>
    <n v="1254"/>
    <x v="1"/>
    <n v="10"/>
    <n v="3"/>
    <s v="Life Sciences"/>
    <n v="1"/>
    <n v="1869"/>
    <n v="3"/>
    <x v="1"/>
    <n v="64"/>
    <n v="3"/>
    <n v="3"/>
    <x v="4"/>
    <n v="2"/>
    <s v="Married"/>
    <n v="7314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n v="27"/>
    <x v="1"/>
    <s v="Travel_Rarely"/>
    <n v="511"/>
    <x v="1"/>
    <n v="2"/>
    <n v="2"/>
    <s v="Medical"/>
    <n v="1"/>
    <n v="1898"/>
    <n v="1"/>
    <x v="1"/>
    <n v="89"/>
    <n v="4"/>
    <n v="2"/>
    <x v="4"/>
    <n v="3"/>
    <s v="Single"/>
    <n v="6500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n v="47"/>
    <x v="1"/>
    <s v="Non-Travel"/>
    <n v="1169"/>
    <x v="0"/>
    <n v="14"/>
    <n v="4"/>
    <s v="Technical Degree"/>
    <n v="1"/>
    <n v="1934"/>
    <n v="3"/>
    <x v="0"/>
    <n v="64"/>
    <n v="3"/>
    <n v="2"/>
    <x v="1"/>
    <n v="2"/>
    <s v="Married"/>
    <n v="5467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n v="34"/>
    <x v="1"/>
    <s v="Travel_Rarely"/>
    <n v="1239"/>
    <x v="1"/>
    <n v="13"/>
    <n v="4"/>
    <s v="Medical"/>
    <n v="1"/>
    <n v="1951"/>
    <n v="4"/>
    <x v="0"/>
    <n v="39"/>
    <n v="3"/>
    <n v="3"/>
    <x v="4"/>
    <n v="3"/>
    <s v="Divorced"/>
    <n v="8628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n v="38"/>
    <x v="1"/>
    <s v="Travel_Frequently"/>
    <n v="508"/>
    <x v="0"/>
    <n v="6"/>
    <n v="4"/>
    <s v="Life Sciences"/>
    <n v="1"/>
    <n v="1997"/>
    <n v="1"/>
    <x v="0"/>
    <n v="72"/>
    <n v="2"/>
    <n v="2"/>
    <x v="6"/>
    <n v="3"/>
    <s v="Married"/>
    <n v="5321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n v="34"/>
    <x v="1"/>
    <s v="Travel_Rarely"/>
    <n v="704"/>
    <x v="1"/>
    <n v="28"/>
    <n v="3"/>
    <s v="Marketing"/>
    <n v="1"/>
    <n v="2035"/>
    <n v="4"/>
    <x v="1"/>
    <n v="95"/>
    <n v="2"/>
    <n v="2"/>
    <x v="4"/>
    <n v="3"/>
    <s v="Married"/>
    <n v="6712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n v="38"/>
    <x v="1"/>
    <s v="Travel_Frequently"/>
    <n v="216"/>
    <x v="0"/>
    <n v="23"/>
    <n v="3"/>
    <s v="Life Sciences"/>
    <n v="1"/>
    <n v="12"/>
    <n v="4"/>
    <x v="0"/>
    <n v="44"/>
    <n v="2"/>
    <n v="3"/>
    <x v="6"/>
    <n v="3"/>
    <s v="Single"/>
    <n v="9526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n v="29"/>
    <x v="1"/>
    <s v="Travel_Rarely"/>
    <n v="153"/>
    <x v="0"/>
    <n v="15"/>
    <n v="2"/>
    <s v="Life Sciences"/>
    <n v="1"/>
    <n v="15"/>
    <n v="4"/>
    <x v="1"/>
    <n v="49"/>
    <n v="2"/>
    <n v="2"/>
    <x v="0"/>
    <n v="3"/>
    <s v="Single"/>
    <n v="4193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n v="42"/>
    <x v="1"/>
    <s v="Travel_Rarely"/>
    <n v="691"/>
    <x v="1"/>
    <n v="8"/>
    <n v="4"/>
    <s v="Marketing"/>
    <n v="1"/>
    <n v="35"/>
    <n v="3"/>
    <x v="0"/>
    <n v="48"/>
    <n v="3"/>
    <n v="2"/>
    <x v="4"/>
    <n v="2"/>
    <s v="Married"/>
    <n v="6825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n v="27"/>
    <x v="1"/>
    <s v="Travel_Frequently"/>
    <n v="994"/>
    <x v="1"/>
    <n v="8"/>
    <n v="3"/>
    <s v="Life Sciences"/>
    <n v="1"/>
    <n v="56"/>
    <n v="4"/>
    <x v="0"/>
    <n v="37"/>
    <n v="3"/>
    <n v="3"/>
    <x v="4"/>
    <n v="3"/>
    <s v="Single"/>
    <n v="8726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n v="34"/>
    <x v="1"/>
    <s v="Non-Travel"/>
    <n v="1065"/>
    <x v="1"/>
    <n v="23"/>
    <n v="4"/>
    <s v="Marketing"/>
    <n v="1"/>
    <n v="60"/>
    <n v="2"/>
    <x v="0"/>
    <n v="72"/>
    <n v="3"/>
    <n v="2"/>
    <x v="4"/>
    <n v="3"/>
    <s v="Single"/>
    <n v="4568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n v="46"/>
    <x v="1"/>
    <s v="Travel_Frequently"/>
    <n v="1211"/>
    <x v="1"/>
    <n v="5"/>
    <n v="4"/>
    <s v="Marketing"/>
    <n v="1"/>
    <n v="62"/>
    <n v="1"/>
    <x v="0"/>
    <n v="98"/>
    <n v="3"/>
    <n v="2"/>
    <x v="4"/>
    <n v="4"/>
    <s v="Single"/>
    <n v="577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n v="35"/>
    <x v="1"/>
    <s v="Travel_Frequently"/>
    <n v="853"/>
    <x v="1"/>
    <n v="18"/>
    <n v="5"/>
    <s v="Life Sciences"/>
    <n v="1"/>
    <n v="74"/>
    <n v="2"/>
    <x v="0"/>
    <n v="71"/>
    <n v="3"/>
    <n v="3"/>
    <x v="4"/>
    <n v="1"/>
    <s v="Married"/>
    <n v="9069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n v="32"/>
    <x v="1"/>
    <s v="Travel_Rarely"/>
    <n v="427"/>
    <x v="0"/>
    <n v="1"/>
    <n v="3"/>
    <s v="Medical"/>
    <n v="1"/>
    <n v="78"/>
    <n v="1"/>
    <x v="0"/>
    <n v="33"/>
    <n v="3"/>
    <n v="2"/>
    <x v="6"/>
    <n v="4"/>
    <s v="Married"/>
    <n v="6162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n v="46"/>
    <x v="0"/>
    <s v="Travel_Rarely"/>
    <n v="669"/>
    <x v="1"/>
    <n v="9"/>
    <n v="2"/>
    <s v="Medical"/>
    <n v="1"/>
    <n v="118"/>
    <n v="3"/>
    <x v="0"/>
    <n v="64"/>
    <n v="2"/>
    <n v="3"/>
    <x v="4"/>
    <n v="4"/>
    <s v="Single"/>
    <n v="9619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n v="34"/>
    <x v="0"/>
    <s v="Travel_Frequently"/>
    <n v="658"/>
    <x v="0"/>
    <n v="7"/>
    <n v="3"/>
    <s v="Life Sciences"/>
    <n v="1"/>
    <n v="147"/>
    <n v="1"/>
    <x v="0"/>
    <n v="66"/>
    <n v="1"/>
    <n v="2"/>
    <x v="0"/>
    <n v="3"/>
    <s v="Single"/>
    <n v="6074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n v="36"/>
    <x v="1"/>
    <s v="Travel_Frequently"/>
    <n v="1467"/>
    <x v="1"/>
    <n v="11"/>
    <n v="2"/>
    <s v="Technical Degree"/>
    <n v="1"/>
    <n v="154"/>
    <n v="2"/>
    <x v="1"/>
    <n v="92"/>
    <n v="3"/>
    <n v="3"/>
    <x v="4"/>
    <n v="4"/>
    <s v="Married"/>
    <n v="9738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n v="41"/>
    <x v="1"/>
    <s v="Travel_Rarely"/>
    <n v="802"/>
    <x v="1"/>
    <n v="9"/>
    <n v="1"/>
    <s v="Life Sciences"/>
    <n v="1"/>
    <n v="176"/>
    <n v="3"/>
    <x v="0"/>
    <n v="96"/>
    <n v="3"/>
    <n v="3"/>
    <x v="4"/>
    <n v="3"/>
    <s v="Divorced"/>
    <n v="8189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n v="32"/>
    <x v="1"/>
    <s v="Travel_Frequently"/>
    <n v="967"/>
    <x v="1"/>
    <n v="8"/>
    <n v="3"/>
    <s v="Marketing"/>
    <n v="1"/>
    <n v="207"/>
    <n v="2"/>
    <x v="1"/>
    <n v="43"/>
    <n v="3"/>
    <n v="3"/>
    <x v="4"/>
    <n v="4"/>
    <s v="Single"/>
    <n v="8998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n v="41"/>
    <x v="1"/>
    <s v="Travel_Rarely"/>
    <n v="465"/>
    <x v="0"/>
    <n v="14"/>
    <n v="3"/>
    <s v="Life Sciences"/>
    <n v="1"/>
    <n v="227"/>
    <n v="1"/>
    <x v="0"/>
    <n v="56"/>
    <n v="3"/>
    <n v="1"/>
    <x v="1"/>
    <n v="3"/>
    <s v="Divorced"/>
    <n v="2451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n v="37"/>
    <x v="1"/>
    <s v="Travel_Frequently"/>
    <n v="319"/>
    <x v="1"/>
    <n v="4"/>
    <n v="4"/>
    <s v="Marketing"/>
    <n v="1"/>
    <n v="311"/>
    <n v="1"/>
    <x v="0"/>
    <n v="41"/>
    <n v="3"/>
    <n v="1"/>
    <x v="3"/>
    <n v="4"/>
    <s v="Divorced"/>
    <n v="2793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n v="33"/>
    <x v="0"/>
    <s v="Travel_Rarely"/>
    <n v="465"/>
    <x v="0"/>
    <n v="2"/>
    <n v="2"/>
    <s v="Life Sciences"/>
    <n v="1"/>
    <n v="328"/>
    <n v="1"/>
    <x v="1"/>
    <n v="39"/>
    <n v="3"/>
    <n v="1"/>
    <x v="0"/>
    <n v="1"/>
    <s v="Married"/>
    <n v="2707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n v="40"/>
    <x v="1"/>
    <s v="Travel_Rarely"/>
    <n v="1300"/>
    <x v="0"/>
    <n v="24"/>
    <n v="2"/>
    <s v="Technical Degree"/>
    <n v="1"/>
    <n v="335"/>
    <n v="1"/>
    <x v="0"/>
    <n v="62"/>
    <n v="3"/>
    <n v="2"/>
    <x v="1"/>
    <n v="4"/>
    <s v="Divorced"/>
    <n v="3319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n v="42"/>
    <x v="1"/>
    <s v="Travel_Rarely"/>
    <n v="269"/>
    <x v="0"/>
    <n v="2"/>
    <n v="3"/>
    <s v="Medical"/>
    <n v="1"/>
    <n v="351"/>
    <n v="4"/>
    <x v="1"/>
    <n v="56"/>
    <n v="2"/>
    <n v="1"/>
    <x v="0"/>
    <n v="1"/>
    <s v="Divorced"/>
    <n v="259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n v="31"/>
    <x v="1"/>
    <s v="Travel_Rarely"/>
    <n v="1463"/>
    <x v="0"/>
    <n v="23"/>
    <n v="3"/>
    <s v="Medical"/>
    <n v="1"/>
    <n v="367"/>
    <n v="2"/>
    <x v="0"/>
    <n v="64"/>
    <n v="2"/>
    <n v="2"/>
    <x v="7"/>
    <n v="4"/>
    <s v="Married"/>
    <n v="5582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n v="36"/>
    <x v="1"/>
    <s v="Non-Travel"/>
    <n v="1105"/>
    <x v="0"/>
    <n v="24"/>
    <n v="4"/>
    <s v="Life Sciences"/>
    <n v="1"/>
    <n v="419"/>
    <n v="2"/>
    <x v="1"/>
    <n v="47"/>
    <n v="3"/>
    <n v="2"/>
    <x v="0"/>
    <n v="2"/>
    <s v="Married"/>
    <n v="5674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n v="43"/>
    <x v="1"/>
    <s v="Travel_Frequently"/>
    <n v="559"/>
    <x v="0"/>
    <n v="10"/>
    <n v="4"/>
    <s v="Life Sciences"/>
    <n v="1"/>
    <n v="448"/>
    <n v="3"/>
    <x v="1"/>
    <n v="82"/>
    <n v="2"/>
    <n v="2"/>
    <x v="0"/>
    <n v="3"/>
    <s v="Divorced"/>
    <n v="5257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n v="30"/>
    <x v="1"/>
    <s v="Non-Travel"/>
    <n v="1398"/>
    <x v="1"/>
    <n v="22"/>
    <n v="4"/>
    <s v="Other"/>
    <n v="1"/>
    <n v="567"/>
    <n v="3"/>
    <x v="1"/>
    <n v="69"/>
    <n v="3"/>
    <n v="3"/>
    <x v="4"/>
    <n v="1"/>
    <s v="Married"/>
    <n v="8412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n v="48"/>
    <x v="1"/>
    <s v="Travel_Rarely"/>
    <n v="163"/>
    <x v="1"/>
    <n v="2"/>
    <n v="5"/>
    <s v="Marketing"/>
    <n v="1"/>
    <n v="595"/>
    <n v="2"/>
    <x v="1"/>
    <n v="37"/>
    <n v="3"/>
    <n v="2"/>
    <x v="4"/>
    <n v="4"/>
    <s v="Married"/>
    <n v="4051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n v="37"/>
    <x v="1"/>
    <s v="Non-Travel"/>
    <n v="142"/>
    <x v="1"/>
    <n v="9"/>
    <n v="4"/>
    <s v="Medical"/>
    <n v="1"/>
    <n v="626"/>
    <n v="1"/>
    <x v="0"/>
    <n v="69"/>
    <n v="3"/>
    <n v="3"/>
    <x v="4"/>
    <n v="2"/>
    <s v="Divorced"/>
    <n v="8834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n v="54"/>
    <x v="1"/>
    <s v="Travel_Rarely"/>
    <n v="397"/>
    <x v="2"/>
    <n v="19"/>
    <n v="4"/>
    <s v="Medical"/>
    <n v="1"/>
    <n v="698"/>
    <n v="3"/>
    <x v="0"/>
    <n v="88"/>
    <n v="3"/>
    <n v="3"/>
    <x v="8"/>
    <n v="2"/>
    <s v="Married"/>
    <n v="10725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n v="38"/>
    <x v="1"/>
    <s v="Travel_Rarely"/>
    <n v="827"/>
    <x v="0"/>
    <n v="1"/>
    <n v="4"/>
    <s v="Life Sciences"/>
    <n v="1"/>
    <n v="724"/>
    <n v="2"/>
    <x v="1"/>
    <n v="33"/>
    <n v="4"/>
    <n v="2"/>
    <x v="7"/>
    <n v="4"/>
    <s v="Single"/>
    <n v="7625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n v="27"/>
    <x v="1"/>
    <s v="Travel_Rarely"/>
    <n v="608"/>
    <x v="0"/>
    <n v="1"/>
    <n v="2"/>
    <s v="Life Sciences"/>
    <n v="1"/>
    <n v="725"/>
    <n v="3"/>
    <x v="1"/>
    <n v="68"/>
    <n v="3"/>
    <n v="3"/>
    <x v="6"/>
    <n v="1"/>
    <s v="Married"/>
    <n v="741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n v="27"/>
    <x v="1"/>
    <s v="Travel_Frequently"/>
    <n v="294"/>
    <x v="0"/>
    <n v="10"/>
    <n v="2"/>
    <s v="Life Sciences"/>
    <n v="1"/>
    <n v="733"/>
    <n v="4"/>
    <x v="0"/>
    <n v="32"/>
    <n v="3"/>
    <n v="3"/>
    <x v="6"/>
    <n v="1"/>
    <s v="Divorced"/>
    <n v="879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n v="36"/>
    <x v="1"/>
    <s v="Travel_Rarely"/>
    <n v="676"/>
    <x v="0"/>
    <n v="1"/>
    <n v="3"/>
    <s v="Other"/>
    <n v="1"/>
    <n v="823"/>
    <n v="3"/>
    <x v="1"/>
    <n v="35"/>
    <n v="3"/>
    <n v="2"/>
    <x v="6"/>
    <n v="2"/>
    <s v="Married"/>
    <n v="5228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n v="42"/>
    <x v="1"/>
    <s v="Travel_Rarely"/>
    <n v="933"/>
    <x v="0"/>
    <n v="29"/>
    <n v="3"/>
    <s v="Life Sciences"/>
    <n v="1"/>
    <n v="836"/>
    <n v="2"/>
    <x v="0"/>
    <n v="98"/>
    <n v="3"/>
    <n v="2"/>
    <x v="6"/>
    <n v="2"/>
    <s v="Married"/>
    <n v="4434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n v="49"/>
    <x v="0"/>
    <s v="Travel_Rarely"/>
    <n v="1184"/>
    <x v="1"/>
    <n v="11"/>
    <n v="3"/>
    <s v="Marketing"/>
    <n v="1"/>
    <n v="840"/>
    <n v="3"/>
    <x v="1"/>
    <n v="43"/>
    <n v="3"/>
    <n v="3"/>
    <x v="4"/>
    <n v="4"/>
    <s v="Married"/>
    <n v="7654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n v="55"/>
    <x v="0"/>
    <s v="Travel_Rarely"/>
    <n v="436"/>
    <x v="1"/>
    <n v="2"/>
    <n v="1"/>
    <s v="Medical"/>
    <n v="1"/>
    <n v="842"/>
    <n v="3"/>
    <x v="0"/>
    <n v="37"/>
    <n v="3"/>
    <n v="2"/>
    <x v="4"/>
    <n v="4"/>
    <s v="Single"/>
    <n v="5160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n v="27"/>
    <x v="1"/>
    <s v="Travel_Rarely"/>
    <n v="269"/>
    <x v="0"/>
    <n v="5"/>
    <n v="1"/>
    <s v="Technical Degree"/>
    <n v="1"/>
    <n v="844"/>
    <n v="3"/>
    <x v="0"/>
    <n v="42"/>
    <n v="2"/>
    <n v="3"/>
    <x v="2"/>
    <n v="4"/>
    <s v="Divorced"/>
    <n v="1280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n v="33"/>
    <x v="1"/>
    <s v="Travel_Rarely"/>
    <n v="586"/>
    <x v="1"/>
    <n v="1"/>
    <n v="3"/>
    <s v="Medical"/>
    <n v="1"/>
    <n v="855"/>
    <n v="1"/>
    <x v="0"/>
    <n v="48"/>
    <n v="4"/>
    <n v="2"/>
    <x v="4"/>
    <n v="1"/>
    <s v="Divorced"/>
    <n v="4037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n v="52"/>
    <x v="1"/>
    <s v="Travel_Frequently"/>
    <n v="890"/>
    <x v="0"/>
    <n v="25"/>
    <n v="4"/>
    <s v="Medical"/>
    <n v="1"/>
    <n v="867"/>
    <n v="3"/>
    <x v="1"/>
    <n v="81"/>
    <n v="2"/>
    <n v="4"/>
    <x v="6"/>
    <n v="4"/>
    <s v="Married"/>
    <n v="13826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n v="31"/>
    <x v="1"/>
    <s v="Non-Travel"/>
    <n v="1188"/>
    <x v="1"/>
    <n v="20"/>
    <n v="2"/>
    <s v="Marketing"/>
    <n v="1"/>
    <n v="947"/>
    <n v="4"/>
    <x v="1"/>
    <n v="45"/>
    <n v="3"/>
    <n v="2"/>
    <x v="4"/>
    <n v="3"/>
    <s v="Married"/>
    <n v="6932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n v="31"/>
    <x v="1"/>
    <s v="Travel_Rarely"/>
    <n v="616"/>
    <x v="0"/>
    <n v="12"/>
    <n v="3"/>
    <s v="Medical"/>
    <n v="1"/>
    <n v="961"/>
    <n v="4"/>
    <x v="1"/>
    <n v="41"/>
    <n v="3"/>
    <n v="2"/>
    <x v="7"/>
    <n v="4"/>
    <s v="Married"/>
    <n v="5855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n v="45"/>
    <x v="1"/>
    <s v="Non-Travel"/>
    <n v="805"/>
    <x v="0"/>
    <n v="4"/>
    <n v="2"/>
    <s v="Life Sciences"/>
    <n v="1"/>
    <n v="972"/>
    <n v="3"/>
    <x v="0"/>
    <n v="57"/>
    <n v="3"/>
    <n v="2"/>
    <x v="0"/>
    <n v="2"/>
    <s v="Married"/>
    <n v="4447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n v="52"/>
    <x v="1"/>
    <s v="Travel_Rarely"/>
    <n v="1053"/>
    <x v="0"/>
    <n v="1"/>
    <n v="2"/>
    <s v="Life Sciences"/>
    <n v="1"/>
    <n v="976"/>
    <n v="4"/>
    <x v="0"/>
    <n v="70"/>
    <n v="3"/>
    <n v="4"/>
    <x v="5"/>
    <n v="4"/>
    <s v="Married"/>
    <n v="17099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n v="45"/>
    <x v="1"/>
    <s v="Non-Travel"/>
    <n v="248"/>
    <x v="0"/>
    <n v="23"/>
    <n v="2"/>
    <s v="Life Sciences"/>
    <n v="1"/>
    <n v="1002"/>
    <n v="4"/>
    <x v="0"/>
    <n v="42"/>
    <n v="3"/>
    <n v="2"/>
    <x v="0"/>
    <n v="1"/>
    <s v="Married"/>
    <n v="3633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n v="47"/>
    <x v="1"/>
    <s v="Travel_Rarely"/>
    <n v="955"/>
    <x v="1"/>
    <n v="4"/>
    <n v="2"/>
    <s v="Life Sciences"/>
    <n v="1"/>
    <n v="1003"/>
    <n v="4"/>
    <x v="1"/>
    <n v="83"/>
    <n v="3"/>
    <n v="2"/>
    <x v="4"/>
    <n v="4"/>
    <s v="Single"/>
    <n v="4163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n v="45"/>
    <x v="1"/>
    <s v="Travel_Rarely"/>
    <n v="1234"/>
    <x v="1"/>
    <n v="11"/>
    <n v="2"/>
    <s v="Life Sciences"/>
    <n v="1"/>
    <n v="1045"/>
    <n v="4"/>
    <x v="1"/>
    <n v="90"/>
    <n v="3"/>
    <n v="4"/>
    <x v="5"/>
    <n v="4"/>
    <s v="Married"/>
    <n v="17650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n v="54"/>
    <x v="1"/>
    <s v="Travel_Rarely"/>
    <n v="1082"/>
    <x v="1"/>
    <n v="2"/>
    <n v="4"/>
    <s v="Life Sciences"/>
    <n v="1"/>
    <n v="1070"/>
    <n v="3"/>
    <x v="1"/>
    <n v="41"/>
    <n v="2"/>
    <n v="3"/>
    <x v="4"/>
    <n v="3"/>
    <s v="Married"/>
    <n v="10686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n v="55"/>
    <x v="1"/>
    <s v="Non-Travel"/>
    <n v="444"/>
    <x v="0"/>
    <n v="2"/>
    <n v="1"/>
    <s v="Medical"/>
    <n v="1"/>
    <n v="1074"/>
    <n v="3"/>
    <x v="0"/>
    <n v="40"/>
    <n v="2"/>
    <n v="4"/>
    <x v="5"/>
    <n v="1"/>
    <s v="Single"/>
    <n v="16756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n v="28"/>
    <x v="1"/>
    <s v="Travel_Rarely"/>
    <n v="950"/>
    <x v="0"/>
    <n v="3"/>
    <n v="3"/>
    <s v="Medical"/>
    <n v="1"/>
    <n v="1121"/>
    <n v="4"/>
    <x v="1"/>
    <n v="93"/>
    <n v="3"/>
    <n v="3"/>
    <x v="6"/>
    <n v="2"/>
    <s v="Divorced"/>
    <n v="7655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n v="49"/>
    <x v="1"/>
    <s v="Travel_Rarely"/>
    <n v="174"/>
    <x v="1"/>
    <n v="8"/>
    <n v="4"/>
    <s v="Technical Degree"/>
    <n v="1"/>
    <n v="1138"/>
    <n v="4"/>
    <x v="0"/>
    <n v="56"/>
    <n v="2"/>
    <n v="4"/>
    <x v="4"/>
    <n v="2"/>
    <s v="Married"/>
    <n v="13120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n v="27"/>
    <x v="1"/>
    <s v="Travel_Rarely"/>
    <n v="1103"/>
    <x v="0"/>
    <n v="14"/>
    <n v="3"/>
    <s v="Life Sciences"/>
    <n v="1"/>
    <n v="1244"/>
    <n v="1"/>
    <x v="0"/>
    <n v="42"/>
    <n v="3"/>
    <n v="1"/>
    <x v="1"/>
    <n v="1"/>
    <s v="Married"/>
    <n v="2235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n v="33"/>
    <x v="1"/>
    <s v="Travel_Rarely"/>
    <n v="536"/>
    <x v="1"/>
    <n v="10"/>
    <n v="5"/>
    <s v="Marketing"/>
    <n v="1"/>
    <n v="1268"/>
    <n v="4"/>
    <x v="0"/>
    <n v="82"/>
    <n v="4"/>
    <n v="3"/>
    <x v="4"/>
    <n v="3"/>
    <s v="Divorced"/>
    <n v="8380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n v="59"/>
    <x v="1"/>
    <s v="Travel_Rarely"/>
    <n v="1429"/>
    <x v="0"/>
    <n v="18"/>
    <n v="4"/>
    <s v="Medical"/>
    <n v="1"/>
    <n v="1283"/>
    <n v="4"/>
    <x v="0"/>
    <n v="67"/>
    <n v="3"/>
    <n v="3"/>
    <x v="6"/>
    <n v="4"/>
    <s v="Single"/>
    <n v="10512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n v="30"/>
    <x v="1"/>
    <s v="Travel_Rarely"/>
    <n v="1138"/>
    <x v="0"/>
    <n v="6"/>
    <n v="3"/>
    <s v="Technical Degree"/>
    <n v="1"/>
    <n v="1311"/>
    <n v="1"/>
    <x v="1"/>
    <n v="48"/>
    <n v="2"/>
    <n v="2"/>
    <x v="0"/>
    <n v="4"/>
    <s v="Married"/>
    <n v="4627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n v="28"/>
    <x v="1"/>
    <s v="Non-Travel"/>
    <n v="1476"/>
    <x v="0"/>
    <n v="1"/>
    <n v="3"/>
    <s v="Life Sciences"/>
    <n v="1"/>
    <n v="1315"/>
    <n v="3"/>
    <x v="1"/>
    <n v="55"/>
    <n v="1"/>
    <n v="2"/>
    <x v="0"/>
    <n v="4"/>
    <s v="Married"/>
    <n v="6674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n v="30"/>
    <x v="1"/>
    <s v="Travel_Rarely"/>
    <n v="634"/>
    <x v="0"/>
    <n v="17"/>
    <n v="4"/>
    <s v="Medical"/>
    <n v="1"/>
    <n v="1321"/>
    <n v="2"/>
    <x v="1"/>
    <n v="95"/>
    <n v="3"/>
    <n v="3"/>
    <x v="5"/>
    <n v="1"/>
    <s v="Married"/>
    <n v="11916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n v="34"/>
    <x v="1"/>
    <s v="Travel_Rarely"/>
    <n v="943"/>
    <x v="0"/>
    <n v="9"/>
    <n v="3"/>
    <s v="Life Sciences"/>
    <n v="1"/>
    <n v="1344"/>
    <n v="4"/>
    <x v="0"/>
    <n v="86"/>
    <n v="3"/>
    <n v="3"/>
    <x v="7"/>
    <n v="4"/>
    <s v="Divorced"/>
    <n v="8500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n v="40"/>
    <x v="1"/>
    <s v="Travel_Rarely"/>
    <n v="523"/>
    <x v="0"/>
    <n v="2"/>
    <n v="3"/>
    <s v="Life Sciences"/>
    <n v="1"/>
    <n v="1346"/>
    <n v="3"/>
    <x v="0"/>
    <n v="98"/>
    <n v="3"/>
    <n v="2"/>
    <x v="1"/>
    <n v="4"/>
    <s v="Single"/>
    <n v="4661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n v="41"/>
    <x v="1"/>
    <s v="Travel_Frequently"/>
    <n v="1018"/>
    <x v="1"/>
    <n v="1"/>
    <n v="3"/>
    <s v="Marketing"/>
    <n v="1"/>
    <n v="1349"/>
    <n v="3"/>
    <x v="1"/>
    <n v="66"/>
    <n v="3"/>
    <n v="2"/>
    <x v="4"/>
    <n v="1"/>
    <s v="Divorced"/>
    <n v="4103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n v="35"/>
    <x v="1"/>
    <s v="Travel_Frequently"/>
    <n v="482"/>
    <x v="0"/>
    <n v="4"/>
    <n v="4"/>
    <s v="Life Sciences"/>
    <n v="1"/>
    <n v="1350"/>
    <n v="3"/>
    <x v="0"/>
    <n v="87"/>
    <n v="3"/>
    <n v="2"/>
    <x v="1"/>
    <n v="3"/>
    <s v="Single"/>
    <n v="4249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n v="35"/>
    <x v="1"/>
    <s v="Travel_Rarely"/>
    <n v="817"/>
    <x v="0"/>
    <n v="1"/>
    <n v="3"/>
    <s v="Medical"/>
    <n v="1"/>
    <n v="1369"/>
    <n v="4"/>
    <x v="1"/>
    <n v="60"/>
    <n v="2"/>
    <n v="2"/>
    <x v="0"/>
    <n v="4"/>
    <s v="Married"/>
    <n v="5363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n v="58"/>
    <x v="1"/>
    <s v="Travel_Rarely"/>
    <n v="1055"/>
    <x v="0"/>
    <n v="1"/>
    <n v="3"/>
    <s v="Medical"/>
    <n v="1"/>
    <n v="1423"/>
    <n v="4"/>
    <x v="1"/>
    <n v="76"/>
    <n v="3"/>
    <n v="5"/>
    <x v="2"/>
    <n v="1"/>
    <s v="Married"/>
    <n v="19701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n v="40"/>
    <x v="1"/>
    <s v="Non-Travel"/>
    <n v="218"/>
    <x v="0"/>
    <n v="8"/>
    <n v="1"/>
    <s v="Medical"/>
    <n v="1"/>
    <n v="1468"/>
    <n v="4"/>
    <x v="0"/>
    <n v="55"/>
    <n v="2"/>
    <n v="3"/>
    <x v="2"/>
    <n v="2"/>
    <s v="Divorced"/>
    <n v="13757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n v="53"/>
    <x v="1"/>
    <s v="Travel_Rarely"/>
    <n v="447"/>
    <x v="0"/>
    <n v="2"/>
    <n v="3"/>
    <s v="Medical"/>
    <n v="1"/>
    <n v="1472"/>
    <n v="4"/>
    <x v="0"/>
    <n v="39"/>
    <n v="4"/>
    <n v="4"/>
    <x v="2"/>
    <n v="2"/>
    <s v="Single"/>
    <n v="16598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n v="29"/>
    <x v="0"/>
    <s v="Travel_Rarely"/>
    <n v="224"/>
    <x v="0"/>
    <n v="1"/>
    <n v="4"/>
    <s v="Technical Degree"/>
    <n v="1"/>
    <n v="1522"/>
    <n v="1"/>
    <x v="0"/>
    <n v="100"/>
    <n v="2"/>
    <n v="1"/>
    <x v="1"/>
    <n v="1"/>
    <s v="Single"/>
    <n v="2362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n v="38"/>
    <x v="1"/>
    <s v="Travel_Rarely"/>
    <n v="1245"/>
    <x v="1"/>
    <n v="14"/>
    <n v="3"/>
    <s v="Life Sciences"/>
    <n v="1"/>
    <n v="1582"/>
    <n v="3"/>
    <x v="0"/>
    <n v="80"/>
    <n v="3"/>
    <n v="2"/>
    <x v="4"/>
    <n v="2"/>
    <s v="Married"/>
    <n v="9924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n v="34"/>
    <x v="1"/>
    <s v="Travel_Frequently"/>
    <n v="426"/>
    <x v="0"/>
    <n v="10"/>
    <n v="4"/>
    <s v="Life Sciences"/>
    <n v="1"/>
    <n v="1615"/>
    <n v="3"/>
    <x v="0"/>
    <n v="42"/>
    <n v="4"/>
    <n v="2"/>
    <x v="6"/>
    <n v="4"/>
    <s v="Divorced"/>
    <n v="4724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n v="49"/>
    <x v="1"/>
    <s v="Travel_Rarely"/>
    <n v="722"/>
    <x v="0"/>
    <n v="25"/>
    <n v="4"/>
    <s v="Life Sciences"/>
    <n v="1"/>
    <n v="1617"/>
    <n v="3"/>
    <x v="1"/>
    <n v="84"/>
    <n v="3"/>
    <n v="1"/>
    <x v="0"/>
    <n v="1"/>
    <s v="Married"/>
    <n v="3211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n v="39"/>
    <x v="1"/>
    <s v="Travel_Frequently"/>
    <n v="711"/>
    <x v="0"/>
    <n v="4"/>
    <n v="3"/>
    <s v="Medical"/>
    <n v="1"/>
    <n v="1633"/>
    <n v="1"/>
    <x v="1"/>
    <n v="81"/>
    <n v="3"/>
    <n v="2"/>
    <x v="6"/>
    <n v="3"/>
    <s v="Single"/>
    <n v="5042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n v="32"/>
    <x v="1"/>
    <s v="Travel_Rarely"/>
    <n v="977"/>
    <x v="0"/>
    <n v="2"/>
    <n v="3"/>
    <s v="Medical"/>
    <n v="1"/>
    <n v="1671"/>
    <n v="4"/>
    <x v="0"/>
    <n v="45"/>
    <n v="3"/>
    <n v="2"/>
    <x v="1"/>
    <n v="2"/>
    <s v="Divorced"/>
    <n v="5470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n v="48"/>
    <x v="0"/>
    <s v="Travel_Frequently"/>
    <n v="708"/>
    <x v="1"/>
    <n v="7"/>
    <n v="2"/>
    <s v="Medical"/>
    <n v="1"/>
    <n v="1691"/>
    <n v="4"/>
    <x v="1"/>
    <n v="95"/>
    <n v="3"/>
    <n v="1"/>
    <x v="3"/>
    <n v="3"/>
    <s v="Married"/>
    <n v="2655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n v="39"/>
    <x v="1"/>
    <s v="Non-Travel"/>
    <n v="792"/>
    <x v="0"/>
    <n v="1"/>
    <n v="3"/>
    <s v="Life Sciences"/>
    <n v="1"/>
    <n v="1737"/>
    <n v="4"/>
    <x v="0"/>
    <n v="77"/>
    <n v="3"/>
    <n v="2"/>
    <x v="0"/>
    <n v="4"/>
    <s v="Married"/>
    <n v="6472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n v="30"/>
    <x v="1"/>
    <s v="Travel_Frequently"/>
    <n v="1312"/>
    <x v="0"/>
    <n v="2"/>
    <n v="4"/>
    <s v="Technical Degree"/>
    <n v="1"/>
    <n v="1745"/>
    <n v="4"/>
    <x v="1"/>
    <n v="78"/>
    <n v="2"/>
    <n v="1"/>
    <x v="1"/>
    <n v="1"/>
    <s v="Single"/>
    <n v="4968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n v="33"/>
    <x v="1"/>
    <s v="Non-Travel"/>
    <n v="775"/>
    <x v="0"/>
    <n v="4"/>
    <n v="3"/>
    <s v="Technical Degree"/>
    <n v="1"/>
    <n v="1771"/>
    <n v="4"/>
    <x v="0"/>
    <n v="90"/>
    <n v="3"/>
    <n v="2"/>
    <x v="1"/>
    <n v="2"/>
    <s v="Divorced"/>
    <n v="3055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n v="43"/>
    <x v="1"/>
    <s v="Travel_Rarely"/>
    <n v="244"/>
    <x v="2"/>
    <n v="2"/>
    <n v="3"/>
    <s v="Life Sciences"/>
    <n v="1"/>
    <n v="1778"/>
    <n v="2"/>
    <x v="0"/>
    <n v="97"/>
    <n v="3"/>
    <n v="1"/>
    <x v="8"/>
    <n v="4"/>
    <s v="Single"/>
    <n v="3539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n v="46"/>
    <x v="0"/>
    <s v="Travel_Rarely"/>
    <n v="261"/>
    <x v="0"/>
    <n v="21"/>
    <n v="2"/>
    <s v="Medical"/>
    <n v="1"/>
    <n v="1821"/>
    <n v="4"/>
    <x v="1"/>
    <n v="66"/>
    <n v="3"/>
    <n v="2"/>
    <x v="7"/>
    <n v="2"/>
    <s v="Married"/>
    <n v="8926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n v="46"/>
    <x v="1"/>
    <s v="Travel_Rarely"/>
    <n v="706"/>
    <x v="0"/>
    <n v="2"/>
    <n v="2"/>
    <s v="Life Sciences"/>
    <n v="1"/>
    <n v="1857"/>
    <n v="4"/>
    <x v="0"/>
    <n v="82"/>
    <n v="3"/>
    <n v="3"/>
    <x v="6"/>
    <n v="4"/>
    <s v="Divorced"/>
    <n v="8578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n v="27"/>
    <x v="1"/>
    <s v="Travel_Rarely"/>
    <n v="728"/>
    <x v="1"/>
    <n v="23"/>
    <n v="1"/>
    <s v="Medical"/>
    <n v="1"/>
    <n v="1864"/>
    <n v="2"/>
    <x v="1"/>
    <n v="36"/>
    <n v="2"/>
    <n v="2"/>
    <x v="3"/>
    <n v="3"/>
    <s v="Married"/>
    <n v="3540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n v="45"/>
    <x v="1"/>
    <s v="Travel_Rarely"/>
    <n v="556"/>
    <x v="0"/>
    <n v="25"/>
    <n v="2"/>
    <s v="Life Sciences"/>
    <n v="1"/>
    <n v="1888"/>
    <n v="2"/>
    <x v="1"/>
    <n v="93"/>
    <n v="2"/>
    <n v="2"/>
    <x v="6"/>
    <n v="4"/>
    <s v="Married"/>
    <n v="5906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n v="33"/>
    <x v="1"/>
    <s v="Travel_Frequently"/>
    <n v="1303"/>
    <x v="0"/>
    <n v="7"/>
    <n v="2"/>
    <s v="Life Sciences"/>
    <n v="1"/>
    <n v="1970"/>
    <n v="4"/>
    <x v="0"/>
    <n v="36"/>
    <n v="3"/>
    <n v="2"/>
    <x v="7"/>
    <n v="3"/>
    <s v="Divorced"/>
    <n v="596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n v="33"/>
    <x v="1"/>
    <s v="Travel_Rarely"/>
    <n v="501"/>
    <x v="0"/>
    <n v="15"/>
    <n v="2"/>
    <s v="Medical"/>
    <n v="1"/>
    <n v="2009"/>
    <n v="2"/>
    <x v="1"/>
    <n v="95"/>
    <n v="3"/>
    <n v="2"/>
    <x v="7"/>
    <n v="4"/>
    <s v="Married"/>
    <n v="4878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n v="52"/>
    <x v="1"/>
    <s v="Non-Travel"/>
    <n v="585"/>
    <x v="1"/>
    <n v="29"/>
    <n v="4"/>
    <s v="Life Sciences"/>
    <n v="1"/>
    <n v="2019"/>
    <n v="1"/>
    <x v="0"/>
    <n v="40"/>
    <n v="3"/>
    <n v="1"/>
    <x v="3"/>
    <n v="4"/>
    <s v="Divorced"/>
    <n v="3482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n v="36"/>
    <x v="1"/>
    <s v="Travel_Rarely"/>
    <n v="557"/>
    <x v="1"/>
    <n v="3"/>
    <n v="3"/>
    <s v="Medical"/>
    <n v="1"/>
    <n v="2024"/>
    <n v="1"/>
    <x v="1"/>
    <n v="94"/>
    <n v="2"/>
    <n v="3"/>
    <x v="4"/>
    <n v="4"/>
    <s v="Married"/>
    <n v="7644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n v="35"/>
    <x v="1"/>
    <s v="Travel_Rarely"/>
    <n v="1146"/>
    <x v="2"/>
    <n v="26"/>
    <n v="4"/>
    <s v="Life Sciences"/>
    <n v="1"/>
    <n v="2040"/>
    <n v="3"/>
    <x v="1"/>
    <n v="31"/>
    <n v="3"/>
    <n v="3"/>
    <x v="8"/>
    <n v="4"/>
    <s v="Single"/>
    <n v="8837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n v="31"/>
    <x v="1"/>
    <s v="Non-Travel"/>
    <n v="325"/>
    <x v="0"/>
    <n v="5"/>
    <n v="3"/>
    <s v="Medical"/>
    <n v="1"/>
    <n v="2057"/>
    <n v="2"/>
    <x v="0"/>
    <n v="74"/>
    <n v="3"/>
    <n v="2"/>
    <x v="6"/>
    <n v="1"/>
    <s v="Single"/>
    <n v="9936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n v="49"/>
    <x v="1"/>
    <s v="Travel_Frequently"/>
    <n v="1023"/>
    <x v="1"/>
    <n v="2"/>
    <n v="3"/>
    <s v="Medical"/>
    <n v="1"/>
    <n v="2065"/>
    <n v="4"/>
    <x v="0"/>
    <n v="63"/>
    <n v="2"/>
    <n v="2"/>
    <x v="4"/>
    <n v="2"/>
    <s v="Married"/>
    <n v="5390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n v="49"/>
    <x v="1"/>
    <s v="Travel_Frequently"/>
    <n v="279"/>
    <x v="0"/>
    <n v="8"/>
    <n v="1"/>
    <s v="Life Sciences"/>
    <n v="1"/>
    <n v="2"/>
    <n v="3"/>
    <x v="0"/>
    <n v="61"/>
    <n v="2"/>
    <n v="2"/>
    <x v="1"/>
    <n v="2"/>
    <s v="Married"/>
    <n v="5130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n v="29"/>
    <x v="1"/>
    <s v="Travel_Rarely"/>
    <n v="1389"/>
    <x v="0"/>
    <n v="21"/>
    <n v="4"/>
    <s v="Life Sciences"/>
    <n v="1"/>
    <n v="20"/>
    <n v="2"/>
    <x v="1"/>
    <n v="51"/>
    <n v="4"/>
    <n v="3"/>
    <x v="6"/>
    <n v="1"/>
    <s v="Divorced"/>
    <n v="9980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n v="32"/>
    <x v="0"/>
    <s v="Travel_Frequently"/>
    <n v="1125"/>
    <x v="0"/>
    <n v="16"/>
    <n v="1"/>
    <s v="Life Sciences"/>
    <n v="1"/>
    <n v="33"/>
    <n v="2"/>
    <x v="1"/>
    <n v="72"/>
    <n v="1"/>
    <n v="1"/>
    <x v="1"/>
    <n v="1"/>
    <s v="Single"/>
    <n v="3919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n v="30"/>
    <x v="1"/>
    <s v="Travel_Rarely"/>
    <n v="125"/>
    <x v="0"/>
    <n v="9"/>
    <n v="2"/>
    <s v="Medical"/>
    <n v="1"/>
    <n v="41"/>
    <n v="4"/>
    <x v="0"/>
    <n v="83"/>
    <n v="2"/>
    <n v="1"/>
    <x v="0"/>
    <n v="3"/>
    <s v="Single"/>
    <n v="2206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n v="38"/>
    <x v="1"/>
    <s v="Travel_Frequently"/>
    <n v="653"/>
    <x v="0"/>
    <n v="29"/>
    <n v="5"/>
    <s v="Life Sciences"/>
    <n v="1"/>
    <n v="79"/>
    <n v="4"/>
    <x v="1"/>
    <n v="50"/>
    <n v="3"/>
    <n v="2"/>
    <x v="0"/>
    <n v="4"/>
    <s v="Single"/>
    <n v="24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n v="32"/>
    <x v="1"/>
    <s v="Travel_Rarely"/>
    <n v="548"/>
    <x v="0"/>
    <n v="1"/>
    <n v="3"/>
    <s v="Life Sciences"/>
    <n v="1"/>
    <n v="96"/>
    <n v="2"/>
    <x v="0"/>
    <n v="66"/>
    <n v="3"/>
    <n v="2"/>
    <x v="1"/>
    <n v="2"/>
    <s v="Married"/>
    <n v="6220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n v="30"/>
    <x v="1"/>
    <s v="Travel_Rarely"/>
    <n v="852"/>
    <x v="0"/>
    <n v="1"/>
    <n v="1"/>
    <s v="Life Sciences"/>
    <n v="1"/>
    <n v="104"/>
    <n v="4"/>
    <x v="0"/>
    <n v="55"/>
    <n v="2"/>
    <n v="2"/>
    <x v="0"/>
    <n v="4"/>
    <s v="Married"/>
    <n v="5126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n v="51"/>
    <x v="1"/>
    <s v="Travel_Rarely"/>
    <n v="632"/>
    <x v="1"/>
    <n v="21"/>
    <n v="4"/>
    <s v="Marketing"/>
    <n v="1"/>
    <n v="120"/>
    <n v="3"/>
    <x v="0"/>
    <n v="71"/>
    <n v="3"/>
    <n v="2"/>
    <x v="4"/>
    <n v="4"/>
    <s v="Single"/>
    <n v="544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n v="46"/>
    <x v="1"/>
    <s v="Travel_Frequently"/>
    <n v="638"/>
    <x v="0"/>
    <n v="1"/>
    <n v="3"/>
    <s v="Medical"/>
    <n v="1"/>
    <n v="124"/>
    <n v="3"/>
    <x v="0"/>
    <n v="40"/>
    <n v="2"/>
    <n v="3"/>
    <x v="7"/>
    <n v="1"/>
    <s v="Married"/>
    <n v="10673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n v="30"/>
    <x v="1"/>
    <s v="Travel_Frequently"/>
    <n v="1312"/>
    <x v="0"/>
    <n v="23"/>
    <n v="3"/>
    <s v="Life Sciences"/>
    <n v="1"/>
    <n v="159"/>
    <n v="1"/>
    <x v="0"/>
    <n v="96"/>
    <n v="1"/>
    <n v="1"/>
    <x v="1"/>
    <n v="3"/>
    <s v="Divorced"/>
    <n v="261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n v="35"/>
    <x v="1"/>
    <s v="Travel_Rarely"/>
    <n v="662"/>
    <x v="1"/>
    <n v="1"/>
    <n v="5"/>
    <s v="Marketing"/>
    <n v="1"/>
    <n v="204"/>
    <n v="3"/>
    <x v="0"/>
    <n v="94"/>
    <n v="3"/>
    <n v="3"/>
    <x v="4"/>
    <n v="2"/>
    <s v="Married"/>
    <n v="7295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n v="29"/>
    <x v="1"/>
    <s v="Non-Travel"/>
    <n v="1496"/>
    <x v="0"/>
    <n v="1"/>
    <n v="1"/>
    <s v="Technical Degree"/>
    <n v="1"/>
    <n v="208"/>
    <n v="4"/>
    <x v="0"/>
    <n v="41"/>
    <n v="3"/>
    <n v="2"/>
    <x v="6"/>
    <n v="3"/>
    <s v="Married"/>
    <n v="4319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n v="30"/>
    <x v="1"/>
    <s v="Travel_Rarely"/>
    <n v="1339"/>
    <x v="1"/>
    <n v="5"/>
    <n v="3"/>
    <s v="Life Sciences"/>
    <n v="1"/>
    <n v="228"/>
    <n v="2"/>
    <x v="1"/>
    <n v="41"/>
    <n v="3"/>
    <n v="3"/>
    <x v="4"/>
    <n v="4"/>
    <s v="Married"/>
    <n v="9419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n v="34"/>
    <x v="1"/>
    <s v="Travel_Frequently"/>
    <n v="1069"/>
    <x v="0"/>
    <n v="2"/>
    <n v="1"/>
    <s v="Life Sciences"/>
    <n v="1"/>
    <n v="256"/>
    <n v="4"/>
    <x v="0"/>
    <n v="45"/>
    <n v="2"/>
    <n v="2"/>
    <x v="6"/>
    <n v="3"/>
    <s v="Married"/>
    <n v="954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n v="29"/>
    <x v="0"/>
    <s v="Travel_Rarely"/>
    <n v="121"/>
    <x v="1"/>
    <n v="27"/>
    <n v="3"/>
    <s v="Marketing"/>
    <n v="1"/>
    <n v="283"/>
    <n v="2"/>
    <x v="1"/>
    <n v="35"/>
    <n v="3"/>
    <n v="3"/>
    <x v="4"/>
    <n v="4"/>
    <s v="Married"/>
    <n v="7639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n v="51"/>
    <x v="1"/>
    <s v="Travel_Rarely"/>
    <n v="1469"/>
    <x v="0"/>
    <n v="8"/>
    <n v="4"/>
    <s v="Life Sciences"/>
    <n v="1"/>
    <n v="296"/>
    <n v="2"/>
    <x v="0"/>
    <n v="81"/>
    <n v="2"/>
    <n v="3"/>
    <x v="2"/>
    <n v="2"/>
    <s v="Married"/>
    <n v="12490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n v="37"/>
    <x v="1"/>
    <s v="Travel_Frequently"/>
    <n v="663"/>
    <x v="0"/>
    <n v="11"/>
    <n v="3"/>
    <s v="Other"/>
    <n v="1"/>
    <n v="306"/>
    <n v="2"/>
    <x v="0"/>
    <n v="47"/>
    <n v="3"/>
    <n v="3"/>
    <x v="2"/>
    <n v="4"/>
    <s v="Divorced"/>
    <n v="12185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n v="35"/>
    <x v="1"/>
    <s v="Travel_Frequently"/>
    <n v="944"/>
    <x v="1"/>
    <n v="1"/>
    <n v="3"/>
    <s v="Marketing"/>
    <n v="1"/>
    <n v="314"/>
    <n v="3"/>
    <x v="1"/>
    <n v="92"/>
    <n v="3"/>
    <n v="3"/>
    <x v="4"/>
    <n v="3"/>
    <s v="Single"/>
    <n v="8789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n v="47"/>
    <x v="0"/>
    <s v="Non-Travel"/>
    <n v="666"/>
    <x v="0"/>
    <n v="29"/>
    <n v="4"/>
    <s v="Life Sciences"/>
    <n v="1"/>
    <n v="376"/>
    <n v="1"/>
    <x v="0"/>
    <n v="88"/>
    <n v="3"/>
    <n v="3"/>
    <x v="5"/>
    <n v="2"/>
    <s v="Married"/>
    <n v="11849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n v="50"/>
    <x v="1"/>
    <s v="Travel_Rarely"/>
    <n v="797"/>
    <x v="0"/>
    <n v="4"/>
    <n v="1"/>
    <s v="Life Sciences"/>
    <n v="1"/>
    <n v="385"/>
    <n v="1"/>
    <x v="0"/>
    <n v="96"/>
    <n v="3"/>
    <n v="5"/>
    <x v="2"/>
    <n v="2"/>
    <s v="Divorced"/>
    <n v="19144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n v="29"/>
    <x v="1"/>
    <s v="Travel_Frequently"/>
    <n v="442"/>
    <x v="1"/>
    <n v="2"/>
    <n v="2"/>
    <s v="Life Sciences"/>
    <n v="1"/>
    <n v="388"/>
    <n v="2"/>
    <x v="0"/>
    <n v="44"/>
    <n v="3"/>
    <n v="2"/>
    <x v="4"/>
    <n v="4"/>
    <s v="Single"/>
    <n v="455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n v="55"/>
    <x v="1"/>
    <s v="Travel_Rarely"/>
    <n v="147"/>
    <x v="0"/>
    <n v="20"/>
    <n v="2"/>
    <s v="Technical Degree"/>
    <n v="1"/>
    <n v="389"/>
    <n v="2"/>
    <x v="0"/>
    <n v="37"/>
    <n v="3"/>
    <n v="2"/>
    <x v="0"/>
    <n v="4"/>
    <s v="Married"/>
    <n v="541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n v="38"/>
    <x v="1"/>
    <s v="Travel_Rarely"/>
    <n v="849"/>
    <x v="0"/>
    <n v="25"/>
    <n v="2"/>
    <s v="Life Sciences"/>
    <n v="1"/>
    <n v="421"/>
    <n v="1"/>
    <x v="1"/>
    <n v="81"/>
    <n v="2"/>
    <n v="3"/>
    <x v="2"/>
    <n v="2"/>
    <s v="Married"/>
    <n v="12061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n v="33"/>
    <x v="1"/>
    <s v="Travel_Frequently"/>
    <n v="553"/>
    <x v="0"/>
    <n v="5"/>
    <n v="4"/>
    <s v="Life Sciences"/>
    <n v="1"/>
    <n v="428"/>
    <n v="4"/>
    <x v="1"/>
    <n v="74"/>
    <n v="3"/>
    <n v="3"/>
    <x v="5"/>
    <n v="2"/>
    <s v="Married"/>
    <n v="11878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n v="30"/>
    <x v="1"/>
    <s v="Travel_Rarely"/>
    <n v="1275"/>
    <x v="0"/>
    <n v="28"/>
    <n v="2"/>
    <s v="Medical"/>
    <n v="1"/>
    <n v="441"/>
    <n v="4"/>
    <x v="1"/>
    <n v="64"/>
    <n v="3"/>
    <n v="2"/>
    <x v="1"/>
    <n v="4"/>
    <s v="Married"/>
    <n v="5775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n v="31"/>
    <x v="1"/>
    <s v="Travel_Frequently"/>
    <n v="798"/>
    <x v="0"/>
    <n v="7"/>
    <n v="2"/>
    <s v="Life Sciences"/>
    <n v="1"/>
    <n v="442"/>
    <n v="3"/>
    <x v="1"/>
    <n v="48"/>
    <n v="2"/>
    <n v="3"/>
    <x v="6"/>
    <n v="3"/>
    <s v="Married"/>
    <n v="8943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n v="45"/>
    <x v="1"/>
    <s v="Travel_Rarely"/>
    <n v="549"/>
    <x v="0"/>
    <n v="8"/>
    <n v="4"/>
    <s v="Other"/>
    <n v="1"/>
    <n v="452"/>
    <n v="4"/>
    <x v="0"/>
    <n v="75"/>
    <n v="3"/>
    <n v="2"/>
    <x v="1"/>
    <n v="4"/>
    <s v="Married"/>
    <n v="3697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n v="30"/>
    <x v="1"/>
    <s v="Travel_Rarely"/>
    <n v="570"/>
    <x v="1"/>
    <n v="5"/>
    <n v="3"/>
    <s v="Marketing"/>
    <n v="1"/>
    <n v="456"/>
    <n v="4"/>
    <x v="1"/>
    <n v="30"/>
    <n v="2"/>
    <n v="2"/>
    <x v="4"/>
    <n v="3"/>
    <s v="Divorced"/>
    <n v="6118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n v="36"/>
    <x v="1"/>
    <s v="Travel_Rarely"/>
    <n v="164"/>
    <x v="1"/>
    <n v="2"/>
    <n v="2"/>
    <s v="Medical"/>
    <n v="1"/>
    <n v="513"/>
    <n v="2"/>
    <x v="0"/>
    <n v="61"/>
    <n v="2"/>
    <n v="3"/>
    <x v="4"/>
    <n v="3"/>
    <s v="Married"/>
    <n v="7596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n v="41"/>
    <x v="1"/>
    <s v="Travel_Rarely"/>
    <n v="645"/>
    <x v="1"/>
    <n v="1"/>
    <n v="3"/>
    <s v="Marketing"/>
    <n v="1"/>
    <n v="534"/>
    <n v="2"/>
    <x v="0"/>
    <n v="49"/>
    <n v="4"/>
    <n v="3"/>
    <x v="4"/>
    <n v="1"/>
    <s v="Married"/>
    <n v="8392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n v="28"/>
    <x v="1"/>
    <s v="Travel_Rarely"/>
    <n v="1300"/>
    <x v="0"/>
    <n v="17"/>
    <n v="2"/>
    <s v="Medical"/>
    <n v="1"/>
    <n v="536"/>
    <n v="3"/>
    <x v="0"/>
    <n v="79"/>
    <n v="3"/>
    <n v="2"/>
    <x v="0"/>
    <n v="1"/>
    <s v="Divorced"/>
    <n v="4558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n v="46"/>
    <x v="1"/>
    <s v="Travel_Rarely"/>
    <n v="1485"/>
    <x v="0"/>
    <n v="18"/>
    <n v="3"/>
    <s v="Medical"/>
    <n v="1"/>
    <n v="550"/>
    <n v="3"/>
    <x v="1"/>
    <n v="87"/>
    <n v="3"/>
    <n v="2"/>
    <x v="6"/>
    <n v="3"/>
    <s v="Divorced"/>
    <n v="4810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n v="29"/>
    <x v="1"/>
    <s v="Travel_Rarely"/>
    <n v="986"/>
    <x v="0"/>
    <n v="3"/>
    <n v="4"/>
    <s v="Medical"/>
    <n v="1"/>
    <n v="564"/>
    <n v="2"/>
    <x v="0"/>
    <n v="93"/>
    <n v="2"/>
    <n v="3"/>
    <x v="2"/>
    <n v="3"/>
    <s v="Married"/>
    <n v="11935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n v="36"/>
    <x v="1"/>
    <s v="Non-Travel"/>
    <n v="635"/>
    <x v="1"/>
    <n v="10"/>
    <n v="4"/>
    <s v="Medical"/>
    <n v="1"/>
    <n v="592"/>
    <n v="2"/>
    <x v="0"/>
    <n v="32"/>
    <n v="3"/>
    <n v="3"/>
    <x v="4"/>
    <n v="4"/>
    <s v="Single"/>
    <n v="9980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n v="55"/>
    <x v="1"/>
    <s v="Travel_Rarely"/>
    <n v="1117"/>
    <x v="1"/>
    <n v="18"/>
    <n v="5"/>
    <s v="Life Sciences"/>
    <n v="1"/>
    <n v="597"/>
    <n v="1"/>
    <x v="1"/>
    <n v="83"/>
    <n v="3"/>
    <n v="4"/>
    <x v="5"/>
    <n v="2"/>
    <s v="Single"/>
    <n v="16835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n v="42"/>
    <x v="1"/>
    <s v="Travel_Rarely"/>
    <n v="319"/>
    <x v="0"/>
    <n v="24"/>
    <n v="3"/>
    <s v="Medical"/>
    <n v="1"/>
    <n v="605"/>
    <n v="4"/>
    <x v="0"/>
    <n v="56"/>
    <n v="3"/>
    <n v="3"/>
    <x v="6"/>
    <n v="1"/>
    <s v="Married"/>
    <n v="7406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n v="34"/>
    <x v="1"/>
    <s v="Travel_Rarely"/>
    <n v="258"/>
    <x v="1"/>
    <n v="21"/>
    <n v="4"/>
    <s v="Life Sciences"/>
    <n v="1"/>
    <n v="621"/>
    <n v="4"/>
    <x v="0"/>
    <n v="74"/>
    <n v="4"/>
    <n v="2"/>
    <x v="4"/>
    <n v="4"/>
    <s v="Single"/>
    <n v="5337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n v="52"/>
    <x v="1"/>
    <s v="Travel_Rarely"/>
    <n v="956"/>
    <x v="0"/>
    <n v="6"/>
    <n v="2"/>
    <s v="Technical Degree"/>
    <n v="1"/>
    <n v="630"/>
    <n v="4"/>
    <x v="0"/>
    <n v="78"/>
    <n v="3"/>
    <n v="2"/>
    <x v="1"/>
    <n v="1"/>
    <s v="Divorced"/>
    <n v="5577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n v="42"/>
    <x v="1"/>
    <s v="Travel_Rarely"/>
    <n v="622"/>
    <x v="0"/>
    <n v="2"/>
    <n v="4"/>
    <s v="Life Sciences"/>
    <n v="1"/>
    <n v="659"/>
    <n v="3"/>
    <x v="1"/>
    <n v="81"/>
    <n v="3"/>
    <n v="2"/>
    <x v="7"/>
    <n v="4"/>
    <s v="Married"/>
    <n v="4089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n v="34"/>
    <x v="1"/>
    <s v="Travel_Rarely"/>
    <n v="1397"/>
    <x v="0"/>
    <n v="1"/>
    <n v="5"/>
    <s v="Life Sciences"/>
    <n v="1"/>
    <n v="683"/>
    <n v="2"/>
    <x v="0"/>
    <n v="42"/>
    <n v="3"/>
    <n v="1"/>
    <x v="1"/>
    <n v="4"/>
    <s v="Married"/>
    <n v="2691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n v="37"/>
    <x v="1"/>
    <s v="Travel_Rarely"/>
    <n v="482"/>
    <x v="0"/>
    <n v="3"/>
    <n v="3"/>
    <s v="Other"/>
    <n v="1"/>
    <n v="689"/>
    <n v="3"/>
    <x v="0"/>
    <n v="36"/>
    <n v="3"/>
    <n v="3"/>
    <x v="6"/>
    <n v="3"/>
    <s v="Married"/>
    <n v="9434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n v="33"/>
    <x v="0"/>
    <s v="Travel_Frequently"/>
    <n v="1076"/>
    <x v="0"/>
    <n v="3"/>
    <n v="3"/>
    <s v="Life Sciences"/>
    <n v="1"/>
    <n v="702"/>
    <n v="1"/>
    <x v="0"/>
    <n v="70"/>
    <n v="3"/>
    <n v="1"/>
    <x v="1"/>
    <n v="1"/>
    <s v="Single"/>
    <n v="3348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n v="29"/>
    <x v="1"/>
    <s v="Travel_Frequently"/>
    <n v="806"/>
    <x v="0"/>
    <n v="1"/>
    <n v="4"/>
    <s v="Life Sciences"/>
    <n v="1"/>
    <n v="710"/>
    <n v="2"/>
    <x v="0"/>
    <n v="76"/>
    <n v="1"/>
    <n v="1"/>
    <x v="1"/>
    <n v="4"/>
    <s v="Divorced"/>
    <n v="2720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n v="32"/>
    <x v="1"/>
    <s v="Travel_Rarely"/>
    <n v="929"/>
    <x v="1"/>
    <n v="10"/>
    <n v="3"/>
    <s v="Marketing"/>
    <n v="1"/>
    <n v="722"/>
    <n v="4"/>
    <x v="0"/>
    <n v="55"/>
    <n v="3"/>
    <n v="2"/>
    <x v="4"/>
    <n v="4"/>
    <s v="Single"/>
    <n v="5396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n v="56"/>
    <x v="1"/>
    <s v="Travel_Rarely"/>
    <n v="832"/>
    <x v="0"/>
    <n v="9"/>
    <n v="3"/>
    <s v="Medical"/>
    <n v="1"/>
    <n v="762"/>
    <n v="3"/>
    <x v="0"/>
    <n v="81"/>
    <n v="3"/>
    <n v="4"/>
    <x v="7"/>
    <n v="4"/>
    <s v="Married"/>
    <n v="11103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n v="32"/>
    <x v="1"/>
    <s v="Travel_Frequently"/>
    <n v="430"/>
    <x v="0"/>
    <n v="24"/>
    <n v="4"/>
    <s v="Life Sciences"/>
    <n v="1"/>
    <n v="772"/>
    <n v="1"/>
    <x v="0"/>
    <n v="80"/>
    <n v="3"/>
    <n v="2"/>
    <x v="0"/>
    <n v="4"/>
    <s v="Married"/>
    <n v="5309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n v="33"/>
    <x v="0"/>
    <s v="Travel_Rarely"/>
    <n v="527"/>
    <x v="0"/>
    <n v="1"/>
    <n v="4"/>
    <s v="Other"/>
    <n v="1"/>
    <n v="780"/>
    <n v="4"/>
    <x v="0"/>
    <n v="63"/>
    <n v="3"/>
    <n v="1"/>
    <x v="1"/>
    <n v="4"/>
    <s v="Single"/>
    <n v="2686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n v="36"/>
    <x v="1"/>
    <s v="Non-Travel"/>
    <n v="1434"/>
    <x v="1"/>
    <n v="8"/>
    <n v="4"/>
    <s v="Life Sciences"/>
    <n v="1"/>
    <n v="789"/>
    <n v="1"/>
    <x v="0"/>
    <n v="76"/>
    <n v="2"/>
    <n v="3"/>
    <x v="4"/>
    <n v="1"/>
    <s v="Single"/>
    <n v="7587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n v="29"/>
    <x v="1"/>
    <s v="Travel_Rarely"/>
    <n v="1252"/>
    <x v="0"/>
    <n v="23"/>
    <n v="2"/>
    <s v="Life Sciences"/>
    <n v="1"/>
    <n v="824"/>
    <n v="3"/>
    <x v="0"/>
    <n v="81"/>
    <n v="4"/>
    <n v="1"/>
    <x v="1"/>
    <n v="3"/>
    <s v="Married"/>
    <n v="270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n v="35"/>
    <x v="0"/>
    <s v="Travel_Frequently"/>
    <n v="130"/>
    <x v="0"/>
    <n v="25"/>
    <n v="4"/>
    <s v="Life Sciences"/>
    <n v="1"/>
    <n v="881"/>
    <n v="4"/>
    <x v="1"/>
    <n v="96"/>
    <n v="3"/>
    <n v="1"/>
    <x v="1"/>
    <n v="2"/>
    <s v="Divorced"/>
    <n v="2022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n v="32"/>
    <x v="1"/>
    <s v="Travel_Frequently"/>
    <n v="379"/>
    <x v="1"/>
    <n v="5"/>
    <n v="2"/>
    <s v="Life Sciences"/>
    <n v="1"/>
    <n v="889"/>
    <n v="2"/>
    <x v="0"/>
    <n v="48"/>
    <n v="3"/>
    <n v="2"/>
    <x v="4"/>
    <n v="2"/>
    <s v="Married"/>
    <n v="6524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n v="37"/>
    <x v="1"/>
    <s v="Non-Travel"/>
    <n v="1252"/>
    <x v="1"/>
    <n v="19"/>
    <n v="2"/>
    <s v="Medical"/>
    <n v="1"/>
    <n v="904"/>
    <n v="1"/>
    <x v="0"/>
    <n v="32"/>
    <n v="3"/>
    <n v="3"/>
    <x v="4"/>
    <n v="2"/>
    <s v="Single"/>
    <n v="7642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n v="35"/>
    <x v="1"/>
    <s v="Travel_Rarely"/>
    <n v="1137"/>
    <x v="0"/>
    <n v="21"/>
    <n v="1"/>
    <s v="Life Sciences"/>
    <n v="1"/>
    <n v="942"/>
    <n v="4"/>
    <x v="1"/>
    <n v="51"/>
    <n v="3"/>
    <n v="2"/>
    <x v="7"/>
    <n v="4"/>
    <s v="Married"/>
    <n v="40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n v="35"/>
    <x v="1"/>
    <s v="Travel_Rarely"/>
    <n v="882"/>
    <x v="1"/>
    <n v="3"/>
    <n v="4"/>
    <s v="Life Sciences"/>
    <n v="1"/>
    <n v="984"/>
    <n v="4"/>
    <x v="0"/>
    <n v="92"/>
    <n v="3"/>
    <n v="3"/>
    <x v="4"/>
    <n v="4"/>
    <s v="Divorced"/>
    <n v="7823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n v="33"/>
    <x v="1"/>
    <s v="Non-Travel"/>
    <n v="722"/>
    <x v="1"/>
    <n v="17"/>
    <n v="3"/>
    <s v="Life Sciences"/>
    <n v="1"/>
    <n v="992"/>
    <n v="4"/>
    <x v="0"/>
    <n v="38"/>
    <n v="3"/>
    <n v="4"/>
    <x v="5"/>
    <n v="3"/>
    <s v="Single"/>
    <n v="17444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n v="54"/>
    <x v="1"/>
    <s v="Travel_Rarely"/>
    <n v="1441"/>
    <x v="0"/>
    <n v="17"/>
    <n v="3"/>
    <s v="Technical Degree"/>
    <n v="1"/>
    <n v="1013"/>
    <n v="3"/>
    <x v="1"/>
    <n v="56"/>
    <n v="3"/>
    <n v="3"/>
    <x v="6"/>
    <n v="3"/>
    <s v="Married"/>
    <n v="10739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n v="51"/>
    <x v="0"/>
    <s v="Travel_Rarely"/>
    <n v="1323"/>
    <x v="0"/>
    <n v="4"/>
    <n v="4"/>
    <s v="Life Sciences"/>
    <n v="1"/>
    <n v="1081"/>
    <n v="1"/>
    <x v="0"/>
    <n v="34"/>
    <n v="3"/>
    <n v="1"/>
    <x v="1"/>
    <n v="3"/>
    <s v="Married"/>
    <n v="2461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n v="28"/>
    <x v="0"/>
    <s v="Non-Travel"/>
    <n v="1366"/>
    <x v="0"/>
    <n v="24"/>
    <n v="2"/>
    <s v="Technical Degree"/>
    <n v="1"/>
    <n v="1082"/>
    <n v="2"/>
    <x v="0"/>
    <n v="72"/>
    <n v="2"/>
    <n v="3"/>
    <x v="7"/>
    <n v="1"/>
    <s v="Single"/>
    <n v="8722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n v="41"/>
    <x v="1"/>
    <s v="Travel_Rarely"/>
    <n v="509"/>
    <x v="0"/>
    <n v="7"/>
    <n v="2"/>
    <s v="Technical Degree"/>
    <n v="1"/>
    <n v="1085"/>
    <n v="2"/>
    <x v="1"/>
    <n v="43"/>
    <n v="4"/>
    <n v="1"/>
    <x v="1"/>
    <n v="3"/>
    <s v="Married"/>
    <n v="3376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n v="29"/>
    <x v="1"/>
    <s v="Travel_Rarely"/>
    <n v="718"/>
    <x v="0"/>
    <n v="8"/>
    <n v="1"/>
    <s v="Medical"/>
    <n v="1"/>
    <n v="1150"/>
    <n v="2"/>
    <x v="0"/>
    <n v="79"/>
    <n v="2"/>
    <n v="2"/>
    <x v="6"/>
    <n v="4"/>
    <s v="Married"/>
    <n v="5056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n v="30"/>
    <x v="1"/>
    <s v="Travel_Rarely"/>
    <n v="852"/>
    <x v="1"/>
    <n v="10"/>
    <n v="3"/>
    <s v="Marketing"/>
    <n v="1"/>
    <n v="1179"/>
    <n v="3"/>
    <x v="0"/>
    <n v="72"/>
    <n v="2"/>
    <n v="2"/>
    <x v="4"/>
    <n v="3"/>
    <s v="Married"/>
    <n v="6578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n v="29"/>
    <x v="1"/>
    <s v="Travel_Rarely"/>
    <n v="1401"/>
    <x v="0"/>
    <n v="6"/>
    <n v="1"/>
    <s v="Medical"/>
    <n v="1"/>
    <n v="1192"/>
    <n v="2"/>
    <x v="1"/>
    <n v="54"/>
    <n v="3"/>
    <n v="1"/>
    <x v="0"/>
    <n v="4"/>
    <s v="Married"/>
    <n v="3131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n v="33"/>
    <x v="1"/>
    <s v="Travel_Frequently"/>
    <n v="1146"/>
    <x v="1"/>
    <n v="25"/>
    <n v="3"/>
    <s v="Medical"/>
    <n v="1"/>
    <n v="1220"/>
    <n v="2"/>
    <x v="1"/>
    <n v="82"/>
    <n v="3"/>
    <n v="2"/>
    <x v="4"/>
    <n v="3"/>
    <s v="Married"/>
    <n v="4539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n v="30"/>
    <x v="1"/>
    <s v="Travel_Rarely"/>
    <n v="853"/>
    <x v="0"/>
    <n v="7"/>
    <n v="4"/>
    <s v="Life Sciences"/>
    <n v="1"/>
    <n v="1224"/>
    <n v="3"/>
    <x v="0"/>
    <n v="49"/>
    <n v="3"/>
    <n v="2"/>
    <x v="0"/>
    <n v="3"/>
    <s v="Divorced"/>
    <n v="3491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n v="44"/>
    <x v="1"/>
    <s v="Travel_Rarely"/>
    <n v="1117"/>
    <x v="0"/>
    <n v="2"/>
    <n v="1"/>
    <s v="Life Sciences"/>
    <n v="1"/>
    <n v="1246"/>
    <n v="1"/>
    <x v="1"/>
    <n v="72"/>
    <n v="4"/>
    <n v="1"/>
    <x v="1"/>
    <n v="4"/>
    <s v="Married"/>
    <n v="2011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n v="54"/>
    <x v="1"/>
    <s v="Travel_Rarely"/>
    <n v="685"/>
    <x v="0"/>
    <n v="3"/>
    <n v="3"/>
    <s v="Life Sciences"/>
    <n v="1"/>
    <n v="1250"/>
    <n v="4"/>
    <x v="0"/>
    <n v="85"/>
    <n v="3"/>
    <n v="4"/>
    <x v="2"/>
    <n v="4"/>
    <s v="Married"/>
    <n v="17779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n v="31"/>
    <x v="1"/>
    <s v="Travel_Rarely"/>
    <n v="1062"/>
    <x v="0"/>
    <n v="24"/>
    <n v="3"/>
    <s v="Medical"/>
    <n v="1"/>
    <n v="1252"/>
    <n v="3"/>
    <x v="1"/>
    <n v="96"/>
    <n v="2"/>
    <n v="2"/>
    <x v="7"/>
    <n v="1"/>
    <s v="Single"/>
    <n v="6812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n v="34"/>
    <x v="1"/>
    <s v="Travel_Frequently"/>
    <n v="648"/>
    <x v="2"/>
    <n v="11"/>
    <n v="3"/>
    <s v="Life Sciences"/>
    <n v="1"/>
    <n v="1289"/>
    <n v="3"/>
    <x v="0"/>
    <n v="56"/>
    <n v="2"/>
    <n v="2"/>
    <x v="8"/>
    <n v="2"/>
    <s v="Married"/>
    <n v="4490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n v="44"/>
    <x v="0"/>
    <s v="Travel_Rarely"/>
    <n v="621"/>
    <x v="0"/>
    <n v="15"/>
    <n v="3"/>
    <s v="Medical"/>
    <n v="1"/>
    <n v="1295"/>
    <n v="1"/>
    <x v="1"/>
    <n v="73"/>
    <n v="3"/>
    <n v="3"/>
    <x v="7"/>
    <n v="4"/>
    <s v="Married"/>
    <n v="7978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n v="32"/>
    <x v="1"/>
    <s v="Travel_Rarely"/>
    <n v="604"/>
    <x v="1"/>
    <n v="8"/>
    <n v="3"/>
    <s v="Medical"/>
    <n v="1"/>
    <n v="1304"/>
    <n v="3"/>
    <x v="0"/>
    <n v="56"/>
    <n v="4"/>
    <n v="2"/>
    <x v="4"/>
    <n v="4"/>
    <s v="Married"/>
    <n v="6209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n v="32"/>
    <x v="0"/>
    <s v="Travel_Rarely"/>
    <n v="1089"/>
    <x v="0"/>
    <n v="7"/>
    <n v="2"/>
    <s v="Life Sciences"/>
    <n v="1"/>
    <n v="1309"/>
    <n v="4"/>
    <x v="0"/>
    <n v="79"/>
    <n v="3"/>
    <n v="2"/>
    <x v="0"/>
    <n v="3"/>
    <s v="Married"/>
    <n v="4883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n v="31"/>
    <x v="1"/>
    <s v="Non-Travel"/>
    <n v="587"/>
    <x v="1"/>
    <n v="2"/>
    <n v="4"/>
    <s v="Life Sciences"/>
    <n v="1"/>
    <n v="1324"/>
    <n v="4"/>
    <x v="1"/>
    <n v="57"/>
    <n v="3"/>
    <n v="3"/>
    <x v="4"/>
    <n v="3"/>
    <s v="Divorced"/>
    <n v="985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n v="34"/>
    <x v="1"/>
    <s v="Travel_Rarely"/>
    <n v="507"/>
    <x v="1"/>
    <n v="15"/>
    <n v="2"/>
    <s v="Medical"/>
    <n v="1"/>
    <n v="1356"/>
    <n v="3"/>
    <x v="1"/>
    <n v="66"/>
    <n v="3"/>
    <n v="2"/>
    <x v="4"/>
    <n v="1"/>
    <s v="Single"/>
    <n v="6125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n v="58"/>
    <x v="0"/>
    <s v="Travel_Rarely"/>
    <n v="601"/>
    <x v="0"/>
    <n v="7"/>
    <n v="4"/>
    <s v="Medical"/>
    <n v="1"/>
    <n v="1360"/>
    <n v="3"/>
    <x v="1"/>
    <n v="53"/>
    <n v="2"/>
    <n v="3"/>
    <x v="6"/>
    <n v="1"/>
    <s v="Married"/>
    <n v="10008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n v="48"/>
    <x v="1"/>
    <s v="Travel_Rarely"/>
    <n v="855"/>
    <x v="0"/>
    <n v="4"/>
    <n v="3"/>
    <s v="Life Sciences"/>
    <n v="1"/>
    <n v="1363"/>
    <n v="4"/>
    <x v="0"/>
    <n v="54"/>
    <n v="3"/>
    <n v="3"/>
    <x v="6"/>
    <n v="4"/>
    <s v="Single"/>
    <n v="7898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n v="31"/>
    <x v="0"/>
    <s v="Travel_Rarely"/>
    <n v="330"/>
    <x v="0"/>
    <n v="22"/>
    <n v="4"/>
    <s v="Medical"/>
    <n v="1"/>
    <n v="1389"/>
    <n v="4"/>
    <x v="0"/>
    <n v="98"/>
    <n v="3"/>
    <n v="2"/>
    <x v="6"/>
    <n v="3"/>
    <s v="Married"/>
    <n v="6179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n v="29"/>
    <x v="1"/>
    <s v="Travel_Rarely"/>
    <n v="332"/>
    <x v="2"/>
    <n v="17"/>
    <n v="3"/>
    <s v="Other"/>
    <n v="1"/>
    <n v="1419"/>
    <n v="2"/>
    <x v="0"/>
    <n v="51"/>
    <n v="2"/>
    <n v="3"/>
    <x v="8"/>
    <n v="1"/>
    <s v="Single"/>
    <n v="7988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n v="36"/>
    <x v="1"/>
    <s v="Travel_Rarely"/>
    <n v="172"/>
    <x v="0"/>
    <n v="4"/>
    <n v="4"/>
    <s v="Life Sciences"/>
    <n v="1"/>
    <n v="1435"/>
    <n v="1"/>
    <x v="0"/>
    <n v="37"/>
    <n v="2"/>
    <n v="2"/>
    <x v="0"/>
    <n v="4"/>
    <s v="Single"/>
    <n v="5810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n v="31"/>
    <x v="0"/>
    <s v="Travel_Frequently"/>
    <n v="1445"/>
    <x v="0"/>
    <n v="1"/>
    <n v="5"/>
    <s v="Life Sciences"/>
    <n v="1"/>
    <n v="1459"/>
    <n v="3"/>
    <x v="1"/>
    <n v="100"/>
    <n v="4"/>
    <n v="3"/>
    <x v="6"/>
    <n v="2"/>
    <s v="Single"/>
    <n v="7446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n v="29"/>
    <x v="1"/>
    <s v="Travel_Rarely"/>
    <n v="1246"/>
    <x v="1"/>
    <n v="19"/>
    <n v="3"/>
    <s v="Life Sciences"/>
    <n v="1"/>
    <n v="1497"/>
    <n v="3"/>
    <x v="0"/>
    <n v="77"/>
    <n v="2"/>
    <n v="2"/>
    <x v="4"/>
    <n v="3"/>
    <s v="Divorced"/>
    <n v="862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n v="34"/>
    <x v="1"/>
    <s v="Travel_Rarely"/>
    <n v="971"/>
    <x v="1"/>
    <n v="1"/>
    <n v="3"/>
    <s v="Technical Degree"/>
    <n v="1"/>
    <n v="1535"/>
    <n v="4"/>
    <x v="0"/>
    <n v="64"/>
    <n v="2"/>
    <n v="3"/>
    <x v="4"/>
    <n v="3"/>
    <s v="Married"/>
    <n v="7083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n v="37"/>
    <x v="1"/>
    <s v="Travel_Rarely"/>
    <n v="674"/>
    <x v="0"/>
    <n v="13"/>
    <n v="3"/>
    <s v="Medical"/>
    <n v="1"/>
    <n v="1543"/>
    <n v="1"/>
    <x v="0"/>
    <n v="47"/>
    <n v="3"/>
    <n v="2"/>
    <x v="1"/>
    <n v="4"/>
    <s v="Married"/>
    <n v="4285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n v="45"/>
    <x v="1"/>
    <s v="Travel_Rarely"/>
    <n v="538"/>
    <x v="0"/>
    <n v="1"/>
    <n v="4"/>
    <s v="Technical Degree"/>
    <n v="1"/>
    <n v="1553"/>
    <n v="1"/>
    <x v="0"/>
    <n v="66"/>
    <n v="3"/>
    <n v="3"/>
    <x v="7"/>
    <n v="2"/>
    <s v="Divorced"/>
    <n v="7441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n v="30"/>
    <x v="0"/>
    <s v="Travel_Rarely"/>
    <n v="740"/>
    <x v="1"/>
    <n v="1"/>
    <n v="3"/>
    <s v="Life Sciences"/>
    <n v="1"/>
    <n v="1562"/>
    <n v="2"/>
    <x v="0"/>
    <n v="64"/>
    <n v="2"/>
    <n v="2"/>
    <x v="4"/>
    <n v="1"/>
    <s v="Married"/>
    <n v="971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n v="29"/>
    <x v="1"/>
    <s v="Travel_Rarely"/>
    <n v="1370"/>
    <x v="0"/>
    <n v="3"/>
    <n v="1"/>
    <s v="Medical"/>
    <n v="1"/>
    <n v="1586"/>
    <n v="2"/>
    <x v="0"/>
    <n v="87"/>
    <n v="3"/>
    <n v="1"/>
    <x v="0"/>
    <n v="1"/>
    <s v="Single"/>
    <n v="4723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n v="35"/>
    <x v="1"/>
    <s v="Travel_Rarely"/>
    <n v="750"/>
    <x v="0"/>
    <n v="28"/>
    <n v="3"/>
    <s v="Life Sciences"/>
    <n v="1"/>
    <n v="1596"/>
    <n v="2"/>
    <x v="0"/>
    <n v="46"/>
    <n v="4"/>
    <n v="2"/>
    <x v="0"/>
    <n v="3"/>
    <s v="Married"/>
    <n v="3407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n v="45"/>
    <x v="1"/>
    <s v="Travel_Rarely"/>
    <n v="1015"/>
    <x v="0"/>
    <n v="5"/>
    <n v="5"/>
    <s v="Medical"/>
    <n v="1"/>
    <n v="1611"/>
    <n v="3"/>
    <x v="1"/>
    <n v="50"/>
    <n v="1"/>
    <n v="2"/>
    <x v="0"/>
    <n v="1"/>
    <s v="Single"/>
    <n v="5769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n v="45"/>
    <x v="1"/>
    <s v="Non-Travel"/>
    <n v="336"/>
    <x v="1"/>
    <n v="26"/>
    <n v="3"/>
    <s v="Marketing"/>
    <n v="1"/>
    <n v="1612"/>
    <n v="1"/>
    <x v="0"/>
    <n v="52"/>
    <n v="2"/>
    <n v="2"/>
    <x v="4"/>
    <n v="1"/>
    <s v="Married"/>
    <n v="4385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n v="39"/>
    <x v="1"/>
    <s v="Travel_Rarely"/>
    <n v="170"/>
    <x v="0"/>
    <n v="3"/>
    <n v="2"/>
    <s v="Medical"/>
    <n v="1"/>
    <n v="1627"/>
    <n v="3"/>
    <x v="0"/>
    <n v="76"/>
    <n v="2"/>
    <n v="2"/>
    <x v="0"/>
    <n v="3"/>
    <s v="Divorced"/>
    <n v="3069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n v="45"/>
    <x v="1"/>
    <s v="Travel_Rarely"/>
    <n v="1329"/>
    <x v="0"/>
    <n v="2"/>
    <n v="2"/>
    <s v="Other"/>
    <n v="1"/>
    <n v="1635"/>
    <n v="4"/>
    <x v="1"/>
    <n v="59"/>
    <n v="2"/>
    <n v="2"/>
    <x v="6"/>
    <n v="4"/>
    <s v="Divorced"/>
    <n v="5770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n v="44"/>
    <x v="1"/>
    <s v="Travel_Frequently"/>
    <n v="602"/>
    <x v="2"/>
    <n v="1"/>
    <n v="5"/>
    <s v="HR"/>
    <n v="1"/>
    <n v="1642"/>
    <n v="1"/>
    <x v="0"/>
    <n v="37"/>
    <n v="3"/>
    <n v="2"/>
    <x v="8"/>
    <n v="4"/>
    <s v="Married"/>
    <n v="5743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n v="54"/>
    <x v="1"/>
    <s v="Travel_Rarely"/>
    <n v="584"/>
    <x v="0"/>
    <n v="22"/>
    <n v="5"/>
    <s v="Medical"/>
    <n v="1"/>
    <n v="1665"/>
    <n v="2"/>
    <x v="1"/>
    <n v="91"/>
    <n v="3"/>
    <n v="4"/>
    <x v="5"/>
    <n v="3"/>
    <s v="Married"/>
    <n v="17426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n v="29"/>
    <x v="1"/>
    <s v="Travel_Rarely"/>
    <n v="991"/>
    <x v="1"/>
    <n v="5"/>
    <n v="3"/>
    <s v="Medical"/>
    <n v="1"/>
    <n v="1669"/>
    <n v="1"/>
    <x v="0"/>
    <n v="43"/>
    <n v="2"/>
    <n v="2"/>
    <x v="4"/>
    <n v="2"/>
    <s v="Divorced"/>
    <n v="4187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n v="31"/>
    <x v="1"/>
    <s v="Travel_Rarely"/>
    <n v="1112"/>
    <x v="1"/>
    <n v="5"/>
    <n v="4"/>
    <s v="Life Sciences"/>
    <n v="1"/>
    <n v="1673"/>
    <n v="1"/>
    <x v="1"/>
    <n v="67"/>
    <n v="3"/>
    <n v="2"/>
    <x v="4"/>
    <n v="4"/>
    <s v="Married"/>
    <n v="5476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n v="34"/>
    <x v="1"/>
    <s v="Travel_Rarely"/>
    <n v="678"/>
    <x v="0"/>
    <n v="19"/>
    <n v="3"/>
    <s v="Life Sciences"/>
    <n v="1"/>
    <n v="1701"/>
    <n v="2"/>
    <x v="1"/>
    <n v="35"/>
    <n v="2"/>
    <n v="1"/>
    <x v="1"/>
    <n v="4"/>
    <s v="Married"/>
    <n v="2929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n v="43"/>
    <x v="1"/>
    <s v="Travel_Rarely"/>
    <n v="1179"/>
    <x v="1"/>
    <n v="2"/>
    <n v="3"/>
    <s v="Medical"/>
    <n v="1"/>
    <n v="1706"/>
    <n v="4"/>
    <x v="0"/>
    <n v="73"/>
    <n v="3"/>
    <n v="2"/>
    <x v="4"/>
    <n v="4"/>
    <s v="Married"/>
    <n v="7847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n v="41"/>
    <x v="1"/>
    <s v="Travel_Rarely"/>
    <n v="918"/>
    <x v="1"/>
    <n v="6"/>
    <n v="3"/>
    <s v="Marketing"/>
    <n v="1"/>
    <n v="1708"/>
    <n v="4"/>
    <x v="0"/>
    <n v="35"/>
    <n v="3"/>
    <n v="3"/>
    <x v="4"/>
    <n v="3"/>
    <s v="Single"/>
    <n v="9241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n v="46"/>
    <x v="1"/>
    <s v="Travel_Rarely"/>
    <n v="717"/>
    <x v="0"/>
    <n v="13"/>
    <n v="4"/>
    <s v="Life Sciences"/>
    <n v="1"/>
    <n v="1727"/>
    <n v="3"/>
    <x v="0"/>
    <n v="34"/>
    <n v="3"/>
    <n v="2"/>
    <x v="7"/>
    <n v="2"/>
    <s v="Single"/>
    <n v="5562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n v="30"/>
    <x v="1"/>
    <s v="Travel_Rarely"/>
    <n v="793"/>
    <x v="0"/>
    <n v="16"/>
    <n v="1"/>
    <s v="Life Sciences"/>
    <n v="1"/>
    <n v="1729"/>
    <n v="2"/>
    <x v="0"/>
    <n v="33"/>
    <n v="3"/>
    <n v="1"/>
    <x v="1"/>
    <n v="4"/>
    <s v="Married"/>
    <n v="2862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n v="46"/>
    <x v="1"/>
    <s v="Travel_Rarely"/>
    <n v="1277"/>
    <x v="1"/>
    <n v="2"/>
    <n v="3"/>
    <s v="Life Sciences"/>
    <n v="1"/>
    <n v="1732"/>
    <n v="3"/>
    <x v="0"/>
    <n v="74"/>
    <n v="3"/>
    <n v="3"/>
    <x v="4"/>
    <n v="4"/>
    <s v="Divorced"/>
    <n v="10368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n v="37"/>
    <x v="1"/>
    <s v="Travel_Rarely"/>
    <n v="1239"/>
    <x v="2"/>
    <n v="8"/>
    <n v="2"/>
    <s v="Other"/>
    <n v="1"/>
    <n v="1794"/>
    <n v="3"/>
    <x v="0"/>
    <n v="89"/>
    <n v="3"/>
    <n v="2"/>
    <x v="8"/>
    <n v="2"/>
    <s v="Divorced"/>
    <n v="4071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n v="35"/>
    <x v="0"/>
    <s v="Travel_Rarely"/>
    <n v="303"/>
    <x v="1"/>
    <n v="27"/>
    <n v="3"/>
    <s v="Life Sciences"/>
    <n v="1"/>
    <n v="1797"/>
    <n v="3"/>
    <x v="0"/>
    <n v="84"/>
    <n v="3"/>
    <n v="2"/>
    <x v="4"/>
    <n v="4"/>
    <s v="Single"/>
    <n v="5813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n v="33"/>
    <x v="1"/>
    <s v="Travel_Rarely"/>
    <n v="867"/>
    <x v="0"/>
    <n v="8"/>
    <n v="4"/>
    <s v="Life Sciences"/>
    <n v="1"/>
    <n v="1798"/>
    <n v="4"/>
    <x v="0"/>
    <n v="90"/>
    <n v="4"/>
    <n v="1"/>
    <x v="1"/>
    <n v="1"/>
    <s v="Married"/>
    <n v="3143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n v="37"/>
    <x v="0"/>
    <s v="Travel_Rarely"/>
    <n v="370"/>
    <x v="0"/>
    <n v="10"/>
    <n v="4"/>
    <s v="Medical"/>
    <n v="1"/>
    <n v="1809"/>
    <n v="4"/>
    <x v="0"/>
    <n v="58"/>
    <n v="3"/>
    <n v="2"/>
    <x v="6"/>
    <n v="1"/>
    <s v="Single"/>
    <n v="4213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n v="34"/>
    <x v="1"/>
    <s v="Travel_Rarely"/>
    <n v="810"/>
    <x v="1"/>
    <n v="8"/>
    <n v="2"/>
    <s v="Technical Degree"/>
    <n v="1"/>
    <n v="1823"/>
    <n v="2"/>
    <x v="0"/>
    <n v="92"/>
    <n v="4"/>
    <n v="2"/>
    <x v="4"/>
    <n v="3"/>
    <s v="Married"/>
    <n v="6799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n v="36"/>
    <x v="1"/>
    <s v="Travel_Rarely"/>
    <n v="1266"/>
    <x v="1"/>
    <n v="10"/>
    <n v="4"/>
    <s v="Technical Degree"/>
    <n v="1"/>
    <n v="1880"/>
    <n v="2"/>
    <x v="1"/>
    <n v="63"/>
    <n v="2"/>
    <n v="2"/>
    <x v="4"/>
    <n v="3"/>
    <s v="Married"/>
    <n v="567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n v="31"/>
    <x v="1"/>
    <s v="Travel_Rarely"/>
    <n v="311"/>
    <x v="0"/>
    <n v="20"/>
    <n v="3"/>
    <s v="Life Sciences"/>
    <n v="1"/>
    <n v="1881"/>
    <n v="2"/>
    <x v="0"/>
    <n v="89"/>
    <n v="3"/>
    <n v="2"/>
    <x v="0"/>
    <n v="3"/>
    <s v="Divorced"/>
    <n v="4197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n v="36"/>
    <x v="1"/>
    <s v="Travel_Frequently"/>
    <n v="1213"/>
    <x v="2"/>
    <n v="2"/>
    <n v="1"/>
    <s v="HR"/>
    <n v="1"/>
    <n v="1890"/>
    <n v="2"/>
    <x v="0"/>
    <n v="94"/>
    <n v="2"/>
    <n v="2"/>
    <x v="8"/>
    <n v="4"/>
    <s v="Single"/>
    <n v="3886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n v="33"/>
    <x v="1"/>
    <s v="Travel_Rarely"/>
    <n v="217"/>
    <x v="1"/>
    <n v="10"/>
    <n v="4"/>
    <s v="Marketing"/>
    <n v="1"/>
    <n v="1924"/>
    <n v="2"/>
    <x v="0"/>
    <n v="43"/>
    <n v="3"/>
    <n v="2"/>
    <x v="4"/>
    <n v="3"/>
    <s v="Single"/>
    <n v="5487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n v="39"/>
    <x v="1"/>
    <s v="Travel_Rarely"/>
    <n v="867"/>
    <x v="0"/>
    <n v="9"/>
    <n v="2"/>
    <s v="Medical"/>
    <n v="1"/>
    <n v="1936"/>
    <n v="1"/>
    <x v="0"/>
    <n v="87"/>
    <n v="3"/>
    <n v="2"/>
    <x v="6"/>
    <n v="1"/>
    <s v="Married"/>
    <n v="5151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n v="31"/>
    <x v="1"/>
    <s v="Travel_Frequently"/>
    <n v="1125"/>
    <x v="0"/>
    <n v="1"/>
    <n v="3"/>
    <s v="Life Sciences"/>
    <n v="1"/>
    <n v="1956"/>
    <n v="4"/>
    <x v="0"/>
    <n v="48"/>
    <n v="1"/>
    <n v="2"/>
    <x v="1"/>
    <n v="1"/>
    <s v="Married"/>
    <n v="5003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n v="35"/>
    <x v="1"/>
    <s v="Travel_Rarely"/>
    <n v="1224"/>
    <x v="1"/>
    <n v="7"/>
    <n v="4"/>
    <s v="Life Sciences"/>
    <n v="1"/>
    <n v="1962"/>
    <n v="3"/>
    <x v="1"/>
    <n v="55"/>
    <n v="3"/>
    <n v="2"/>
    <x v="4"/>
    <n v="4"/>
    <s v="Married"/>
    <n v="5204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n v="31"/>
    <x v="0"/>
    <s v="Travel_Frequently"/>
    <n v="754"/>
    <x v="1"/>
    <n v="26"/>
    <n v="4"/>
    <s v="Marketing"/>
    <n v="1"/>
    <n v="1967"/>
    <n v="1"/>
    <x v="0"/>
    <n v="63"/>
    <n v="3"/>
    <n v="2"/>
    <x v="4"/>
    <n v="4"/>
    <s v="Married"/>
    <n v="56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n v="43"/>
    <x v="1"/>
    <s v="Travel_Rarely"/>
    <n v="574"/>
    <x v="0"/>
    <n v="11"/>
    <n v="3"/>
    <s v="Life Sciences"/>
    <n v="1"/>
    <n v="1971"/>
    <n v="1"/>
    <x v="0"/>
    <n v="30"/>
    <n v="3"/>
    <n v="3"/>
    <x v="7"/>
    <n v="3"/>
    <s v="Married"/>
    <n v="7510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n v="55"/>
    <x v="1"/>
    <s v="Travel_Rarely"/>
    <n v="189"/>
    <x v="2"/>
    <n v="26"/>
    <n v="4"/>
    <s v="HR"/>
    <n v="1"/>
    <n v="1973"/>
    <n v="3"/>
    <x v="0"/>
    <n v="71"/>
    <n v="4"/>
    <n v="5"/>
    <x v="5"/>
    <n v="2"/>
    <s v="Married"/>
    <n v="19636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n v="40"/>
    <x v="1"/>
    <s v="Travel_Frequently"/>
    <n v="692"/>
    <x v="0"/>
    <n v="11"/>
    <n v="3"/>
    <s v="Technical Degree"/>
    <n v="1"/>
    <n v="1985"/>
    <n v="4"/>
    <x v="1"/>
    <n v="73"/>
    <n v="3"/>
    <n v="2"/>
    <x v="0"/>
    <n v="3"/>
    <s v="Married"/>
    <n v="6323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n v="35"/>
    <x v="1"/>
    <s v="Travel_Rarely"/>
    <n v="1395"/>
    <x v="0"/>
    <n v="9"/>
    <n v="4"/>
    <s v="Medical"/>
    <n v="1"/>
    <n v="2008"/>
    <n v="2"/>
    <x v="0"/>
    <n v="48"/>
    <n v="3"/>
    <n v="2"/>
    <x v="1"/>
    <n v="3"/>
    <s v="Single"/>
    <n v="5098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n v="56"/>
    <x v="0"/>
    <s v="Travel_Rarely"/>
    <n v="310"/>
    <x v="0"/>
    <n v="7"/>
    <n v="2"/>
    <s v="Technical Degree"/>
    <n v="1"/>
    <n v="2032"/>
    <n v="4"/>
    <x v="0"/>
    <n v="72"/>
    <n v="3"/>
    <n v="1"/>
    <x v="0"/>
    <n v="3"/>
    <s v="Married"/>
    <n v="2339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n v="38"/>
    <x v="1"/>
    <s v="Travel_Rarely"/>
    <n v="345"/>
    <x v="1"/>
    <n v="10"/>
    <n v="2"/>
    <s v="Life Sciences"/>
    <n v="1"/>
    <n v="2041"/>
    <n v="1"/>
    <x v="1"/>
    <n v="100"/>
    <n v="3"/>
    <n v="2"/>
    <x v="4"/>
    <n v="4"/>
    <s v="Married"/>
    <n v="534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n v="35"/>
    <x v="1"/>
    <s v="Travel_Frequently"/>
    <n v="1199"/>
    <x v="0"/>
    <n v="18"/>
    <n v="4"/>
    <s v="Life Sciences"/>
    <n v="1"/>
    <n v="2049"/>
    <n v="3"/>
    <x v="0"/>
    <n v="80"/>
    <n v="3"/>
    <n v="2"/>
    <x v="7"/>
    <n v="3"/>
    <s v="Married"/>
    <n v="5689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n v="31"/>
    <x v="1"/>
    <s v="Travel_Rarely"/>
    <n v="746"/>
    <x v="0"/>
    <n v="8"/>
    <n v="4"/>
    <s v="Life Sciences"/>
    <n v="1"/>
    <n v="98"/>
    <n v="3"/>
    <x v="1"/>
    <n v="61"/>
    <n v="3"/>
    <n v="2"/>
    <x v="6"/>
    <n v="4"/>
    <s v="Single"/>
    <n v="4424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n v="30"/>
    <x v="1"/>
    <s v="Travel_Rarely"/>
    <n v="288"/>
    <x v="0"/>
    <n v="2"/>
    <n v="3"/>
    <s v="Life Sciences"/>
    <n v="1"/>
    <n v="117"/>
    <n v="3"/>
    <x v="0"/>
    <n v="99"/>
    <n v="2"/>
    <n v="2"/>
    <x v="7"/>
    <n v="4"/>
    <s v="Married"/>
    <n v="4152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n v="30"/>
    <x v="1"/>
    <s v="Travel_Rarely"/>
    <n v="1334"/>
    <x v="1"/>
    <n v="4"/>
    <n v="2"/>
    <s v="Medical"/>
    <n v="1"/>
    <n v="121"/>
    <n v="3"/>
    <x v="1"/>
    <n v="63"/>
    <n v="2"/>
    <n v="2"/>
    <x v="4"/>
    <n v="2"/>
    <s v="Divorced"/>
    <n v="5209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n v="32"/>
    <x v="1"/>
    <s v="Travel_Rarely"/>
    <n v="1093"/>
    <x v="1"/>
    <n v="6"/>
    <n v="4"/>
    <s v="Medical"/>
    <n v="1"/>
    <n v="125"/>
    <n v="2"/>
    <x v="0"/>
    <n v="87"/>
    <n v="3"/>
    <n v="2"/>
    <x v="4"/>
    <n v="3"/>
    <s v="Single"/>
    <n v="5010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n v="34"/>
    <x v="1"/>
    <s v="Travel_Rarely"/>
    <n v="1354"/>
    <x v="0"/>
    <n v="5"/>
    <n v="3"/>
    <s v="Medical"/>
    <n v="1"/>
    <n v="153"/>
    <n v="3"/>
    <x v="1"/>
    <n v="45"/>
    <n v="2"/>
    <n v="3"/>
    <x v="5"/>
    <n v="1"/>
    <s v="Single"/>
    <n v="11631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n v="30"/>
    <x v="1"/>
    <s v="Travel_Rarely"/>
    <n v="1240"/>
    <x v="2"/>
    <n v="9"/>
    <n v="3"/>
    <s v="HR"/>
    <n v="1"/>
    <n v="184"/>
    <n v="3"/>
    <x v="0"/>
    <n v="48"/>
    <n v="3"/>
    <n v="2"/>
    <x v="8"/>
    <n v="4"/>
    <s v="Married"/>
    <n v="634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n v="30"/>
    <x v="1"/>
    <s v="Non-Travel"/>
    <n v="829"/>
    <x v="0"/>
    <n v="1"/>
    <n v="1"/>
    <s v="Life Sciences"/>
    <n v="1"/>
    <n v="292"/>
    <n v="3"/>
    <x v="0"/>
    <n v="88"/>
    <n v="2"/>
    <n v="3"/>
    <x v="6"/>
    <n v="3"/>
    <s v="Single"/>
    <n v="8474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n v="29"/>
    <x v="1"/>
    <s v="Travel_Frequently"/>
    <n v="1413"/>
    <x v="1"/>
    <n v="1"/>
    <n v="1"/>
    <s v="Medical"/>
    <n v="1"/>
    <n v="312"/>
    <n v="2"/>
    <x v="1"/>
    <n v="42"/>
    <n v="3"/>
    <n v="3"/>
    <x v="4"/>
    <n v="4"/>
    <s v="Married"/>
    <n v="7918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n v="34"/>
    <x v="1"/>
    <s v="Travel_Rarely"/>
    <n v="470"/>
    <x v="0"/>
    <n v="2"/>
    <n v="4"/>
    <s v="Life Sciences"/>
    <n v="1"/>
    <n v="339"/>
    <n v="4"/>
    <x v="0"/>
    <n v="84"/>
    <n v="2"/>
    <n v="2"/>
    <x v="6"/>
    <n v="1"/>
    <s v="Married"/>
    <n v="5957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n v="35"/>
    <x v="1"/>
    <s v="Travel_Rarely"/>
    <n v="1232"/>
    <x v="1"/>
    <n v="16"/>
    <n v="3"/>
    <s v="Marketing"/>
    <n v="1"/>
    <n v="406"/>
    <n v="3"/>
    <x v="0"/>
    <n v="96"/>
    <n v="3"/>
    <n v="3"/>
    <x v="4"/>
    <n v="2"/>
    <s v="Married"/>
    <n v="8020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n v="38"/>
    <x v="1"/>
    <s v="Travel_Rarely"/>
    <n v="343"/>
    <x v="0"/>
    <n v="15"/>
    <n v="2"/>
    <s v="Life Sciences"/>
    <n v="1"/>
    <n v="461"/>
    <n v="3"/>
    <x v="0"/>
    <n v="92"/>
    <n v="2"/>
    <n v="3"/>
    <x v="2"/>
    <n v="4"/>
    <s v="Divorced"/>
    <n v="11510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n v="31"/>
    <x v="1"/>
    <s v="Travel_Rarely"/>
    <n v="1232"/>
    <x v="0"/>
    <n v="7"/>
    <n v="4"/>
    <s v="Medical"/>
    <n v="1"/>
    <n v="462"/>
    <n v="3"/>
    <x v="1"/>
    <n v="39"/>
    <n v="3"/>
    <n v="3"/>
    <x v="6"/>
    <n v="4"/>
    <s v="Single"/>
    <n v="7143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n v="30"/>
    <x v="1"/>
    <s v="Non-Travel"/>
    <n v="1116"/>
    <x v="0"/>
    <n v="2"/>
    <n v="3"/>
    <s v="Medical"/>
    <n v="1"/>
    <n v="571"/>
    <n v="3"/>
    <x v="1"/>
    <n v="49"/>
    <n v="3"/>
    <n v="1"/>
    <x v="0"/>
    <n v="4"/>
    <s v="Single"/>
    <n v="2564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n v="35"/>
    <x v="1"/>
    <s v="Travel_Rarely"/>
    <n v="619"/>
    <x v="1"/>
    <n v="1"/>
    <n v="3"/>
    <s v="Marketing"/>
    <n v="1"/>
    <n v="600"/>
    <n v="2"/>
    <x v="0"/>
    <n v="85"/>
    <n v="3"/>
    <n v="2"/>
    <x v="4"/>
    <n v="3"/>
    <s v="Married"/>
    <n v="4717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n v="36"/>
    <x v="1"/>
    <s v="Travel_Rarely"/>
    <n v="938"/>
    <x v="0"/>
    <n v="2"/>
    <n v="4"/>
    <s v="Medical"/>
    <n v="1"/>
    <n v="958"/>
    <n v="3"/>
    <x v="0"/>
    <n v="79"/>
    <n v="3"/>
    <n v="1"/>
    <x v="0"/>
    <n v="3"/>
    <s v="Single"/>
    <n v="2519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n v="40"/>
    <x v="1"/>
    <s v="Travel_Rarely"/>
    <n v="1492"/>
    <x v="0"/>
    <n v="20"/>
    <n v="4"/>
    <s v="Technical Degree"/>
    <n v="1"/>
    <n v="1092"/>
    <n v="1"/>
    <x v="0"/>
    <n v="61"/>
    <n v="3"/>
    <n v="3"/>
    <x v="7"/>
    <n v="4"/>
    <s v="Married"/>
    <n v="10322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n v="36"/>
    <x v="1"/>
    <s v="Non-Travel"/>
    <n v="217"/>
    <x v="0"/>
    <n v="18"/>
    <n v="4"/>
    <s v="Life Sciences"/>
    <n v="1"/>
    <n v="1133"/>
    <n v="1"/>
    <x v="0"/>
    <n v="78"/>
    <n v="3"/>
    <n v="2"/>
    <x v="6"/>
    <n v="4"/>
    <s v="Single"/>
    <n v="777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n v="29"/>
    <x v="0"/>
    <s v="Travel_Rarely"/>
    <n v="408"/>
    <x v="1"/>
    <n v="23"/>
    <n v="1"/>
    <s v="Life Sciences"/>
    <n v="1"/>
    <n v="1165"/>
    <n v="4"/>
    <x v="1"/>
    <n v="45"/>
    <n v="2"/>
    <n v="3"/>
    <x v="4"/>
    <n v="1"/>
    <s v="Married"/>
    <n v="7336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n v="60"/>
    <x v="1"/>
    <s v="Travel_Rarely"/>
    <n v="696"/>
    <x v="1"/>
    <n v="7"/>
    <n v="4"/>
    <s v="Marketing"/>
    <n v="1"/>
    <n v="1233"/>
    <n v="2"/>
    <x v="0"/>
    <n v="52"/>
    <n v="4"/>
    <n v="2"/>
    <x v="4"/>
    <n v="4"/>
    <s v="Divorced"/>
    <n v="5220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n v="30"/>
    <x v="1"/>
    <s v="Travel_Rarely"/>
    <n v="1465"/>
    <x v="0"/>
    <n v="1"/>
    <n v="3"/>
    <s v="Medical"/>
    <n v="1"/>
    <n v="1241"/>
    <n v="4"/>
    <x v="0"/>
    <n v="63"/>
    <n v="3"/>
    <n v="1"/>
    <x v="1"/>
    <n v="2"/>
    <s v="Married"/>
    <n v="3579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n v="36"/>
    <x v="1"/>
    <s v="Travel_Frequently"/>
    <n v="469"/>
    <x v="0"/>
    <n v="3"/>
    <n v="3"/>
    <s v="Technical Degree"/>
    <n v="1"/>
    <n v="1257"/>
    <n v="3"/>
    <x v="0"/>
    <n v="46"/>
    <n v="3"/>
    <n v="1"/>
    <x v="1"/>
    <n v="2"/>
    <s v="Married"/>
    <n v="3692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n v="46"/>
    <x v="1"/>
    <s v="Travel_Rarely"/>
    <n v="168"/>
    <x v="1"/>
    <n v="4"/>
    <n v="2"/>
    <s v="Marketing"/>
    <n v="1"/>
    <n v="1280"/>
    <n v="4"/>
    <x v="1"/>
    <n v="33"/>
    <n v="2"/>
    <n v="5"/>
    <x v="5"/>
    <n v="2"/>
    <s v="Married"/>
    <n v="18789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n v="34"/>
    <x v="1"/>
    <s v="Travel_Frequently"/>
    <n v="135"/>
    <x v="0"/>
    <n v="19"/>
    <n v="3"/>
    <s v="Medical"/>
    <n v="1"/>
    <n v="1285"/>
    <n v="3"/>
    <x v="1"/>
    <n v="46"/>
    <n v="3"/>
    <n v="2"/>
    <x v="0"/>
    <n v="2"/>
    <s v="Divorced"/>
    <n v="4444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n v="35"/>
    <x v="1"/>
    <s v="Travel_Rarely"/>
    <n v="1029"/>
    <x v="0"/>
    <n v="16"/>
    <n v="3"/>
    <s v="Life Sciences"/>
    <n v="1"/>
    <n v="1529"/>
    <n v="4"/>
    <x v="1"/>
    <n v="91"/>
    <n v="2"/>
    <n v="3"/>
    <x v="7"/>
    <n v="2"/>
    <s v="Single"/>
    <n v="860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n v="34"/>
    <x v="1"/>
    <s v="Travel_Rarely"/>
    <n v="1440"/>
    <x v="1"/>
    <n v="7"/>
    <n v="2"/>
    <s v="Technical Degree"/>
    <n v="1"/>
    <n v="1541"/>
    <n v="2"/>
    <x v="0"/>
    <n v="55"/>
    <n v="3"/>
    <n v="1"/>
    <x v="3"/>
    <n v="3"/>
    <s v="Married"/>
    <n v="2308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n v="34"/>
    <x v="1"/>
    <s v="Travel_Rarely"/>
    <n v="1130"/>
    <x v="0"/>
    <n v="3"/>
    <n v="3"/>
    <s v="Life Sciences"/>
    <n v="1"/>
    <n v="1658"/>
    <n v="4"/>
    <x v="1"/>
    <n v="66"/>
    <n v="3"/>
    <n v="2"/>
    <x v="1"/>
    <n v="2"/>
    <s v="Divorced"/>
    <n v="5433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n v="35"/>
    <x v="0"/>
    <s v="Travel_Frequently"/>
    <n v="880"/>
    <x v="1"/>
    <n v="12"/>
    <n v="4"/>
    <s v="Other"/>
    <n v="1"/>
    <n v="1667"/>
    <n v="4"/>
    <x v="0"/>
    <n v="36"/>
    <n v="3"/>
    <n v="2"/>
    <x v="4"/>
    <n v="4"/>
    <s v="Single"/>
    <n v="4581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n v="33"/>
    <x v="1"/>
    <s v="Non-Travel"/>
    <n v="1283"/>
    <x v="1"/>
    <n v="2"/>
    <n v="3"/>
    <s v="Marketing"/>
    <n v="1"/>
    <n v="1756"/>
    <n v="4"/>
    <x v="1"/>
    <n v="62"/>
    <n v="3"/>
    <n v="2"/>
    <x v="4"/>
    <n v="2"/>
    <s v="Single"/>
    <n v="5147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n v="38"/>
    <x v="1"/>
    <s v="Non-Travel"/>
    <n v="1336"/>
    <x v="2"/>
    <n v="2"/>
    <n v="3"/>
    <s v="HR"/>
    <n v="1"/>
    <n v="1805"/>
    <n v="1"/>
    <x v="0"/>
    <n v="100"/>
    <n v="3"/>
    <n v="1"/>
    <x v="8"/>
    <n v="2"/>
    <s v="Divorced"/>
    <n v="2592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n v="29"/>
    <x v="1"/>
    <s v="Travel_Frequently"/>
    <n v="574"/>
    <x v="0"/>
    <n v="20"/>
    <n v="1"/>
    <s v="Medical"/>
    <n v="1"/>
    <n v="1852"/>
    <n v="4"/>
    <x v="0"/>
    <n v="40"/>
    <n v="3"/>
    <n v="1"/>
    <x v="0"/>
    <n v="4"/>
    <s v="Married"/>
    <n v="381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n v="31"/>
    <x v="1"/>
    <s v="Non-Travel"/>
    <n v="697"/>
    <x v="0"/>
    <n v="10"/>
    <n v="3"/>
    <s v="Medical"/>
    <n v="1"/>
    <n v="1979"/>
    <n v="3"/>
    <x v="1"/>
    <n v="40"/>
    <n v="3"/>
    <n v="3"/>
    <x v="2"/>
    <n v="3"/>
    <s v="Married"/>
    <n v="11031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n v="40"/>
    <x v="1"/>
    <s v="Travel_Rarely"/>
    <n v="444"/>
    <x v="1"/>
    <n v="2"/>
    <n v="2"/>
    <s v="Marketing"/>
    <n v="1"/>
    <n v="1986"/>
    <n v="2"/>
    <x v="1"/>
    <n v="92"/>
    <n v="3"/>
    <n v="2"/>
    <x v="4"/>
    <n v="2"/>
    <s v="Married"/>
    <n v="5677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n v="34"/>
    <x v="1"/>
    <s v="Travel_Rarely"/>
    <n v="419"/>
    <x v="0"/>
    <n v="7"/>
    <n v="4"/>
    <s v="Life Sciences"/>
    <n v="1"/>
    <n v="28"/>
    <n v="1"/>
    <x v="1"/>
    <n v="53"/>
    <n v="3"/>
    <n v="3"/>
    <x v="2"/>
    <n v="2"/>
    <s v="Single"/>
    <n v="11994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n v="30"/>
    <x v="1"/>
    <s v="Travel_Frequently"/>
    <n v="721"/>
    <x v="0"/>
    <n v="1"/>
    <n v="2"/>
    <s v="Medical"/>
    <n v="1"/>
    <n v="57"/>
    <n v="3"/>
    <x v="1"/>
    <n v="58"/>
    <n v="3"/>
    <n v="2"/>
    <x v="0"/>
    <n v="4"/>
    <s v="Single"/>
    <n v="401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n v="40"/>
    <x v="1"/>
    <s v="Travel_Rarely"/>
    <n v="630"/>
    <x v="1"/>
    <n v="4"/>
    <n v="4"/>
    <s v="Marketing"/>
    <n v="1"/>
    <n v="215"/>
    <n v="3"/>
    <x v="0"/>
    <n v="67"/>
    <n v="2"/>
    <n v="3"/>
    <x v="4"/>
    <n v="4"/>
    <s v="Married"/>
    <n v="10855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n v="30"/>
    <x v="1"/>
    <s v="Non-Travel"/>
    <n v="111"/>
    <x v="0"/>
    <n v="9"/>
    <n v="3"/>
    <s v="Medical"/>
    <n v="1"/>
    <n v="239"/>
    <n v="3"/>
    <x v="0"/>
    <n v="66"/>
    <n v="3"/>
    <n v="2"/>
    <x v="0"/>
    <n v="1"/>
    <s v="Divorced"/>
    <n v="3072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n v="53"/>
    <x v="1"/>
    <s v="Travel_Rarely"/>
    <n v="102"/>
    <x v="0"/>
    <n v="23"/>
    <n v="4"/>
    <s v="Life Sciences"/>
    <n v="1"/>
    <n v="901"/>
    <n v="4"/>
    <x v="1"/>
    <n v="72"/>
    <n v="3"/>
    <n v="4"/>
    <x v="2"/>
    <n v="4"/>
    <s v="Single"/>
    <n v="14275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n v="50"/>
    <x v="1"/>
    <s v="Travel_Rarely"/>
    <n v="939"/>
    <x v="0"/>
    <n v="24"/>
    <n v="3"/>
    <s v="Life Sciences"/>
    <n v="1"/>
    <n v="1005"/>
    <n v="4"/>
    <x v="0"/>
    <n v="95"/>
    <n v="3"/>
    <n v="4"/>
    <x v="6"/>
    <n v="3"/>
    <s v="Married"/>
    <n v="13973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n v="44"/>
    <x v="1"/>
    <s v="Travel_Rarely"/>
    <n v="1448"/>
    <x v="1"/>
    <n v="28"/>
    <n v="3"/>
    <s v="Medical"/>
    <n v="1"/>
    <n v="1039"/>
    <n v="4"/>
    <x v="1"/>
    <n v="53"/>
    <n v="4"/>
    <n v="4"/>
    <x v="4"/>
    <n v="4"/>
    <s v="Married"/>
    <n v="13320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n v="46"/>
    <x v="1"/>
    <s v="Travel_Rarely"/>
    <n v="406"/>
    <x v="1"/>
    <n v="3"/>
    <n v="1"/>
    <s v="Marketing"/>
    <n v="1"/>
    <n v="1124"/>
    <n v="1"/>
    <x v="0"/>
    <n v="52"/>
    <n v="3"/>
    <n v="4"/>
    <x v="5"/>
    <n v="3"/>
    <s v="Married"/>
    <n v="17465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n v="40"/>
    <x v="1"/>
    <s v="Travel_Rarely"/>
    <n v="1202"/>
    <x v="0"/>
    <n v="2"/>
    <n v="1"/>
    <s v="Medical"/>
    <n v="1"/>
    <n v="1375"/>
    <n v="2"/>
    <x v="1"/>
    <n v="89"/>
    <n v="4"/>
    <n v="2"/>
    <x v="7"/>
    <n v="3"/>
    <s v="Divorced"/>
    <n v="6377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n v="42"/>
    <x v="1"/>
    <s v="Travel_Frequently"/>
    <n v="748"/>
    <x v="0"/>
    <n v="9"/>
    <n v="2"/>
    <s v="Medical"/>
    <n v="1"/>
    <n v="1480"/>
    <n v="1"/>
    <x v="1"/>
    <n v="74"/>
    <n v="3"/>
    <n v="1"/>
    <x v="0"/>
    <n v="4"/>
    <s v="Single"/>
    <n v="3673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n v="57"/>
    <x v="1"/>
    <s v="Travel_Rarely"/>
    <n v="405"/>
    <x v="0"/>
    <n v="1"/>
    <n v="2"/>
    <s v="Life Sciences"/>
    <n v="1"/>
    <n v="1483"/>
    <n v="2"/>
    <x v="0"/>
    <n v="93"/>
    <n v="4"/>
    <n v="2"/>
    <x v="1"/>
    <n v="3"/>
    <s v="Married"/>
    <n v="4900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n v="31"/>
    <x v="1"/>
    <s v="Travel_Rarely"/>
    <n v="196"/>
    <x v="1"/>
    <n v="29"/>
    <n v="4"/>
    <s v="Marketing"/>
    <n v="1"/>
    <n v="1784"/>
    <n v="1"/>
    <x v="1"/>
    <n v="91"/>
    <n v="2"/>
    <n v="2"/>
    <x v="4"/>
    <n v="4"/>
    <s v="Married"/>
    <n v="5468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n v="36"/>
    <x v="1"/>
    <s v="Travel_Rarely"/>
    <n v="1383"/>
    <x v="0"/>
    <n v="10"/>
    <n v="3"/>
    <s v="Life Sciences"/>
    <n v="1"/>
    <n v="1790"/>
    <n v="4"/>
    <x v="0"/>
    <n v="90"/>
    <n v="3"/>
    <n v="3"/>
    <x v="7"/>
    <n v="1"/>
    <s v="Married"/>
    <n v="8321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n v="30"/>
    <x v="1"/>
    <s v="Travel_Rarely"/>
    <n v="911"/>
    <x v="0"/>
    <n v="1"/>
    <n v="2"/>
    <s v="Medical"/>
    <n v="1"/>
    <n v="1989"/>
    <n v="4"/>
    <x v="0"/>
    <n v="76"/>
    <n v="3"/>
    <n v="1"/>
    <x v="0"/>
    <n v="2"/>
    <s v="Married"/>
    <n v="3748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n v="38"/>
    <x v="1"/>
    <s v="Non-Travel"/>
    <n v="573"/>
    <x v="0"/>
    <n v="6"/>
    <n v="3"/>
    <s v="Medical"/>
    <n v="1"/>
    <n v="107"/>
    <n v="2"/>
    <x v="1"/>
    <n v="79"/>
    <n v="1"/>
    <n v="2"/>
    <x v="1"/>
    <n v="4"/>
    <s v="Divorced"/>
    <n v="5329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n v="51"/>
    <x v="1"/>
    <s v="Travel_Frequently"/>
    <n v="1456"/>
    <x v="0"/>
    <n v="1"/>
    <n v="4"/>
    <s v="Medical"/>
    <n v="1"/>
    <n v="145"/>
    <n v="1"/>
    <x v="1"/>
    <n v="30"/>
    <n v="2"/>
    <n v="3"/>
    <x v="7"/>
    <n v="1"/>
    <s v="Single"/>
    <n v="7484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n v="36"/>
    <x v="1"/>
    <s v="Travel_Rarely"/>
    <n v="1396"/>
    <x v="0"/>
    <n v="5"/>
    <n v="2"/>
    <s v="Life Sciences"/>
    <n v="1"/>
    <n v="304"/>
    <n v="4"/>
    <x v="0"/>
    <n v="62"/>
    <n v="3"/>
    <n v="2"/>
    <x v="0"/>
    <n v="2"/>
    <s v="Single"/>
    <n v="5914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n v="32"/>
    <x v="1"/>
    <s v="Travel_Rarely"/>
    <n v="906"/>
    <x v="1"/>
    <n v="7"/>
    <n v="3"/>
    <s v="Life Sciences"/>
    <n v="1"/>
    <n v="420"/>
    <n v="4"/>
    <x v="0"/>
    <n v="91"/>
    <n v="2"/>
    <n v="2"/>
    <x v="4"/>
    <n v="3"/>
    <s v="Married"/>
    <n v="548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n v="32"/>
    <x v="1"/>
    <s v="Travel_Rarely"/>
    <n v="588"/>
    <x v="1"/>
    <n v="8"/>
    <n v="2"/>
    <s v="Technical Degree"/>
    <n v="1"/>
    <n v="436"/>
    <n v="3"/>
    <x v="1"/>
    <n v="65"/>
    <n v="2"/>
    <n v="2"/>
    <x v="4"/>
    <n v="2"/>
    <s v="Married"/>
    <n v="5228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n v="36"/>
    <x v="1"/>
    <s v="Travel_Frequently"/>
    <n v="541"/>
    <x v="1"/>
    <n v="3"/>
    <n v="4"/>
    <s v="Medical"/>
    <n v="1"/>
    <n v="481"/>
    <n v="1"/>
    <x v="0"/>
    <n v="48"/>
    <n v="2"/>
    <n v="3"/>
    <x v="4"/>
    <n v="4"/>
    <s v="Married"/>
    <n v="9699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n v="31"/>
    <x v="1"/>
    <s v="Travel_Rarely"/>
    <n v="480"/>
    <x v="0"/>
    <n v="7"/>
    <n v="2"/>
    <s v="Medical"/>
    <n v="1"/>
    <n v="524"/>
    <n v="2"/>
    <x v="1"/>
    <n v="31"/>
    <n v="3"/>
    <n v="2"/>
    <x v="6"/>
    <n v="1"/>
    <s v="Married"/>
    <n v="4306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n v="37"/>
    <x v="1"/>
    <s v="Non-Travel"/>
    <n v="1063"/>
    <x v="0"/>
    <n v="25"/>
    <n v="5"/>
    <s v="Medical"/>
    <n v="1"/>
    <n v="529"/>
    <n v="2"/>
    <x v="1"/>
    <n v="72"/>
    <n v="3"/>
    <n v="2"/>
    <x v="1"/>
    <n v="3"/>
    <s v="Married"/>
    <n v="4449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n v="31"/>
    <x v="1"/>
    <s v="Travel_Rarely"/>
    <n v="1274"/>
    <x v="0"/>
    <n v="9"/>
    <n v="1"/>
    <s v="Life Sciences"/>
    <n v="1"/>
    <n v="581"/>
    <n v="3"/>
    <x v="0"/>
    <n v="33"/>
    <n v="3"/>
    <n v="3"/>
    <x v="6"/>
    <n v="2"/>
    <s v="Divorced"/>
    <n v="10648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n v="33"/>
    <x v="1"/>
    <s v="Travel_Frequently"/>
    <n v="1296"/>
    <x v="0"/>
    <n v="6"/>
    <n v="3"/>
    <s v="Life Sciences"/>
    <n v="1"/>
    <n v="692"/>
    <n v="3"/>
    <x v="0"/>
    <n v="30"/>
    <n v="3"/>
    <n v="2"/>
    <x v="7"/>
    <n v="4"/>
    <s v="Divorced"/>
    <n v="7725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n v="33"/>
    <x v="1"/>
    <s v="Travel_Rarely"/>
    <n v="213"/>
    <x v="0"/>
    <n v="7"/>
    <n v="3"/>
    <s v="Medical"/>
    <n v="1"/>
    <n v="817"/>
    <n v="3"/>
    <x v="0"/>
    <n v="49"/>
    <n v="3"/>
    <n v="3"/>
    <x v="2"/>
    <n v="3"/>
    <s v="Married"/>
    <n v="11691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n v="35"/>
    <x v="1"/>
    <s v="Travel_Rarely"/>
    <n v="672"/>
    <x v="0"/>
    <n v="25"/>
    <n v="3"/>
    <s v="Technical Degree"/>
    <n v="1"/>
    <n v="899"/>
    <n v="4"/>
    <x v="0"/>
    <n v="78"/>
    <n v="2"/>
    <n v="3"/>
    <x v="6"/>
    <n v="2"/>
    <s v="Married"/>
    <n v="10903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n v="33"/>
    <x v="0"/>
    <s v="Travel_Frequently"/>
    <n v="827"/>
    <x v="0"/>
    <n v="29"/>
    <n v="4"/>
    <s v="Medical"/>
    <n v="1"/>
    <n v="1101"/>
    <n v="1"/>
    <x v="1"/>
    <n v="54"/>
    <n v="2"/>
    <n v="2"/>
    <x v="1"/>
    <n v="3"/>
    <s v="Single"/>
    <n v="4508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n v="34"/>
    <x v="1"/>
    <s v="Travel_Frequently"/>
    <n v="669"/>
    <x v="0"/>
    <n v="1"/>
    <n v="3"/>
    <s v="Medical"/>
    <n v="1"/>
    <n v="1184"/>
    <n v="4"/>
    <x v="0"/>
    <n v="97"/>
    <n v="2"/>
    <n v="2"/>
    <x v="7"/>
    <n v="1"/>
    <s v="Single"/>
    <n v="534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n v="35"/>
    <x v="1"/>
    <s v="Non-Travel"/>
    <n v="1212"/>
    <x v="1"/>
    <n v="8"/>
    <n v="2"/>
    <s v="Marketing"/>
    <n v="1"/>
    <n v="1243"/>
    <n v="3"/>
    <x v="1"/>
    <n v="78"/>
    <n v="2"/>
    <n v="3"/>
    <x v="4"/>
    <n v="4"/>
    <s v="Married"/>
    <n v="103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n v="31"/>
    <x v="1"/>
    <s v="Travel_Rarely"/>
    <n v="326"/>
    <x v="1"/>
    <n v="8"/>
    <n v="2"/>
    <s v="Life Sciences"/>
    <n v="1"/>
    <n v="1453"/>
    <n v="1"/>
    <x v="0"/>
    <n v="31"/>
    <n v="3"/>
    <n v="3"/>
    <x v="4"/>
    <n v="4"/>
    <s v="Divorced"/>
    <n v="10793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n v="34"/>
    <x v="1"/>
    <s v="Travel_Rarely"/>
    <n v="1326"/>
    <x v="1"/>
    <n v="3"/>
    <n v="3"/>
    <s v="Other"/>
    <n v="1"/>
    <n v="1478"/>
    <n v="4"/>
    <x v="0"/>
    <n v="81"/>
    <n v="1"/>
    <n v="2"/>
    <x v="4"/>
    <n v="1"/>
    <s v="Single"/>
    <n v="475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n v="46"/>
    <x v="1"/>
    <s v="Travel_Rarely"/>
    <n v="228"/>
    <x v="1"/>
    <n v="3"/>
    <n v="3"/>
    <s v="Life Sciences"/>
    <n v="1"/>
    <n v="1527"/>
    <n v="3"/>
    <x v="1"/>
    <n v="51"/>
    <n v="3"/>
    <n v="4"/>
    <x v="5"/>
    <n v="2"/>
    <s v="Married"/>
    <n v="16606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n v="35"/>
    <x v="0"/>
    <s v="Travel_Rarely"/>
    <n v="737"/>
    <x v="1"/>
    <n v="10"/>
    <n v="3"/>
    <s v="Medical"/>
    <n v="1"/>
    <n v="1639"/>
    <n v="4"/>
    <x v="0"/>
    <n v="55"/>
    <n v="2"/>
    <n v="3"/>
    <x v="4"/>
    <n v="1"/>
    <s v="Married"/>
    <n v="10306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n v="38"/>
    <x v="1"/>
    <s v="Travel_Frequently"/>
    <n v="1189"/>
    <x v="0"/>
    <n v="1"/>
    <n v="3"/>
    <s v="Life Sciences"/>
    <n v="1"/>
    <n v="1668"/>
    <n v="4"/>
    <x v="0"/>
    <n v="90"/>
    <n v="3"/>
    <n v="2"/>
    <x v="1"/>
    <n v="4"/>
    <s v="Married"/>
    <n v="4735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n v="36"/>
    <x v="1"/>
    <s v="Travel_Rarely"/>
    <n v="530"/>
    <x v="1"/>
    <n v="2"/>
    <n v="4"/>
    <s v="Life Sciences"/>
    <n v="1"/>
    <n v="1710"/>
    <n v="3"/>
    <x v="1"/>
    <n v="51"/>
    <n v="3"/>
    <n v="2"/>
    <x v="3"/>
    <n v="4"/>
    <s v="Single"/>
    <n v="4502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n v="42"/>
    <x v="1"/>
    <s v="Travel_Rarely"/>
    <n v="1396"/>
    <x v="0"/>
    <n v="6"/>
    <n v="3"/>
    <s v="Medical"/>
    <n v="1"/>
    <n v="1911"/>
    <n v="3"/>
    <x v="0"/>
    <n v="83"/>
    <n v="3"/>
    <n v="3"/>
    <x v="2"/>
    <n v="1"/>
    <s v="Married"/>
    <n v="13348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n v="47"/>
    <x v="1"/>
    <s v="Non-Travel"/>
    <n v="1162"/>
    <x v="0"/>
    <n v="1"/>
    <n v="1"/>
    <s v="Medical"/>
    <n v="1"/>
    <n v="2000"/>
    <n v="3"/>
    <x v="1"/>
    <n v="98"/>
    <n v="3"/>
    <n v="3"/>
    <x v="2"/>
    <n v="2"/>
    <s v="Married"/>
    <n v="11957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n v="56"/>
    <x v="1"/>
    <s v="Non-Travel"/>
    <n v="667"/>
    <x v="0"/>
    <n v="1"/>
    <n v="4"/>
    <s v="Life Sciences"/>
    <n v="1"/>
    <n v="2026"/>
    <n v="3"/>
    <x v="0"/>
    <n v="57"/>
    <n v="3"/>
    <n v="2"/>
    <x v="7"/>
    <n v="3"/>
    <s v="Divorced"/>
    <n v="630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n v="53"/>
    <x v="1"/>
    <s v="Travel_Rarely"/>
    <n v="1282"/>
    <x v="0"/>
    <n v="5"/>
    <n v="3"/>
    <s v="Other"/>
    <n v="1"/>
    <n v="32"/>
    <n v="3"/>
    <x v="1"/>
    <n v="58"/>
    <n v="3"/>
    <n v="5"/>
    <x v="5"/>
    <n v="3"/>
    <s v="Divorced"/>
    <n v="19094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n v="32"/>
    <x v="0"/>
    <s v="Travel_Rarely"/>
    <n v="1045"/>
    <x v="1"/>
    <n v="4"/>
    <n v="4"/>
    <s v="Medical"/>
    <n v="1"/>
    <n v="291"/>
    <n v="4"/>
    <x v="0"/>
    <n v="32"/>
    <n v="1"/>
    <n v="3"/>
    <x v="4"/>
    <n v="4"/>
    <s v="Married"/>
    <n v="10400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n v="41"/>
    <x v="1"/>
    <s v="Non-Travel"/>
    <n v="267"/>
    <x v="1"/>
    <n v="10"/>
    <n v="2"/>
    <s v="Life Sciences"/>
    <n v="1"/>
    <n v="599"/>
    <n v="4"/>
    <x v="0"/>
    <n v="56"/>
    <n v="3"/>
    <n v="2"/>
    <x v="4"/>
    <n v="4"/>
    <s v="Single"/>
    <n v="6230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n v="53"/>
    <x v="1"/>
    <s v="Travel_Rarely"/>
    <n v="238"/>
    <x v="1"/>
    <n v="1"/>
    <n v="1"/>
    <s v="Medical"/>
    <n v="1"/>
    <n v="682"/>
    <n v="4"/>
    <x v="1"/>
    <n v="34"/>
    <n v="3"/>
    <n v="2"/>
    <x v="4"/>
    <n v="1"/>
    <s v="Single"/>
    <n v="8381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n v="32"/>
    <x v="1"/>
    <s v="Travel_Rarely"/>
    <n v="859"/>
    <x v="0"/>
    <n v="4"/>
    <n v="3"/>
    <s v="Life Sciences"/>
    <n v="1"/>
    <n v="830"/>
    <n v="3"/>
    <x v="1"/>
    <n v="98"/>
    <n v="2"/>
    <n v="2"/>
    <x v="6"/>
    <n v="3"/>
    <s v="Married"/>
    <n v="6162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n v="37"/>
    <x v="0"/>
    <s v="Travel_Rarely"/>
    <n v="625"/>
    <x v="1"/>
    <n v="1"/>
    <n v="4"/>
    <s v="Life Sciences"/>
    <n v="1"/>
    <n v="970"/>
    <n v="1"/>
    <x v="0"/>
    <n v="46"/>
    <n v="2"/>
    <n v="3"/>
    <x v="4"/>
    <n v="3"/>
    <s v="Married"/>
    <n v="10609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n v="36"/>
    <x v="1"/>
    <s v="Travel_Rarely"/>
    <n v="796"/>
    <x v="0"/>
    <n v="12"/>
    <n v="5"/>
    <s v="Medical"/>
    <n v="1"/>
    <n v="1073"/>
    <n v="4"/>
    <x v="1"/>
    <n v="51"/>
    <n v="2"/>
    <n v="3"/>
    <x v="6"/>
    <n v="4"/>
    <s v="Single"/>
    <n v="8858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n v="37"/>
    <x v="1"/>
    <s v="Travel_Rarely"/>
    <n v="977"/>
    <x v="0"/>
    <n v="1"/>
    <n v="3"/>
    <s v="Life Sciences"/>
    <n v="1"/>
    <n v="1196"/>
    <n v="4"/>
    <x v="1"/>
    <n v="56"/>
    <n v="2"/>
    <n v="2"/>
    <x v="6"/>
    <n v="4"/>
    <s v="Married"/>
    <n v="6474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n v="33"/>
    <x v="1"/>
    <s v="Travel_Rarely"/>
    <n v="117"/>
    <x v="0"/>
    <n v="9"/>
    <n v="3"/>
    <s v="Medical"/>
    <n v="1"/>
    <n v="1238"/>
    <n v="1"/>
    <x v="0"/>
    <n v="60"/>
    <n v="3"/>
    <n v="1"/>
    <x v="1"/>
    <n v="4"/>
    <s v="Married"/>
    <n v="2781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n v="34"/>
    <x v="1"/>
    <s v="Travel_Rarely"/>
    <n v="404"/>
    <x v="0"/>
    <n v="2"/>
    <n v="4"/>
    <s v="Technical Degree"/>
    <n v="1"/>
    <n v="1383"/>
    <n v="3"/>
    <x v="1"/>
    <n v="98"/>
    <n v="3"/>
    <n v="2"/>
    <x v="7"/>
    <n v="4"/>
    <s v="Single"/>
    <n v="6687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n v="34"/>
    <x v="1"/>
    <s v="Travel_Frequently"/>
    <n v="829"/>
    <x v="0"/>
    <n v="15"/>
    <n v="3"/>
    <s v="Medical"/>
    <n v="1"/>
    <n v="1485"/>
    <n v="2"/>
    <x v="0"/>
    <n v="71"/>
    <n v="3"/>
    <n v="4"/>
    <x v="2"/>
    <n v="1"/>
    <s v="Divorced"/>
    <n v="17007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n v="54"/>
    <x v="1"/>
    <s v="Travel_Frequently"/>
    <n v="1050"/>
    <x v="0"/>
    <n v="11"/>
    <n v="4"/>
    <s v="Medical"/>
    <n v="1"/>
    <n v="1520"/>
    <n v="2"/>
    <x v="1"/>
    <n v="87"/>
    <n v="3"/>
    <n v="4"/>
    <x v="5"/>
    <n v="4"/>
    <s v="Divorced"/>
    <n v="16032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n v="35"/>
    <x v="1"/>
    <s v="Non-Travel"/>
    <n v="208"/>
    <x v="0"/>
    <n v="8"/>
    <n v="4"/>
    <s v="Life Sciences"/>
    <n v="1"/>
    <n v="1630"/>
    <n v="3"/>
    <x v="1"/>
    <n v="52"/>
    <n v="3"/>
    <n v="2"/>
    <x v="7"/>
    <n v="3"/>
    <s v="Married"/>
    <n v="4148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n v="50"/>
    <x v="1"/>
    <s v="Travel_Rarely"/>
    <n v="813"/>
    <x v="0"/>
    <n v="17"/>
    <n v="5"/>
    <s v="Life Sciences"/>
    <n v="1"/>
    <n v="1656"/>
    <n v="4"/>
    <x v="1"/>
    <n v="50"/>
    <n v="2"/>
    <n v="3"/>
    <x v="2"/>
    <n v="1"/>
    <s v="Divorced"/>
    <n v="13269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n v="43"/>
    <x v="1"/>
    <s v="Travel_Rarely"/>
    <n v="1291"/>
    <x v="0"/>
    <n v="15"/>
    <n v="2"/>
    <s v="Life Sciences"/>
    <n v="1"/>
    <n v="1666"/>
    <n v="3"/>
    <x v="0"/>
    <n v="65"/>
    <n v="2"/>
    <n v="4"/>
    <x v="2"/>
    <n v="3"/>
    <s v="Married"/>
    <n v="17603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n v="33"/>
    <x v="1"/>
    <s v="Travel_Rarely"/>
    <n v="267"/>
    <x v="0"/>
    <n v="21"/>
    <n v="3"/>
    <s v="Medical"/>
    <n v="1"/>
    <n v="1698"/>
    <n v="2"/>
    <x v="0"/>
    <n v="79"/>
    <n v="4"/>
    <n v="1"/>
    <x v="0"/>
    <n v="2"/>
    <s v="Married"/>
    <n v="2028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n v="34"/>
    <x v="1"/>
    <s v="Travel_Rarely"/>
    <n v="937"/>
    <x v="1"/>
    <n v="1"/>
    <n v="3"/>
    <s v="Marketing"/>
    <n v="1"/>
    <n v="1950"/>
    <n v="1"/>
    <x v="0"/>
    <n v="32"/>
    <n v="3"/>
    <n v="3"/>
    <x v="4"/>
    <n v="4"/>
    <s v="Single"/>
    <n v="9888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n v="32"/>
    <x v="1"/>
    <s v="Travel_Rarely"/>
    <n v="801"/>
    <x v="1"/>
    <n v="1"/>
    <n v="4"/>
    <s v="Marketing"/>
    <n v="1"/>
    <n v="2016"/>
    <n v="3"/>
    <x v="1"/>
    <n v="48"/>
    <n v="3"/>
    <n v="3"/>
    <x v="4"/>
    <n v="4"/>
    <s v="Married"/>
    <n v="10422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n v="33"/>
    <x v="1"/>
    <s v="Travel_Frequently"/>
    <n v="515"/>
    <x v="0"/>
    <n v="1"/>
    <n v="2"/>
    <s v="Life Sciences"/>
    <n v="1"/>
    <n v="73"/>
    <n v="1"/>
    <x v="1"/>
    <n v="98"/>
    <n v="3"/>
    <n v="3"/>
    <x v="2"/>
    <n v="4"/>
    <s v="Single"/>
    <n v="13458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n v="35"/>
    <x v="1"/>
    <s v="Travel_Rarely"/>
    <n v="776"/>
    <x v="1"/>
    <n v="1"/>
    <n v="4"/>
    <s v="Marketing"/>
    <n v="1"/>
    <n v="100"/>
    <n v="3"/>
    <x v="0"/>
    <n v="32"/>
    <n v="2"/>
    <n v="2"/>
    <x v="4"/>
    <n v="1"/>
    <s v="Single"/>
    <n v="4312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n v="49"/>
    <x v="1"/>
    <s v="Travel_Rarely"/>
    <n v="470"/>
    <x v="0"/>
    <n v="20"/>
    <n v="4"/>
    <s v="Medical"/>
    <n v="1"/>
    <n v="170"/>
    <n v="3"/>
    <x v="1"/>
    <n v="96"/>
    <n v="3"/>
    <n v="2"/>
    <x v="6"/>
    <n v="1"/>
    <s v="Married"/>
    <n v="6567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n v="39"/>
    <x v="1"/>
    <s v="Travel_Rarely"/>
    <n v="1329"/>
    <x v="1"/>
    <n v="4"/>
    <n v="4"/>
    <s v="Life Sciences"/>
    <n v="1"/>
    <n v="182"/>
    <n v="4"/>
    <x v="1"/>
    <n v="47"/>
    <n v="2"/>
    <n v="2"/>
    <x v="4"/>
    <n v="3"/>
    <s v="Married"/>
    <n v="5902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n v="36"/>
    <x v="1"/>
    <s v="Travel_Rarely"/>
    <n v="1403"/>
    <x v="0"/>
    <n v="6"/>
    <n v="3"/>
    <s v="Life Sciences"/>
    <n v="1"/>
    <n v="373"/>
    <n v="4"/>
    <x v="0"/>
    <n v="47"/>
    <n v="3"/>
    <n v="1"/>
    <x v="0"/>
    <n v="4"/>
    <s v="Married"/>
    <n v="3210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n v="38"/>
    <x v="1"/>
    <s v="Travel_Frequently"/>
    <n v="240"/>
    <x v="0"/>
    <n v="2"/>
    <n v="4"/>
    <s v="Life Sciences"/>
    <n v="1"/>
    <n v="803"/>
    <n v="1"/>
    <x v="1"/>
    <n v="75"/>
    <n v="4"/>
    <n v="2"/>
    <x v="6"/>
    <n v="1"/>
    <s v="Single"/>
    <n v="5980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n v="38"/>
    <x v="1"/>
    <s v="Travel_Rarely"/>
    <n v="1333"/>
    <x v="0"/>
    <n v="1"/>
    <n v="3"/>
    <s v="Technical Degree"/>
    <n v="1"/>
    <n v="950"/>
    <n v="4"/>
    <x v="1"/>
    <n v="80"/>
    <n v="3"/>
    <n v="3"/>
    <x v="2"/>
    <n v="1"/>
    <s v="Married"/>
    <n v="13582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n v="48"/>
    <x v="1"/>
    <s v="Travel_Rarely"/>
    <n v="1355"/>
    <x v="0"/>
    <n v="4"/>
    <n v="4"/>
    <s v="Life Sciences"/>
    <n v="1"/>
    <n v="1024"/>
    <n v="3"/>
    <x v="0"/>
    <n v="78"/>
    <n v="2"/>
    <n v="3"/>
    <x v="7"/>
    <n v="3"/>
    <s v="Single"/>
    <n v="1099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n v="34"/>
    <x v="1"/>
    <s v="Travel_Rarely"/>
    <n v="216"/>
    <x v="1"/>
    <n v="1"/>
    <n v="4"/>
    <s v="Marketing"/>
    <n v="1"/>
    <n v="1047"/>
    <n v="2"/>
    <x v="0"/>
    <n v="75"/>
    <n v="4"/>
    <n v="2"/>
    <x v="4"/>
    <n v="4"/>
    <s v="Divorced"/>
    <n v="9725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n v="53"/>
    <x v="1"/>
    <s v="Travel_Frequently"/>
    <n v="124"/>
    <x v="1"/>
    <n v="2"/>
    <n v="3"/>
    <s v="Marketing"/>
    <n v="1"/>
    <n v="1050"/>
    <n v="3"/>
    <x v="1"/>
    <n v="38"/>
    <n v="2"/>
    <n v="3"/>
    <x v="4"/>
    <n v="2"/>
    <s v="Married"/>
    <n v="7525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n v="45"/>
    <x v="1"/>
    <s v="Non-Travel"/>
    <n v="1050"/>
    <x v="1"/>
    <n v="9"/>
    <n v="4"/>
    <s v="Life Sciences"/>
    <n v="1"/>
    <n v="1117"/>
    <n v="2"/>
    <x v="1"/>
    <n v="65"/>
    <n v="2"/>
    <n v="2"/>
    <x v="4"/>
    <n v="3"/>
    <s v="Married"/>
    <n v="5593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n v="36"/>
    <x v="1"/>
    <s v="Travel_Frequently"/>
    <n v="607"/>
    <x v="1"/>
    <n v="7"/>
    <n v="3"/>
    <s v="Marketing"/>
    <n v="1"/>
    <n v="1362"/>
    <n v="1"/>
    <x v="1"/>
    <n v="83"/>
    <n v="4"/>
    <n v="2"/>
    <x v="4"/>
    <n v="1"/>
    <s v="Married"/>
    <n v="4639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n v="34"/>
    <x v="0"/>
    <s v="Travel_Rarely"/>
    <n v="790"/>
    <x v="1"/>
    <n v="24"/>
    <n v="4"/>
    <s v="Medical"/>
    <n v="1"/>
    <n v="1489"/>
    <n v="1"/>
    <x v="1"/>
    <n v="40"/>
    <n v="2"/>
    <n v="2"/>
    <x v="4"/>
    <n v="2"/>
    <s v="Single"/>
    <n v="4599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n v="33"/>
    <x v="1"/>
    <s v="Travel_Rarely"/>
    <n v="589"/>
    <x v="0"/>
    <n v="28"/>
    <n v="4"/>
    <s v="Life Sciences"/>
    <n v="1"/>
    <n v="1549"/>
    <n v="2"/>
    <x v="0"/>
    <n v="79"/>
    <n v="3"/>
    <n v="2"/>
    <x v="0"/>
    <n v="3"/>
    <s v="Married"/>
    <n v="5207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n v="49"/>
    <x v="1"/>
    <s v="Travel_Rarely"/>
    <n v="465"/>
    <x v="0"/>
    <n v="6"/>
    <n v="1"/>
    <s v="Life Sciences"/>
    <n v="1"/>
    <n v="1661"/>
    <n v="3"/>
    <x v="1"/>
    <n v="41"/>
    <n v="2"/>
    <n v="4"/>
    <x v="7"/>
    <n v="3"/>
    <s v="Married"/>
    <n v="13966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n v="34"/>
    <x v="1"/>
    <s v="Travel_Rarely"/>
    <n v="1157"/>
    <x v="0"/>
    <n v="5"/>
    <n v="2"/>
    <s v="Medical"/>
    <n v="1"/>
    <n v="1696"/>
    <n v="2"/>
    <x v="0"/>
    <n v="57"/>
    <n v="2"/>
    <n v="2"/>
    <x v="0"/>
    <n v="4"/>
    <s v="Married"/>
    <n v="398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n v="34"/>
    <x v="1"/>
    <s v="Non-Travel"/>
    <n v="1375"/>
    <x v="1"/>
    <n v="10"/>
    <n v="3"/>
    <s v="Life Sciences"/>
    <n v="1"/>
    <n v="1774"/>
    <n v="4"/>
    <x v="0"/>
    <n v="87"/>
    <n v="3"/>
    <n v="2"/>
    <x v="4"/>
    <n v="3"/>
    <s v="Divorced"/>
    <n v="4001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n v="34"/>
    <x v="1"/>
    <s v="Travel_Frequently"/>
    <n v="735"/>
    <x v="0"/>
    <n v="22"/>
    <n v="4"/>
    <s v="Other"/>
    <n v="1"/>
    <n v="1932"/>
    <n v="3"/>
    <x v="0"/>
    <n v="86"/>
    <n v="2"/>
    <n v="2"/>
    <x v="1"/>
    <n v="4"/>
    <s v="Married"/>
    <n v="5747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n v="38"/>
    <x v="1"/>
    <s v="Travel_Rarely"/>
    <n v="1321"/>
    <x v="1"/>
    <n v="1"/>
    <n v="4"/>
    <s v="Life Sciences"/>
    <n v="1"/>
    <n v="1995"/>
    <n v="4"/>
    <x v="0"/>
    <n v="86"/>
    <n v="3"/>
    <n v="2"/>
    <x v="4"/>
    <n v="2"/>
    <s v="Married"/>
    <n v="4440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n v="36"/>
    <x v="1"/>
    <s v="Non-Travel"/>
    <n v="301"/>
    <x v="1"/>
    <n v="15"/>
    <n v="4"/>
    <s v="Marketing"/>
    <n v="1"/>
    <n v="2036"/>
    <n v="4"/>
    <x v="0"/>
    <n v="88"/>
    <n v="1"/>
    <n v="2"/>
    <x v="4"/>
    <n v="4"/>
    <s v="Divorced"/>
    <n v="5406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n v="34"/>
    <x v="1"/>
    <s v="Travel_Rarely"/>
    <n v="665"/>
    <x v="0"/>
    <n v="6"/>
    <n v="4"/>
    <s v="Other"/>
    <n v="1"/>
    <n v="138"/>
    <n v="1"/>
    <x v="1"/>
    <n v="41"/>
    <n v="3"/>
    <n v="2"/>
    <x v="1"/>
    <n v="3"/>
    <s v="Single"/>
    <n v="4809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n v="38"/>
    <x v="1"/>
    <s v="Travel_Rarely"/>
    <n v="119"/>
    <x v="1"/>
    <n v="3"/>
    <n v="3"/>
    <s v="Life Sciences"/>
    <n v="1"/>
    <n v="307"/>
    <n v="1"/>
    <x v="0"/>
    <n v="76"/>
    <n v="3"/>
    <n v="3"/>
    <x v="4"/>
    <n v="3"/>
    <s v="Divorced"/>
    <n v="10609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n v="35"/>
    <x v="1"/>
    <s v="Travel_Rarely"/>
    <n v="1296"/>
    <x v="0"/>
    <n v="5"/>
    <n v="4"/>
    <s v="Technical Degree"/>
    <n v="1"/>
    <n v="464"/>
    <n v="3"/>
    <x v="0"/>
    <n v="62"/>
    <n v="3"/>
    <n v="3"/>
    <x v="6"/>
    <n v="2"/>
    <s v="Single"/>
    <n v="8095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n v="36"/>
    <x v="1"/>
    <s v="Travel_Rarely"/>
    <n v="1425"/>
    <x v="0"/>
    <n v="14"/>
    <n v="1"/>
    <s v="Life Sciences"/>
    <n v="1"/>
    <n v="924"/>
    <n v="3"/>
    <x v="0"/>
    <n v="68"/>
    <n v="3"/>
    <n v="2"/>
    <x v="7"/>
    <n v="4"/>
    <s v="Married"/>
    <n v="6586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n v="36"/>
    <x v="0"/>
    <s v="Travel_Rarely"/>
    <n v="530"/>
    <x v="1"/>
    <n v="3"/>
    <n v="1"/>
    <s v="Life Sciences"/>
    <n v="1"/>
    <n v="967"/>
    <n v="3"/>
    <x v="0"/>
    <n v="51"/>
    <n v="2"/>
    <n v="3"/>
    <x v="4"/>
    <n v="4"/>
    <s v="Married"/>
    <n v="10325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n v="35"/>
    <x v="1"/>
    <s v="Travel_Rarely"/>
    <n v="583"/>
    <x v="0"/>
    <n v="25"/>
    <n v="4"/>
    <s v="Medical"/>
    <n v="1"/>
    <n v="1014"/>
    <n v="3"/>
    <x v="1"/>
    <n v="57"/>
    <n v="3"/>
    <n v="3"/>
    <x v="7"/>
    <n v="3"/>
    <s v="Divorced"/>
    <n v="10388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n v="46"/>
    <x v="1"/>
    <s v="Travel_Rarely"/>
    <n v="1003"/>
    <x v="0"/>
    <n v="8"/>
    <n v="4"/>
    <s v="Life Sciences"/>
    <n v="1"/>
    <n v="1080"/>
    <n v="4"/>
    <x v="1"/>
    <n v="74"/>
    <n v="2"/>
    <n v="2"/>
    <x v="1"/>
    <n v="1"/>
    <s v="Divorced"/>
    <n v="461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n v="36"/>
    <x v="1"/>
    <s v="Travel_Rarely"/>
    <n v="429"/>
    <x v="0"/>
    <n v="2"/>
    <n v="4"/>
    <s v="Life Sciences"/>
    <n v="1"/>
    <n v="1294"/>
    <n v="3"/>
    <x v="1"/>
    <n v="53"/>
    <n v="3"/>
    <n v="2"/>
    <x v="6"/>
    <n v="2"/>
    <s v="Single"/>
    <n v="5410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n v="35"/>
    <x v="1"/>
    <s v="Travel_Rarely"/>
    <n v="819"/>
    <x v="0"/>
    <n v="18"/>
    <n v="5"/>
    <s v="Life Sciences"/>
    <n v="1"/>
    <n v="1621"/>
    <n v="2"/>
    <x v="0"/>
    <n v="48"/>
    <n v="4"/>
    <n v="2"/>
    <x v="1"/>
    <n v="1"/>
    <s v="Married"/>
    <n v="5208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n v="58"/>
    <x v="1"/>
    <s v="Non-Travel"/>
    <n v="350"/>
    <x v="1"/>
    <n v="2"/>
    <n v="3"/>
    <s v="Medical"/>
    <n v="1"/>
    <n v="1824"/>
    <n v="2"/>
    <x v="0"/>
    <n v="52"/>
    <n v="3"/>
    <n v="4"/>
    <x v="5"/>
    <n v="2"/>
    <s v="Divorced"/>
    <n v="16291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n v="43"/>
    <x v="1"/>
    <s v="Travel_Rarely"/>
    <n v="823"/>
    <x v="0"/>
    <n v="6"/>
    <n v="3"/>
    <s v="Medical"/>
    <n v="1"/>
    <n v="1866"/>
    <n v="1"/>
    <x v="1"/>
    <n v="81"/>
    <n v="2"/>
    <n v="5"/>
    <x v="5"/>
    <n v="3"/>
    <s v="Married"/>
    <n v="19392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n v="37"/>
    <x v="1"/>
    <s v="Travel_Rarely"/>
    <n v="161"/>
    <x v="0"/>
    <n v="10"/>
    <n v="3"/>
    <s v="Life Sciences"/>
    <n v="1"/>
    <n v="2017"/>
    <n v="3"/>
    <x v="1"/>
    <n v="42"/>
    <n v="4"/>
    <n v="3"/>
    <x v="2"/>
    <n v="4"/>
    <s v="Married"/>
    <n v="13744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n v="36"/>
    <x v="1"/>
    <s v="Travel_Rarely"/>
    <n v="1223"/>
    <x v="0"/>
    <n v="8"/>
    <n v="3"/>
    <s v="Technical Degree"/>
    <n v="1"/>
    <n v="83"/>
    <n v="3"/>
    <x v="1"/>
    <n v="59"/>
    <n v="3"/>
    <n v="3"/>
    <x v="7"/>
    <n v="3"/>
    <s v="Divorced"/>
    <n v="10096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n v="45"/>
    <x v="1"/>
    <s v="Travel_Rarely"/>
    <n v="194"/>
    <x v="0"/>
    <n v="9"/>
    <n v="3"/>
    <s v="Life Sciences"/>
    <n v="1"/>
    <n v="206"/>
    <n v="2"/>
    <x v="0"/>
    <n v="60"/>
    <n v="3"/>
    <n v="2"/>
    <x v="0"/>
    <n v="2"/>
    <s v="Divorced"/>
    <n v="2348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n v="43"/>
    <x v="1"/>
    <s v="Travel_Rarely"/>
    <n v="1034"/>
    <x v="1"/>
    <n v="16"/>
    <n v="3"/>
    <s v="Marketing"/>
    <n v="1"/>
    <n v="327"/>
    <n v="4"/>
    <x v="1"/>
    <n v="80"/>
    <n v="3"/>
    <n v="4"/>
    <x v="5"/>
    <n v="4"/>
    <s v="Married"/>
    <n v="16064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n v="37"/>
    <x v="1"/>
    <s v="Travel_Rarely"/>
    <n v="1372"/>
    <x v="0"/>
    <n v="1"/>
    <n v="3"/>
    <s v="Life Sciences"/>
    <n v="1"/>
    <n v="391"/>
    <n v="4"/>
    <x v="1"/>
    <n v="42"/>
    <n v="3"/>
    <n v="1"/>
    <x v="1"/>
    <n v="4"/>
    <s v="Single"/>
    <n v="2115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n v="35"/>
    <x v="1"/>
    <s v="Travel_Rarely"/>
    <n v="1017"/>
    <x v="0"/>
    <n v="6"/>
    <n v="4"/>
    <s v="Life Sciences"/>
    <n v="1"/>
    <n v="691"/>
    <n v="2"/>
    <x v="0"/>
    <n v="82"/>
    <n v="1"/>
    <n v="2"/>
    <x v="1"/>
    <n v="4"/>
    <s v="Single"/>
    <n v="6646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n v="35"/>
    <x v="1"/>
    <s v="Travel_Rarely"/>
    <n v="607"/>
    <x v="0"/>
    <n v="9"/>
    <n v="3"/>
    <s v="Life Sciences"/>
    <n v="1"/>
    <n v="880"/>
    <n v="4"/>
    <x v="1"/>
    <n v="66"/>
    <n v="2"/>
    <n v="3"/>
    <x v="6"/>
    <n v="3"/>
    <s v="Married"/>
    <n v="10685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n v="53"/>
    <x v="1"/>
    <s v="Travel_Rarely"/>
    <n v="1376"/>
    <x v="1"/>
    <n v="2"/>
    <n v="2"/>
    <s v="Medical"/>
    <n v="1"/>
    <n v="981"/>
    <n v="3"/>
    <x v="0"/>
    <n v="45"/>
    <n v="3"/>
    <n v="4"/>
    <x v="5"/>
    <n v="3"/>
    <s v="Divorced"/>
    <n v="14852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n v="36"/>
    <x v="0"/>
    <s v="Travel_Rarely"/>
    <n v="885"/>
    <x v="0"/>
    <n v="16"/>
    <n v="4"/>
    <s v="Life Sciences"/>
    <n v="1"/>
    <n v="1042"/>
    <n v="3"/>
    <x v="1"/>
    <n v="43"/>
    <n v="4"/>
    <n v="1"/>
    <x v="0"/>
    <n v="1"/>
    <s v="Single"/>
    <n v="2743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n v="47"/>
    <x v="1"/>
    <s v="Travel_Rarely"/>
    <n v="1180"/>
    <x v="0"/>
    <n v="25"/>
    <n v="3"/>
    <s v="Medical"/>
    <n v="1"/>
    <n v="1993"/>
    <n v="1"/>
    <x v="0"/>
    <n v="84"/>
    <n v="3"/>
    <n v="3"/>
    <x v="7"/>
    <n v="3"/>
    <s v="Single"/>
    <n v="8633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n v="39"/>
    <x v="1"/>
    <s v="Travel_Rarely"/>
    <n v="1132"/>
    <x v="0"/>
    <n v="1"/>
    <n v="3"/>
    <s v="Medical"/>
    <n v="1"/>
    <n v="417"/>
    <n v="3"/>
    <x v="0"/>
    <n v="48"/>
    <n v="4"/>
    <n v="3"/>
    <x v="7"/>
    <n v="4"/>
    <s v="Divorced"/>
    <n v="9613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n v="37"/>
    <x v="1"/>
    <s v="Travel_Rarely"/>
    <n v="1107"/>
    <x v="0"/>
    <n v="14"/>
    <n v="3"/>
    <s v="Life Sciences"/>
    <n v="1"/>
    <n v="515"/>
    <n v="4"/>
    <x v="1"/>
    <n v="95"/>
    <n v="3"/>
    <n v="1"/>
    <x v="0"/>
    <n v="1"/>
    <s v="Divorced"/>
    <n v="3034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n v="60"/>
    <x v="1"/>
    <s v="Travel_Frequently"/>
    <n v="1499"/>
    <x v="1"/>
    <n v="28"/>
    <n v="3"/>
    <s v="Marketing"/>
    <n v="1"/>
    <n v="573"/>
    <n v="3"/>
    <x v="1"/>
    <n v="80"/>
    <n v="2"/>
    <n v="3"/>
    <x v="4"/>
    <n v="1"/>
    <s v="Married"/>
    <n v="10266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n v="41"/>
    <x v="1"/>
    <s v="Travel_Rarely"/>
    <n v="1276"/>
    <x v="1"/>
    <n v="2"/>
    <n v="5"/>
    <s v="Life Sciences"/>
    <n v="1"/>
    <n v="625"/>
    <n v="2"/>
    <x v="1"/>
    <n v="91"/>
    <n v="3"/>
    <n v="4"/>
    <x v="5"/>
    <n v="1"/>
    <s v="Married"/>
    <n v="16595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n v="40"/>
    <x v="1"/>
    <s v="Travel_Frequently"/>
    <n v="580"/>
    <x v="1"/>
    <n v="5"/>
    <n v="4"/>
    <s v="Life Sciences"/>
    <n v="1"/>
    <n v="729"/>
    <n v="4"/>
    <x v="0"/>
    <n v="48"/>
    <n v="2"/>
    <n v="3"/>
    <x v="4"/>
    <n v="1"/>
    <s v="Married"/>
    <n v="10475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n v="36"/>
    <x v="1"/>
    <s v="Travel_Rarely"/>
    <n v="928"/>
    <x v="1"/>
    <n v="1"/>
    <n v="2"/>
    <s v="Life Sciences"/>
    <n v="1"/>
    <n v="857"/>
    <n v="2"/>
    <x v="0"/>
    <n v="56"/>
    <n v="3"/>
    <n v="2"/>
    <x v="4"/>
    <n v="4"/>
    <s v="Married"/>
    <n v="6201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n v="41"/>
    <x v="1"/>
    <s v="Travel_Rarely"/>
    <n v="263"/>
    <x v="0"/>
    <n v="6"/>
    <n v="3"/>
    <s v="Medical"/>
    <n v="1"/>
    <n v="957"/>
    <n v="4"/>
    <x v="0"/>
    <n v="59"/>
    <n v="3"/>
    <n v="1"/>
    <x v="0"/>
    <n v="1"/>
    <s v="Single"/>
    <n v="4721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n v="41"/>
    <x v="1"/>
    <s v="Travel_Frequently"/>
    <n v="840"/>
    <x v="0"/>
    <n v="9"/>
    <n v="3"/>
    <s v="Medical"/>
    <n v="1"/>
    <n v="999"/>
    <n v="1"/>
    <x v="0"/>
    <n v="64"/>
    <n v="3"/>
    <n v="5"/>
    <x v="2"/>
    <n v="3"/>
    <s v="Divorced"/>
    <n v="19419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n v="50"/>
    <x v="1"/>
    <s v="Non-Travel"/>
    <n v="145"/>
    <x v="1"/>
    <n v="1"/>
    <n v="3"/>
    <s v="Life Sciences"/>
    <n v="1"/>
    <n v="1040"/>
    <n v="4"/>
    <x v="1"/>
    <n v="95"/>
    <n v="3"/>
    <n v="2"/>
    <x v="4"/>
    <n v="3"/>
    <s v="Married"/>
    <n v="634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n v="39"/>
    <x v="0"/>
    <s v="Travel_Frequently"/>
    <n v="203"/>
    <x v="0"/>
    <n v="2"/>
    <n v="3"/>
    <s v="Life Sciences"/>
    <n v="1"/>
    <n v="1127"/>
    <n v="1"/>
    <x v="0"/>
    <n v="84"/>
    <n v="3"/>
    <n v="4"/>
    <x v="7"/>
    <n v="4"/>
    <s v="Divorced"/>
    <n v="12169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n v="40"/>
    <x v="1"/>
    <s v="Travel_Frequently"/>
    <n v="593"/>
    <x v="0"/>
    <n v="9"/>
    <n v="4"/>
    <s v="Medical"/>
    <n v="1"/>
    <n v="1166"/>
    <n v="2"/>
    <x v="1"/>
    <n v="88"/>
    <n v="3"/>
    <n v="3"/>
    <x v="2"/>
    <n v="3"/>
    <s v="Single"/>
    <n v="13499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n v="40"/>
    <x v="1"/>
    <s v="Travel_Rarely"/>
    <n v="884"/>
    <x v="0"/>
    <n v="15"/>
    <n v="3"/>
    <s v="Life Sciences"/>
    <n v="1"/>
    <n v="1628"/>
    <n v="1"/>
    <x v="1"/>
    <n v="80"/>
    <n v="2"/>
    <n v="3"/>
    <x v="6"/>
    <n v="3"/>
    <s v="Married"/>
    <n v="10435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n v="38"/>
    <x v="1"/>
    <s v="Travel_Rarely"/>
    <n v="201"/>
    <x v="0"/>
    <n v="10"/>
    <n v="3"/>
    <s v="Medical"/>
    <n v="1"/>
    <n v="2015"/>
    <n v="2"/>
    <x v="1"/>
    <n v="99"/>
    <n v="1"/>
    <n v="3"/>
    <x v="2"/>
    <n v="3"/>
    <s v="Married"/>
    <n v="13206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n v="45"/>
    <x v="1"/>
    <s v="Non-Travel"/>
    <n v="1052"/>
    <x v="1"/>
    <n v="6"/>
    <n v="3"/>
    <s v="Medical"/>
    <n v="1"/>
    <n v="302"/>
    <n v="4"/>
    <x v="1"/>
    <n v="57"/>
    <n v="2"/>
    <n v="3"/>
    <x v="4"/>
    <n v="4"/>
    <s v="Single"/>
    <n v="8865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n v="39"/>
    <x v="1"/>
    <s v="Travel_Frequently"/>
    <n v="505"/>
    <x v="0"/>
    <n v="2"/>
    <n v="4"/>
    <s v="Technical Degree"/>
    <n v="1"/>
    <n v="343"/>
    <n v="3"/>
    <x v="1"/>
    <n v="64"/>
    <n v="3"/>
    <n v="3"/>
    <x v="7"/>
    <n v="3"/>
    <s v="Single"/>
    <n v="10938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n v="47"/>
    <x v="1"/>
    <s v="Travel_Frequently"/>
    <n v="1379"/>
    <x v="0"/>
    <n v="16"/>
    <n v="4"/>
    <s v="Medical"/>
    <n v="1"/>
    <n v="987"/>
    <n v="3"/>
    <x v="0"/>
    <n v="64"/>
    <n v="4"/>
    <n v="2"/>
    <x v="6"/>
    <n v="3"/>
    <s v="Divorced"/>
    <n v="5067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n v="38"/>
    <x v="1"/>
    <s v="Travel_Rarely"/>
    <n v="330"/>
    <x v="0"/>
    <n v="17"/>
    <n v="1"/>
    <s v="Life Sciences"/>
    <n v="1"/>
    <n v="1088"/>
    <n v="3"/>
    <x v="1"/>
    <n v="65"/>
    <n v="2"/>
    <n v="3"/>
    <x v="7"/>
    <n v="3"/>
    <s v="Married"/>
    <n v="8823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n v="39"/>
    <x v="1"/>
    <s v="Travel_Rarely"/>
    <n v="412"/>
    <x v="0"/>
    <n v="13"/>
    <n v="4"/>
    <s v="Medical"/>
    <n v="1"/>
    <n v="1307"/>
    <n v="3"/>
    <x v="1"/>
    <n v="94"/>
    <n v="2"/>
    <n v="4"/>
    <x v="5"/>
    <n v="2"/>
    <s v="Divorced"/>
    <n v="1712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DC3F3C-85DB-425F-9B74-C8090D7F34A3}" name="pvtnewstart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25" firstHeaderRow="1" firstDataRow="2" firstDataCol="1"/>
  <pivotFields count="40"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showAll="0">
      <items count="32">
        <item h="1" x="1"/>
        <item h="1" x="2"/>
        <item h="1" x="17"/>
        <item h="1" x="6"/>
        <item h="1" x="8"/>
        <item h="1" x="11"/>
        <item h="1" x="9"/>
        <item h="1" x="13"/>
        <item h="1" x="4"/>
        <item h="1"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h="1" x="30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35"/>
  </rowFields>
  <rowItems count="21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JobRole" fld="15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1856-39D9-4A9C-A4C7-4562967062FC}" name="PivotTable4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E5" firstHeaderRow="1" firstDataRow="2" firstDataCol="1"/>
  <pivotFields count="40">
    <pivotField showAll="0"/>
    <pivotField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10">
        <item x="7"/>
        <item x="8"/>
        <item x="0"/>
        <item x="5"/>
        <item x="6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pension" fld="39" baseField="0" baseItem="0"/>
  </dataFields>
  <chartFormats count="3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2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1"/>
    <tableColumn id="39" xr3:uid="{00000000-0010-0000-0000-000027000000}" name="Leave Date" dataDxfId="0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topLeftCell="A7" zoomScale="80" zoomScaleNormal="80" workbookViewId="0">
      <selection activeCell="B3" sqref="B3"/>
    </sheetView>
  </sheetViews>
  <sheetFormatPr defaultRowHeight="14.4" x14ac:dyDescent="0.3"/>
  <cols>
    <col min="1" max="1" width="1" customWidth="1"/>
    <col min="2" max="2" width="7.21875" customWidth="1"/>
    <col min="6" max="6" width="11.44140625" customWidth="1"/>
    <col min="7" max="7" width="9.109375" customWidth="1"/>
  </cols>
  <sheetData>
    <row r="1" spans="1:4" s="4" customFormat="1" ht="33" customHeight="1" x14ac:dyDescent="0.3">
      <c r="A1" s="5"/>
      <c r="C1" s="5" t="s">
        <v>73</v>
      </c>
    </row>
    <row r="2" spans="1:4" ht="6.45" customHeight="1" x14ac:dyDescent="0.3"/>
    <row r="9" spans="1:4" x14ac:dyDescent="0.3">
      <c r="D9" s="19" t="s">
        <v>91</v>
      </c>
    </row>
    <row r="16" spans="1:4" ht="3" customHeight="1" x14ac:dyDescent="0.3"/>
    <row r="20" spans="11:17" x14ac:dyDescent="0.3">
      <c r="Q20" s="19" t="s">
        <v>93</v>
      </c>
    </row>
    <row r="21" spans="11:17" x14ac:dyDescent="0.3">
      <c r="Q21" s="19" t="s">
        <v>94</v>
      </c>
    </row>
    <row r="25" spans="11:17" x14ac:dyDescent="0.3">
      <c r="K25" t="s">
        <v>92</v>
      </c>
    </row>
    <row r="32" spans="11:17" x14ac:dyDescent="0.3">
      <c r="Q32" s="19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84EA-F74B-4A56-B3BA-00FA4CDB949C}">
  <dimension ref="A3:D25"/>
  <sheetViews>
    <sheetView topLeftCell="A10" workbookViewId="0">
      <selection activeCell="A12" sqref="A12"/>
    </sheetView>
  </sheetViews>
  <sheetFormatPr defaultRowHeight="14.4" x14ac:dyDescent="0.3"/>
  <cols>
    <col min="1" max="2" width="16.33203125" bestFit="1" customWidth="1"/>
    <col min="3" max="3" width="5.44140625" bestFit="1" customWidth="1"/>
    <col min="4" max="4" width="11.44140625" bestFit="1" customWidth="1"/>
  </cols>
  <sheetData>
    <row r="3" spans="1:4" x14ac:dyDescent="0.3">
      <c r="A3" s="20" t="s">
        <v>98</v>
      </c>
      <c r="B3" s="20" t="s">
        <v>99</v>
      </c>
    </row>
    <row r="4" spans="1:4" x14ac:dyDescent="0.3">
      <c r="A4" s="20" t="s">
        <v>96</v>
      </c>
      <c r="B4" t="s">
        <v>37</v>
      </c>
      <c r="C4" t="s">
        <v>42</v>
      </c>
      <c r="D4" t="s">
        <v>97</v>
      </c>
    </row>
    <row r="5" spans="1:4" x14ac:dyDescent="0.3">
      <c r="A5" s="21">
        <v>2000</v>
      </c>
      <c r="B5" s="2">
        <v>7</v>
      </c>
      <c r="C5" s="2">
        <v>10</v>
      </c>
      <c r="D5" s="2">
        <v>17</v>
      </c>
    </row>
    <row r="6" spans="1:4" x14ac:dyDescent="0.3">
      <c r="A6" s="21">
        <v>2001</v>
      </c>
      <c r="B6" s="2">
        <v>6</v>
      </c>
      <c r="C6" s="2">
        <v>21</v>
      </c>
      <c r="D6" s="2">
        <v>27</v>
      </c>
    </row>
    <row r="7" spans="1:4" x14ac:dyDescent="0.3">
      <c r="A7" s="21">
        <v>2002</v>
      </c>
      <c r="B7" s="2">
        <v>14</v>
      </c>
      <c r="C7" s="2">
        <v>13</v>
      </c>
      <c r="D7" s="2">
        <v>27</v>
      </c>
    </row>
    <row r="8" spans="1:4" x14ac:dyDescent="0.3">
      <c r="A8" s="21">
        <v>2003</v>
      </c>
      <c r="B8" s="2">
        <v>13</v>
      </c>
      <c r="C8" s="2">
        <v>10</v>
      </c>
      <c r="D8" s="2">
        <v>23</v>
      </c>
    </row>
    <row r="9" spans="1:4" x14ac:dyDescent="0.3">
      <c r="A9" s="21">
        <v>2004</v>
      </c>
      <c r="B9" s="2">
        <v>9</v>
      </c>
      <c r="C9" s="2">
        <v>16</v>
      </c>
      <c r="D9" s="2">
        <v>25</v>
      </c>
    </row>
    <row r="10" spans="1:4" x14ac:dyDescent="0.3">
      <c r="A10" s="21">
        <v>2005</v>
      </c>
      <c r="B10" s="2">
        <v>12</v>
      </c>
      <c r="C10" s="2">
        <v>12</v>
      </c>
      <c r="D10" s="2">
        <v>24</v>
      </c>
    </row>
    <row r="11" spans="1:4" x14ac:dyDescent="0.3">
      <c r="A11" s="21">
        <v>2006</v>
      </c>
      <c r="B11" s="2">
        <v>20</v>
      </c>
      <c r="C11" s="2">
        <v>16</v>
      </c>
      <c r="D11" s="2">
        <v>36</v>
      </c>
    </row>
    <row r="12" spans="1:4" x14ac:dyDescent="0.3">
      <c r="A12" s="21">
        <v>2007</v>
      </c>
      <c r="B12" s="2">
        <v>12</v>
      </c>
      <c r="C12" s="2">
        <v>21</v>
      </c>
      <c r="D12" s="2">
        <v>33</v>
      </c>
    </row>
    <row r="13" spans="1:4" x14ac:dyDescent="0.3">
      <c r="A13" s="21">
        <v>2008</v>
      </c>
      <c r="B13" s="2">
        <v>13</v>
      </c>
      <c r="C13" s="2">
        <v>17</v>
      </c>
      <c r="D13" s="2">
        <v>30</v>
      </c>
    </row>
    <row r="14" spans="1:4" x14ac:dyDescent="0.3">
      <c r="A14" s="21">
        <v>2009</v>
      </c>
      <c r="B14" s="2">
        <v>23</v>
      </c>
      <c r="C14" s="2">
        <v>36</v>
      </c>
      <c r="D14" s="2">
        <v>59</v>
      </c>
    </row>
    <row r="15" spans="1:4" x14ac:dyDescent="0.3">
      <c r="A15" s="21">
        <v>2010</v>
      </c>
      <c r="B15" s="2">
        <v>32</v>
      </c>
      <c r="C15" s="2">
        <v>67</v>
      </c>
      <c r="D15" s="2">
        <v>99</v>
      </c>
    </row>
    <row r="16" spans="1:4" x14ac:dyDescent="0.3">
      <c r="A16" s="21">
        <v>2011</v>
      </c>
      <c r="B16" s="2">
        <v>35</v>
      </c>
      <c r="C16" s="2">
        <v>50</v>
      </c>
      <c r="D16" s="2">
        <v>85</v>
      </c>
    </row>
    <row r="17" spans="1:4" x14ac:dyDescent="0.3">
      <c r="A17" s="21">
        <v>2012</v>
      </c>
      <c r="B17" s="2">
        <v>22</v>
      </c>
      <c r="C17" s="2">
        <v>51</v>
      </c>
      <c r="D17" s="2">
        <v>73</v>
      </c>
    </row>
    <row r="18" spans="1:4" x14ac:dyDescent="0.3">
      <c r="A18" s="21">
        <v>2013</v>
      </c>
      <c r="B18" s="2">
        <v>37</v>
      </c>
      <c r="C18" s="2">
        <v>41</v>
      </c>
      <c r="D18" s="2">
        <v>78</v>
      </c>
    </row>
    <row r="19" spans="1:4" x14ac:dyDescent="0.3">
      <c r="A19" s="21">
        <v>2014</v>
      </c>
      <c r="B19" s="2">
        <v>33</v>
      </c>
      <c r="C19" s="2">
        <v>53</v>
      </c>
      <c r="D19" s="2">
        <v>86</v>
      </c>
    </row>
    <row r="20" spans="1:4" x14ac:dyDescent="0.3">
      <c r="A20" s="21">
        <v>2015</v>
      </c>
      <c r="B20" s="2">
        <v>67</v>
      </c>
      <c r="C20" s="2">
        <v>86</v>
      </c>
      <c r="D20" s="2">
        <v>153</v>
      </c>
    </row>
    <row r="21" spans="1:4" x14ac:dyDescent="0.3">
      <c r="A21" s="21">
        <v>2016</v>
      </c>
      <c r="B21" s="2">
        <v>38</v>
      </c>
      <c r="C21" s="2">
        <v>60</v>
      </c>
      <c r="D21" s="2">
        <v>98</v>
      </c>
    </row>
    <row r="22" spans="1:4" x14ac:dyDescent="0.3">
      <c r="A22" s="21">
        <v>2017</v>
      </c>
      <c r="B22" s="2">
        <v>34</v>
      </c>
      <c r="C22" s="2">
        <v>52</v>
      </c>
      <c r="D22" s="2">
        <v>86</v>
      </c>
    </row>
    <row r="23" spans="1:4" x14ac:dyDescent="0.3">
      <c r="A23" s="21">
        <v>2018</v>
      </c>
      <c r="B23" s="2">
        <v>40</v>
      </c>
      <c r="C23" s="2">
        <v>53</v>
      </c>
      <c r="D23" s="2">
        <v>93</v>
      </c>
    </row>
    <row r="24" spans="1:4" x14ac:dyDescent="0.3">
      <c r="A24" s="21">
        <v>2019</v>
      </c>
      <c r="B24" s="2">
        <v>24</v>
      </c>
      <c r="C24" s="2">
        <v>47</v>
      </c>
      <c r="D24" s="2">
        <v>71</v>
      </c>
    </row>
    <row r="25" spans="1:4" x14ac:dyDescent="0.3">
      <c r="A25" s="21" t="s">
        <v>97</v>
      </c>
      <c r="B25" s="2">
        <v>491</v>
      </c>
      <c r="C25" s="2">
        <v>732</v>
      </c>
      <c r="D25" s="2">
        <v>1223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E878-29E8-4B61-9787-943005887A8B}">
  <dimension ref="A1:E5"/>
  <sheetViews>
    <sheetView topLeftCell="A7" workbookViewId="0">
      <selection activeCell="B3" sqref="B3"/>
    </sheetView>
  </sheetViews>
  <sheetFormatPr defaultRowHeight="14.4" x14ac:dyDescent="0.3"/>
  <cols>
    <col min="1" max="1" width="14.77734375" bestFit="1" customWidth="1"/>
    <col min="2" max="2" width="16.33203125" bestFit="1" customWidth="1"/>
    <col min="3" max="4" width="11" bestFit="1" customWidth="1"/>
    <col min="5" max="5" width="11.44140625" bestFit="1" customWidth="1"/>
  </cols>
  <sheetData>
    <row r="1" spans="1:5" x14ac:dyDescent="0.3">
      <c r="A1" s="20" t="s">
        <v>100</v>
      </c>
      <c r="B1" s="20" t="s">
        <v>99</v>
      </c>
    </row>
    <row r="2" spans="1:5" x14ac:dyDescent="0.3">
      <c r="A2" s="20" t="s">
        <v>96</v>
      </c>
      <c r="B2" t="s">
        <v>90</v>
      </c>
      <c r="C2" t="s">
        <v>89</v>
      </c>
      <c r="D2" t="s">
        <v>35</v>
      </c>
      <c r="E2" t="s">
        <v>97</v>
      </c>
    </row>
    <row r="3" spans="1:5" x14ac:dyDescent="0.3">
      <c r="A3" s="21" t="s">
        <v>37</v>
      </c>
      <c r="B3" s="2">
        <v>11563.29</v>
      </c>
      <c r="C3" s="2">
        <v>191988.27</v>
      </c>
      <c r="D3" s="2">
        <v>100882.89</v>
      </c>
      <c r="E3" s="2">
        <v>304434.45</v>
      </c>
    </row>
    <row r="4" spans="1:5" x14ac:dyDescent="0.3">
      <c r="A4" s="21" t="s">
        <v>42</v>
      </c>
      <c r="B4" s="2">
        <v>15883.11</v>
      </c>
      <c r="C4" s="2">
        <v>269078.49</v>
      </c>
      <c r="D4" s="2">
        <v>138910.95000000001</v>
      </c>
      <c r="E4" s="2">
        <v>423872.55</v>
      </c>
    </row>
    <row r="5" spans="1:5" x14ac:dyDescent="0.3">
      <c r="A5" s="21" t="s">
        <v>97</v>
      </c>
      <c r="B5" s="2">
        <v>27446.400000000001</v>
      </c>
      <c r="C5" s="2">
        <v>461066.76</v>
      </c>
      <c r="D5" s="2">
        <v>239793.84</v>
      </c>
      <c r="E5" s="2">
        <v>728307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opLeftCell="A4" workbookViewId="0">
      <selection activeCell="B4" sqref="B4"/>
    </sheetView>
  </sheetViews>
  <sheetFormatPr defaultRowHeight="14.4" x14ac:dyDescent="0.3"/>
  <cols>
    <col min="1" max="1" width="5.88671875" customWidth="1"/>
    <col min="2" max="2" width="9.5546875" customWidth="1"/>
    <col min="3" max="3" width="14.88671875" customWidth="1"/>
    <col min="4" max="4" width="10.21875" customWidth="1"/>
    <col min="5" max="5" width="20.77734375" customWidth="1"/>
    <col min="6" max="6" width="18.5546875" customWidth="1"/>
    <col min="7" max="7" width="10.6640625" customWidth="1"/>
    <col min="8" max="8" width="14.77734375" customWidth="1"/>
    <col min="9" max="9" width="15.5546875" customWidth="1"/>
    <col min="10" max="10" width="17.33203125" customWidth="1"/>
    <col min="11" max="11" width="22.5546875" customWidth="1"/>
    <col min="13" max="13" width="11.6640625" customWidth="1"/>
    <col min="14" max="14" width="15.77734375" customWidth="1"/>
    <col min="15" max="15" width="9.5546875" customWidth="1"/>
    <col min="16" max="16" width="21.77734375" customWidth="1"/>
    <col min="17" max="17" width="14.77734375" customWidth="1"/>
    <col min="18" max="18" width="13.44140625" customWidth="1"/>
    <col min="19" max="19" width="15.5546875" customWidth="1"/>
    <col min="20" max="20" width="22" customWidth="1"/>
    <col min="21" max="21" width="10.5546875" customWidth="1"/>
    <col min="22" max="22" width="17.21875" customWidth="1"/>
    <col min="23" max="23" width="18.109375" customWidth="1"/>
    <col min="24" max="24" width="22.109375" customWidth="1"/>
    <col min="25" max="25" width="14.77734375" customWidth="1"/>
    <col min="26" max="26" width="16.88671875" customWidth="1"/>
    <col min="27" max="27" width="17.88671875" customWidth="1"/>
    <col min="28" max="28" width="20.77734375" customWidth="1"/>
    <col min="29" max="29" width="16.109375" customWidth="1"/>
    <col min="30" max="30" width="16.5546875" customWidth="1"/>
    <col min="31" max="31" width="18.33203125" customWidth="1"/>
    <col min="32" max="32" width="23.109375" customWidth="1"/>
    <col min="33" max="33" width="21.5546875" customWidth="1"/>
    <col min="34" max="36" width="10.21875" customWidth="1"/>
    <col min="37" max="37" width="13.88671875" customWidth="1"/>
    <col min="38" max="38" width="9.21875" customWidth="1"/>
    <col min="40" max="40" width="9.21875" bestFit="1" customWidth="1"/>
    <col min="41" max="41" width="10.21875" bestFit="1" customWidth="1"/>
    <col min="42" max="42" width="9.21875" bestFit="1" customWidth="1"/>
    <col min="43" max="43" width="10.21875" bestFit="1" customWidth="1"/>
    <col min="44" max="44" width="10.21875" style="1" bestFit="1" customWidth="1"/>
    <col min="46" max="46" width="10.21875" bestFit="1" customWidth="1"/>
  </cols>
  <sheetData>
    <row r="1" spans="1:46" s="4" customFormat="1" ht="33" customHeight="1" x14ac:dyDescent="0.3">
      <c r="A1" s="5"/>
      <c r="B1" s="5" t="s">
        <v>72</v>
      </c>
      <c r="AR1" s="18"/>
    </row>
    <row r="3" spans="1:4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3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 s="17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3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 s="17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3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 s="17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3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 s="1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3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 s="17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3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 s="17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3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 s="17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3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 s="17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3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 s="17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3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 s="17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3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 s="17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3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 s="17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3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 s="17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3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 s="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3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 s="17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3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 s="17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3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 s="17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3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 s="17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3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 s="17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3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 s="17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3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 s="17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3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 s="17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3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 s="17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3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 s="1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3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 s="17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3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 s="17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3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 s="17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3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 s="17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3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 s="17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3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 s="17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3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 s="17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3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 s="17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3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 s="17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3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 s="1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3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 s="17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3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 s="17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3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 s="17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3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 s="17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3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 s="17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3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 s="17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3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 s="17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3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 s="17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3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 s="17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3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 s="1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3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 s="17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3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 s="17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3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 s="17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3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 s="17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3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 s="17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3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 s="17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3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 s="17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3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 s="17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3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 s="17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3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 s="1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3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 s="17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3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 s="17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3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 s="17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3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 s="17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3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 s="17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3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 s="17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3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 s="17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3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 s="17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3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 s="17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3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 s="1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3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 s="17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3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 s="17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3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 s="17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3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 s="17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3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 s="17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3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 s="17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3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 s="17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3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 s="17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3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 s="17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3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 s="1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3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 s="17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3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 s="17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3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 s="17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3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 s="17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3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 s="17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3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 s="17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3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 s="17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3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 s="17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3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 s="17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3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 s="1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3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 s="17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3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 s="17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3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 s="17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3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 s="17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3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 s="17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3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 s="17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3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 s="17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3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 s="17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3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 s="17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3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 s="1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3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 s="17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3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 s="17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3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 s="17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3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 s="17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3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 s="17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3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 s="17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3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 s="17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3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 s="17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3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 s="17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3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 s="1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3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 s="17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3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 s="17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3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 s="17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3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 s="17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3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 s="17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3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 s="17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3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 s="17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3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 s="17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3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 s="17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3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 s="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3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 s="17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3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 s="17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3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 s="17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3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 s="17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3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 s="17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3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 s="17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3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 s="17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3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 s="17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3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 s="17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3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 s="1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3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 s="17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3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 s="17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3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 s="17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3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 s="17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3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 s="17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3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 s="17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3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 s="17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3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 s="17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3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 s="17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3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 s="1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3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 s="17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3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 s="17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3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 s="17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3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 s="17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3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 s="17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3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 s="17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3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 s="17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3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 s="17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3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 s="17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3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 s="1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3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 s="17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3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 s="17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3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 s="17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3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 s="17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3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 s="17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3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 s="17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3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 s="17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3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 s="17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3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 s="17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3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 s="1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3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 s="17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3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 s="17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3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 s="17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3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 s="17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3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 s="17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3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 s="17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3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 s="17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3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 s="17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3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 s="17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3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 s="1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3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 s="17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3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 s="17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3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 s="17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3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 s="17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3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 s="17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3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 s="17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3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 s="17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3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 s="17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3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 s="17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3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 s="1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3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 s="17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3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 s="17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3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 s="17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3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 s="17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3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 s="17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3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 s="17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3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 s="17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3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 s="17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3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 s="17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3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 s="1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3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 s="17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3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 s="17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3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 s="17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3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 s="17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3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 s="17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3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 s="17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3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 s="17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3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 s="17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3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 s="17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3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 s="1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3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 s="17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3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 s="17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3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 s="17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3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 s="17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3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 s="17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3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 s="17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3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 s="17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3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 s="17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3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 s="17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3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 s="1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3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 s="17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3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 s="17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3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 s="17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3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 s="17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3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 s="17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3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 s="17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3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 s="17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3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 s="17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3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 s="17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3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 s="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3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 s="17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3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 s="17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3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 s="17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3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 s="17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3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 s="17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3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 s="17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3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 s="17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3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 s="17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3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 s="17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3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 s="1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3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 s="17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3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 s="17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3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 s="17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3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 s="17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3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 s="17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3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 s="17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3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 s="17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3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 s="17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3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 s="17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3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 s="1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3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 s="17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3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 s="17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3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 s="17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3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 s="17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3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 s="17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3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 s="17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3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 s="17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3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 s="17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3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 s="17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3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 s="1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3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 s="17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3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 s="17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3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 s="17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3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 s="17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3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 s="17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3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 s="17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3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 s="17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3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 s="17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3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 s="17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3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 s="1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3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 s="17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3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 s="17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3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 s="17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3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 s="17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3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 s="17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3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 s="17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3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 s="17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3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 s="17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3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 s="17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3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 s="1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3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 s="17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3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 s="17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3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 s="17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3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 s="17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3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 s="17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3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 s="17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3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 s="17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3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 s="17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3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 s="17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3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 s="1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3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 s="17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3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 s="17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3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 s="17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3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 s="17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3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 s="17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3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 s="17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3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 s="17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3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 s="17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3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 s="17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3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 s="1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3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 s="17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3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 s="17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3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 s="17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3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 s="17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3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 s="17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3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 s="17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3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 s="17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3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 s="17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3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 s="17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3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 s="1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3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 s="17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3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 s="17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3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 s="17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3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 s="17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3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 s="17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3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 s="17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3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 s="17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3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 s="17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3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 s="17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3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 s="1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3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 s="17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3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 s="17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3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 s="17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3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 s="17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3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 s="17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3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 s="17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3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 s="17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3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 s="17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3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 s="17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3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 s="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3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 s="17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3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 s="17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3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 s="17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3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 s="17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3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 s="17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3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 s="17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3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 s="17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3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 s="17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3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 s="17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3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 s="1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3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 s="17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3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 s="17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3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 s="17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3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 s="17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3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 s="17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3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 s="17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3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 s="17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3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 s="17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3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 s="17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3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 s="1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3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 s="17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3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 s="17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3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 s="17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3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 s="17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3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 s="17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3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 s="17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3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 s="17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3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 s="17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3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 s="17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3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 s="1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3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 s="17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3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 s="17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3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 s="17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3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 s="17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3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 s="17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3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 s="17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3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 s="17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3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 s="17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3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 s="17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3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 s="1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3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 s="17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3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 s="17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3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 s="17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3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 s="17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3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 s="17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3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 s="17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3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 s="17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3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 s="17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3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 s="17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3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 s="1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3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 s="17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3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 s="17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3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 s="17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3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 s="17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3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 s="17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3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 s="17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3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 s="17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3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 s="17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3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 s="17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3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 s="1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3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 s="17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3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 s="17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3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 s="17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3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 s="17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3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 s="17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3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 s="17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3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 s="17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3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 s="17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3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 s="17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3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 s="1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3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 s="17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3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 s="17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3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 s="17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3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 s="17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3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 s="17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3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 s="17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3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 s="17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3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 s="17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3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 s="17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3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 s="1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3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 s="17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3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 s="17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3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 s="17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3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 s="17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3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 s="17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3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 s="17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3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 s="17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3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 s="17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3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 s="17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3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 s="1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3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 s="17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3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 s="17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3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 s="17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3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 s="17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3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 s="17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3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 s="17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3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 s="17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3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 s="17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3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 s="17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3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 s="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3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 s="17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3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 s="17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3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 s="17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3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 s="17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3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 s="17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3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 s="17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3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 s="17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3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 s="17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3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 s="17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3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 s="1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3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 s="17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3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 s="17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3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 s="17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3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 s="17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3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 s="17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3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 s="17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3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 s="17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3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 s="17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3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 s="17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3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 s="1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3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 s="17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3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 s="17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3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 s="17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3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 s="17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3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 s="17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3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 s="17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3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 s="17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3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 s="17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3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 s="17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3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 s="1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3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 s="17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3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 s="17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3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 s="17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3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 s="17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3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 s="17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3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 s="17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3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 s="17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3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 s="17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3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 s="17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3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 s="1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3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 s="17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3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 s="17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3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 s="17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3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 s="17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3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 s="17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3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 s="17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3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 s="17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3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 s="17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3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 s="17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3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 s="1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3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 s="17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3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 s="17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3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 s="17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3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 s="17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3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 s="17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3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 s="17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3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 s="17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3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 s="17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3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 s="17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3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 s="1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3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 s="17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3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 s="17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3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 s="17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3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 s="17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3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 s="17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3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 s="17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3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 s="17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3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 s="17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3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 s="17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3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 s="1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3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 s="17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3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 s="17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3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 s="17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3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 s="17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3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 s="17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3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 s="17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3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 s="17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3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 s="17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3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 s="17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3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 s="1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3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 s="17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3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 s="17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3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 s="17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3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 s="17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3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 s="17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3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 s="17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3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 s="17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3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 s="17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3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 s="17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3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 s="1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3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 s="17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3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 s="17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3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 s="17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3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 s="17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3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 s="17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3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 s="17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3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 s="17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3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 s="17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3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 s="17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3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 s="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3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 s="17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3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 s="17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3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 s="17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3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 s="17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3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 s="17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3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 s="17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3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 s="17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3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 s="17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3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 s="17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3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 s="1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3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 s="17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3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 s="17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3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 s="17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3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 s="17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3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 s="17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3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 s="17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3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 s="17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3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 s="17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3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 s="17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3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 s="1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3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 s="17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3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 s="17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3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 s="17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3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 s="17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3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 s="17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3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 s="17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3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 s="17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3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 s="17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3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 s="17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3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 s="1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3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 s="17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3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 s="17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3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 s="17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3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 s="17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3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 s="17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3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 s="17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3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 s="17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3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 s="17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3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 s="17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3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 s="1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3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 s="17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3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 s="17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3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 s="17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3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 s="17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3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 s="17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3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 s="17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3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 s="17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3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 s="17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3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 s="17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3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 s="1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3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 s="17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3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 s="17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3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 s="17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3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 s="17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3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 s="17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3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 s="17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3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 s="17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3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 s="17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3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 s="17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3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 s="1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3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 s="17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3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 s="17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3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 s="17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3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 s="17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3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 s="17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3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 s="17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3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 s="17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3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 s="17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3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 s="17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3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 s="1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3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 s="17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3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 s="17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3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 s="17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3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 s="17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3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 s="17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3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 s="17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3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 s="17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3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 s="17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3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 s="17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3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 s="1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3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 s="17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3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 s="17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3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 s="17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3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 s="17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3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 s="17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3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 s="17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3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 s="17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3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 s="17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3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 s="17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3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 s="1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3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 s="17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3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 s="17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3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 s="17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3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 s="17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3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 s="17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3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 s="17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3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 s="17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3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 s="17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3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 s="17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3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 s="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3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 s="17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3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 s="17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3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 s="17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3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 s="17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3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 s="17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3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 s="17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3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 s="17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3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 s="17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3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 s="17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3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 s="1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3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 s="17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3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 s="17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3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 s="17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3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 s="17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3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 s="17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3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 s="17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3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 s="17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3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 s="17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3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 s="17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3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 s="1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3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 s="17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3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 s="17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3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 s="17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3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 s="17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3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 s="17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3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 s="17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3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 s="17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3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 s="17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3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 s="17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3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 s="1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3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 s="17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3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 s="17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3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 s="17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3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 s="17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3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 s="17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3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 s="17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3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 s="17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3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 s="17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3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 s="17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3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 s="1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3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 s="17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3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 s="17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3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 s="17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3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 s="17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3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 s="17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3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 s="17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3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 s="17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3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 s="17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3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 s="17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3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 s="1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3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 s="17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3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 s="17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3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 s="17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3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 s="17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3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 s="17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3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 s="17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3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 s="17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3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 s="17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3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 s="17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3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 s="1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3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 s="17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3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 s="17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3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 s="17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3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 s="17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3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 s="17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3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 s="17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3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 s="17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3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 s="17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3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 s="17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3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 s="1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3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 s="17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3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 s="17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3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 s="17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3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 s="17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3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 s="17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3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 s="17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3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 s="17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3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 s="17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3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 s="17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3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 s="1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3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 s="17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3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 s="17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3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 s="17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3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 s="17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3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 s="17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3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 s="17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3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 s="17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3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 s="17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3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 s="17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3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 s="1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3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 s="17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3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 s="17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3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 s="17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3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 s="17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3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 s="17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3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 s="17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3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 s="17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3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 s="17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3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 s="17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3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 s="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3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 s="17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3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 s="17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3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 s="17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3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 s="17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3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 s="17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3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 s="17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3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 s="17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3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 s="17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3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 s="17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3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 s="1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3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 s="17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3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 s="17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3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 s="17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3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 s="17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3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 s="17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3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 s="17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3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 s="17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3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 s="17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3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 s="17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3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 s="1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3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 s="17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3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 s="17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3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 s="17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3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 s="17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3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 s="17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3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 s="17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3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 s="17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3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 s="17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3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 s="17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3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 s="1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3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 s="17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3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 s="17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3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 s="17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3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 s="17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3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 s="17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3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 s="17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3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 s="17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3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 s="17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3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 s="17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3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 s="1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3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 s="17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3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 s="17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3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 s="17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3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 s="17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3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 s="17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3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 s="17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3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 s="17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3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 s="17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3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 s="17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3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 s="1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3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 s="17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3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 s="17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3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 s="17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3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 s="17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3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 s="17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3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 s="17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3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 s="17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3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 s="17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3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 s="17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3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 s="1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3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 s="17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3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 s="17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3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 s="17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3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 s="17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3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 s="17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3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 s="17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3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 s="17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3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 s="17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3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 s="17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3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 s="1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3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 s="17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3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 s="17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3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 s="17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3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 s="17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3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 s="17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3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 s="17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3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 s="17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3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 s="17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3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 s="17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3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 s="1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3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 s="17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3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 s="17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3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 s="17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3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 s="17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3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 s="17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3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 s="17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3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 s="17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3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 s="17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3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 s="17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3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 s="1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3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 s="17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3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 s="17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3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 s="17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3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 s="17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3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 s="17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3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 s="17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3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 s="17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3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 s="17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3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 s="17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3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 s="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3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 s="17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3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 s="17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3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 s="17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3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 s="17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3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 s="17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3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 s="17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3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 s="17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3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 s="17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3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 s="17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3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 s="1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3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 s="17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3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 s="17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3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 s="17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3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 s="17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3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 s="17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3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 s="17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3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 s="17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3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 s="17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3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 s="17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3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 s="1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3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 s="17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3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 s="17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3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 s="17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3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 s="17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3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 s="17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3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 s="17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3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 s="17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3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 s="17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3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 s="17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3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 s="1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3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 s="17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3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 s="17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3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 s="17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3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 s="17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3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 s="17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3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 s="17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3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 s="17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3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 s="17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3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 s="17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3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 s="1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3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 s="17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3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 s="17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3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 s="17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3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 s="17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3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 s="17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3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 s="17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3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 s="17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3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 s="17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3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 s="17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3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 s="1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3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 s="17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3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 s="17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3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 s="17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3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 s="17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3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 s="17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3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 s="17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3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 s="17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3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 s="17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3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 s="17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3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 s="1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3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 s="17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3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 s="17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3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 s="17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3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 s="17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3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 s="17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3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 s="17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3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 s="17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3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 s="17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3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 s="17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3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 s="1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3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 s="17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3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 s="17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3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 s="17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3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 s="17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3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 s="17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3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 s="17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3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 s="17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3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 s="17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3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 s="17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3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 s="1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3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 s="17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3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 s="17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3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 s="17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3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 s="17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3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 s="17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3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 s="17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3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 s="17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3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 s="17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3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 s="17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3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 s="1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3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 s="17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3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 s="17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3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 s="17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3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 s="17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3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 s="17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3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 s="17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3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 s="17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3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 s="17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3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 s="17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3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 s="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3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 s="17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3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 s="17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3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 s="17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3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 s="17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3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 s="17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3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 s="17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3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 s="17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3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 s="17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3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 s="17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3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 s="1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3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 s="17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3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 s="17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3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 s="17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3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 s="17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3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 s="17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3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 s="17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3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 s="17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3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 s="17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3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 s="17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3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 s="1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3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 s="17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3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 s="17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3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 s="17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3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 s="17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3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 s="17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3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 s="17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3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 s="17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3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 s="17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3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 s="17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3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 s="1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3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 s="17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3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 s="17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3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 s="17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3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 s="17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3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 s="17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3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 s="17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3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 s="17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3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 s="17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3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 s="17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3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 s="1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3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 s="17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3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 s="17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3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 s="17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3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 s="17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3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 s="17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3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 s="17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3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 s="17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3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 s="17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3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 s="17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3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 s="1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3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 s="17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3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 s="17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3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 s="17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3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 s="17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3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 s="17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3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 s="17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3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 s="17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3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 s="17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3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 s="17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3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 s="1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3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 s="17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3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 s="17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3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 s="17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3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 s="17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3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 s="17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3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 s="17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3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 s="17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3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 s="17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3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 s="17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3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 s="1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3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 s="17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3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 s="17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3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 s="17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3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 s="17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3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 s="17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3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 s="17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3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 s="17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3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 s="17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3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 s="17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3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 s="1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3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 s="17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3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 s="17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3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 s="17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3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 s="17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3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 s="17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3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 s="17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3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 s="17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3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 s="17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3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 s="17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3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 s="1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3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 s="17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3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 s="17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3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 s="17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3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 s="17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3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 s="17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3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 s="17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3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 s="17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3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 s="17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3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 s="17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3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 s="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3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 s="17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3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 s="17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3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 s="17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3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 s="17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3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 s="17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3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 s="17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3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 s="17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3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 s="17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3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 s="17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3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 s="1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3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 s="17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3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 s="17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3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 s="17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3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 s="17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3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 s="17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3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 s="17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3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 s="17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3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 s="17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3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 s="17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3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 s="1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3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 s="17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3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 s="17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3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 s="17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3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 s="17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3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 s="17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3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 s="17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3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 s="17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3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 s="17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3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 s="17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3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 s="1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3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 s="17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3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 s="17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3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 s="17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3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 s="17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3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 s="17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3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 s="17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3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 s="17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3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 s="17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3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 s="17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3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 s="1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3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 s="17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3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 s="17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3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 s="17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3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 s="17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3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 s="17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3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 s="17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3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 s="17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3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 s="17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3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 s="17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3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 s="1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3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 s="17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3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 s="17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3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 s="17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3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 s="17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3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 s="17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3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 s="17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3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 s="17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3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 s="17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3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 s="17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3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 s="1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3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 s="17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3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 s="17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3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 s="17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3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 s="17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3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 s="17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3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 s="17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3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 s="17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3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 s="17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3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 s="17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3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 s="1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3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 s="17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3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 s="17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3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 s="17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3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 s="17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3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 s="17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3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 s="17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3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 s="17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3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 s="17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3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 s="17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3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 s="1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3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 s="17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3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 s="17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3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 s="17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3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 s="17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3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 s="17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3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 s="17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3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 s="17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3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 s="17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3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 s="17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3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 s="1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3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 s="17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3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 s="17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3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 s="17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3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 s="17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3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 s="17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3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 s="17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3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 s="17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3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 s="17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3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 s="17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3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 s="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3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 s="17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3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 s="17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3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 s="17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3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 s="17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3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 s="17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3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 s="17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3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 s="17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3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 s="17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3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 s="17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3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 s="1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3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 s="17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3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 s="17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3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 s="17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3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 s="17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3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 s="17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3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 s="17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3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 s="17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3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 s="17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3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 s="17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3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 s="1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3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 s="17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3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 s="17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3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 s="17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3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 s="17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3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 s="17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3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 s="17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3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 s="17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3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 s="17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3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 s="17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3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 s="1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3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 s="17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3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 s="17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3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 s="17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3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 s="17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3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 s="17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3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 s="17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3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 s="17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3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 s="17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3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 s="17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3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 s="1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3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 s="17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3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 s="17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3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 s="17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3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 s="17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3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 s="17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3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 s="17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3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 s="17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3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 s="17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3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 s="17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3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 s="1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3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 s="17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3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 s="17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3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 s="17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3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 s="17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3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 s="17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3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 s="17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3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 s="17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3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 s="17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3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 s="17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3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 s="1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3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 s="17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3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 s="17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3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 s="17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3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 s="17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3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 s="17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3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 s="17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3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 s="17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3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 s="17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3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 s="17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3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 s="1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3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 s="17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3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 s="17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3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 s="17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3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 s="17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3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 s="17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3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 s="17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3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 s="17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3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 s="17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3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 s="17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3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 s="1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3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 s="17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3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 s="17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3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 s="17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3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 s="17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3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 s="17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3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 s="17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3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 s="17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3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 s="17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3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 s="17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3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 s="1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3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 s="17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3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 s="17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3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 s="17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3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 s="17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3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 s="17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3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 s="17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3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 s="17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3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 s="17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3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 s="17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3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 s="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3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 s="17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3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 s="17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3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 s="17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3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 s="17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3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 s="17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3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 s="17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3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 s="17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3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 s="17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3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 s="17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3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 s="1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3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 s="17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3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 s="17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3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 s="17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3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 s="17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3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 s="17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3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 s="17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3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 s="17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3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 s="17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3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 s="17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3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 s="1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3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 s="17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3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 s="17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3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 s="17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3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 s="17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3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 s="17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3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 s="17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3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 s="17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3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 s="17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3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 s="17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3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 s="1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3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 s="17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3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 s="17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3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 s="17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3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 s="17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3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 s="17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3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 s="17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3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 s="17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3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 s="17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3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 s="17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3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 s="1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3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 s="17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3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 s="17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3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 s="17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3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 s="17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3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 s="17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3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 s="17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3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 s="17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3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 s="17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3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 s="17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3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 s="1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3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 s="17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3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 s="17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3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 s="17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3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 s="17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3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 s="17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3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 s="17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3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 s="17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3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 s="17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3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 s="17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3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 s="1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3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 s="17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3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 s="17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3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 s="17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3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 s="17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3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 s="17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3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 s="17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3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 s="17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3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 s="17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3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 s="17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3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 s="1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3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 s="17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3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 s="17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3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 s="17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3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 s="17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3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 s="17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3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 s="17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3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 s="17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3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 s="17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3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 s="17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3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 s="1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3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 s="17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3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 s="17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3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 s="17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3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 s="17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3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 s="17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3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 s="17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3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 s="17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3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 s="17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3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 s="17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3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 s="1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3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 s="17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3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 s="17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3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 s="17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3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 s="17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3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 s="17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3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 s="17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3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 s="17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3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 s="17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3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 s="17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3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 s="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3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 s="17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3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 s="17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3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 s="17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3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 s="17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3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 s="17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3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 s="17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3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 s="17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3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 s="17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3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 s="17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3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 s="1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3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 s="17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3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 s="17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3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 s="17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3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 s="17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3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 s="17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3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 s="17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3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 s="17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3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 s="17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3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 s="17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3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 s="1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3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 s="17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3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 s="17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3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 s="17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3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 s="17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3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 s="17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3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 s="17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3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 s="17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3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 s="17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3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 s="17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3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 s="1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3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 s="17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3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 s="17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3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 s="17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3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 s="17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3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 s="17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3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 s="17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3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 s="17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3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 s="17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3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 s="17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3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 s="1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3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 s="17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3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 s="17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3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 s="17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3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 s="17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3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 s="17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3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 s="17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3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 s="17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3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 s="17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3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 s="17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3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 s="1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3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 s="17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3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 s="17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3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 s="17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3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 s="17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3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 s="17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3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 s="17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3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 s="17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3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topLeftCell="C19" zoomScaleNormal="100" workbookViewId="0">
      <selection activeCell="M39" sqref="M39"/>
    </sheetView>
  </sheetViews>
  <sheetFormatPr defaultRowHeight="14.4" x14ac:dyDescent="0.3"/>
  <cols>
    <col min="1" max="1" width="23.44140625" customWidth="1"/>
    <col min="2" max="2" width="21.77734375" customWidth="1"/>
    <col min="3" max="3" width="14.21875" customWidth="1"/>
    <col min="5" max="5" width="4.5546875" customWidth="1"/>
  </cols>
  <sheetData>
    <row r="1" spans="1:15" ht="23.4" x14ac:dyDescent="0.45">
      <c r="A1" s="6" t="s">
        <v>74</v>
      </c>
    </row>
    <row r="2" spans="1:15" ht="6.9" customHeight="1" x14ac:dyDescent="0.3"/>
    <row r="3" spans="1:15" x14ac:dyDescent="0.3">
      <c r="A3" s="12" t="s">
        <v>4</v>
      </c>
      <c r="B3" s="12" t="s">
        <v>15</v>
      </c>
      <c r="C3" s="12" t="s">
        <v>71</v>
      </c>
      <c r="F3" s="10">
        <v>2019</v>
      </c>
      <c r="G3" s="11" t="s">
        <v>84</v>
      </c>
      <c r="H3" s="11" t="s">
        <v>75</v>
      </c>
      <c r="I3" s="11" t="s">
        <v>76</v>
      </c>
      <c r="J3" s="11" t="s">
        <v>77</v>
      </c>
      <c r="L3" s="11" t="s">
        <v>86</v>
      </c>
      <c r="M3" s="11" t="s">
        <v>37</v>
      </c>
      <c r="N3" s="11" t="s">
        <v>42</v>
      </c>
      <c r="O3" s="11" t="s">
        <v>84</v>
      </c>
    </row>
    <row r="4" spans="1:15" x14ac:dyDescent="0.3">
      <c r="A4" s="13" t="s">
        <v>90</v>
      </c>
      <c r="B4" s="7" t="s">
        <v>90</v>
      </c>
      <c r="C4" s="14" cm="1">
        <f t="array" ref="C4">COUNTIFS(Department,A4,JobRole,B4,Attrition,"No")</f>
        <v>40</v>
      </c>
      <c r="F4" s="7" t="s">
        <v>70</v>
      </c>
      <c r="G4" s="8" cm="1">
        <f t="array" ref="G4">COUNTIFS(Start_Year,"&lt;"&amp;F3,Attrition,"No")</f>
        <v>1055</v>
      </c>
      <c r="H4" s="7"/>
      <c r="I4" s="7"/>
      <c r="J4" s="7"/>
      <c r="L4" s="7">
        <v>1990</v>
      </c>
      <c r="M4" s="7" cm="1">
        <f t="array" ref="M4">COUNTIFS(Gender,M$3,Start_Year,"&lt;="&amp;$L4,Attrition,"No")</f>
        <v>3</v>
      </c>
      <c r="N4" s="7" cm="1">
        <f t="array" ref="N4">-COUNTIFS(Gender,N$3,Start_Year,"&lt;="&amp;$L4,Attrition,"No")</f>
        <v>-2</v>
      </c>
      <c r="O4" s="7">
        <f t="shared" ref="O4:O23" si="0">M4-N4</f>
        <v>5</v>
      </c>
    </row>
    <row r="5" spans="1:15" x14ac:dyDescent="0.3">
      <c r="A5" s="13" t="s">
        <v>90</v>
      </c>
      <c r="B5" s="7" t="s">
        <v>52</v>
      </c>
      <c r="C5" s="14" cm="1">
        <f t="array" ref="C5">COUNTIFS(Department,A5,JobRole,B5,Attrition,"No")</f>
        <v>5</v>
      </c>
      <c r="E5">
        <v>1</v>
      </c>
      <c r="F5" s="7" t="s">
        <v>64</v>
      </c>
      <c r="G5" s="7">
        <f>G4+H4-I5</f>
        <v>1055</v>
      </c>
      <c r="H5" s="7">
        <f>MAX(J5,0)</f>
        <v>10</v>
      </c>
      <c r="I5" s="7">
        <f>-MIN(J5,0)</f>
        <v>0</v>
      </c>
      <c r="J5" s="8">
        <f t="shared" ref="J5:J17" si="1">COUNTIFS(Start_Month,E5,Start_Year,$F$3)-COUNTIFS(Leave_Year,$F$3,Leave_Month,E5)</f>
        <v>10</v>
      </c>
      <c r="L5" s="7">
        <v>1991</v>
      </c>
      <c r="M5" s="7" cm="1">
        <f t="array" ref="M5">COUNTIFS(Gender,M$3,Start_Year,"&lt;="&amp;$L5,Attrition,"No")</f>
        <v>3</v>
      </c>
      <c r="N5" s="7" cm="1">
        <f t="array" ref="N5">-COUNTIFS(Gender,N$3,Start_Year,"&lt;="&amp;$L5,Attrition,"No")</f>
        <v>-5</v>
      </c>
      <c r="O5" s="7">
        <f t="shared" si="0"/>
        <v>8</v>
      </c>
    </row>
    <row r="6" spans="1:15" x14ac:dyDescent="0.3">
      <c r="A6" s="13" t="s">
        <v>89</v>
      </c>
      <c r="B6" s="7" t="s">
        <v>50</v>
      </c>
      <c r="C6" s="14" cm="1">
        <f t="array" ref="C6">COUNTIFS(Department,A6,JobRole,B6,Attrition,"No")</f>
        <v>114</v>
      </c>
      <c r="E6">
        <v>2</v>
      </c>
      <c r="F6" s="7" t="s">
        <v>65</v>
      </c>
      <c r="G6" s="7">
        <f t="shared" ref="G6:G14" si="2">G5+H5-I6</f>
        <v>1065</v>
      </c>
      <c r="H6" s="7">
        <f t="shared" ref="H6:H14" si="3">MAX(J6,0)</f>
        <v>9</v>
      </c>
      <c r="I6" s="7">
        <f t="shared" ref="I6:I14" si="4">-MIN(J6,0)</f>
        <v>0</v>
      </c>
      <c r="J6" s="8">
        <f t="shared" si="1"/>
        <v>9</v>
      </c>
      <c r="L6" s="7">
        <v>1992</v>
      </c>
      <c r="M6" s="7" cm="1">
        <f t="array" ref="M6">COUNTIFS(Gender,M$3,Start_Year,"&lt;="&amp;$L6,Attrition,"No")</f>
        <v>3</v>
      </c>
      <c r="N6" s="7" cm="1">
        <f t="array" ref="N6">-COUNTIFS(Gender,N$3,Start_Year,"&lt;="&amp;$L6,Attrition,"No")</f>
        <v>-6</v>
      </c>
      <c r="O6" s="7">
        <f t="shared" si="0"/>
        <v>9</v>
      </c>
    </row>
    <row r="7" spans="1:15" x14ac:dyDescent="0.3">
      <c r="A7" s="13" t="s">
        <v>89</v>
      </c>
      <c r="B7" s="7" t="s">
        <v>46</v>
      </c>
      <c r="C7" s="14" cm="1">
        <f t="array" ref="C7">COUNTIFS(Department,A7,JobRole,B7,Attrition,"No")</f>
        <v>194</v>
      </c>
      <c r="E7">
        <v>3</v>
      </c>
      <c r="F7" s="7" t="s">
        <v>66</v>
      </c>
      <c r="G7" s="7">
        <f t="shared" si="2"/>
        <v>1074</v>
      </c>
      <c r="H7" s="7">
        <f t="shared" si="3"/>
        <v>9</v>
      </c>
      <c r="I7" s="7">
        <f t="shared" si="4"/>
        <v>0</v>
      </c>
      <c r="J7" s="8">
        <f t="shared" si="1"/>
        <v>9</v>
      </c>
      <c r="L7" s="7">
        <v>1993</v>
      </c>
      <c r="M7" s="7" cm="1">
        <f t="array" ref="M7">COUNTIFS(Gender,M$3,Start_Year,"&lt;="&amp;$L7,Attrition,"No")</f>
        <v>6</v>
      </c>
      <c r="N7" s="7" cm="1">
        <f t="array" ref="N7">-COUNTIFS(Gender,N$3,Start_Year,"&lt;="&amp;$L7,Attrition,"No")</f>
        <v>-7</v>
      </c>
      <c r="O7" s="7">
        <f t="shared" si="0"/>
        <v>13</v>
      </c>
    </row>
    <row r="8" spans="1:15" x14ac:dyDescent="0.3">
      <c r="A8" s="13" t="s">
        <v>89</v>
      </c>
      <c r="B8" s="7" t="s">
        <v>52</v>
      </c>
      <c r="C8" s="14" cm="1">
        <f t="array" ref="C8">COUNTIFS(Department,A8,JobRole,B8,Attrition,"No")</f>
        <v>30</v>
      </c>
      <c r="E8">
        <v>4</v>
      </c>
      <c r="F8" s="7" t="s">
        <v>67</v>
      </c>
      <c r="G8" s="7">
        <f t="shared" si="2"/>
        <v>1083</v>
      </c>
      <c r="H8" s="7">
        <f t="shared" si="3"/>
        <v>8</v>
      </c>
      <c r="I8" s="7">
        <f t="shared" si="4"/>
        <v>0</v>
      </c>
      <c r="J8" s="8">
        <f t="shared" si="1"/>
        <v>8</v>
      </c>
      <c r="L8" s="7">
        <v>1994</v>
      </c>
      <c r="M8" s="7" cm="1">
        <f t="array" ref="M8">COUNTIFS(Gender,M$3,Start_Year,"&lt;="&amp;$L8,Attrition,"No")</f>
        <v>9</v>
      </c>
      <c r="N8" s="7" cm="1">
        <f t="array" ref="N8">-COUNTIFS(Gender,N$3,Start_Year,"&lt;="&amp;$L8,Attrition,"No")</f>
        <v>-11</v>
      </c>
      <c r="O8" s="7">
        <f t="shared" si="0"/>
        <v>20</v>
      </c>
    </row>
    <row r="9" spans="1:15" x14ac:dyDescent="0.3">
      <c r="A9" s="13" t="s">
        <v>89</v>
      </c>
      <c r="B9" s="7" t="s">
        <v>49</v>
      </c>
      <c r="C9" s="14" cm="1">
        <f t="array" ref="C9">COUNTIFS(Department,A9,JobRole,B9,Attrition,"No")</f>
        <v>129</v>
      </c>
      <c r="E9">
        <v>5</v>
      </c>
      <c r="F9" s="7" t="s">
        <v>68</v>
      </c>
      <c r="G9" s="7">
        <f t="shared" si="2"/>
        <v>1091</v>
      </c>
      <c r="H9" s="7">
        <f t="shared" si="3"/>
        <v>6</v>
      </c>
      <c r="I9" s="7">
        <f t="shared" si="4"/>
        <v>0</v>
      </c>
      <c r="J9" s="8">
        <f t="shared" si="1"/>
        <v>6</v>
      </c>
      <c r="L9" s="7">
        <v>1995</v>
      </c>
      <c r="M9" s="7" cm="1">
        <f t="array" ref="M9">COUNTIFS(Gender,M$3,Start_Year,"&lt;="&amp;$L9,Attrition,"No")</f>
        <v>10</v>
      </c>
      <c r="N9" s="7" cm="1">
        <f t="array" ref="N9">-COUNTIFS(Gender,N$3,Start_Year,"&lt;="&amp;$L9,Attrition,"No")</f>
        <v>-15</v>
      </c>
      <c r="O9" s="7">
        <f t="shared" si="0"/>
        <v>25</v>
      </c>
    </row>
    <row r="10" spans="1:15" x14ac:dyDescent="0.3">
      <c r="A10" s="13" t="s">
        <v>89</v>
      </c>
      <c r="B10" s="7" t="s">
        <v>54</v>
      </c>
      <c r="C10" s="14" cm="1">
        <f t="array" ref="C10">COUNTIFS(Department,A10,JobRole,B10,Attrition,"No")</f>
        <v>63</v>
      </c>
      <c r="E10">
        <v>6</v>
      </c>
      <c r="F10" s="7" t="s">
        <v>69</v>
      </c>
      <c r="G10" s="7">
        <f t="shared" si="2"/>
        <v>1097</v>
      </c>
      <c r="H10" s="7">
        <f t="shared" si="3"/>
        <v>7</v>
      </c>
      <c r="I10" s="7">
        <f t="shared" si="4"/>
        <v>0</v>
      </c>
      <c r="J10" s="8">
        <f t="shared" si="1"/>
        <v>7</v>
      </c>
      <c r="L10" s="7">
        <v>1996</v>
      </c>
      <c r="M10" s="7" cm="1">
        <f t="array" ref="M10">COUNTIFS(Gender,M$3,Start_Year,"&lt;="&amp;$L10,Attrition,"No")</f>
        <v>12</v>
      </c>
      <c r="N10" s="7" cm="1">
        <f t="array" ref="N10">-COUNTIFS(Gender,N$3,Start_Year,"&lt;="&amp;$L10,Attrition,"No")</f>
        <v>-20</v>
      </c>
      <c r="O10" s="7">
        <f t="shared" si="0"/>
        <v>32</v>
      </c>
    </row>
    <row r="11" spans="1:15" x14ac:dyDescent="0.3">
      <c r="A11" s="13" t="s">
        <v>89</v>
      </c>
      <c r="B11" s="7" t="s">
        <v>43</v>
      </c>
      <c r="C11" s="14" cm="1">
        <f t="array" ref="C11">COUNTIFS(Department,A11,JobRole,B11,Attrition,"No")</f>
        <v>240</v>
      </c>
      <c r="E11">
        <v>7</v>
      </c>
      <c r="F11" s="7" t="s">
        <v>78</v>
      </c>
      <c r="G11" s="7">
        <f t="shared" si="2"/>
        <v>1104</v>
      </c>
      <c r="H11" s="7">
        <f t="shared" si="3"/>
        <v>7</v>
      </c>
      <c r="I11" s="7">
        <f t="shared" si="4"/>
        <v>0</v>
      </c>
      <c r="J11" s="8">
        <f t="shared" si="1"/>
        <v>7</v>
      </c>
      <c r="L11" s="7">
        <v>1997</v>
      </c>
      <c r="M11" s="7" cm="1">
        <f t="array" ref="M11">COUNTIFS(Gender,M$3,Start_Year,"&lt;="&amp;$L11,Attrition,"No")</f>
        <v>15</v>
      </c>
      <c r="N11" s="7" cm="1">
        <f t="array" ref="N11">-COUNTIFS(Gender,N$3,Start_Year,"&lt;="&amp;$L11,Attrition,"No")</f>
        <v>-21</v>
      </c>
      <c r="O11" s="7">
        <f t="shared" si="0"/>
        <v>36</v>
      </c>
    </row>
    <row r="12" spans="1:15" x14ac:dyDescent="0.3">
      <c r="A12" s="13" t="s">
        <v>35</v>
      </c>
      <c r="B12" s="7" t="s">
        <v>52</v>
      </c>
      <c r="C12" s="14" cm="1">
        <f t="array" ref="C12">COUNTIFS(Department,A12,JobRole,B12,Attrition,"No")</f>
        <v>22</v>
      </c>
      <c r="E12">
        <v>8</v>
      </c>
      <c r="F12" s="7" t="s">
        <v>79</v>
      </c>
      <c r="G12" s="7">
        <f t="shared" si="2"/>
        <v>1111</v>
      </c>
      <c r="H12" s="7">
        <f t="shared" si="3"/>
        <v>9</v>
      </c>
      <c r="I12" s="7">
        <f t="shared" si="4"/>
        <v>0</v>
      </c>
      <c r="J12" s="8">
        <f t="shared" si="1"/>
        <v>9</v>
      </c>
      <c r="L12" s="7">
        <v>1998</v>
      </c>
      <c r="M12" s="7" cm="1">
        <f t="array" ref="M12">COUNTIFS(Gender,M$3,Start_Year,"&lt;="&amp;$L12,Attrition,"No")</f>
        <v>19</v>
      </c>
      <c r="N12" s="7" cm="1">
        <f t="array" ref="N12">-COUNTIFS(Gender,N$3,Start_Year,"&lt;="&amp;$L12,Attrition,"No")</f>
        <v>-26</v>
      </c>
      <c r="O12" s="7">
        <f t="shared" si="0"/>
        <v>45</v>
      </c>
    </row>
    <row r="13" spans="1:15" x14ac:dyDescent="0.3">
      <c r="A13" s="13" t="s">
        <v>35</v>
      </c>
      <c r="B13" s="7" t="s">
        <v>38</v>
      </c>
      <c r="C13" s="14" cm="1">
        <f t="array" ref="C13">COUNTIFS(Department,A13,JobRole,B13,Attrition,"No")</f>
        <v>257</v>
      </c>
      <c r="E13">
        <v>9</v>
      </c>
      <c r="F13" s="7" t="s">
        <v>80</v>
      </c>
      <c r="G13" s="7">
        <f t="shared" si="2"/>
        <v>1118</v>
      </c>
      <c r="H13" s="7">
        <f t="shared" si="3"/>
        <v>0</v>
      </c>
      <c r="I13" s="7">
        <f t="shared" si="4"/>
        <v>2</v>
      </c>
      <c r="J13" s="8">
        <f t="shared" si="1"/>
        <v>-2</v>
      </c>
      <c r="L13" s="7">
        <v>1999</v>
      </c>
      <c r="M13" s="7" cm="1">
        <f t="array" ref="M13">COUNTIFS(Gender,M$3,Start_Year,"&lt;="&amp;$L13,Attrition,"No")</f>
        <v>21</v>
      </c>
      <c r="N13" s="7" cm="1">
        <f t="array" ref="N13">-COUNTIFS(Gender,N$3,Start_Year,"&lt;="&amp;$L13,Attrition,"No")</f>
        <v>-29</v>
      </c>
      <c r="O13" s="7">
        <f t="shared" si="0"/>
        <v>50</v>
      </c>
    </row>
    <row r="14" spans="1:15" x14ac:dyDescent="0.3">
      <c r="A14" s="13" t="s">
        <v>35</v>
      </c>
      <c r="B14" s="7" t="s">
        <v>53</v>
      </c>
      <c r="C14" s="14" cm="1">
        <f t="array" ref="C14">COUNTIFS(Department,A14,JobRole,B14,Attrition,"No")</f>
        <v>50</v>
      </c>
      <c r="E14">
        <v>10</v>
      </c>
      <c r="F14" s="7" t="s">
        <v>81</v>
      </c>
      <c r="G14" s="7">
        <f t="shared" si="2"/>
        <v>1118</v>
      </c>
      <c r="H14" s="7">
        <f t="shared" si="3"/>
        <v>1</v>
      </c>
      <c r="I14" s="7">
        <f t="shared" si="4"/>
        <v>0</v>
      </c>
      <c r="J14" s="8">
        <f t="shared" si="1"/>
        <v>1</v>
      </c>
      <c r="L14" s="7">
        <v>2000</v>
      </c>
      <c r="M14" s="7" cm="1">
        <f t="array" ref="M14">COUNTIFS(Gender,M$3,Start_Year,"&lt;="&amp;$L14,Attrition,"No")</f>
        <v>28</v>
      </c>
      <c r="N14" s="7" cm="1">
        <f t="array" ref="N14">-COUNTIFS(Gender,N$3,Start_Year,"&lt;="&amp;$L14,Attrition,"No")</f>
        <v>-36</v>
      </c>
      <c r="O14" s="7">
        <f t="shared" si="0"/>
        <v>64</v>
      </c>
    </row>
    <row r="15" spans="1:15" x14ac:dyDescent="0.3">
      <c r="A15" s="3"/>
      <c r="C15" s="2"/>
      <c r="E15">
        <v>11</v>
      </c>
      <c r="F15" s="7" t="s">
        <v>82</v>
      </c>
      <c r="G15" s="7">
        <f>G14+H14-I15</f>
        <v>1119</v>
      </c>
      <c r="H15" s="7">
        <f>MAX(J15,0)</f>
        <v>1</v>
      </c>
      <c r="I15" s="7">
        <f>-MIN(J15,0)</f>
        <v>0</v>
      </c>
      <c r="J15" s="8">
        <f t="shared" si="1"/>
        <v>1</v>
      </c>
      <c r="L15" s="7">
        <v>2001</v>
      </c>
      <c r="M15" s="7" cm="1">
        <f t="array" ref="M15">COUNTIFS(Gender,M$3,Start_Year,"&lt;="&amp;$L15,Attrition,"No")</f>
        <v>32</v>
      </c>
      <c r="N15" s="7" cm="1">
        <f t="array" ref="N15">-COUNTIFS(Gender,N$3,Start_Year,"&lt;="&amp;$L15,Attrition,"No")</f>
        <v>-43</v>
      </c>
      <c r="O15" s="7">
        <f t="shared" si="0"/>
        <v>75</v>
      </c>
    </row>
    <row r="16" spans="1:15" x14ac:dyDescent="0.3">
      <c r="A16" s="3"/>
      <c r="C16" s="2"/>
      <c r="E16">
        <v>12</v>
      </c>
      <c r="F16" s="7" t="s">
        <v>83</v>
      </c>
      <c r="G16" s="7">
        <f>G15+H15-I16</f>
        <v>1120</v>
      </c>
      <c r="H16" s="7">
        <f>MAX(J16,0)</f>
        <v>2</v>
      </c>
      <c r="I16" s="7">
        <f>-MIN(J16,0)</f>
        <v>0</v>
      </c>
      <c r="J16" s="8">
        <f t="shared" si="1"/>
        <v>2</v>
      </c>
      <c r="L16" s="7">
        <v>2002</v>
      </c>
      <c r="M16" s="7" cm="1">
        <f t="array" ref="M16">COUNTIFS(Gender,M$3,Start_Year,"&lt;="&amp;$L16,Attrition,"No")</f>
        <v>42</v>
      </c>
      <c r="N16" s="7" cm="1">
        <f t="array" ref="N16">-COUNTIFS(Gender,N$3,Start_Year,"&lt;="&amp;$L16,Attrition,"No")</f>
        <v>-51</v>
      </c>
      <c r="O16" s="7">
        <f t="shared" si="0"/>
        <v>93</v>
      </c>
    </row>
    <row r="17" spans="1:15" x14ac:dyDescent="0.3">
      <c r="A17" s="3"/>
      <c r="C17" s="2"/>
      <c r="E17" s="9"/>
      <c r="F17" s="7" t="s">
        <v>85</v>
      </c>
      <c r="G17" s="7">
        <f>G16+H16-I17</f>
        <v>1122</v>
      </c>
      <c r="H17" s="7">
        <f>MAX(J17,0)</f>
        <v>0</v>
      </c>
      <c r="I17" s="7">
        <f>-MIN(J17,0)</f>
        <v>0</v>
      </c>
      <c r="J17" s="8">
        <f t="shared" si="1"/>
        <v>0</v>
      </c>
      <c r="L17" s="7">
        <v>2003</v>
      </c>
      <c r="M17" s="7" cm="1">
        <f t="array" ref="M17">COUNTIFS(Gender,M$3,Start_Year,"&lt;="&amp;$L17,Attrition,"No")</f>
        <v>47</v>
      </c>
      <c r="N17" s="7" cm="1">
        <f t="array" ref="N17">-COUNTIFS(Gender,N$3,Start_Year,"&lt;="&amp;$L17,Attrition,"No")</f>
        <v>-56</v>
      </c>
      <c r="O17" s="7">
        <f t="shared" si="0"/>
        <v>103</v>
      </c>
    </row>
    <row r="18" spans="1:15" x14ac:dyDescent="0.3">
      <c r="L18" s="7">
        <v>2004</v>
      </c>
      <c r="M18" s="7" cm="1">
        <f t="array" ref="M18">COUNTIFS(Gender,M$3,Start_Year,"&lt;="&amp;$L18,Attrition,"No")</f>
        <v>54</v>
      </c>
      <c r="N18" s="7" cm="1">
        <f t="array" ref="N18">-COUNTIFS(Gender,N$3,Start_Year,"&lt;="&amp;$L18,Attrition,"No")</f>
        <v>-67</v>
      </c>
      <c r="O18" s="7">
        <f t="shared" si="0"/>
        <v>121</v>
      </c>
    </row>
    <row r="19" spans="1:15" x14ac:dyDescent="0.3">
      <c r="L19" s="7">
        <v>2005</v>
      </c>
      <c r="M19" s="7" cm="1">
        <f t="array" ref="M19">COUNTIFS(Gender,M$3,Start_Year,"&lt;="&amp;$L19,Attrition,"No")</f>
        <v>63</v>
      </c>
      <c r="N19" s="7" cm="1">
        <f t="array" ref="N19">-COUNTIFS(Gender,N$3,Start_Year,"&lt;="&amp;$L19,Attrition,"No")</f>
        <v>-76</v>
      </c>
      <c r="O19" s="7">
        <f t="shared" si="0"/>
        <v>139</v>
      </c>
    </row>
    <row r="20" spans="1:15" x14ac:dyDescent="0.3">
      <c r="L20" s="7">
        <v>2006</v>
      </c>
      <c r="M20" s="7" cm="1">
        <f t="array" ref="M20">COUNTIFS(Gender,M$3,Start_Year,"&lt;="&amp;$L20,Attrition,"No")</f>
        <v>76</v>
      </c>
      <c r="N20" s="7" cm="1">
        <f t="array" ref="N20">-COUNTIFS(Gender,N$3,Start_Year,"&lt;="&amp;$L20,Attrition,"No")</f>
        <v>-89</v>
      </c>
      <c r="O20" s="7">
        <f t="shared" si="0"/>
        <v>165</v>
      </c>
    </row>
    <row r="21" spans="1:15" x14ac:dyDescent="0.3">
      <c r="L21" s="7">
        <v>2007</v>
      </c>
      <c r="M21" s="7" cm="1">
        <f t="array" ref="M21">COUNTIFS(Gender,M$3,Start_Year,"&lt;="&amp;$L21,Attrition,"No")</f>
        <v>85</v>
      </c>
      <c r="N21" s="7" cm="1">
        <f t="array" ref="N21">-COUNTIFS(Gender,N$3,Start_Year,"&lt;="&amp;$L21,Attrition,"No")</f>
        <v>-103</v>
      </c>
      <c r="O21" s="7">
        <f t="shared" si="0"/>
        <v>188</v>
      </c>
    </row>
    <row r="22" spans="1:15" x14ac:dyDescent="0.3">
      <c r="L22" s="7">
        <v>2008</v>
      </c>
      <c r="M22" s="7" cm="1">
        <f t="array" ref="M22">COUNTIFS(Gender,M$3,Start_Year,"&lt;="&amp;$L22,Attrition,"No")</f>
        <v>94</v>
      </c>
      <c r="N22" s="7" cm="1">
        <f t="array" ref="N22">-COUNTIFS(Gender,N$3,Start_Year,"&lt;="&amp;$L22,Attrition,"No")</f>
        <v>-116</v>
      </c>
      <c r="O22" s="7">
        <f t="shared" si="0"/>
        <v>210</v>
      </c>
    </row>
    <row r="23" spans="1:15" x14ac:dyDescent="0.3">
      <c r="L23" s="7">
        <v>2009</v>
      </c>
      <c r="M23" s="7" cm="1">
        <f t="array" ref="M23">COUNTIFS(Gender,M$3,Start_Year,"&lt;="&amp;$L23,Attrition,"No")</f>
        <v>113</v>
      </c>
      <c r="N23" s="7" cm="1">
        <f t="array" ref="N23">-COUNTIFS(Gender,N$3,Start_Year,"&lt;="&amp;$L23,Attrition,"No")</f>
        <v>-146</v>
      </c>
      <c r="O23" s="7">
        <f t="shared" si="0"/>
        <v>259</v>
      </c>
    </row>
    <row r="24" spans="1:15" x14ac:dyDescent="0.3">
      <c r="L24" s="7">
        <v>2010</v>
      </c>
      <c r="M24" s="7" cm="1">
        <f t="array" ref="M24">COUNTIFS(Gender,M$3,Start_Year,"&lt;="&amp;$L24,Attrition,"No")</f>
        <v>143</v>
      </c>
      <c r="N24" s="7" cm="1">
        <f t="array" ref="N24">-COUNTIFS(Gender,N$3,Start_Year,"&lt;="&amp;$L24,Attrition,"No")</f>
        <v>-206</v>
      </c>
      <c r="O24" s="7">
        <f>M24-N24</f>
        <v>349</v>
      </c>
    </row>
    <row r="25" spans="1:15" x14ac:dyDescent="0.3">
      <c r="L25" s="7">
        <v>2011</v>
      </c>
      <c r="M25" s="7" cm="1">
        <f t="array" ref="M25">COUNTIFS(Gender,M$3,Start_Year,"&lt;="&amp;$L25,Attrition,"No")</f>
        <v>177</v>
      </c>
      <c r="N25" s="7" cm="1">
        <f t="array" ref="N25">-COUNTIFS(Gender,N$3,Start_Year,"&lt;="&amp;$L25,Attrition,"No")</f>
        <v>-247</v>
      </c>
      <c r="O25" s="7">
        <f t="shared" ref="O25:O34" si="5">M25-N25</f>
        <v>424</v>
      </c>
    </row>
    <row r="26" spans="1:15" x14ac:dyDescent="0.3">
      <c r="L26" s="7">
        <v>2012</v>
      </c>
      <c r="M26" s="7" cm="1">
        <f t="array" ref="M26">COUNTIFS(Gender,M$3,Start_Year,"&lt;="&amp;$L26,Attrition,"No")</f>
        <v>197</v>
      </c>
      <c r="N26" s="7" cm="1">
        <f t="array" ref="N26">-COUNTIFS(Gender,N$3,Start_Year,"&lt;="&amp;$L26,Attrition,"No")</f>
        <v>-293</v>
      </c>
      <c r="O26" s="7">
        <f t="shared" si="5"/>
        <v>490</v>
      </c>
    </row>
    <row r="27" spans="1:15" x14ac:dyDescent="0.3">
      <c r="L27" s="7">
        <v>2013</v>
      </c>
      <c r="M27" s="7" cm="1">
        <f t="array" ref="M27">COUNTIFS(Gender,M$3,Start_Year,"&lt;="&amp;$L27,Attrition,"No")</f>
        <v>232</v>
      </c>
      <c r="N27" s="7" cm="1">
        <f t="array" ref="N27">-COUNTIFS(Gender,N$3,Start_Year,"&lt;="&amp;$L27,Attrition,"No")</f>
        <v>-329</v>
      </c>
      <c r="O27" s="7">
        <f t="shared" si="5"/>
        <v>561</v>
      </c>
    </row>
    <row r="28" spans="1:15" x14ac:dyDescent="0.3">
      <c r="L28" s="7">
        <v>2014</v>
      </c>
      <c r="M28" s="7" cm="1">
        <f t="array" ref="M28">COUNTIFS(Gender,M$3,Start_Year,"&lt;="&amp;$L28,Attrition,"No")</f>
        <v>264</v>
      </c>
      <c r="N28" s="7" cm="1">
        <f t="array" ref="N28">-COUNTIFS(Gender,N$3,Start_Year,"&lt;="&amp;$L28,Attrition,"No")</f>
        <v>-380</v>
      </c>
      <c r="O28" s="7">
        <f t="shared" si="5"/>
        <v>644</v>
      </c>
    </row>
    <row r="29" spans="1:15" x14ac:dyDescent="0.3">
      <c r="L29" s="7">
        <v>2015</v>
      </c>
      <c r="M29" s="7" cm="1">
        <f t="array" ref="M29">COUNTIFS(Gender,M$3,Start_Year,"&lt;="&amp;$L29,Attrition,"No")</f>
        <v>328</v>
      </c>
      <c r="N29" s="7" cm="1">
        <f t="array" ref="N29">-COUNTIFS(Gender,N$3,Start_Year,"&lt;="&amp;$L29,Attrition,"No")</f>
        <v>-461</v>
      </c>
      <c r="O29" s="7">
        <f t="shared" si="5"/>
        <v>789</v>
      </c>
    </row>
    <row r="30" spans="1:15" x14ac:dyDescent="0.3">
      <c r="L30" s="7">
        <v>2016</v>
      </c>
      <c r="M30" s="7" cm="1">
        <f t="array" ref="M30">COUNTIFS(Gender,M$3,Start_Year,"&lt;="&amp;$L30,Attrition,"No")</f>
        <v>364</v>
      </c>
      <c r="N30" s="7" cm="1">
        <f t="array" ref="N30">-COUNTIFS(Gender,N$3,Start_Year,"&lt;="&amp;$L30,Attrition,"No")</f>
        <v>-518</v>
      </c>
      <c r="O30" s="7">
        <f t="shared" si="5"/>
        <v>882</v>
      </c>
    </row>
    <row r="31" spans="1:15" x14ac:dyDescent="0.3">
      <c r="L31" s="7">
        <v>2017</v>
      </c>
      <c r="M31" s="7" cm="1">
        <f t="array" ref="M31">COUNTIFS(Gender,M$3,Start_Year,"&lt;="&amp;$L31,Attrition,"No")</f>
        <v>395</v>
      </c>
      <c r="N31" s="7" cm="1">
        <f t="array" ref="N31">-COUNTIFS(Gender,N$3,Start_Year,"&lt;="&amp;$L31,Attrition,"No")</f>
        <v>-569</v>
      </c>
      <c r="O31" s="7">
        <f t="shared" si="5"/>
        <v>964</v>
      </c>
    </row>
    <row r="32" spans="1:15" x14ac:dyDescent="0.3">
      <c r="L32" s="7">
        <v>2018</v>
      </c>
      <c r="M32" s="7" cm="1">
        <f t="array" ref="M32">COUNTIFS(Gender,M$3,Start_Year,"&lt;="&amp;$L32,Attrition,"No")</f>
        <v>434</v>
      </c>
      <c r="N32" s="7" cm="1">
        <f t="array" ref="N32">-COUNTIFS(Gender,N$3,Start_Year,"&lt;="&amp;$L32,Attrition,"No")</f>
        <v>-621</v>
      </c>
      <c r="O32" s="7">
        <f t="shared" si="5"/>
        <v>1055</v>
      </c>
    </row>
    <row r="33" spans="12:15" x14ac:dyDescent="0.3">
      <c r="L33" s="7">
        <v>2019</v>
      </c>
      <c r="M33" s="7" cm="1">
        <f t="array" ref="M33">COUNTIFS(Gender,M$3,Start_Year,"&lt;="&amp;$L33,Attrition,"No")</f>
        <v>457</v>
      </c>
      <c r="N33" s="7" cm="1">
        <f t="array" ref="N33">-COUNTIFS(Gender,N$3,Start_Year,"&lt;="&amp;$L33,Attrition,"No")</f>
        <v>-667</v>
      </c>
      <c r="O33" s="7">
        <f t="shared" si="5"/>
        <v>1124</v>
      </c>
    </row>
    <row r="34" spans="12:15" x14ac:dyDescent="0.3">
      <c r="L34" s="7">
        <v>2020</v>
      </c>
      <c r="M34" s="7" cm="1">
        <f t="array" ref="M34">COUNTIFS(Gender,M$3,Start_Year,"&lt;="&amp;$L34,Attrition,"No")</f>
        <v>466</v>
      </c>
      <c r="N34" s="7" cm="1">
        <f t="array" ref="N34">-COUNTIFS(Gender,N$3,Start_Year,"&lt;="&amp;$L34,Attrition,"No")</f>
        <v>-678</v>
      </c>
      <c r="O34" s="7">
        <f t="shared" si="5"/>
        <v>1144</v>
      </c>
    </row>
    <row r="36" spans="12:15" x14ac:dyDescent="0.3">
      <c r="L36" s="15">
        <v>2019</v>
      </c>
    </row>
    <row r="37" spans="12:15" x14ac:dyDescent="0.3">
      <c r="L37" s="16" t="s">
        <v>87</v>
      </c>
      <c r="M37" s="16" t="s">
        <v>88</v>
      </c>
    </row>
    <row r="38" spans="12:15" x14ac:dyDescent="0.3">
      <c r="L38" s="7">
        <v>1</v>
      </c>
      <c r="M38" s="7">
        <f>INDEX(O4:O34,MATCH(Year_Selected,Year,0))</f>
        <v>1124</v>
      </c>
    </row>
    <row r="39" spans="12:15" x14ac:dyDescent="0.3">
      <c r="L39" s="7">
        <v>1</v>
      </c>
      <c r="M39" s="7">
        <v>10</v>
      </c>
    </row>
    <row r="40" spans="12:15" x14ac:dyDescent="0.3">
      <c r="L40" s="7">
        <v>1</v>
      </c>
      <c r="M40" s="7">
        <f>M41-(M38+M39)</f>
        <v>66</v>
      </c>
    </row>
    <row r="41" spans="12:15" x14ac:dyDescent="0.3">
      <c r="L41" s="7">
        <f>SUM(L38:L40)</f>
        <v>3</v>
      </c>
      <c r="M41" s="7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HR Report</vt:lpstr>
      <vt:lpstr>Sheet1</vt:lpstr>
      <vt:lpstr>Sheet2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Azrai</cp:lastModifiedBy>
  <dcterms:created xsi:type="dcterms:W3CDTF">2020-08-21T00:09:11Z</dcterms:created>
  <dcterms:modified xsi:type="dcterms:W3CDTF">2022-01-23T10:27:43Z</dcterms:modified>
</cp:coreProperties>
</file>