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140" documentId="11_BC0C47D1C7A9D2A72F3A794CF6F4A2E0CBBD0DC7" xr6:coauthVersionLast="47" xr6:coauthVersionMax="47" xr10:uidLastSave="{2BA3701A-B989-4FAC-A1D4-AE429A8E00B4}"/>
  <bookViews>
    <workbookView xWindow="-120" yWindow="-120" windowWidth="29040" windowHeight="15840" xr2:uid="{00000000-000D-0000-FFFF-FFFF00000000}"/>
  </bookViews>
  <sheets>
    <sheet name="モジュール別進捗表" sheetId="6" r:id="rId1"/>
  </sheets>
  <definedNames>
    <definedName name="_xlnm.Print_Area" localSheetId="0">モジュール別進捗表!$A$1:$Y$28</definedName>
    <definedName name="_xlnm.Print_Titles" localSheetId="0">モジュール別進捗表!$1:$3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O4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E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<sst xmlns="http://schemas.openxmlformats.org/spreadsheetml/2006/main" count="75" uniqueCount="46">
  <si>
    <t>モジュール</t>
  </si>
  <si>
    <t xml:space="preserve"> ステップ数</t>
  </si>
  <si>
    <t>No.</t>
  </si>
  <si>
    <t>モジュール名</t>
  </si>
  <si>
    <t>日本語名称</t>
  </si>
  <si>
    <t>合計</t>
  </si>
  <si>
    <t>実績</t>
    <rPh sb="0" eb="2">
      <t>ジッセキ</t>
    </rPh>
    <phoneticPr fontId="4"/>
  </si>
  <si>
    <t>予定</t>
    <rPh sb="0" eb="2">
      <t>ヨテイ</t>
    </rPh>
    <phoneticPr fontId="5"/>
  </si>
  <si>
    <t>レビュー</t>
    <phoneticPr fontId="5"/>
  </si>
  <si>
    <t>開始</t>
    <rPh sb="0" eb="2">
      <t>カイシ</t>
    </rPh>
    <phoneticPr fontId="4"/>
  </si>
  <si>
    <t>完了</t>
    <rPh sb="0" eb="2">
      <t>カンリョウ</t>
    </rPh>
    <phoneticPr fontId="4"/>
  </si>
  <si>
    <t>-</t>
    <phoneticPr fontId="4"/>
  </si>
  <si>
    <t>進捗</t>
    <rPh sb="0" eb="2">
      <t>シンチョク</t>
    </rPh>
    <phoneticPr fontId="5"/>
  </si>
  <si>
    <t>　↑セルに数式が入っているので注意！</t>
    <rPh sb="5" eb="7">
      <t>スウシキ</t>
    </rPh>
    <rPh sb="8" eb="9">
      <t>ハイ</t>
    </rPh>
    <rPh sb="15" eb="17">
      <t>チュウイ</t>
    </rPh>
    <phoneticPr fontId="5"/>
  </si>
  <si>
    <t>　　記録として保存するとき、空白セルの数式は削除すること！</t>
    <rPh sb="2" eb="4">
      <t>キロク</t>
    </rPh>
    <rPh sb="7" eb="9">
      <t>ホゾン</t>
    </rPh>
    <rPh sb="14" eb="16">
      <t>クウハク</t>
    </rPh>
    <rPh sb="19" eb="21">
      <t>スウシキ</t>
    </rPh>
    <rPh sb="22" eb="24">
      <t>サクジョ</t>
    </rPh>
    <phoneticPr fontId="5"/>
  </si>
  <si>
    <t>ソフトウェア詳細設計</t>
    <phoneticPr fontId="5"/>
  </si>
  <si>
    <t>ユニットテスト仕様設計</t>
    <phoneticPr fontId="5"/>
  </si>
  <si>
    <t>ソフトウェアユニット作成</t>
    <phoneticPr fontId="5"/>
  </si>
  <si>
    <t>ソフトウェアユニットテスト</t>
    <phoneticPr fontId="5"/>
  </si>
  <si>
    <t>comet</t>
    <phoneticPr fontId="4"/>
  </si>
  <si>
    <t>cm_pchk</t>
    <phoneticPr fontId="5"/>
  </si>
  <si>
    <t>cm_tbad</t>
    <phoneticPr fontId="5"/>
  </si>
  <si>
    <t>cm_efrd</t>
    <phoneticPr fontId="5"/>
  </si>
  <si>
    <t>cm_run</t>
    <phoneticPr fontId="5"/>
  </si>
  <si>
    <t>cm_ld</t>
    <phoneticPr fontId="5"/>
  </si>
  <si>
    <t>cm_st</t>
    <phoneticPr fontId="5"/>
  </si>
  <si>
    <t>cm_adda</t>
    <phoneticPr fontId="5"/>
  </si>
  <si>
    <t>cm_sll</t>
    <phoneticPr fontId="5"/>
  </si>
  <si>
    <t>cm_exit</t>
    <phoneticPr fontId="5"/>
  </si>
  <si>
    <t>cm_trls</t>
    <phoneticPr fontId="5"/>
  </si>
  <si>
    <t>cm_erhd</t>
    <phoneticPr fontId="5"/>
  </si>
  <si>
    <t>COMETシミュレータメイン</t>
    <phoneticPr fontId="5"/>
  </si>
  <si>
    <t>起動パラメータ解読処理</t>
    <rPh sb="0" eb="2">
      <t>キドウ</t>
    </rPh>
    <rPh sb="7" eb="9">
      <t>カイドク</t>
    </rPh>
    <rPh sb="9" eb="11">
      <t>ショリ</t>
    </rPh>
    <phoneticPr fontId="5"/>
  </si>
  <si>
    <t>仮想メモリ取得処理</t>
    <rPh sb="0" eb="2">
      <t>カソウ</t>
    </rPh>
    <rPh sb="5" eb="7">
      <t>シュトク</t>
    </rPh>
    <rPh sb="7" eb="9">
      <t>ショリ</t>
    </rPh>
    <phoneticPr fontId="5"/>
  </si>
  <si>
    <t>実行可能ファイル読み込み処理</t>
    <rPh sb="0" eb="2">
      <t>ジッコウ</t>
    </rPh>
    <rPh sb="2" eb="4">
      <t>カノウ</t>
    </rPh>
    <rPh sb="8" eb="9">
      <t>ヨ</t>
    </rPh>
    <rPh sb="10" eb="11">
      <t>コ</t>
    </rPh>
    <rPh sb="12" eb="14">
      <t>ショリ</t>
    </rPh>
    <phoneticPr fontId="5"/>
  </si>
  <si>
    <t>オブジェクトコード実行処理</t>
    <rPh sb="9" eb="11">
      <t>ジッコウ</t>
    </rPh>
    <rPh sb="11" eb="13">
      <t>ショリ</t>
    </rPh>
    <phoneticPr fontId="5"/>
  </si>
  <si>
    <t>LD命令</t>
    <rPh sb="2" eb="4">
      <t>メイレイ</t>
    </rPh>
    <phoneticPr fontId="5"/>
  </si>
  <si>
    <t>ST命令</t>
    <rPh sb="2" eb="4">
      <t>メイレイ</t>
    </rPh>
    <phoneticPr fontId="5"/>
  </si>
  <si>
    <t>ADDA命令</t>
    <rPh sb="4" eb="6">
      <t>メイレイ</t>
    </rPh>
    <phoneticPr fontId="5"/>
  </si>
  <si>
    <t>SLL命令</t>
    <rPh sb="3" eb="5">
      <t>メイレイ</t>
    </rPh>
    <phoneticPr fontId="5"/>
  </si>
  <si>
    <t>EXIT命令</t>
    <rPh sb="4" eb="6">
      <t>メイレイ</t>
    </rPh>
    <phoneticPr fontId="5"/>
  </si>
  <si>
    <t>トレースリスト出力</t>
    <rPh sb="7" eb="9">
      <t>シュツリョク</t>
    </rPh>
    <phoneticPr fontId="5"/>
  </si>
  <si>
    <t>エラー処理</t>
    <rPh sb="3" eb="5">
      <t>ショリ</t>
    </rPh>
    <phoneticPr fontId="5"/>
  </si>
  <si>
    <t>-</t>
    <phoneticPr fontId="5"/>
  </si>
  <si>
    <t>想定</t>
    <rPh sb="0" eb="1">
      <t>ソウテイ</t>
    </rPh>
    <phoneticPr fontId="5"/>
  </si>
  <si>
    <t>実績</t>
    <rPh sb="0" eb="1">
      <t>ジッセキ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</si>
</sst>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kzg_&quot;@"/>
    <numFmt numFmtId="177" formatCode="m/d;@"/>
  </numFmts>
  <fonts count="7">
    <font>
      <sz val="9"/>
      <name val="ＭＳ 明朝"/>
      <family val="1"/>
      <charset val="128"/>
    </font>
    <font>
      <sz val="11"/>
      <name val="明朝"/>
      <family val="1"/>
      <charset val="128"/>
    </font>
    <font>
      <i/>
      <sz val="9"/>
      <name val="ＭＳ ゴシック"/>
      <family val="3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6"/>
      <name val="ＭＳ 明朝"/>
      <family val="1"/>
      <charset val="128"/>
    </font>
    <font>
      <i/>
      <sz val="7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1" xfId="1" applyFont="1" applyBorder="1" applyAlignment="1">
      <alignment horizontal="right"/>
    </xf>
    <xf numFmtId="0" fontId="2" fillId="0" borderId="2" xfId="1" applyFont="1" applyBorder="1" applyAlignment="1">
      <alignment horizontal="left"/>
    </xf>
    <xf numFmtId="0" fontId="2" fillId="0" borderId="0" xfId="1" applyFont="1"/>
    <xf numFmtId="0" fontId="2" fillId="0" borderId="3" xfId="1" applyFont="1" applyBorder="1" applyAlignment="1">
      <alignment horizontal="center"/>
    </xf>
    <xf numFmtId="49" fontId="2" fillId="0" borderId="4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9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0" xfId="1" applyFont="1"/>
    <xf numFmtId="0" fontId="3" fillId="0" borderId="14" xfId="1" applyFont="1" applyBorder="1" applyAlignment="1">
      <alignment horizontal="right"/>
    </xf>
    <xf numFmtId="49" fontId="3" fillId="0" borderId="15" xfId="1" applyNumberFormat="1" applyFont="1" applyBorder="1"/>
    <xf numFmtId="0" fontId="3" fillId="0" borderId="16" xfId="1" applyFont="1" applyBorder="1"/>
    <xf numFmtId="3" fontId="3" fillId="0" borderId="17" xfId="1" applyNumberFormat="1" applyFont="1" applyBorder="1" applyAlignment="1">
      <alignment horizontal="right"/>
    </xf>
    <xf numFmtId="3" fontId="3" fillId="0" borderId="18" xfId="1" applyNumberFormat="1" applyFont="1" applyBorder="1" applyAlignment="1">
      <alignment horizontal="right"/>
    </xf>
    <xf numFmtId="176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2" fillId="0" borderId="19" xfId="1" applyFont="1" applyBorder="1" applyAlignment="1">
      <alignment horizontal="right"/>
    </xf>
    <xf numFmtId="176" fontId="2" fillId="0" borderId="20" xfId="1" quotePrefix="1" applyNumberFormat="1" applyFont="1" applyBorder="1" applyAlignment="1">
      <alignment horizontal="left"/>
    </xf>
    <xf numFmtId="176" fontId="2" fillId="0" borderId="21" xfId="1" quotePrefix="1" applyNumberFormat="1" applyFont="1" applyBorder="1" applyAlignment="1">
      <alignment horizontal="left"/>
    </xf>
    <xf numFmtId="0" fontId="2" fillId="0" borderId="22" xfId="1" applyFont="1" applyBorder="1" applyAlignment="1">
      <alignment horizontal="left"/>
    </xf>
    <xf numFmtId="3" fontId="2" fillId="0" borderId="23" xfId="1" quotePrefix="1" applyNumberFormat="1" applyFont="1" applyBorder="1" applyAlignment="1">
      <alignment horizontal="left"/>
    </xf>
    <xf numFmtId="3" fontId="2" fillId="0" borderId="24" xfId="1" quotePrefix="1" applyNumberFormat="1" applyFont="1" applyBorder="1" applyAlignment="1">
      <alignment horizontal="left"/>
    </xf>
    <xf numFmtId="3" fontId="2" fillId="0" borderId="25" xfId="1" applyNumberFormat="1" applyFont="1" applyBorder="1" applyAlignment="1">
      <alignment horizontal="right"/>
    </xf>
    <xf numFmtId="3" fontId="2" fillId="0" borderId="26" xfId="1" applyNumberFormat="1" applyFont="1" applyBorder="1" applyAlignment="1">
      <alignment horizontal="right"/>
    </xf>
    <xf numFmtId="0" fontId="3" fillId="2" borderId="10" xfId="1" applyFont="1" applyFill="1" applyBorder="1"/>
    <xf numFmtId="0" fontId="3" fillId="2" borderId="11" xfId="1" applyFont="1" applyFill="1" applyBorder="1"/>
    <xf numFmtId="3" fontId="3" fillId="2" borderId="12" xfId="1" applyNumberFormat="1" applyFont="1" applyFill="1" applyBorder="1" applyAlignment="1">
      <alignment horizontal="right"/>
    </xf>
    <xf numFmtId="3" fontId="3" fillId="2" borderId="13" xfId="1" applyNumberFormat="1" applyFont="1" applyFill="1" applyBorder="1" applyAlignment="1">
      <alignment horizontal="right"/>
    </xf>
    <xf numFmtId="177" fontId="3" fillId="2" borderId="38" xfId="1" applyNumberFormat="1" applyFont="1" applyFill="1" applyBorder="1" applyAlignment="1">
      <alignment horizontal="center"/>
    </xf>
    <xf numFmtId="177" fontId="3" fillId="2" borderId="39" xfId="1" applyNumberFormat="1" applyFont="1" applyFill="1" applyBorder="1" applyAlignment="1">
      <alignment horizontal="center"/>
    </xf>
    <xf numFmtId="177" fontId="3" fillId="2" borderId="40" xfId="1" applyNumberFormat="1" applyFont="1" applyFill="1" applyBorder="1" applyAlignment="1">
      <alignment horizontal="center"/>
    </xf>
    <xf numFmtId="177" fontId="3" fillId="2" borderId="41" xfId="1" applyNumberFormat="1" applyFont="1" applyFill="1" applyBorder="1" applyAlignment="1">
      <alignment horizontal="center"/>
    </xf>
    <xf numFmtId="177" fontId="3" fillId="2" borderId="42" xfId="1" applyNumberFormat="1" applyFont="1" applyFill="1" applyBorder="1" applyAlignment="1">
      <alignment horizontal="center"/>
    </xf>
    <xf numFmtId="177" fontId="3" fillId="2" borderId="43" xfId="1" applyNumberFormat="1" applyFont="1" applyFill="1" applyBorder="1" applyAlignment="1">
      <alignment horizontal="center"/>
    </xf>
    <xf numFmtId="3" fontId="3" fillId="0" borderId="15" xfId="1" applyNumberFormat="1" applyFont="1" applyBorder="1" applyAlignment="1">
      <alignment horizontal="right"/>
    </xf>
    <xf numFmtId="3" fontId="0" fillId="0" borderId="15" xfId="1" applyNumberFormat="1" applyFont="1" applyBorder="1" applyAlignment="1">
      <alignment horizontal="right"/>
    </xf>
    <xf numFmtId="3" fontId="6" fillId="0" borderId="8" xfId="1" applyNumberFormat="1" applyFont="1" applyBorder="1" applyAlignment="1">
      <alignment horizontal="center"/>
    </xf>
    <xf numFmtId="3" fontId="6" fillId="0" borderId="37" xfId="1" applyNumberFormat="1" applyFont="1" applyBorder="1" applyAlignment="1">
      <alignment horizontal="center"/>
    </xf>
    <xf numFmtId="3" fontId="6" fillId="0" borderId="44" xfId="1" applyNumberFormat="1" applyFont="1" applyBorder="1" applyAlignment="1">
      <alignment horizontal="center"/>
    </xf>
    <xf numFmtId="3" fontId="6" fillId="0" borderId="45" xfId="1" applyNumberFormat="1" applyFont="1" applyBorder="1" applyAlignment="1">
      <alignment horizontal="center"/>
    </xf>
    <xf numFmtId="177" fontId="3" fillId="2" borderId="46" xfId="1" applyNumberFormat="1" applyFont="1" applyFill="1" applyBorder="1" applyAlignment="1">
      <alignment horizontal="center"/>
    </xf>
    <xf numFmtId="177" fontId="3" fillId="2" borderId="33" xfId="1" applyNumberFormat="1" applyFont="1" applyFill="1" applyBorder="1" applyAlignment="1">
      <alignment horizontal="center"/>
    </xf>
    <xf numFmtId="177" fontId="3" fillId="2" borderId="35" xfId="1" applyNumberFormat="1" applyFont="1" applyFill="1" applyBorder="1" applyAlignment="1">
      <alignment horizontal="center"/>
    </xf>
    <xf numFmtId="3" fontId="6" fillId="0" borderId="27" xfId="1" applyNumberFormat="1" applyFont="1" applyBorder="1" applyAlignment="1">
      <alignment horizontal="left"/>
    </xf>
    <xf numFmtId="3" fontId="6" fillId="0" borderId="28" xfId="1" applyNumberFormat="1" applyFont="1" applyBorder="1" applyAlignment="1">
      <alignment horizontal="right"/>
    </xf>
    <xf numFmtId="3" fontId="6" fillId="0" borderId="29" xfId="1" applyNumberFormat="1" applyFont="1" applyBorder="1" applyAlignment="1">
      <alignment horizontal="right"/>
    </xf>
    <xf numFmtId="3" fontId="6" fillId="0" borderId="47" xfId="1" applyNumberFormat="1" applyFont="1" applyBorder="1" applyAlignment="1">
      <alignment horizontal="center"/>
    </xf>
    <xf numFmtId="3" fontId="6" fillId="0" borderId="48" xfId="1" applyNumberFormat="1" applyFont="1" applyBorder="1" applyAlignment="1">
      <alignment horizontal="center"/>
    </xf>
    <xf numFmtId="3" fontId="6" fillId="0" borderId="50" xfId="1" applyNumberFormat="1" applyFont="1" applyBorder="1" applyAlignment="1">
      <alignment horizontal="center"/>
    </xf>
    <xf numFmtId="177" fontId="3" fillId="2" borderId="51" xfId="1" applyNumberFormat="1" applyFont="1" applyFill="1" applyBorder="1" applyAlignment="1">
      <alignment horizontal="center"/>
    </xf>
    <xf numFmtId="177" fontId="3" fillId="2" borderId="52" xfId="1" applyNumberFormat="1" applyFont="1" applyFill="1" applyBorder="1" applyAlignment="1">
      <alignment horizontal="center"/>
    </xf>
    <xf numFmtId="177" fontId="3" fillId="2" borderId="53" xfId="1" applyNumberFormat="1" applyFont="1" applyFill="1" applyBorder="1" applyAlignment="1">
      <alignment horizontal="center"/>
    </xf>
    <xf numFmtId="177" fontId="3" fillId="0" borderId="49" xfId="1" applyNumberFormat="1" applyFont="1" applyBorder="1" applyAlignment="1">
      <alignment horizontal="center"/>
    </xf>
    <xf numFmtId="177" fontId="3" fillId="0" borderId="34" xfId="1" applyNumberFormat="1" applyFont="1" applyBorder="1" applyAlignment="1">
      <alignment horizontal="center"/>
    </xf>
    <xf numFmtId="177" fontId="3" fillId="0" borderId="36" xfId="1" applyNumberFormat="1" applyFont="1" applyBorder="1" applyAlignment="1">
      <alignment horizontal="center"/>
    </xf>
    <xf numFmtId="177" fontId="3" fillId="0" borderId="32" xfId="1" applyNumberFormat="1" applyFont="1" applyBorder="1" applyAlignment="1">
      <alignment horizontal="center"/>
    </xf>
    <xf numFmtId="3" fontId="6" fillId="0" borderId="3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left"/>
    </xf>
    <xf numFmtId="3" fontId="6" fillId="0" borderId="31" xfId="1" applyNumberFormat="1" applyFont="1" applyBorder="1" applyAlignment="1">
      <alignment horizontal="center"/>
    </xf>
    <xf numFmtId="3" fontId="6" fillId="0" borderId="30" xfId="1" applyNumberFormat="1" applyFont="1" applyBorder="1" applyAlignment="1">
      <alignment horizontal="center"/>
    </xf>
    <xf numFmtId="3" fontId="2" fillId="0" borderId="6" xfId="1" quotePrefix="1" applyNumberFormat="1" applyFont="1" applyBorder="1" applyAlignment="1">
      <alignment horizontal="center"/>
    </xf>
    <xf numFmtId="3" fontId="2" fillId="0" borderId="7" xfId="1" quotePrefix="1" applyNumberFormat="1" applyFont="1" applyBorder="1" applyAlignment="1">
      <alignment horizontal="center"/>
    </xf>
  </cellXfs>
  <cellStyles count="2">
    <cellStyle name="標準" xfId="0" builtinId="0"/>
    <cellStyle name="標準_Ａ２故障管理(source) 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showGridLines="0" tabSelected="1" zoomScale="145" zoomScaleNormal="145" workbookViewId="0">
      <selection activeCell="G21" sqref="G21"/>
    </sheetView>
  </sheetViews>
  <sheetFormatPr defaultColWidth="9.33203125" defaultRowHeight="12.95" customHeight="1"/>
  <cols>
    <col min="1" max="1" width="3.6640625" style="8" customWidth="1"/>
    <col min="2" max="2" width="18.33203125" style="15" customWidth="1"/>
    <col min="3" max="3" width="31.5" style="9" customWidth="1"/>
    <col min="4" max="4" width="6.83203125" style="16" customWidth="1"/>
    <col min="5" max="23" width="6.6640625" style="16" customWidth="1"/>
    <col min="24" max="25" width="7" style="16" customWidth="1"/>
    <col min="26" max="16384" width="9.33203125" style="9"/>
  </cols>
  <sheetData>
    <row r="1" spans="1:25" ht="12.95" customHeight="1">
      <c r="A1" s="1"/>
      <c r="B1" s="18"/>
      <c r="C1" s="2"/>
      <c r="D1" s="21"/>
      <c r="E1" s="23"/>
      <c r="F1" s="44" t="s">
        <v>15</v>
      </c>
      <c r="G1" s="45"/>
      <c r="H1" s="45"/>
      <c r="I1" s="45"/>
      <c r="J1" s="46"/>
      <c r="K1" s="44" t="s">
        <v>17</v>
      </c>
      <c r="L1" s="45"/>
      <c r="M1" s="45"/>
      <c r="N1" s="45"/>
      <c r="O1" s="46"/>
      <c r="P1" s="44" t="s">
        <v>16</v>
      </c>
      <c r="Q1" s="45"/>
      <c r="R1" s="45"/>
      <c r="S1" s="45"/>
      <c r="T1" s="46"/>
      <c r="U1" s="44" t="s">
        <v>18</v>
      </c>
      <c r="V1" s="45"/>
      <c r="W1" s="45"/>
      <c r="X1" s="45"/>
      <c r="Y1" s="46"/>
    </row>
    <row r="2" spans="1:25" s="3" customFormat="1" ht="12.95" customHeight="1">
      <c r="A2" s="17"/>
      <c r="B2" s="19"/>
      <c r="C2" s="20" t="s">
        <v>0</v>
      </c>
      <c r="D2" s="22" t="s">
        <v>1</v>
      </c>
      <c r="E2" s="24"/>
      <c r="F2" s="39" t="s">
        <v>7</v>
      </c>
      <c r="G2" s="59" t="s">
        <v>6</v>
      </c>
      <c r="H2" s="60"/>
      <c r="I2" s="57" t="s">
        <v>8</v>
      </c>
      <c r="J2" s="47" t="s">
        <v>12</v>
      </c>
      <c r="K2" s="39" t="s">
        <v>7</v>
      </c>
      <c r="L2" s="59" t="s">
        <v>6</v>
      </c>
      <c r="M2" s="60"/>
      <c r="N2" s="57" t="s">
        <v>8</v>
      </c>
      <c r="O2" s="47" t="s">
        <v>12</v>
      </c>
      <c r="P2" s="39" t="s">
        <v>7</v>
      </c>
      <c r="Q2" s="59" t="s">
        <v>6</v>
      </c>
      <c r="R2" s="60"/>
      <c r="S2" s="57" t="s">
        <v>8</v>
      </c>
      <c r="T2" s="47" t="s">
        <v>12</v>
      </c>
      <c r="U2" s="39" t="s">
        <v>7</v>
      </c>
      <c r="V2" s="59" t="s">
        <v>6</v>
      </c>
      <c r="W2" s="60"/>
      <c r="X2" s="57" t="s">
        <v>8</v>
      </c>
      <c r="Y2" s="47" t="s">
        <v>12</v>
      </c>
    </row>
    <row r="3" spans="1:25" s="3" customFormat="1" ht="12.95" customHeight="1" thickBot="1">
      <c r="A3" s="4" t="s">
        <v>2</v>
      </c>
      <c r="B3" s="5" t="s">
        <v>3</v>
      </c>
      <c r="C3" s="6" t="s">
        <v>4</v>
      </c>
      <c r="D3" s="61" t="s">
        <v>44</v>
      </c>
      <c r="E3" s="62" t="s">
        <v>45</v>
      </c>
      <c r="F3" s="40" t="s">
        <v>10</v>
      </c>
      <c r="G3" s="37" t="s">
        <v>9</v>
      </c>
      <c r="H3" s="38" t="s">
        <v>10</v>
      </c>
      <c r="I3" s="49" t="s">
        <v>10</v>
      </c>
      <c r="J3" s="48" t="s">
        <v>11</v>
      </c>
      <c r="K3" s="40" t="s">
        <v>10</v>
      </c>
      <c r="L3" s="37" t="s">
        <v>9</v>
      </c>
      <c r="M3" s="38" t="s">
        <v>10</v>
      </c>
      <c r="N3" s="49" t="s">
        <v>10</v>
      </c>
      <c r="O3" s="48" t="s">
        <v>11</v>
      </c>
      <c r="P3" s="40" t="s">
        <v>10</v>
      </c>
      <c r="Q3" s="37" t="s">
        <v>9</v>
      </c>
      <c r="R3" s="38" t="s">
        <v>10</v>
      </c>
      <c r="S3" s="49" t="s">
        <v>10</v>
      </c>
      <c r="T3" s="48" t="s">
        <v>11</v>
      </c>
      <c r="U3" s="40" t="s">
        <v>10</v>
      </c>
      <c r="V3" s="37" t="s">
        <v>9</v>
      </c>
      <c r="W3" s="38" t="s">
        <v>10</v>
      </c>
      <c r="X3" s="49" t="s">
        <v>10</v>
      </c>
      <c r="Y3" s="48" t="s">
        <v>11</v>
      </c>
    </row>
    <row r="4" spans="1:25" ht="12.95" customHeight="1" thickTop="1">
      <c r="A4" s="7">
        <f t="shared" ref="A4:A19" si="0">ROW(A4)-3</f>
        <v>1</v>
      </c>
      <c r="B4" s="25" t="s">
        <v>19</v>
      </c>
      <c r="C4" s="26" t="s">
        <v>31</v>
      </c>
      <c r="D4" s="27">
        <v>50</v>
      </c>
      <c r="E4" s="28"/>
      <c r="F4" s="41">
        <v>45475</v>
      </c>
      <c r="G4" s="29"/>
      <c r="H4" s="30"/>
      <c r="I4" s="50"/>
      <c r="J4" s="53" t="str">
        <f ca="1">IF($B4="","",IF(AND(I4="",F4&lt;TODAY()),"遅",IF(F4&lt;I4,"完(遅)",IF(I4="","","完"))))</f>
        <v/>
      </c>
      <c r="K4" s="41">
        <v>45481</v>
      </c>
      <c r="L4" s="29"/>
      <c r="M4" s="30"/>
      <c r="N4" s="50"/>
      <c r="O4" s="53" t="str">
        <f t="shared" ref="O4:O19" ca="1" si="1">IF($B4="","",IF(AND(N4="",K4&lt;TODAY()),"遅",IF(K4&lt;N4,"完(遅)",IF(N4="","","完"))))</f>
        <v/>
      </c>
      <c r="P4" s="41">
        <v>45489</v>
      </c>
      <c r="Q4" s="29"/>
      <c r="R4" s="30"/>
      <c r="S4" s="50"/>
      <c r="T4" s="53" t="str">
        <f ca="1">IF($B4="","",IF(AND(S4="",P4&lt;TODAY()),"遅",IF(P4&lt;S4,"完(遅)",IF(S4="","","完"))))</f>
        <v/>
      </c>
      <c r="U4" s="41">
        <v>45490</v>
      </c>
      <c r="V4" s="29"/>
      <c r="W4" s="30"/>
      <c r="X4" s="50"/>
      <c r="Y4" s="56" t="str">
        <f ca="1">IF($B4="","",IF(AND(X4="",U4&lt;TODAY()),"遅",IF(U4&lt;X4,"完(遅)",IF(X4="","","完"))))</f>
        <v/>
      </c>
    </row>
    <row r="5" spans="1:25" ht="12.95" customHeight="1">
      <c r="A5" s="7">
        <f t="shared" si="0"/>
        <v>2</v>
      </c>
      <c r="B5" s="25" t="s">
        <v>20</v>
      </c>
      <c r="C5" s="26" t="s">
        <v>32</v>
      </c>
      <c r="D5" s="27">
        <v>40</v>
      </c>
      <c r="E5" s="28"/>
      <c r="F5" s="42">
        <v>45475</v>
      </c>
      <c r="G5" s="31"/>
      <c r="H5" s="32"/>
      <c r="I5" s="51"/>
      <c r="J5" s="53" t="str">
        <f t="shared" ref="J5:J19" ca="1" si="2">IF($B5="","",IF(AND(I5="",F5&lt;TODAY()),"遅",IF(F5&lt;I5,"完(遅)",IF(I5="","","完"))))</f>
        <v/>
      </c>
      <c r="K5" s="42">
        <v>45481</v>
      </c>
      <c r="L5" s="31"/>
      <c r="M5" s="32"/>
      <c r="N5" s="51"/>
      <c r="O5" s="54" t="str">
        <f t="shared" ca="1" si="1"/>
        <v/>
      </c>
      <c r="P5" s="41">
        <v>45489</v>
      </c>
      <c r="Q5" s="31"/>
      <c r="R5" s="32"/>
      <c r="S5" s="51"/>
      <c r="T5" s="54" t="str">
        <f t="shared" ref="T5:T19" ca="1" si="3">IF($B5="","",IF(AND(S5="",P5&lt;TODAY()),"遅",IF(P5&lt;S5,"完(遅)",IF(S5="","","完"))))</f>
        <v/>
      </c>
      <c r="U5" s="41">
        <v>45490</v>
      </c>
      <c r="V5" s="31"/>
      <c r="W5" s="32"/>
      <c r="X5" s="51"/>
      <c r="Y5" s="54" t="str">
        <f t="shared" ref="Y5:Y19" ca="1" si="4">IF($B5="","",IF(AND(X5="",U5&lt;TODAY()),"遅",IF(U5&lt;X5,"完(遅)",IF(X5="","","完"))))</f>
        <v/>
      </c>
    </row>
    <row r="6" spans="1:25" ht="12.95" customHeight="1">
      <c r="A6" s="7">
        <f t="shared" si="0"/>
        <v>3</v>
      </c>
      <c r="B6" s="25" t="s">
        <v>21</v>
      </c>
      <c r="C6" s="26" t="s">
        <v>33</v>
      </c>
      <c r="D6" s="27">
        <v>42</v>
      </c>
      <c r="E6" s="28"/>
      <c r="F6" s="42">
        <v>45475</v>
      </c>
      <c r="G6" s="31"/>
      <c r="H6" s="32"/>
      <c r="I6" s="51"/>
      <c r="J6" s="53" t="str">
        <f t="shared" ca="1" si="2"/>
        <v/>
      </c>
      <c r="K6" s="42" t="s">
        <v>43</v>
      </c>
      <c r="L6" s="31"/>
      <c r="M6" s="32"/>
      <c r="N6" s="51"/>
      <c r="O6" s="54" t="str">
        <f t="shared" ca="1" si="1"/>
        <v/>
      </c>
      <c r="P6" s="41">
        <v>45489</v>
      </c>
      <c r="Q6" s="31"/>
      <c r="R6" s="32"/>
      <c r="S6" s="51"/>
      <c r="T6" s="54" t="str">
        <f t="shared" ca="1" si="3"/>
        <v/>
      </c>
      <c r="U6" s="41">
        <v>45490</v>
      </c>
      <c r="V6" s="31"/>
      <c r="W6" s="32"/>
      <c r="X6" s="51"/>
      <c r="Y6" s="54" t="str">
        <f t="shared" ca="1" si="4"/>
        <v/>
      </c>
    </row>
    <row r="7" spans="1:25" ht="12.95" customHeight="1">
      <c r="A7" s="7">
        <f t="shared" si="0"/>
        <v>4</v>
      </c>
      <c r="B7" s="25" t="s">
        <v>22</v>
      </c>
      <c r="C7" s="26" t="s">
        <v>34</v>
      </c>
      <c r="D7" s="27">
        <v>40</v>
      </c>
      <c r="E7" s="28"/>
      <c r="F7" s="42">
        <v>45476</v>
      </c>
      <c r="G7" s="31"/>
      <c r="H7" s="32"/>
      <c r="I7" s="51"/>
      <c r="J7" s="53" t="str">
        <f t="shared" ca="1" si="2"/>
        <v/>
      </c>
      <c r="K7" s="42">
        <v>45482</v>
      </c>
      <c r="L7" s="31"/>
      <c r="M7" s="32"/>
      <c r="N7" s="51"/>
      <c r="O7" s="54" t="str">
        <f t="shared" ca="1" si="1"/>
        <v/>
      </c>
      <c r="P7" s="41">
        <v>45489</v>
      </c>
      <c r="Q7" s="31"/>
      <c r="R7" s="32"/>
      <c r="S7" s="51"/>
      <c r="T7" s="54" t="str">
        <f t="shared" ca="1" si="3"/>
        <v/>
      </c>
      <c r="U7" s="41">
        <v>45490</v>
      </c>
      <c r="V7" s="31"/>
      <c r="W7" s="32"/>
      <c r="X7" s="51"/>
      <c r="Y7" s="54" t="str">
        <f t="shared" ca="1" si="4"/>
        <v/>
      </c>
    </row>
    <row r="8" spans="1:25" ht="12.95" customHeight="1">
      <c r="A8" s="7">
        <f t="shared" si="0"/>
        <v>5</v>
      </c>
      <c r="B8" s="25" t="s">
        <v>23</v>
      </c>
      <c r="C8" s="26" t="s">
        <v>35</v>
      </c>
      <c r="D8" s="27">
        <v>50</v>
      </c>
      <c r="E8" s="28"/>
      <c r="F8" s="42">
        <v>45476</v>
      </c>
      <c r="G8" s="31"/>
      <c r="H8" s="32"/>
      <c r="I8" s="51"/>
      <c r="J8" s="53" t="str">
        <f t="shared" ca="1" si="2"/>
        <v/>
      </c>
      <c r="K8" s="42">
        <v>45482</v>
      </c>
      <c r="L8" s="31"/>
      <c r="M8" s="32"/>
      <c r="N8" s="51"/>
      <c r="O8" s="54" t="str">
        <f t="shared" ca="1" si="1"/>
        <v/>
      </c>
      <c r="P8" s="41">
        <v>45489</v>
      </c>
      <c r="Q8" s="31"/>
      <c r="R8" s="32"/>
      <c r="S8" s="51"/>
      <c r="T8" s="54" t="str">
        <f t="shared" ca="1" si="3"/>
        <v/>
      </c>
      <c r="U8" s="41">
        <v>45490</v>
      </c>
      <c r="V8" s="31"/>
      <c r="W8" s="32"/>
      <c r="X8" s="51"/>
      <c r="Y8" s="54" t="str">
        <f t="shared" ca="1" si="4"/>
        <v/>
      </c>
    </row>
    <row r="9" spans="1:25" ht="12.95" customHeight="1">
      <c r="A9" s="7">
        <f t="shared" si="0"/>
        <v>6</v>
      </c>
      <c r="B9" s="25" t="s">
        <v>24</v>
      </c>
      <c r="C9" s="26" t="s">
        <v>36</v>
      </c>
      <c r="D9" s="27">
        <v>30</v>
      </c>
      <c r="E9" s="28"/>
      <c r="F9" s="42">
        <v>45476</v>
      </c>
      <c r="G9" s="31"/>
      <c r="H9" s="32"/>
      <c r="I9" s="51"/>
      <c r="J9" s="53" t="str">
        <f t="shared" ca="1" si="2"/>
        <v/>
      </c>
      <c r="K9" s="42">
        <v>45482</v>
      </c>
      <c r="L9" s="31"/>
      <c r="M9" s="32"/>
      <c r="N9" s="51"/>
      <c r="O9" s="54" t="str">
        <f t="shared" ca="1" si="1"/>
        <v/>
      </c>
      <c r="P9" s="41">
        <v>45489</v>
      </c>
      <c r="Q9" s="31"/>
      <c r="R9" s="32"/>
      <c r="S9" s="51"/>
      <c r="T9" s="54" t="str">
        <f t="shared" ca="1" si="3"/>
        <v/>
      </c>
      <c r="U9" s="41">
        <v>45490</v>
      </c>
      <c r="V9" s="31"/>
      <c r="W9" s="32"/>
      <c r="X9" s="51"/>
      <c r="Y9" s="54" t="str">
        <f t="shared" ca="1" si="4"/>
        <v/>
      </c>
    </row>
    <row r="10" spans="1:25" ht="12.95" customHeight="1">
      <c r="A10" s="7">
        <f t="shared" si="0"/>
        <v>7</v>
      </c>
      <c r="B10" s="25" t="s">
        <v>25</v>
      </c>
      <c r="C10" s="26" t="s">
        <v>37</v>
      </c>
      <c r="D10" s="27">
        <v>30</v>
      </c>
      <c r="E10" s="28"/>
      <c r="F10" s="42">
        <v>45477</v>
      </c>
      <c r="G10" s="31"/>
      <c r="H10" s="32"/>
      <c r="I10" s="51"/>
      <c r="J10" s="53" t="str">
        <f t="shared" ca="1" si="2"/>
        <v/>
      </c>
      <c r="K10" s="42">
        <v>45483</v>
      </c>
      <c r="L10" s="31"/>
      <c r="M10" s="32"/>
      <c r="N10" s="51"/>
      <c r="O10" s="54" t="str">
        <f t="shared" ca="1" si="1"/>
        <v/>
      </c>
      <c r="P10" s="41">
        <v>45489</v>
      </c>
      <c r="Q10" s="31"/>
      <c r="R10" s="32"/>
      <c r="S10" s="51"/>
      <c r="T10" s="54" t="str">
        <f t="shared" ca="1" si="3"/>
        <v/>
      </c>
      <c r="U10" s="42">
        <v>45491</v>
      </c>
      <c r="V10" s="31"/>
      <c r="W10" s="32"/>
      <c r="X10" s="51"/>
      <c r="Y10" s="54" t="str">
        <f t="shared" ca="1" si="4"/>
        <v/>
      </c>
    </row>
    <row r="11" spans="1:25" ht="12.95" customHeight="1">
      <c r="A11" s="7">
        <f t="shared" si="0"/>
        <v>8</v>
      </c>
      <c r="B11" s="25" t="s">
        <v>26</v>
      </c>
      <c r="C11" s="26" t="s">
        <v>38</v>
      </c>
      <c r="D11" s="27">
        <v>30</v>
      </c>
      <c r="E11" s="28"/>
      <c r="F11" s="42">
        <v>45477</v>
      </c>
      <c r="G11" s="31"/>
      <c r="H11" s="32"/>
      <c r="I11" s="51"/>
      <c r="J11" s="53" t="str">
        <f t="shared" ca="1" si="2"/>
        <v/>
      </c>
      <c r="K11" s="42">
        <v>45483</v>
      </c>
      <c r="L11" s="31"/>
      <c r="M11" s="32"/>
      <c r="N11" s="51"/>
      <c r="O11" s="54" t="str">
        <f t="shared" ca="1" si="1"/>
        <v/>
      </c>
      <c r="P11" s="41">
        <v>45489</v>
      </c>
      <c r="Q11" s="31"/>
      <c r="R11" s="32"/>
      <c r="S11" s="51"/>
      <c r="T11" s="54" t="str">
        <f t="shared" ca="1" si="3"/>
        <v/>
      </c>
      <c r="U11" s="42">
        <v>45491</v>
      </c>
      <c r="V11" s="31"/>
      <c r="W11" s="32"/>
      <c r="X11" s="51"/>
      <c r="Y11" s="54" t="str">
        <f t="shared" ca="1" si="4"/>
        <v/>
      </c>
    </row>
    <row r="12" spans="1:25" ht="12.95" customHeight="1">
      <c r="A12" s="7">
        <f t="shared" si="0"/>
        <v>9</v>
      </c>
      <c r="B12" s="25" t="s">
        <v>27</v>
      </c>
      <c r="C12" s="26" t="s">
        <v>39</v>
      </c>
      <c r="D12" s="27">
        <v>30</v>
      </c>
      <c r="E12" s="28"/>
      <c r="F12" s="42">
        <v>45477</v>
      </c>
      <c r="G12" s="31"/>
      <c r="H12" s="32"/>
      <c r="I12" s="51"/>
      <c r="J12" s="53" t="str">
        <f t="shared" ca="1" si="2"/>
        <v/>
      </c>
      <c r="K12" s="42">
        <v>45483</v>
      </c>
      <c r="L12" s="31"/>
      <c r="M12" s="32"/>
      <c r="N12" s="51"/>
      <c r="O12" s="54" t="str">
        <f t="shared" ca="1" si="1"/>
        <v/>
      </c>
      <c r="P12" s="41">
        <v>45489</v>
      </c>
      <c r="Q12" s="31"/>
      <c r="R12" s="32"/>
      <c r="S12" s="51"/>
      <c r="T12" s="54" t="str">
        <f t="shared" ca="1" si="3"/>
        <v/>
      </c>
      <c r="U12" s="42">
        <v>45491</v>
      </c>
      <c r="V12" s="31"/>
      <c r="W12" s="32"/>
      <c r="X12" s="51"/>
      <c r="Y12" s="54" t="str">
        <f t="shared" ca="1" si="4"/>
        <v/>
      </c>
    </row>
    <row r="13" spans="1:25" ht="12.95" customHeight="1">
      <c r="A13" s="7">
        <f t="shared" si="0"/>
        <v>10</v>
      </c>
      <c r="B13" s="25" t="s">
        <v>28</v>
      </c>
      <c r="C13" s="26" t="s">
        <v>40</v>
      </c>
      <c r="D13" s="27">
        <v>20</v>
      </c>
      <c r="E13" s="28"/>
      <c r="F13" s="42">
        <v>45478</v>
      </c>
      <c r="G13" s="31"/>
      <c r="H13" s="32"/>
      <c r="I13" s="51"/>
      <c r="J13" s="53" t="str">
        <f t="shared" ca="1" si="2"/>
        <v/>
      </c>
      <c r="K13" s="42">
        <v>45484</v>
      </c>
      <c r="L13" s="31"/>
      <c r="M13" s="32"/>
      <c r="N13" s="51"/>
      <c r="O13" s="54" t="str">
        <f t="shared" ca="1" si="1"/>
        <v/>
      </c>
      <c r="P13" s="41">
        <v>45489</v>
      </c>
      <c r="Q13" s="31"/>
      <c r="R13" s="32"/>
      <c r="S13" s="51"/>
      <c r="T13" s="54" t="str">
        <f t="shared" ca="1" si="3"/>
        <v/>
      </c>
      <c r="U13" s="42">
        <v>45491</v>
      </c>
      <c r="V13" s="31"/>
      <c r="W13" s="32"/>
      <c r="X13" s="51"/>
      <c r="Y13" s="54" t="str">
        <f t="shared" ca="1" si="4"/>
        <v/>
      </c>
    </row>
    <row r="14" spans="1:25" ht="12.95" customHeight="1">
      <c r="A14" s="7">
        <f t="shared" si="0"/>
        <v>11</v>
      </c>
      <c r="B14" s="25" t="s">
        <v>29</v>
      </c>
      <c r="C14" s="26" t="s">
        <v>41</v>
      </c>
      <c r="D14" s="27">
        <v>30</v>
      </c>
      <c r="E14" s="28"/>
      <c r="F14" s="42">
        <v>45478</v>
      </c>
      <c r="G14" s="31"/>
      <c r="H14" s="32"/>
      <c r="I14" s="51"/>
      <c r="J14" s="53" t="str">
        <f t="shared" ca="1" si="2"/>
        <v/>
      </c>
      <c r="K14" s="42">
        <v>45484</v>
      </c>
      <c r="L14" s="31"/>
      <c r="M14" s="32"/>
      <c r="N14" s="51"/>
      <c r="O14" s="54" t="str">
        <f t="shared" ca="1" si="1"/>
        <v/>
      </c>
      <c r="P14" s="41">
        <v>45489</v>
      </c>
      <c r="Q14" s="31"/>
      <c r="R14" s="32"/>
      <c r="S14" s="51"/>
      <c r="T14" s="54" t="str">
        <f t="shared" ca="1" si="3"/>
        <v/>
      </c>
      <c r="U14" s="42">
        <v>45491</v>
      </c>
      <c r="V14" s="31"/>
      <c r="W14" s="32"/>
      <c r="X14" s="51"/>
      <c r="Y14" s="54" t="str">
        <f t="shared" ca="1" si="4"/>
        <v/>
      </c>
    </row>
    <row r="15" spans="1:25" ht="12.95" customHeight="1">
      <c r="A15" s="7">
        <f t="shared" si="0"/>
        <v>12</v>
      </c>
      <c r="B15" s="25" t="s">
        <v>30</v>
      </c>
      <c r="C15" s="26" t="s">
        <v>42</v>
      </c>
      <c r="D15" s="27">
        <v>40</v>
      </c>
      <c r="E15" s="28"/>
      <c r="F15" s="42">
        <v>45478</v>
      </c>
      <c r="G15" s="31"/>
      <c r="H15" s="32"/>
      <c r="I15" s="51"/>
      <c r="J15" s="53" t="str">
        <f t="shared" ca="1" si="2"/>
        <v/>
      </c>
      <c r="K15" s="42">
        <v>45484</v>
      </c>
      <c r="L15" s="31"/>
      <c r="M15" s="32"/>
      <c r="N15" s="51"/>
      <c r="O15" s="54" t="str">
        <f t="shared" ca="1" si="1"/>
        <v/>
      </c>
      <c r="P15" s="41">
        <v>45489</v>
      </c>
      <c r="Q15" s="31"/>
      <c r="R15" s="32"/>
      <c r="S15" s="51"/>
      <c r="T15" s="54" t="str">
        <f t="shared" ca="1" si="3"/>
        <v/>
      </c>
      <c r="U15" s="42">
        <v>45491</v>
      </c>
      <c r="V15" s="31"/>
      <c r="W15" s="32"/>
      <c r="X15" s="51"/>
      <c r="Y15" s="54" t="str">
        <f t="shared" ca="1" si="4"/>
        <v/>
      </c>
    </row>
    <row r="16" spans="1:25" ht="12.95" customHeight="1">
      <c r="A16" s="7">
        <f t="shared" si="0"/>
        <v>13</v>
      </c>
      <c r="B16" s="25"/>
      <c r="C16" s="26"/>
      <c r="D16" s="27"/>
      <c r="E16" s="28"/>
      <c r="F16" s="42"/>
      <c r="G16" s="31"/>
      <c r="H16" s="32"/>
      <c r="I16" s="51"/>
      <c r="J16" s="53" t="str">
        <f t="shared" ca="1" si="2"/>
        <v/>
      </c>
      <c r="K16" s="42"/>
      <c r="L16" s="31"/>
      <c r="M16" s="32"/>
      <c r="N16" s="51"/>
      <c r="O16" s="54" t="str">
        <f t="shared" ca="1" si="1"/>
        <v/>
      </c>
      <c r="P16" s="42"/>
      <c r="Q16" s="31"/>
      <c r="R16" s="32"/>
      <c r="S16" s="51"/>
      <c r="T16" s="54" t="str">
        <f t="shared" ca="1" si="3"/>
        <v/>
      </c>
      <c r="U16" s="42"/>
      <c r="V16" s="31"/>
      <c r="W16" s="32"/>
      <c r="X16" s="51"/>
      <c r="Y16" s="54" t="str">
        <f t="shared" ca="1" si="4"/>
        <v/>
      </c>
    </row>
    <row r="17" spans="1:25" ht="12.95" customHeight="1">
      <c r="A17" s="7">
        <f t="shared" si="0"/>
        <v>14</v>
      </c>
      <c r="B17" s="25"/>
      <c r="C17" s="26"/>
      <c r="D17" s="27"/>
      <c r="E17" s="28"/>
      <c r="F17" s="42"/>
      <c r="G17" s="31"/>
      <c r="H17" s="32"/>
      <c r="I17" s="51"/>
      <c r="J17" s="53" t="str">
        <f t="shared" ca="1" si="2"/>
        <v/>
      </c>
      <c r="K17" s="42"/>
      <c r="L17" s="31"/>
      <c r="M17" s="32"/>
      <c r="N17" s="51"/>
      <c r="O17" s="54" t="str">
        <f t="shared" ca="1" si="1"/>
        <v/>
      </c>
      <c r="P17" s="42"/>
      <c r="Q17" s="31"/>
      <c r="R17" s="32"/>
      <c r="S17" s="51"/>
      <c r="T17" s="54" t="str">
        <f t="shared" ca="1" si="3"/>
        <v/>
      </c>
      <c r="U17" s="42"/>
      <c r="V17" s="31"/>
      <c r="W17" s="32"/>
      <c r="X17" s="51"/>
      <c r="Y17" s="54" t="str">
        <f t="shared" ca="1" si="4"/>
        <v/>
      </c>
    </row>
    <row r="18" spans="1:25" ht="12.95" customHeight="1">
      <c r="A18" s="7">
        <f t="shared" si="0"/>
        <v>15</v>
      </c>
      <c r="B18" s="25"/>
      <c r="C18" s="26"/>
      <c r="D18" s="27"/>
      <c r="E18" s="28"/>
      <c r="F18" s="42"/>
      <c r="G18" s="31"/>
      <c r="H18" s="32"/>
      <c r="I18" s="51"/>
      <c r="J18" s="53" t="str">
        <f t="shared" ca="1" si="2"/>
        <v/>
      </c>
      <c r="K18" s="42"/>
      <c r="L18" s="31"/>
      <c r="M18" s="32"/>
      <c r="N18" s="51"/>
      <c r="O18" s="54" t="str">
        <f t="shared" ca="1" si="1"/>
        <v/>
      </c>
      <c r="P18" s="42"/>
      <c r="Q18" s="31"/>
      <c r="R18" s="32"/>
      <c r="S18" s="51"/>
      <c r="T18" s="54" t="str">
        <f t="shared" ca="1" si="3"/>
        <v/>
      </c>
      <c r="U18" s="42"/>
      <c r="V18" s="31"/>
      <c r="W18" s="32"/>
      <c r="X18" s="51"/>
      <c r="Y18" s="54" t="str">
        <f t="shared" ca="1" si="4"/>
        <v/>
      </c>
    </row>
    <row r="19" spans="1:25" ht="12.95" customHeight="1" thickBot="1">
      <c r="A19" s="7">
        <f t="shared" si="0"/>
        <v>16</v>
      </c>
      <c r="B19" s="25"/>
      <c r="C19" s="26"/>
      <c r="D19" s="27"/>
      <c r="E19" s="28"/>
      <c r="F19" s="43"/>
      <c r="G19" s="33"/>
      <c r="H19" s="34"/>
      <c r="I19" s="52"/>
      <c r="J19" s="53" t="str">
        <f t="shared" ca="1" si="2"/>
        <v/>
      </c>
      <c r="K19" s="43"/>
      <c r="L19" s="33"/>
      <c r="M19" s="34"/>
      <c r="N19" s="52"/>
      <c r="O19" s="55" t="str">
        <f t="shared" ca="1" si="1"/>
        <v/>
      </c>
      <c r="P19" s="43"/>
      <c r="Q19" s="33"/>
      <c r="R19" s="34"/>
      <c r="S19" s="52"/>
      <c r="T19" s="55" t="str">
        <f t="shared" ca="1" si="3"/>
        <v/>
      </c>
      <c r="U19" s="43"/>
      <c r="V19" s="33"/>
      <c r="W19" s="34"/>
      <c r="X19" s="52"/>
      <c r="Y19" s="55" t="str">
        <f t="shared" ca="1" si="4"/>
        <v/>
      </c>
    </row>
    <row r="20" spans="1:25" ht="12.95" customHeight="1" thickTop="1" thickBot="1">
      <c r="A20" s="10"/>
      <c r="B20" s="11" t="s">
        <v>5</v>
      </c>
      <c r="C20" s="12"/>
      <c r="D20" s="13">
        <f>SUM(D4:D19)</f>
        <v>432</v>
      </c>
      <c r="E20" s="14">
        <f>SUM(E4:E19)</f>
        <v>0</v>
      </c>
      <c r="F20" s="35"/>
      <c r="G20" s="35"/>
      <c r="H20" s="35"/>
      <c r="I20" s="35"/>
      <c r="J20" s="35"/>
      <c r="K20" s="35"/>
      <c r="L20" s="35"/>
      <c r="M20" s="36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4"/>
      <c r="Y20" s="14"/>
    </row>
    <row r="22" spans="1:25" ht="12.95" customHeight="1">
      <c r="J22" s="58" t="s">
        <v>13</v>
      </c>
    </row>
    <row r="23" spans="1:25" ht="12.95" customHeight="1">
      <c r="J23" s="58" t="s">
        <v>14</v>
      </c>
    </row>
  </sheetData>
  <mergeCells count="4">
    <mergeCell ref="G2:H2"/>
    <mergeCell ref="Q2:R2"/>
    <mergeCell ref="L2:M2"/>
    <mergeCell ref="V2:W2"/>
  </mergeCells>
  <phoneticPr fontId="5"/>
  <printOptions horizontalCentered="1" gridLinesSet="0"/>
  <pageMargins left="0.15748031496062992" right="0.15748031496062992" top="0.98425196850393704" bottom="0.39370078740157483" header="0.78740157480314965" footer="0.39370078740157483"/>
  <pageSetup paperSize="9" scale="90" pageOrder="overThenDown" orientation="landscape" horizontalDpi="400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モジュール別進捗表</vt:lpstr>
      <vt:lpstr>モジュール別進捗表!Print_Area</vt:lpstr>
      <vt:lpstr>モジュール別進捗表!Print_Titles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2017-07-04T04:49:01Z</dcterms:created>
  <dcterms:modified xsi:type="dcterms:W3CDTF">2024-06-28T07:15:08Z</dcterms:modified>
</cp:coreProperties>
</file>