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20" yWindow="-20" windowWidth="11400" windowHeight="5970"/>
  </bookViews>
  <sheets>
    <sheet name="モジュール別進捗表" sheetId="6" r:id="rId1"/>
  </sheets>
  <definedNames>
    <definedName name="_xlnm.Print_Area" localSheetId="0">モジュール別進捗表!$A$1:$Y$28</definedName>
    <definedName name="_xlnm.Print_Titles" localSheetId="0">モジュール別進捗表!$1:$3</definedName>
  </definedNames>
  <calcPr calcId="125725"/>
</workbook>
</file>

<file path=xl/calcChain.xml><?xml version="1.0" encoding="utf-8"?>
<calcChain xmlns="http://schemas.openxmlformats.org/spreadsheetml/2006/main">
  <c r="Y19" i="6"/>
  <c r="Y18"/>
  <c r="Y17"/>
  <c r="Y16"/>
  <c r="Y15"/>
  <c r="Y14"/>
  <c r="Y13"/>
  <c r="Y12"/>
  <c r="Y11"/>
  <c r="Y10"/>
  <c r="Y9"/>
  <c r="Y8"/>
  <c r="Y7"/>
  <c r="Y6"/>
  <c r="Y5"/>
  <c r="Y4"/>
  <c r="T19"/>
  <c r="T18"/>
  <c r="T17"/>
  <c r="T16"/>
  <c r="T15"/>
  <c r="T14"/>
  <c r="T13"/>
  <c r="T12"/>
  <c r="T11"/>
  <c r="T10"/>
  <c r="T9"/>
  <c r="T8"/>
  <c r="T7"/>
  <c r="T6"/>
  <c r="T5"/>
  <c r="T4"/>
  <c r="O19"/>
  <c r="O18"/>
  <c r="O17"/>
  <c r="O16"/>
  <c r="O15"/>
  <c r="O14"/>
  <c r="O13"/>
  <c r="O12"/>
  <c r="O11"/>
  <c r="O10"/>
  <c r="O9"/>
  <c r="O8"/>
  <c r="O7"/>
  <c r="O6"/>
  <c r="O5"/>
  <c r="O4"/>
  <c r="J19"/>
  <c r="J18"/>
  <c r="J17"/>
  <c r="J16"/>
  <c r="J15"/>
  <c r="J14"/>
  <c r="J13"/>
  <c r="J12"/>
  <c r="J11"/>
  <c r="J10"/>
  <c r="J9"/>
  <c r="J8"/>
  <c r="J7"/>
  <c r="J6"/>
  <c r="J5"/>
  <c r="J4"/>
  <c r="E20"/>
  <c r="D20"/>
  <c r="A19"/>
  <c r="A18"/>
  <c r="A17"/>
  <c r="A16"/>
  <c r="A15"/>
  <c r="A14"/>
  <c r="A13"/>
  <c r="A12"/>
  <c r="A11"/>
  <c r="A10"/>
  <c r="A9"/>
  <c r="A8"/>
  <c r="A7"/>
  <c r="A6"/>
  <c r="A5"/>
  <c r="A4"/>
</calcChain>
</file>

<file path=xl/sharedStrings.xml><?xml version="1.0" encoding="utf-8"?>
<sst xmlns="http://schemas.openxmlformats.org/spreadsheetml/2006/main" count="62" uniqueCount="25">
  <si>
    <t>モジュール</t>
  </si>
  <si>
    <t xml:space="preserve"> ステップ数</t>
  </si>
  <si>
    <t>No.</t>
  </si>
  <si>
    <t>モジュール名</t>
  </si>
  <si>
    <t>日本語名称</t>
  </si>
  <si>
    <t>ｺﾒﾝﾄ無</t>
  </si>
  <si>
    <t>ｺﾒﾝﾄ有</t>
  </si>
  <si>
    <t>xxxx</t>
  </si>
  <si>
    <t>ＸＸＸＸメイン関数</t>
  </si>
  <si>
    <t>ＸＸ処理</t>
  </si>
  <si>
    <t>合計</t>
  </si>
  <si>
    <t>実績</t>
    <rPh sb="0" eb="2">
      <t>ジッセキ</t>
    </rPh>
    <phoneticPr fontId="4"/>
  </si>
  <si>
    <t>xxxx</t>
    <phoneticPr fontId="4"/>
  </si>
  <si>
    <t>予定</t>
    <rPh sb="0" eb="2">
      <t>ヨテイ</t>
    </rPh>
    <phoneticPr fontId="5"/>
  </si>
  <si>
    <t>レビュー</t>
    <phoneticPr fontId="5"/>
  </si>
  <si>
    <t>開始</t>
    <rPh sb="0" eb="2">
      <t>カイシ</t>
    </rPh>
    <phoneticPr fontId="4"/>
  </si>
  <si>
    <t>完了</t>
    <rPh sb="0" eb="2">
      <t>カンリョウ</t>
    </rPh>
    <phoneticPr fontId="4"/>
  </si>
  <si>
    <t>-</t>
    <phoneticPr fontId="4"/>
  </si>
  <si>
    <t>進捗</t>
    <rPh sb="0" eb="2">
      <t>シンチョク</t>
    </rPh>
    <phoneticPr fontId="5"/>
  </si>
  <si>
    <t>　↑セルに数式が入っているので注意！</t>
    <rPh sb="5" eb="7">
      <t>スウシキ</t>
    </rPh>
    <rPh sb="8" eb="9">
      <t>ハイ</t>
    </rPh>
    <rPh sb="15" eb="17">
      <t>チュウイ</t>
    </rPh>
    <phoneticPr fontId="5"/>
  </si>
  <si>
    <t>　　記録として保存するとき、空白セルの数式は削除すること！</t>
    <rPh sb="2" eb="4">
      <t>キロク</t>
    </rPh>
    <rPh sb="7" eb="9">
      <t>ホゾン</t>
    </rPh>
    <rPh sb="14" eb="16">
      <t>クウハク</t>
    </rPh>
    <rPh sb="19" eb="21">
      <t>スウシキ</t>
    </rPh>
    <rPh sb="22" eb="24">
      <t>サクジョ</t>
    </rPh>
    <phoneticPr fontId="5"/>
  </si>
  <si>
    <t>ソフトウェア詳細設計</t>
    <phoneticPr fontId="5"/>
  </si>
  <si>
    <t>ユニットテスト仕様設計</t>
    <phoneticPr fontId="5"/>
  </si>
  <si>
    <t>ソフトウェアユニット作成</t>
    <phoneticPr fontId="5"/>
  </si>
  <si>
    <t>ソフトウェアユニットテスト</t>
    <phoneticPr fontId="5"/>
  </si>
</sst>
</file>

<file path=xl/styles.xml><?xml version="1.0" encoding="utf-8"?>
<styleSheet xmlns="http://schemas.openxmlformats.org/spreadsheetml/2006/main">
  <numFmts count="2">
    <numFmt numFmtId="176" formatCode="&quot;kzg_&quot;@"/>
    <numFmt numFmtId="177" formatCode="m/d;@"/>
  </numFmts>
  <fonts count="7">
    <font>
      <sz val="9"/>
      <name val="ＭＳ 明朝"/>
      <family val="1"/>
      <charset val="128"/>
    </font>
    <font>
      <sz val="11"/>
      <name val="明朝"/>
      <family val="1"/>
      <charset val="128"/>
    </font>
    <font>
      <i/>
      <sz val="9"/>
      <name val="ＭＳ ゴシック"/>
      <family val="3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6"/>
      <name val="ＭＳ 明朝"/>
      <family val="1"/>
      <charset val="128"/>
    </font>
    <font>
      <i/>
      <sz val="7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2" fillId="0" borderId="1" xfId="1" applyFont="1" applyBorder="1" applyAlignment="1">
      <alignment horizontal="right"/>
    </xf>
    <xf numFmtId="0" fontId="2" fillId="0" borderId="2" xfId="1" applyFont="1" applyBorder="1" applyAlignment="1">
      <alignment horizontal="left"/>
    </xf>
    <xf numFmtId="0" fontId="2" fillId="0" borderId="0" xfId="1" applyFont="1"/>
    <xf numFmtId="0" fontId="2" fillId="0" borderId="3" xfId="1" applyFont="1" applyBorder="1" applyAlignment="1">
      <alignment horizontal="center"/>
    </xf>
    <xf numFmtId="49" fontId="2" fillId="0" borderId="4" xfId="1" applyNumberFormat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3" fontId="2" fillId="0" borderId="6" xfId="1" quotePrefix="1" applyNumberFormat="1" applyFont="1" applyBorder="1" applyAlignment="1">
      <alignment horizontal="right"/>
    </xf>
    <xf numFmtId="3" fontId="2" fillId="0" borderId="7" xfId="1" quotePrefix="1" applyNumberFormat="1" applyFont="1" applyBorder="1" applyAlignment="1">
      <alignment horizontal="right"/>
    </xf>
    <xf numFmtId="0" fontId="3" fillId="0" borderId="9" xfId="1" applyFont="1" applyBorder="1" applyAlignment="1">
      <alignment horizontal="right"/>
    </xf>
    <xf numFmtId="0" fontId="3" fillId="0" borderId="0" xfId="1" applyFont="1" applyBorder="1" applyAlignment="1">
      <alignment horizontal="right"/>
    </xf>
    <xf numFmtId="0" fontId="3" fillId="0" borderId="0" xfId="1" applyFont="1"/>
    <xf numFmtId="0" fontId="3" fillId="0" borderId="14" xfId="1" applyFont="1" applyBorder="1" applyAlignment="1">
      <alignment horizontal="right"/>
    </xf>
    <xf numFmtId="49" fontId="3" fillId="0" borderId="15" xfId="1" applyNumberFormat="1" applyFont="1" applyBorder="1"/>
    <xf numFmtId="0" fontId="3" fillId="0" borderId="16" xfId="1" applyFont="1" applyBorder="1"/>
    <xf numFmtId="3" fontId="3" fillId="0" borderId="17" xfId="1" applyNumberFormat="1" applyFont="1" applyBorder="1" applyAlignment="1">
      <alignment horizontal="right"/>
    </xf>
    <xf numFmtId="3" fontId="3" fillId="0" borderId="18" xfId="1" applyNumberFormat="1" applyFont="1" applyBorder="1" applyAlignment="1">
      <alignment horizontal="right"/>
    </xf>
    <xf numFmtId="176" fontId="3" fillId="0" borderId="0" xfId="1" applyNumberFormat="1" applyFont="1" applyBorder="1"/>
    <xf numFmtId="0" fontId="3" fillId="0" borderId="0" xfId="1" applyFont="1" applyBorder="1"/>
    <xf numFmtId="3" fontId="3" fillId="0" borderId="0" xfId="1" applyNumberFormat="1" applyFont="1" applyBorder="1" applyAlignment="1">
      <alignment horizontal="right"/>
    </xf>
    <xf numFmtId="0" fontId="3" fillId="0" borderId="0" xfId="1" applyFont="1" applyAlignment="1">
      <alignment horizontal="right"/>
    </xf>
    <xf numFmtId="176" fontId="3" fillId="0" borderId="0" xfId="1" applyNumberFormat="1" applyFont="1"/>
    <xf numFmtId="3" fontId="3" fillId="0" borderId="0" xfId="1" applyNumberFormat="1" applyFont="1" applyAlignment="1">
      <alignment horizontal="right"/>
    </xf>
    <xf numFmtId="0" fontId="2" fillId="0" borderId="19" xfId="1" applyFont="1" applyBorder="1" applyAlignment="1">
      <alignment horizontal="right"/>
    </xf>
    <xf numFmtId="176" fontId="2" fillId="0" borderId="20" xfId="1" quotePrefix="1" applyNumberFormat="1" applyFont="1" applyBorder="1" applyAlignment="1">
      <alignment horizontal="left"/>
    </xf>
    <xf numFmtId="176" fontId="2" fillId="0" borderId="21" xfId="1" quotePrefix="1" applyNumberFormat="1" applyFont="1" applyBorder="1" applyAlignment="1">
      <alignment horizontal="left"/>
    </xf>
    <xf numFmtId="0" fontId="2" fillId="0" borderId="22" xfId="1" applyFont="1" applyBorder="1" applyAlignment="1">
      <alignment horizontal="left"/>
    </xf>
    <xf numFmtId="3" fontId="2" fillId="0" borderId="23" xfId="1" quotePrefix="1" applyNumberFormat="1" applyFont="1" applyBorder="1" applyAlignment="1">
      <alignment horizontal="left"/>
    </xf>
    <xf numFmtId="3" fontId="2" fillId="0" borderId="24" xfId="1" quotePrefix="1" applyNumberFormat="1" applyFont="1" applyBorder="1" applyAlignment="1">
      <alignment horizontal="left"/>
    </xf>
    <xf numFmtId="3" fontId="2" fillId="0" borderId="25" xfId="1" applyNumberFormat="1" applyFont="1" applyBorder="1" applyAlignment="1">
      <alignment horizontal="right"/>
    </xf>
    <xf numFmtId="3" fontId="2" fillId="0" borderId="26" xfId="1" applyNumberFormat="1" applyFont="1" applyBorder="1" applyAlignment="1">
      <alignment horizontal="right"/>
    </xf>
    <xf numFmtId="0" fontId="3" fillId="2" borderId="10" xfId="1" applyNumberFormat="1" applyFont="1" applyFill="1" applyBorder="1"/>
    <xf numFmtId="0" fontId="3" fillId="2" borderId="11" xfId="1" applyFont="1" applyFill="1" applyBorder="1"/>
    <xf numFmtId="3" fontId="3" fillId="2" borderId="12" xfId="1" applyNumberFormat="1" applyFont="1" applyFill="1" applyBorder="1" applyAlignment="1">
      <alignment horizontal="right"/>
    </xf>
    <xf numFmtId="3" fontId="3" fillId="2" borderId="13" xfId="1" applyNumberFormat="1" applyFont="1" applyFill="1" applyBorder="1" applyAlignment="1">
      <alignment horizontal="right"/>
    </xf>
    <xf numFmtId="177" fontId="3" fillId="2" borderId="38" xfId="1" applyNumberFormat="1" applyFont="1" applyFill="1" applyBorder="1" applyAlignment="1">
      <alignment horizontal="center"/>
    </xf>
    <xf numFmtId="177" fontId="3" fillId="2" borderId="39" xfId="1" applyNumberFormat="1" applyFont="1" applyFill="1" applyBorder="1" applyAlignment="1">
      <alignment horizontal="center"/>
    </xf>
    <xf numFmtId="177" fontId="3" fillId="2" borderId="40" xfId="1" applyNumberFormat="1" applyFont="1" applyFill="1" applyBorder="1" applyAlignment="1">
      <alignment horizontal="center"/>
    </xf>
    <xf numFmtId="177" fontId="3" fillId="2" borderId="41" xfId="1" applyNumberFormat="1" applyFont="1" applyFill="1" applyBorder="1" applyAlignment="1">
      <alignment horizontal="center"/>
    </xf>
    <xf numFmtId="177" fontId="3" fillId="2" borderId="42" xfId="1" applyNumberFormat="1" applyFont="1" applyFill="1" applyBorder="1" applyAlignment="1">
      <alignment horizontal="center"/>
    </xf>
    <xf numFmtId="177" fontId="3" fillId="2" borderId="43" xfId="1" applyNumberFormat="1" applyFont="1" applyFill="1" applyBorder="1" applyAlignment="1">
      <alignment horizontal="center"/>
    </xf>
    <xf numFmtId="3" fontId="3" fillId="0" borderId="15" xfId="1" applyNumberFormat="1" applyFont="1" applyBorder="1" applyAlignment="1">
      <alignment horizontal="right"/>
    </xf>
    <xf numFmtId="3" fontId="0" fillId="0" borderId="15" xfId="1" applyNumberFormat="1" applyFont="1" applyBorder="1" applyAlignment="1">
      <alignment horizontal="right"/>
    </xf>
    <xf numFmtId="3" fontId="6" fillId="0" borderId="8" xfId="1" applyNumberFormat="1" applyFont="1" applyBorder="1" applyAlignment="1">
      <alignment horizontal="center"/>
    </xf>
    <xf numFmtId="3" fontId="6" fillId="0" borderId="37" xfId="1" applyNumberFormat="1" applyFont="1" applyBorder="1" applyAlignment="1">
      <alignment horizontal="center"/>
    </xf>
    <xf numFmtId="3" fontId="6" fillId="0" borderId="44" xfId="1" applyNumberFormat="1" applyFont="1" applyBorder="1" applyAlignment="1">
      <alignment horizontal="center"/>
    </xf>
    <xf numFmtId="3" fontId="6" fillId="0" borderId="45" xfId="1" applyNumberFormat="1" applyFont="1" applyBorder="1" applyAlignment="1">
      <alignment horizontal="center"/>
    </xf>
    <xf numFmtId="177" fontId="3" fillId="2" borderId="46" xfId="1" applyNumberFormat="1" applyFont="1" applyFill="1" applyBorder="1" applyAlignment="1">
      <alignment horizontal="center"/>
    </xf>
    <xf numFmtId="177" fontId="3" fillId="2" borderId="33" xfId="1" applyNumberFormat="1" applyFont="1" applyFill="1" applyBorder="1" applyAlignment="1">
      <alignment horizontal="center"/>
    </xf>
    <xf numFmtId="177" fontId="3" fillId="2" borderId="35" xfId="1" applyNumberFormat="1" applyFont="1" applyFill="1" applyBorder="1" applyAlignment="1">
      <alignment horizontal="center"/>
    </xf>
    <xf numFmtId="3" fontId="6" fillId="0" borderId="27" xfId="1" applyNumberFormat="1" applyFont="1" applyBorder="1" applyAlignment="1">
      <alignment horizontal="left"/>
    </xf>
    <xf numFmtId="3" fontId="6" fillId="0" borderId="28" xfId="1" applyNumberFormat="1" applyFont="1" applyBorder="1" applyAlignment="1">
      <alignment horizontal="right"/>
    </xf>
    <xf numFmtId="3" fontId="6" fillId="0" borderId="29" xfId="1" applyNumberFormat="1" applyFont="1" applyBorder="1" applyAlignment="1">
      <alignment horizontal="right"/>
    </xf>
    <xf numFmtId="3" fontId="6" fillId="0" borderId="47" xfId="1" applyNumberFormat="1" applyFont="1" applyBorder="1" applyAlignment="1">
      <alignment horizontal="center"/>
    </xf>
    <xf numFmtId="3" fontId="6" fillId="0" borderId="48" xfId="1" applyNumberFormat="1" applyFont="1" applyBorder="1" applyAlignment="1">
      <alignment horizontal="center"/>
    </xf>
    <xf numFmtId="3" fontId="6" fillId="0" borderId="50" xfId="1" applyNumberFormat="1" applyFont="1" applyBorder="1" applyAlignment="1">
      <alignment horizontal="center"/>
    </xf>
    <xf numFmtId="177" fontId="3" fillId="2" borderId="51" xfId="1" applyNumberFormat="1" applyFont="1" applyFill="1" applyBorder="1" applyAlignment="1">
      <alignment horizontal="center"/>
    </xf>
    <xf numFmtId="177" fontId="3" fillId="2" borderId="52" xfId="1" applyNumberFormat="1" applyFont="1" applyFill="1" applyBorder="1" applyAlignment="1">
      <alignment horizontal="center"/>
    </xf>
    <xf numFmtId="177" fontId="3" fillId="2" borderId="53" xfId="1" applyNumberFormat="1" applyFont="1" applyFill="1" applyBorder="1" applyAlignment="1">
      <alignment horizontal="center"/>
    </xf>
    <xf numFmtId="177" fontId="3" fillId="0" borderId="49" xfId="1" applyNumberFormat="1" applyFont="1" applyFill="1" applyBorder="1" applyAlignment="1">
      <alignment horizontal="center"/>
    </xf>
    <xf numFmtId="177" fontId="3" fillId="0" borderId="34" xfId="1" applyNumberFormat="1" applyFont="1" applyFill="1" applyBorder="1" applyAlignment="1">
      <alignment horizontal="center"/>
    </xf>
    <xf numFmtId="177" fontId="3" fillId="0" borderId="36" xfId="1" applyNumberFormat="1" applyFont="1" applyFill="1" applyBorder="1" applyAlignment="1">
      <alignment horizontal="center"/>
    </xf>
    <xf numFmtId="177" fontId="3" fillId="0" borderId="32" xfId="1" applyNumberFormat="1" applyFont="1" applyFill="1" applyBorder="1" applyAlignment="1">
      <alignment horizontal="center"/>
    </xf>
    <xf numFmtId="3" fontId="6" fillId="0" borderId="31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left"/>
    </xf>
    <xf numFmtId="3" fontId="6" fillId="0" borderId="31" xfId="1" applyNumberFormat="1" applyFont="1" applyBorder="1" applyAlignment="1">
      <alignment horizontal="center"/>
    </xf>
    <xf numFmtId="3" fontId="6" fillId="0" borderId="30" xfId="1" applyNumberFormat="1" applyFont="1" applyBorder="1" applyAlignment="1">
      <alignment horizontal="center"/>
    </xf>
  </cellXfs>
  <cellStyles count="2">
    <cellStyle name="標準" xfId="0" builtinId="0"/>
    <cellStyle name="標準_Ａ２故障管理(source) 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55"/>
  <sheetViews>
    <sheetView showGridLines="0"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J5" sqref="J5"/>
    </sheetView>
  </sheetViews>
  <sheetFormatPr defaultColWidth="9.33203125" defaultRowHeight="13" customHeight="1"/>
  <cols>
    <col min="1" max="1" width="3.6640625" style="20" customWidth="1"/>
    <col min="2" max="2" width="18.33203125" style="21" customWidth="1"/>
    <col min="3" max="3" width="27" style="11" customWidth="1"/>
    <col min="4" max="4" width="6.77734375" style="22" customWidth="1"/>
    <col min="5" max="23" width="6.6640625" style="22" customWidth="1"/>
    <col min="24" max="25" width="7" style="22" customWidth="1"/>
    <col min="26" max="16384" width="9.33203125" style="11"/>
  </cols>
  <sheetData>
    <row r="1" spans="1:25" ht="13" customHeight="1">
      <c r="A1" s="1"/>
      <c r="B1" s="24"/>
      <c r="C1" s="2"/>
      <c r="D1" s="27"/>
      <c r="E1" s="29"/>
      <c r="F1" s="50" t="s">
        <v>21</v>
      </c>
      <c r="G1" s="51"/>
      <c r="H1" s="51"/>
      <c r="I1" s="51"/>
      <c r="J1" s="52"/>
      <c r="K1" s="50" t="s">
        <v>22</v>
      </c>
      <c r="L1" s="51"/>
      <c r="M1" s="51"/>
      <c r="N1" s="51"/>
      <c r="O1" s="52"/>
      <c r="P1" s="50" t="s">
        <v>23</v>
      </c>
      <c r="Q1" s="51"/>
      <c r="R1" s="51"/>
      <c r="S1" s="51"/>
      <c r="T1" s="52"/>
      <c r="U1" s="50" t="s">
        <v>24</v>
      </c>
      <c r="V1" s="51"/>
      <c r="W1" s="51"/>
      <c r="X1" s="51"/>
      <c r="Y1" s="52"/>
    </row>
    <row r="2" spans="1:25" s="3" customFormat="1" ht="13" customHeight="1">
      <c r="A2" s="23"/>
      <c r="B2" s="25"/>
      <c r="C2" s="26" t="s">
        <v>0</v>
      </c>
      <c r="D2" s="28" t="s">
        <v>1</v>
      </c>
      <c r="E2" s="30"/>
      <c r="F2" s="45" t="s">
        <v>13</v>
      </c>
      <c r="G2" s="65" t="s">
        <v>11</v>
      </c>
      <c r="H2" s="66"/>
      <c r="I2" s="63" t="s">
        <v>14</v>
      </c>
      <c r="J2" s="53" t="s">
        <v>18</v>
      </c>
      <c r="K2" s="45" t="s">
        <v>13</v>
      </c>
      <c r="L2" s="65" t="s">
        <v>11</v>
      </c>
      <c r="M2" s="66"/>
      <c r="N2" s="63" t="s">
        <v>14</v>
      </c>
      <c r="O2" s="53" t="s">
        <v>18</v>
      </c>
      <c r="P2" s="45" t="s">
        <v>13</v>
      </c>
      <c r="Q2" s="65" t="s">
        <v>11</v>
      </c>
      <c r="R2" s="66"/>
      <c r="S2" s="63" t="s">
        <v>14</v>
      </c>
      <c r="T2" s="53" t="s">
        <v>18</v>
      </c>
      <c r="U2" s="45" t="s">
        <v>13</v>
      </c>
      <c r="V2" s="65" t="s">
        <v>11</v>
      </c>
      <c r="W2" s="66"/>
      <c r="X2" s="63" t="s">
        <v>14</v>
      </c>
      <c r="Y2" s="53" t="s">
        <v>18</v>
      </c>
    </row>
    <row r="3" spans="1:25" s="3" customFormat="1" ht="13" customHeight="1" thickBot="1">
      <c r="A3" s="4" t="s">
        <v>2</v>
      </c>
      <c r="B3" s="5" t="s">
        <v>3</v>
      </c>
      <c r="C3" s="6" t="s">
        <v>4</v>
      </c>
      <c r="D3" s="7" t="s">
        <v>5</v>
      </c>
      <c r="E3" s="8" t="s">
        <v>6</v>
      </c>
      <c r="F3" s="46" t="s">
        <v>16</v>
      </c>
      <c r="G3" s="43" t="s">
        <v>15</v>
      </c>
      <c r="H3" s="44" t="s">
        <v>16</v>
      </c>
      <c r="I3" s="55" t="s">
        <v>16</v>
      </c>
      <c r="J3" s="54" t="s">
        <v>17</v>
      </c>
      <c r="K3" s="46" t="s">
        <v>16</v>
      </c>
      <c r="L3" s="43" t="s">
        <v>15</v>
      </c>
      <c r="M3" s="44" t="s">
        <v>16</v>
      </c>
      <c r="N3" s="55" t="s">
        <v>16</v>
      </c>
      <c r="O3" s="54" t="s">
        <v>17</v>
      </c>
      <c r="P3" s="46" t="s">
        <v>16</v>
      </c>
      <c r="Q3" s="43" t="s">
        <v>15</v>
      </c>
      <c r="R3" s="44" t="s">
        <v>16</v>
      </c>
      <c r="S3" s="55" t="s">
        <v>16</v>
      </c>
      <c r="T3" s="54" t="s">
        <v>17</v>
      </c>
      <c r="U3" s="46" t="s">
        <v>16</v>
      </c>
      <c r="V3" s="43" t="s">
        <v>15</v>
      </c>
      <c r="W3" s="44" t="s">
        <v>16</v>
      </c>
      <c r="X3" s="55" t="s">
        <v>16</v>
      </c>
      <c r="Y3" s="54" t="s">
        <v>17</v>
      </c>
    </row>
    <row r="4" spans="1:25" ht="13" customHeight="1" thickTop="1">
      <c r="A4" s="9">
        <f t="shared" ref="A4:A19" si="0">ROW(A4)-3</f>
        <v>1</v>
      </c>
      <c r="B4" s="31" t="s">
        <v>12</v>
      </c>
      <c r="C4" s="32" t="s">
        <v>8</v>
      </c>
      <c r="D4" s="33">
        <v>100</v>
      </c>
      <c r="E4" s="34">
        <v>130</v>
      </c>
      <c r="F4" s="47">
        <v>41767</v>
      </c>
      <c r="G4" s="35">
        <v>41766</v>
      </c>
      <c r="H4" s="36">
        <v>41768</v>
      </c>
      <c r="I4" s="56">
        <v>41768</v>
      </c>
      <c r="J4" s="59" t="str">
        <f ca="1">IF($B4="","",IF(AND(I4="",F4&lt;TODAY()),"遅",IF(F4&lt;I4,"完(遅)",IF(I4="","","完"))))</f>
        <v>完(遅)</v>
      </c>
      <c r="K4" s="47">
        <v>41767</v>
      </c>
      <c r="L4" s="35">
        <v>41766</v>
      </c>
      <c r="M4" s="36">
        <v>41768</v>
      </c>
      <c r="N4" s="56">
        <v>41768</v>
      </c>
      <c r="O4" s="59" t="str">
        <f ca="1">IF($B4="","",IF(AND(N4="",K4&lt;TODAY()),"遅",IF(K4&lt;N4,"完(遅)",IF(N4="","","完"))))</f>
        <v>完(遅)</v>
      </c>
      <c r="P4" s="47">
        <v>41767</v>
      </c>
      <c r="Q4" s="35">
        <v>41766</v>
      </c>
      <c r="R4" s="36">
        <v>41768</v>
      </c>
      <c r="S4" s="56">
        <v>41768</v>
      </c>
      <c r="T4" s="59" t="str">
        <f ca="1">IF($B4="","",IF(AND(S4="",P4&lt;TODAY()),"遅",IF(P4&lt;S4,"完(遅)",IF(S4="","","完"))))</f>
        <v>完(遅)</v>
      </c>
      <c r="U4" s="47">
        <v>41767</v>
      </c>
      <c r="V4" s="35">
        <v>41766</v>
      </c>
      <c r="W4" s="36">
        <v>41768</v>
      </c>
      <c r="X4" s="56">
        <v>41768</v>
      </c>
      <c r="Y4" s="62" t="str">
        <f ca="1">IF($B4="","",IF(AND(X4="",U4&lt;TODAY()),"遅",IF(U4&lt;X4,"完(遅)",IF(X4="","","完"))))</f>
        <v>完(遅)</v>
      </c>
    </row>
    <row r="5" spans="1:25" ht="13" customHeight="1">
      <c r="A5" s="9">
        <f t="shared" si="0"/>
        <v>2</v>
      </c>
      <c r="B5" s="31" t="s">
        <v>7</v>
      </c>
      <c r="C5" s="32" t="s">
        <v>9</v>
      </c>
      <c r="D5" s="33">
        <v>25</v>
      </c>
      <c r="E5" s="34">
        <v>50</v>
      </c>
      <c r="F5" s="48">
        <v>41768</v>
      </c>
      <c r="G5" s="37">
        <v>41766</v>
      </c>
      <c r="H5" s="38">
        <v>41768</v>
      </c>
      <c r="I5" s="57">
        <v>41768</v>
      </c>
      <c r="J5" s="59" t="str">
        <f t="shared" ref="J5:J19" ca="1" si="1">IF($B5="","",IF(AND(I5="",F5&lt;TODAY()),"遅",IF(F5&lt;I5,"完(遅)",IF(I5="","","完"))))</f>
        <v>完</v>
      </c>
      <c r="K5" s="48">
        <v>41768</v>
      </c>
      <c r="L5" s="37">
        <v>41766</v>
      </c>
      <c r="M5" s="38">
        <v>41768</v>
      </c>
      <c r="N5" s="57">
        <v>41768</v>
      </c>
      <c r="O5" s="60" t="str">
        <f t="shared" ref="O5:O19" ca="1" si="2">IF($B5="","",IF(AND(N5="",K5&lt;TODAY()),"遅",IF(K5&lt;N5,"完(遅)",IF(N5="","","完"))))</f>
        <v>完</v>
      </c>
      <c r="P5" s="48">
        <v>41768</v>
      </c>
      <c r="Q5" s="37">
        <v>41766</v>
      </c>
      <c r="R5" s="38">
        <v>41768</v>
      </c>
      <c r="S5" s="57">
        <v>41768</v>
      </c>
      <c r="T5" s="60" t="str">
        <f t="shared" ref="T5:T19" ca="1" si="3">IF($B5="","",IF(AND(S5="",P5&lt;TODAY()),"遅",IF(P5&lt;S5,"完(遅)",IF(S5="","","完"))))</f>
        <v>完</v>
      </c>
      <c r="U5" s="48">
        <v>41768</v>
      </c>
      <c r="V5" s="37">
        <v>41766</v>
      </c>
      <c r="W5" s="38">
        <v>41768</v>
      </c>
      <c r="X5" s="57">
        <v>41768</v>
      </c>
      <c r="Y5" s="60" t="str">
        <f t="shared" ref="Y5:Y19" ca="1" si="4">IF($B5="","",IF(AND(X5="",U5&lt;TODAY()),"遅",IF(U5&lt;X5,"完(遅)",IF(X5="","","完"))))</f>
        <v>完</v>
      </c>
    </row>
    <row r="6" spans="1:25" ht="13" customHeight="1">
      <c r="A6" s="9">
        <f t="shared" si="0"/>
        <v>3</v>
      </c>
      <c r="B6" s="31" t="s">
        <v>7</v>
      </c>
      <c r="C6" s="32" t="s">
        <v>9</v>
      </c>
      <c r="D6" s="33">
        <v>25</v>
      </c>
      <c r="E6" s="34">
        <v>50</v>
      </c>
      <c r="F6" s="48">
        <v>41769</v>
      </c>
      <c r="G6" s="37"/>
      <c r="H6" s="38"/>
      <c r="I6" s="57"/>
      <c r="J6" s="59" t="str">
        <f t="shared" ca="1" si="1"/>
        <v>遅</v>
      </c>
      <c r="K6" s="48">
        <v>41769</v>
      </c>
      <c r="L6" s="37"/>
      <c r="M6" s="38"/>
      <c r="N6" s="57"/>
      <c r="O6" s="60" t="str">
        <f t="shared" ca="1" si="2"/>
        <v>遅</v>
      </c>
      <c r="P6" s="48">
        <v>41769</v>
      </c>
      <c r="Q6" s="37"/>
      <c r="R6" s="38"/>
      <c r="S6" s="57"/>
      <c r="T6" s="60" t="str">
        <f t="shared" ca="1" si="3"/>
        <v>遅</v>
      </c>
      <c r="U6" s="48">
        <v>41769</v>
      </c>
      <c r="V6" s="37"/>
      <c r="W6" s="38"/>
      <c r="X6" s="57"/>
      <c r="Y6" s="60" t="str">
        <f t="shared" ca="1" si="4"/>
        <v>遅</v>
      </c>
    </row>
    <row r="7" spans="1:25" ht="13" customHeight="1">
      <c r="A7" s="9">
        <f t="shared" si="0"/>
        <v>4</v>
      </c>
      <c r="B7" s="31" t="s">
        <v>7</v>
      </c>
      <c r="C7" s="32" t="s">
        <v>9</v>
      </c>
      <c r="D7" s="33">
        <v>80</v>
      </c>
      <c r="E7" s="34">
        <v>100</v>
      </c>
      <c r="F7" s="48">
        <v>41769</v>
      </c>
      <c r="G7" s="37"/>
      <c r="H7" s="38"/>
      <c r="I7" s="57"/>
      <c r="J7" s="59" t="str">
        <f t="shared" ca="1" si="1"/>
        <v>遅</v>
      </c>
      <c r="K7" s="48">
        <v>41769</v>
      </c>
      <c r="L7" s="37"/>
      <c r="M7" s="38"/>
      <c r="N7" s="57"/>
      <c r="O7" s="60" t="str">
        <f t="shared" ca="1" si="2"/>
        <v>遅</v>
      </c>
      <c r="P7" s="48">
        <v>41769</v>
      </c>
      <c r="Q7" s="37"/>
      <c r="R7" s="38"/>
      <c r="S7" s="57"/>
      <c r="T7" s="60" t="str">
        <f t="shared" ca="1" si="3"/>
        <v>遅</v>
      </c>
      <c r="U7" s="48">
        <v>41769</v>
      </c>
      <c r="V7" s="37"/>
      <c r="W7" s="38"/>
      <c r="X7" s="57"/>
      <c r="Y7" s="60" t="str">
        <f t="shared" ca="1" si="4"/>
        <v>遅</v>
      </c>
    </row>
    <row r="8" spans="1:25" ht="13" customHeight="1">
      <c r="A8" s="9">
        <f t="shared" si="0"/>
        <v>5</v>
      </c>
      <c r="B8" s="31" t="s">
        <v>7</v>
      </c>
      <c r="C8" s="32" t="s">
        <v>9</v>
      </c>
      <c r="D8" s="33">
        <v>50</v>
      </c>
      <c r="E8" s="34">
        <v>70</v>
      </c>
      <c r="F8" s="48">
        <v>41769</v>
      </c>
      <c r="G8" s="37"/>
      <c r="H8" s="38"/>
      <c r="I8" s="57"/>
      <c r="J8" s="59" t="str">
        <f t="shared" ca="1" si="1"/>
        <v>遅</v>
      </c>
      <c r="K8" s="48">
        <v>41769</v>
      </c>
      <c r="L8" s="37"/>
      <c r="M8" s="38"/>
      <c r="N8" s="57"/>
      <c r="O8" s="60" t="str">
        <f t="shared" ca="1" si="2"/>
        <v>遅</v>
      </c>
      <c r="P8" s="48">
        <v>41769</v>
      </c>
      <c r="Q8" s="37"/>
      <c r="R8" s="38"/>
      <c r="S8" s="57"/>
      <c r="T8" s="60" t="str">
        <f t="shared" ca="1" si="3"/>
        <v>遅</v>
      </c>
      <c r="U8" s="48">
        <v>41769</v>
      </c>
      <c r="V8" s="37"/>
      <c r="W8" s="38"/>
      <c r="X8" s="57"/>
      <c r="Y8" s="60" t="str">
        <f t="shared" ca="1" si="4"/>
        <v>遅</v>
      </c>
    </row>
    <row r="9" spans="1:25" ht="13" customHeight="1">
      <c r="A9" s="9">
        <f t="shared" si="0"/>
        <v>6</v>
      </c>
      <c r="B9" s="31" t="s">
        <v>7</v>
      </c>
      <c r="C9" s="32" t="s">
        <v>9</v>
      </c>
      <c r="D9" s="33">
        <v>80</v>
      </c>
      <c r="E9" s="34">
        <v>100</v>
      </c>
      <c r="F9" s="48">
        <v>42348</v>
      </c>
      <c r="G9" s="37"/>
      <c r="H9" s="38"/>
      <c r="I9" s="57"/>
      <c r="J9" s="59" t="str">
        <f t="shared" ca="1" si="1"/>
        <v>遅</v>
      </c>
      <c r="K9" s="48">
        <v>42348</v>
      </c>
      <c r="L9" s="37"/>
      <c r="M9" s="38"/>
      <c r="N9" s="57"/>
      <c r="O9" s="60" t="str">
        <f t="shared" ca="1" si="2"/>
        <v>遅</v>
      </c>
      <c r="P9" s="48">
        <v>42348</v>
      </c>
      <c r="Q9" s="37"/>
      <c r="R9" s="38"/>
      <c r="S9" s="57"/>
      <c r="T9" s="60" t="str">
        <f t="shared" ca="1" si="3"/>
        <v>遅</v>
      </c>
      <c r="U9" s="48">
        <v>42348</v>
      </c>
      <c r="V9" s="37"/>
      <c r="W9" s="38"/>
      <c r="X9" s="57"/>
      <c r="Y9" s="60" t="str">
        <f t="shared" ca="1" si="4"/>
        <v>遅</v>
      </c>
    </row>
    <row r="10" spans="1:25" ht="13" customHeight="1">
      <c r="A10" s="9">
        <f t="shared" si="0"/>
        <v>7</v>
      </c>
      <c r="B10" s="31"/>
      <c r="C10" s="32"/>
      <c r="D10" s="33"/>
      <c r="E10" s="34"/>
      <c r="F10" s="48"/>
      <c r="G10" s="37"/>
      <c r="H10" s="38"/>
      <c r="I10" s="57"/>
      <c r="J10" s="59" t="str">
        <f t="shared" ca="1" si="1"/>
        <v/>
      </c>
      <c r="K10" s="48"/>
      <c r="L10" s="37"/>
      <c r="M10" s="38"/>
      <c r="N10" s="57"/>
      <c r="O10" s="60" t="str">
        <f t="shared" ca="1" si="2"/>
        <v/>
      </c>
      <c r="P10" s="48"/>
      <c r="Q10" s="37"/>
      <c r="R10" s="38"/>
      <c r="S10" s="57"/>
      <c r="T10" s="60" t="str">
        <f t="shared" ca="1" si="3"/>
        <v/>
      </c>
      <c r="U10" s="48"/>
      <c r="V10" s="37"/>
      <c r="W10" s="38"/>
      <c r="X10" s="57"/>
      <c r="Y10" s="60" t="str">
        <f t="shared" ca="1" si="4"/>
        <v/>
      </c>
    </row>
    <row r="11" spans="1:25" ht="13" customHeight="1">
      <c r="A11" s="9">
        <f t="shared" si="0"/>
        <v>8</v>
      </c>
      <c r="B11" s="31"/>
      <c r="C11" s="32"/>
      <c r="D11" s="33"/>
      <c r="E11" s="34"/>
      <c r="F11" s="48"/>
      <c r="G11" s="37"/>
      <c r="H11" s="38"/>
      <c r="I11" s="57"/>
      <c r="J11" s="59" t="str">
        <f t="shared" ca="1" si="1"/>
        <v/>
      </c>
      <c r="K11" s="48"/>
      <c r="L11" s="37"/>
      <c r="M11" s="38"/>
      <c r="N11" s="57"/>
      <c r="O11" s="60" t="str">
        <f t="shared" ca="1" si="2"/>
        <v/>
      </c>
      <c r="P11" s="48"/>
      <c r="Q11" s="37"/>
      <c r="R11" s="38"/>
      <c r="S11" s="57"/>
      <c r="T11" s="60" t="str">
        <f t="shared" ca="1" si="3"/>
        <v/>
      </c>
      <c r="U11" s="48"/>
      <c r="V11" s="37"/>
      <c r="W11" s="38"/>
      <c r="X11" s="57"/>
      <c r="Y11" s="60" t="str">
        <f t="shared" ca="1" si="4"/>
        <v/>
      </c>
    </row>
    <row r="12" spans="1:25" ht="13" customHeight="1">
      <c r="A12" s="9">
        <f t="shared" si="0"/>
        <v>9</v>
      </c>
      <c r="B12" s="31"/>
      <c r="C12" s="32"/>
      <c r="D12" s="33"/>
      <c r="E12" s="34"/>
      <c r="F12" s="48"/>
      <c r="G12" s="37"/>
      <c r="H12" s="38"/>
      <c r="I12" s="57"/>
      <c r="J12" s="59" t="str">
        <f t="shared" ca="1" si="1"/>
        <v/>
      </c>
      <c r="K12" s="48"/>
      <c r="L12" s="37"/>
      <c r="M12" s="38"/>
      <c r="N12" s="57"/>
      <c r="O12" s="60" t="str">
        <f t="shared" ca="1" si="2"/>
        <v/>
      </c>
      <c r="P12" s="48"/>
      <c r="Q12" s="37"/>
      <c r="R12" s="38"/>
      <c r="S12" s="57"/>
      <c r="T12" s="60" t="str">
        <f t="shared" ca="1" si="3"/>
        <v/>
      </c>
      <c r="U12" s="48"/>
      <c r="V12" s="37"/>
      <c r="W12" s="38"/>
      <c r="X12" s="57"/>
      <c r="Y12" s="60" t="str">
        <f t="shared" ca="1" si="4"/>
        <v/>
      </c>
    </row>
    <row r="13" spans="1:25" ht="13" customHeight="1">
      <c r="A13" s="9">
        <f t="shared" si="0"/>
        <v>10</v>
      </c>
      <c r="B13" s="31"/>
      <c r="C13" s="32"/>
      <c r="D13" s="33"/>
      <c r="E13" s="34"/>
      <c r="F13" s="48"/>
      <c r="G13" s="37"/>
      <c r="H13" s="38"/>
      <c r="I13" s="57"/>
      <c r="J13" s="59" t="str">
        <f t="shared" ca="1" si="1"/>
        <v/>
      </c>
      <c r="K13" s="48"/>
      <c r="L13" s="37"/>
      <c r="M13" s="38"/>
      <c r="N13" s="57"/>
      <c r="O13" s="60" t="str">
        <f t="shared" ca="1" si="2"/>
        <v/>
      </c>
      <c r="P13" s="48"/>
      <c r="Q13" s="37"/>
      <c r="R13" s="38"/>
      <c r="S13" s="57"/>
      <c r="T13" s="60" t="str">
        <f t="shared" ca="1" si="3"/>
        <v/>
      </c>
      <c r="U13" s="48"/>
      <c r="V13" s="37"/>
      <c r="W13" s="38"/>
      <c r="X13" s="57"/>
      <c r="Y13" s="60" t="str">
        <f t="shared" ca="1" si="4"/>
        <v/>
      </c>
    </row>
    <row r="14" spans="1:25" ht="13" customHeight="1">
      <c r="A14" s="9">
        <f t="shared" si="0"/>
        <v>11</v>
      </c>
      <c r="B14" s="31"/>
      <c r="C14" s="32"/>
      <c r="D14" s="33"/>
      <c r="E14" s="34"/>
      <c r="F14" s="48"/>
      <c r="G14" s="37"/>
      <c r="H14" s="38"/>
      <c r="I14" s="57"/>
      <c r="J14" s="59" t="str">
        <f t="shared" ca="1" si="1"/>
        <v/>
      </c>
      <c r="K14" s="48"/>
      <c r="L14" s="37"/>
      <c r="M14" s="38"/>
      <c r="N14" s="57"/>
      <c r="O14" s="60" t="str">
        <f t="shared" ca="1" si="2"/>
        <v/>
      </c>
      <c r="P14" s="48"/>
      <c r="Q14" s="37"/>
      <c r="R14" s="38"/>
      <c r="S14" s="57"/>
      <c r="T14" s="60" t="str">
        <f t="shared" ca="1" si="3"/>
        <v/>
      </c>
      <c r="U14" s="48"/>
      <c r="V14" s="37"/>
      <c r="W14" s="38"/>
      <c r="X14" s="57"/>
      <c r="Y14" s="60" t="str">
        <f t="shared" ca="1" si="4"/>
        <v/>
      </c>
    </row>
    <row r="15" spans="1:25" ht="13" customHeight="1">
      <c r="A15" s="9">
        <f t="shared" si="0"/>
        <v>12</v>
      </c>
      <c r="B15" s="31"/>
      <c r="C15" s="32"/>
      <c r="D15" s="33"/>
      <c r="E15" s="34"/>
      <c r="F15" s="48"/>
      <c r="G15" s="37"/>
      <c r="H15" s="38"/>
      <c r="I15" s="57"/>
      <c r="J15" s="59" t="str">
        <f t="shared" ca="1" si="1"/>
        <v/>
      </c>
      <c r="K15" s="48"/>
      <c r="L15" s="37"/>
      <c r="M15" s="38"/>
      <c r="N15" s="57"/>
      <c r="O15" s="60" t="str">
        <f t="shared" ca="1" si="2"/>
        <v/>
      </c>
      <c r="P15" s="48"/>
      <c r="Q15" s="37"/>
      <c r="R15" s="38"/>
      <c r="S15" s="57"/>
      <c r="T15" s="60" t="str">
        <f t="shared" ca="1" si="3"/>
        <v/>
      </c>
      <c r="U15" s="48"/>
      <c r="V15" s="37"/>
      <c r="W15" s="38"/>
      <c r="X15" s="57"/>
      <c r="Y15" s="60" t="str">
        <f t="shared" ca="1" si="4"/>
        <v/>
      </c>
    </row>
    <row r="16" spans="1:25" ht="13" customHeight="1">
      <c r="A16" s="9">
        <f t="shared" si="0"/>
        <v>13</v>
      </c>
      <c r="B16" s="31"/>
      <c r="C16" s="32"/>
      <c r="D16" s="33"/>
      <c r="E16" s="34"/>
      <c r="F16" s="48"/>
      <c r="G16" s="37"/>
      <c r="H16" s="38"/>
      <c r="I16" s="57"/>
      <c r="J16" s="59" t="str">
        <f t="shared" ca="1" si="1"/>
        <v/>
      </c>
      <c r="K16" s="48"/>
      <c r="L16" s="37"/>
      <c r="M16" s="38"/>
      <c r="N16" s="57"/>
      <c r="O16" s="60" t="str">
        <f t="shared" ca="1" si="2"/>
        <v/>
      </c>
      <c r="P16" s="48"/>
      <c r="Q16" s="37"/>
      <c r="R16" s="38"/>
      <c r="S16" s="57"/>
      <c r="T16" s="60" t="str">
        <f t="shared" ca="1" si="3"/>
        <v/>
      </c>
      <c r="U16" s="48"/>
      <c r="V16" s="37"/>
      <c r="W16" s="38"/>
      <c r="X16" s="57"/>
      <c r="Y16" s="60" t="str">
        <f t="shared" ca="1" si="4"/>
        <v/>
      </c>
    </row>
    <row r="17" spans="1:25" ht="13" customHeight="1">
      <c r="A17" s="9">
        <f t="shared" si="0"/>
        <v>14</v>
      </c>
      <c r="B17" s="31"/>
      <c r="C17" s="32"/>
      <c r="D17" s="33"/>
      <c r="E17" s="34"/>
      <c r="F17" s="48"/>
      <c r="G17" s="37"/>
      <c r="H17" s="38"/>
      <c r="I17" s="57"/>
      <c r="J17" s="59" t="str">
        <f t="shared" ca="1" si="1"/>
        <v/>
      </c>
      <c r="K17" s="48"/>
      <c r="L17" s="37"/>
      <c r="M17" s="38"/>
      <c r="N17" s="57"/>
      <c r="O17" s="60" t="str">
        <f t="shared" ca="1" si="2"/>
        <v/>
      </c>
      <c r="P17" s="48"/>
      <c r="Q17" s="37"/>
      <c r="R17" s="38"/>
      <c r="S17" s="57"/>
      <c r="T17" s="60" t="str">
        <f t="shared" ca="1" si="3"/>
        <v/>
      </c>
      <c r="U17" s="48"/>
      <c r="V17" s="37"/>
      <c r="W17" s="38"/>
      <c r="X17" s="57"/>
      <c r="Y17" s="60" t="str">
        <f t="shared" ca="1" si="4"/>
        <v/>
      </c>
    </row>
    <row r="18" spans="1:25" ht="13" customHeight="1">
      <c r="A18" s="9">
        <f t="shared" si="0"/>
        <v>15</v>
      </c>
      <c r="B18" s="31"/>
      <c r="C18" s="32"/>
      <c r="D18" s="33"/>
      <c r="E18" s="34"/>
      <c r="F18" s="48"/>
      <c r="G18" s="37"/>
      <c r="H18" s="38"/>
      <c r="I18" s="57"/>
      <c r="J18" s="59" t="str">
        <f t="shared" ca="1" si="1"/>
        <v/>
      </c>
      <c r="K18" s="48"/>
      <c r="L18" s="37"/>
      <c r="M18" s="38"/>
      <c r="N18" s="57"/>
      <c r="O18" s="60" t="str">
        <f t="shared" ca="1" si="2"/>
        <v/>
      </c>
      <c r="P18" s="48"/>
      <c r="Q18" s="37"/>
      <c r="R18" s="38"/>
      <c r="S18" s="57"/>
      <c r="T18" s="60" t="str">
        <f t="shared" ca="1" si="3"/>
        <v/>
      </c>
      <c r="U18" s="48"/>
      <c r="V18" s="37"/>
      <c r="W18" s="38"/>
      <c r="X18" s="57"/>
      <c r="Y18" s="60" t="str">
        <f t="shared" ca="1" si="4"/>
        <v/>
      </c>
    </row>
    <row r="19" spans="1:25" ht="13" customHeight="1" thickBot="1">
      <c r="A19" s="9">
        <f t="shared" si="0"/>
        <v>16</v>
      </c>
      <c r="B19" s="31"/>
      <c r="C19" s="32"/>
      <c r="D19" s="33"/>
      <c r="E19" s="34"/>
      <c r="F19" s="49"/>
      <c r="G19" s="39"/>
      <c r="H19" s="40"/>
      <c r="I19" s="58"/>
      <c r="J19" s="59" t="str">
        <f t="shared" ca="1" si="1"/>
        <v/>
      </c>
      <c r="K19" s="49"/>
      <c r="L19" s="39"/>
      <c r="M19" s="40"/>
      <c r="N19" s="58"/>
      <c r="O19" s="61" t="str">
        <f t="shared" ca="1" si="2"/>
        <v/>
      </c>
      <c r="P19" s="49"/>
      <c r="Q19" s="39"/>
      <c r="R19" s="40"/>
      <c r="S19" s="58"/>
      <c r="T19" s="61" t="str">
        <f t="shared" ca="1" si="3"/>
        <v/>
      </c>
      <c r="U19" s="49"/>
      <c r="V19" s="39"/>
      <c r="W19" s="40"/>
      <c r="X19" s="58"/>
      <c r="Y19" s="61" t="str">
        <f t="shared" ca="1" si="4"/>
        <v/>
      </c>
    </row>
    <row r="20" spans="1:25" ht="13" customHeight="1" thickTop="1" thickBot="1">
      <c r="A20" s="12"/>
      <c r="B20" s="13" t="s">
        <v>10</v>
      </c>
      <c r="C20" s="14"/>
      <c r="D20" s="15">
        <f>SUM(D4:D19)</f>
        <v>360</v>
      </c>
      <c r="E20" s="16">
        <f>SUM(E4:E19)</f>
        <v>500</v>
      </c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2"/>
      <c r="S20" s="41"/>
      <c r="T20" s="41"/>
      <c r="U20" s="41"/>
      <c r="V20" s="41"/>
      <c r="W20" s="41"/>
      <c r="X20" s="16"/>
      <c r="Y20" s="16"/>
    </row>
    <row r="21" spans="1:25" ht="13" customHeight="1">
      <c r="A21" s="10"/>
      <c r="B21" s="17"/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25" ht="13" customHeight="1">
      <c r="A22" s="10"/>
      <c r="B22" s="17"/>
      <c r="C22" s="18"/>
      <c r="D22" s="19"/>
      <c r="E22" s="19"/>
      <c r="F22" s="19"/>
      <c r="G22" s="19"/>
      <c r="H22" s="19"/>
      <c r="I22" s="19"/>
      <c r="J22" s="64" t="s">
        <v>19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13" customHeight="1">
      <c r="A23" s="10"/>
      <c r="B23" s="17"/>
      <c r="C23" s="18"/>
      <c r="D23" s="19"/>
      <c r="E23" s="19"/>
      <c r="F23" s="19"/>
      <c r="G23" s="19"/>
      <c r="H23" s="19"/>
      <c r="I23" s="19"/>
      <c r="J23" s="64" t="s">
        <v>20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3" customHeight="1">
      <c r="A24" s="10"/>
      <c r="B24" s="17"/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13" customHeight="1">
      <c r="A25" s="10"/>
      <c r="B25" s="17"/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13" customHeight="1">
      <c r="A26" s="10"/>
      <c r="B26" s="17"/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ht="13" customHeight="1">
      <c r="A27" s="10"/>
      <c r="B27" s="17"/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13" customHeight="1">
      <c r="A28" s="10"/>
      <c r="B28" s="17"/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13" customHeight="1">
      <c r="A29" s="10"/>
      <c r="B29" s="17"/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13" customHeight="1">
      <c r="A30" s="10"/>
      <c r="B30" s="17"/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3" customHeight="1">
      <c r="A31" s="10"/>
      <c r="B31" s="17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13" customHeight="1">
      <c r="A32" s="10"/>
      <c r="B32" s="17"/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13" customHeight="1">
      <c r="A33" s="10"/>
      <c r="B33" s="17"/>
      <c r="C33" s="1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 ht="13" customHeight="1">
      <c r="A34" s="10"/>
      <c r="B34" s="17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13" customHeight="1">
      <c r="A35" s="10"/>
      <c r="B35" s="17"/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13" customHeight="1">
      <c r="A36" s="10"/>
      <c r="B36" s="17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13" customHeight="1">
      <c r="A37" s="10"/>
      <c r="B37" s="17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13" customHeight="1">
      <c r="A38" s="10"/>
      <c r="B38" s="17"/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ht="13" customHeight="1">
      <c r="A39" s="10"/>
      <c r="B39" s="17"/>
      <c r="C39" s="1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ht="13" customHeight="1">
      <c r="A40" s="10"/>
      <c r="B40" s="17"/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 ht="13" customHeight="1">
      <c r="A41" s="10"/>
      <c r="B41" s="17"/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ht="13" customHeight="1">
      <c r="A42" s="10"/>
      <c r="B42" s="17"/>
      <c r="C42" s="18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13" customHeight="1">
      <c r="A43" s="10"/>
      <c r="B43" s="17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ht="13" customHeight="1">
      <c r="A44" s="10"/>
      <c r="B44" s="17"/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ht="13" customHeight="1">
      <c r="A45" s="10"/>
      <c r="B45" s="17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ht="13" customHeight="1">
      <c r="A46" s="10"/>
      <c r="B46" s="17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ht="13" customHeight="1">
      <c r="A47" s="10"/>
      <c r="B47" s="17"/>
      <c r="C47" s="18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 ht="13" customHeight="1">
      <c r="A48" s="10"/>
      <c r="B48" s="17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ht="13" customHeight="1">
      <c r="A49" s="10"/>
      <c r="B49" s="17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ht="13" customHeight="1">
      <c r="A50" s="10"/>
      <c r="B50" s="17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ht="13" customHeight="1">
      <c r="A51" s="10"/>
      <c r="B51" s="17"/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ht="13" customHeight="1">
      <c r="A52" s="10"/>
      <c r="B52" s="17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ht="13" customHeight="1">
      <c r="A53" s="10"/>
      <c r="B53" s="17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ht="13" customHeight="1">
      <c r="A54" s="10"/>
      <c r="B54" s="17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ht="13" customHeight="1">
      <c r="A55" s="10"/>
      <c r="B55" s="17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</sheetData>
  <mergeCells count="4">
    <mergeCell ref="G2:H2"/>
    <mergeCell ref="L2:M2"/>
    <mergeCell ref="Q2:R2"/>
    <mergeCell ref="V2:W2"/>
  </mergeCells>
  <phoneticPr fontId="5"/>
  <printOptions horizontalCentered="1" gridLinesSet="0"/>
  <pageMargins left="0.15748031496062992" right="0.15748031496062992" top="0.98425196850393704" bottom="0.39370078740157483" header="0.78740157480314965" footer="0.39370078740157483"/>
  <pageSetup paperSize="9" scale="90" pageOrder="overThenDown" orientation="landscape" horizontalDpi="400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モジュール別進捗表</vt:lpstr>
      <vt:lpstr>モジュール別進捗表!Print_Area</vt:lpstr>
      <vt:lpstr>モジュール別進捗表!Print_Titles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2017-07-04T04:49:01Z</dcterms:created>
  <dcterms:modified xsi:type="dcterms:W3CDTF">2017-11-06T02:38:45Z</dcterms:modified>
</cp:coreProperties>
</file>