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capstone2\"/>
    </mc:Choice>
  </mc:AlternateContent>
  <xr:revisionPtr revIDLastSave="0" documentId="13_ncr:1_{6697CDBE-1397-4D01-88EF-3CBC6E598906}" xr6:coauthVersionLast="47" xr6:coauthVersionMax="47" xr10:uidLastSave="{00000000-0000-0000-0000-000000000000}"/>
  <bookViews>
    <workbookView xWindow="0" yWindow="0" windowWidth="20490" windowHeight="10920" tabRatio="582" activeTab="2" xr2:uid="{00000000-000D-0000-FFFF-FFFF00000000}"/>
  </bookViews>
  <sheets>
    <sheet name="Sheet1" sheetId="1" r:id="rId1"/>
    <sheet name="User stories" sheetId="2" r:id="rId2"/>
    <sheet name="User stories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3" l="1"/>
  <c r="A4" i="3"/>
  <c r="B3" i="3"/>
  <c r="A3" i="3"/>
  <c r="A2" i="3"/>
  <c r="C1" i="3"/>
  <c r="B1" i="3"/>
  <c r="B5" i="2"/>
  <c r="A4" i="2"/>
  <c r="B3" i="2"/>
  <c r="A3" i="2"/>
  <c r="C1" i="2"/>
  <c r="B1" i="2"/>
  <c r="A2" i="2"/>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<sst xmlns="http://schemas.openxmlformats.org/spreadsheetml/2006/main" count="83" uniqueCount="49">
  <si>
    <t>User Story</t>
  </si>
  <si>
    <t>BV Points</t>
  </si>
  <si>
    <t>CP</t>
  </si>
  <si>
    <t>Acceptance Criteria</t>
  </si>
  <si>
    <t>As a customer, I want to search and view nearby restaurants on Scrum Food, including their menus and details.</t>
  </si>
  <si>
    <t>As a customer, I want to place food orders from restaurants through the Scrum Food platform.</t>
  </si>
  <si>
    <t>As a customer, I want to track the status and location of my orders in real-time for better visibility.</t>
  </si>
  <si>
    <t>As a customer, I want to provide feedback and rating for the restaurants and the quality of my orders.</t>
  </si>
  <si>
    <t>As a customer, I want to register an account on Scrum Food for personalized and convenient food ordering.</t>
  </si>
  <si>
    <t>As a customer, I want to easily log in to my Scrum Food account to access my order history and preferences.</t>
  </si>
  <si>
    <t>As a delivery boy, I want to register on Scrum Food to start delivering orders and earning income.</t>
  </si>
  <si>
    <t>As a delivery boy, I want to easily log in to my account to access available orders for delivery.</t>
  </si>
  <si>
    <t>As a restaurant, I want to register on Scrum Food to expand my customer base and streamline order management.</t>
  </si>
  <si>
    <t>As a restaurant, I want to log in to my account to view incoming orders and process them efficiently.</t>
  </si>
  <si>
    <t>As a delivery boy, I want to view the details of orders assigned to me, including pickup and delivery locations.</t>
  </si>
  <si>
    <t>As a delivery boy, I want to update the status of my deliveries to keep customers informed.</t>
  </si>
  <si>
    <t>As a restaurant, I want to verify the identity of delivery boys to ensure secure and reliable deliveries.</t>
  </si>
  <si>
    <t>As a customer, I want the option to cancel an order if needed, ensuring flexibility and convenience.</t>
  </si>
  <si>
    <t>As a delivery boy, I want to receive cash on delivery (COD) payments from customers for a seamless transaction.</t>
  </si>
  <si>
    <t>As a restaurant, I want to receive payments for orders made through the Scrum Food platform.</t>
  </si>
  <si>
    <t>As a regional admin, I want to log in to my account to track and manage orders and deliveries within my region.</t>
  </si>
  <si>
    <t>As a regional admin, I want to handle customer feedback and ratings to improve service quality.</t>
  </si>
  <si>
    <t>As a regional admin, I want to manage the delivery boys and restaurants operating in my region effectively.</t>
  </si>
  <si>
    <t>As a customer, I want to be able to provide feedback and rating for the restaurants and the quality of my orders.</t>
  </si>
  <si>
    <t>Sr no</t>
  </si>
  <si>
    <t>User can enter a location or enable location services to find nearby restaurants. User can see a list of restaurants with relevant details (name, ratings, distance). User can click on a restaurant to view its menu and additional information.</t>
  </si>
  <si>
    <t>User can select items from the restaurant's menu and add them to the cart. User can customize their order (optional extras, special requests, etc.). User can proceed to checkout and confirm the order.</t>
  </si>
  <si>
    <t>User can view a list of their active orders with status updates. User can see the real time location of the delivery on a map. User receives notifications for important order updates (order accepted, out for delivery, delivered).</t>
  </si>
  <si>
    <t>User can access a feedback form after order delivery. User can rate the overall experience (1 5 stars) and provide optional comments. User receives a confirmation message after submitting feedback.</t>
  </si>
  <si>
    <t>User can provide required information for registration (name, email, password). User receives a confirmation email upon successful registration. User can log in using the registered credentials.</t>
  </si>
  <si>
    <t>User can enter the login credentials (email and password). User is redirected to their account dashboard upon successful login. User can view their order history and saved preferences.</t>
  </si>
  <si>
    <t>Delivery boy can provide required information for registration (name, contact details, vehicle information). Delivery boy receives a verification email or SMS to confirm registration. Delivery boy can log in to their account after successful registration.</t>
  </si>
  <si>
    <t>Delivery boy can enter login credentials (email/username and password). Delivery boy is redirected to a dashboard with available orders upon successful login. Delivery boy can see order details and choose to accept or reject an order.</t>
  </si>
  <si>
    <t>Restaurant can provide required information for registration (name, contact details, menu, etc.). Restaurant receives a verification email or SMS to confirm registration. Restaurant can log in to their account after successful registration.</t>
  </si>
  <si>
    <t>Restaurant can enter login credentials (email/username and password). Restaurant is redirected to a dashboard with incoming orders upon successful login. Restaurant can view order details, including items, customer information, and special requests.</t>
  </si>
  <si>
    <t>Delivery boy can access a list of assigned orders with necessary details (restaurant name, customer address, order items). Delivery boy can view the pickup location and customer's delivery address on a map. Delivery boy can see additional instructions or special requests from the customer.</t>
  </si>
  <si>
    <t>Delivery boy can change the status of an assigned order (picked up, en route, delivered). Delivery boy can input estimated delivery time or provide real time updates. Customers receive notifications when there are status changes or delays.</t>
  </si>
  <si>
    <t>Restaurant can view the delivery boy's details and photo on the order details page. Restaurant can compare the delivery boy's information with their own records or contact Scrum Food support for verification if necessary. Restaurant can confirm the delivery boy's identity upon pickup.</t>
  </si>
  <si>
    <t>User can view the order details and check if it's eligible for cancellation. User can cancel the order with a confirmation prompt. User receives a notification and refund confirmation upon successful cancellation.</t>
  </si>
  <si>
    <t>Delivery boy confirms the total amount due from the customer upon delivery. Delivery boy collects cash payment, provides change if necessary, and issues a receipt. Delivery boy marks the order as paid and updates the payment status in the system.</t>
  </si>
  <si>
    <t>Restaurant receives a notification when an order is successfully paid by the customer. Restaurant can view the payment details and transaction history. Restaurant can request payouts or link their bank account for automatic transfers.</t>
  </si>
  <si>
    <t>Regional admin can enter login credentials (email/username and password). Regional admin is redirected to a dashboard with order and delivery overviews upon successful login. Regional admin can filter and search orders, view statistics, and manage regional resources.</t>
  </si>
  <si>
    <t>Regional admin can access a feedback dashboard with customer ratings and comments. Regional admin can sort and filter feedback based on restaurants, delivery boys, or specific issues. Regional admin can take necessary actions based on the feedback received (escalations, training, etc.).</t>
  </si>
  <si>
    <t>Regional admin can view and edit delivery boy and restaurant details (contact information, vehicle information, etc.). Regional admin can add or remove delivery boys and restaurants from the system. Regional admin can assign or reassign delivery boys to specific areas or zones.</t>
  </si>
  <si>
    <t>Priority</t>
  </si>
  <si>
    <t>Highest</t>
  </si>
  <si>
    <t>High</t>
  </si>
  <si>
    <t>Medium</t>
  </si>
  <si>
    <t>Created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</si>
</sst>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User Story No:&quot;\ ##"/>
    <numFmt numFmtId="165" formatCode="&quot;Tasks: &quot;\ ##"/>
    <numFmt numFmtId="166" formatCode="&quot;BV : &quot;\ ##"/>
    <numFmt numFmtId="167" formatCode="&quot;CP: &quot;\ ##"/>
    <numFmt numFmtId="169" formatCode="&quot;Date: &quot;\ dd/mmm/yyyy"/>
  </numFmts>
  <fonts count="5" x14ac:knownFonts="1">
    <font>
      <sz val="11"/>
      <color theme="1"/>
      <name val="Calibri"/>
      <family val="2"/>
      <scheme val="minor"/>
    </font>
    <font>
      <sz val="11"/>
      <color theme="1"/>
      <name val="Arial"/>
      <family val="2"/>
    </font>
    <font>
      <sz val="9.6"/>
      <color rgb="FF374151"/>
      <name val="Arial"/>
      <family val="2"/>
    </font>
    <font>
      <sz val="9.6"/>
      <color rgb="FF374151"/>
      <name val="Arial"/>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1" fillId="0" borderId="1" xfId="0" applyFont="1" applyBorder="1"/>
    <xf numFmtId="0" fontId="2" fillId="0" borderId="1" xfId="0" applyFont="1" applyBorder="1" applyAlignment="1">
      <alignment horizont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2" xfId="0" applyFont="1" applyFill="1" applyBorder="1" applyAlignment="1">
      <alignment horizontal="center" wrapText="1"/>
    </xf>
    <xf numFmtId="0" fontId="0" fillId="0" borderId="1" xfId="0" applyBorder="1"/>
    <xf numFmtId="0" fontId="0" fillId="0" borderId="1" xfId="0" applyBorder="1" applyAlignment="1">
      <alignment horizontal="center" vertical="center" wrapText="1"/>
    </xf>
    <xf numFmtId="169" fontId="0" fillId="0" borderId="1" xfId="0" applyNumberFormat="1" applyBorder="1"/>
    <xf numFmtId="166" fontId="0" fillId="0" borderId="1" xfId="0" applyNumberFormat="1" applyBorder="1" applyAlignment="1">
      <alignment horizontal="center"/>
    </xf>
    <xf numFmtId="164" fontId="4" fillId="0" borderId="1" xfId="0" applyNumberFormat="1" applyFont="1" applyBorder="1"/>
    <xf numFmtId="165" fontId="4" fillId="0" borderId="1" xfId="0" applyNumberFormat="1" applyFont="1" applyBorder="1"/>
    <xf numFmtId="0" fontId="4" fillId="0" borderId="1" xfId="0" applyFont="1" applyBorder="1"/>
    <xf numFmtId="167"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F22" sqref="F22:F26"/>
    </sheetView>
  </sheetViews>
  <sheetFormatPr defaultRowHeight="15" x14ac:dyDescent="0.25"/>
  <cols>
    <col min="2" max="2" width="17.7109375" customWidth="1"/>
    <col min="5" max="5" width="54.140625" customWidth="1"/>
  </cols>
  <sheetData>
    <row r="1" spans="1:6" ht="26.25" x14ac:dyDescent="0.25">
      <c r="A1" s="1" t="s">
        <v>24</v>
      </c>
      <c r="B1" s="2" t="s">
        <v>0</v>
      </c>
      <c r="C1" s="2" t="s">
        <v>1</v>
      </c>
      <c r="D1" s="2" t="s">
        <v>2</v>
      </c>
      <c r="E1" s="2" t="s">
        <v>3</v>
      </c>
      <c r="F1" s="5" t="s">
        <v>44</v>
      </c>
    </row>
    <row r="2" spans="1:6" ht="89.25" x14ac:dyDescent="0.25">
      <c r="A2" s="1">
        <v>1</v>
      </c>
      <c r="B2" s="3" t="s">
        <v>4</v>
      </c>
      <c r="C2" s="3">
        <v>9</v>
      </c>
      <c r="D2" s="3">
        <v>4</v>
      </c>
      <c r="E2" s="4" t="s">
        <v>25</v>
      </c>
      <c r="F2" t="s">
        <v>45</v>
      </c>
    </row>
    <row r="3" spans="1:6" ht="76.5" x14ac:dyDescent="0.25">
      <c r="A3" s="1">
        <f>+A2+1</f>
        <v>2</v>
      </c>
      <c r="B3" s="3" t="s">
        <v>5</v>
      </c>
      <c r="C3" s="3">
        <v>10</v>
      </c>
      <c r="D3" s="3">
        <v>6</v>
      </c>
      <c r="E3" s="4" t="s">
        <v>26</v>
      </c>
      <c r="F3" t="s">
        <v>45</v>
      </c>
    </row>
    <row r="4" spans="1:6" ht="76.5" x14ac:dyDescent="0.25">
      <c r="A4" s="1">
        <f t="shared" ref="A4:A26" si="0">+A3+1</f>
        <v>3</v>
      </c>
      <c r="B4" s="3" t="s">
        <v>6</v>
      </c>
      <c r="C4" s="3">
        <v>9</v>
      </c>
      <c r="D4" s="3">
        <v>5</v>
      </c>
      <c r="E4" s="4" t="s">
        <v>27</v>
      </c>
      <c r="F4" t="s">
        <v>45</v>
      </c>
    </row>
    <row r="5" spans="1:6" ht="76.5" x14ac:dyDescent="0.25">
      <c r="A5" s="1">
        <f t="shared" si="0"/>
        <v>4</v>
      </c>
      <c r="B5" s="3" t="s">
        <v>7</v>
      </c>
      <c r="C5" s="3">
        <v>8</v>
      </c>
      <c r="D5" s="3">
        <v>3</v>
      </c>
      <c r="E5" s="4" t="s">
        <v>28</v>
      </c>
      <c r="F5" t="s">
        <v>45</v>
      </c>
    </row>
    <row r="6" spans="1:6" ht="89.25" x14ac:dyDescent="0.25">
      <c r="A6" s="1">
        <f t="shared" si="0"/>
        <v>5</v>
      </c>
      <c r="B6" s="3" t="s">
        <v>8</v>
      </c>
      <c r="C6" s="3">
        <v>8</v>
      </c>
      <c r="D6" s="3">
        <v>5</v>
      </c>
      <c r="E6" s="4" t="s">
        <v>29</v>
      </c>
      <c r="F6" t="s">
        <v>45</v>
      </c>
    </row>
    <row r="7" spans="1:6" ht="76.5" x14ac:dyDescent="0.25">
      <c r="A7" s="1">
        <f t="shared" si="0"/>
        <v>6</v>
      </c>
      <c r="B7" s="3" t="s">
        <v>9</v>
      </c>
      <c r="C7" s="3">
        <v>7</v>
      </c>
      <c r="D7" s="3">
        <v>3</v>
      </c>
      <c r="E7" s="3" t="s">
        <v>30</v>
      </c>
      <c r="F7" t="s">
        <v>45</v>
      </c>
    </row>
    <row r="8" spans="1:6" ht="76.5" x14ac:dyDescent="0.25">
      <c r="A8" s="1">
        <f t="shared" si="0"/>
        <v>7</v>
      </c>
      <c r="B8" s="3" t="s">
        <v>10</v>
      </c>
      <c r="C8" s="3">
        <v>7</v>
      </c>
      <c r="D8" s="3">
        <v>4</v>
      </c>
      <c r="E8" s="3" t="s">
        <v>31</v>
      </c>
      <c r="F8" t="s">
        <v>45</v>
      </c>
    </row>
    <row r="9" spans="1:6" ht="63.75" x14ac:dyDescent="0.25">
      <c r="A9" s="1">
        <f t="shared" si="0"/>
        <v>8</v>
      </c>
      <c r="B9" s="3" t="s">
        <v>11</v>
      </c>
      <c r="C9" s="3">
        <v>6</v>
      </c>
      <c r="D9" s="3">
        <v>2</v>
      </c>
      <c r="E9" s="3" t="s">
        <v>32</v>
      </c>
      <c r="F9" t="s">
        <v>45</v>
      </c>
    </row>
    <row r="10" spans="1:6" ht="89.25" x14ac:dyDescent="0.25">
      <c r="A10" s="1">
        <f t="shared" si="0"/>
        <v>9</v>
      </c>
      <c r="B10" s="3" t="s">
        <v>12</v>
      </c>
      <c r="C10" s="3">
        <v>8</v>
      </c>
      <c r="D10" s="3">
        <v>5</v>
      </c>
      <c r="E10" s="3" t="s">
        <v>33</v>
      </c>
      <c r="F10" t="s">
        <v>45</v>
      </c>
    </row>
    <row r="11" spans="1:6" ht="76.5" x14ac:dyDescent="0.25">
      <c r="A11" s="1">
        <f t="shared" si="0"/>
        <v>10</v>
      </c>
      <c r="B11" s="3" t="s">
        <v>13</v>
      </c>
      <c r="C11" s="3">
        <v>7</v>
      </c>
      <c r="D11" s="3">
        <v>3</v>
      </c>
      <c r="E11" s="3" t="s">
        <v>34</v>
      </c>
      <c r="F11" t="s">
        <v>45</v>
      </c>
    </row>
    <row r="12" spans="1:6" ht="89.25" x14ac:dyDescent="0.25">
      <c r="A12" s="1">
        <f t="shared" si="0"/>
        <v>11</v>
      </c>
      <c r="B12" s="3" t="s">
        <v>14</v>
      </c>
      <c r="C12" s="3">
        <v>8</v>
      </c>
      <c r="D12" s="3">
        <v>3</v>
      </c>
      <c r="E12" s="3" t="s">
        <v>35</v>
      </c>
      <c r="F12" t="s">
        <v>46</v>
      </c>
    </row>
    <row r="13" spans="1:6" ht="76.5" x14ac:dyDescent="0.25">
      <c r="A13" s="1">
        <f t="shared" si="0"/>
        <v>12</v>
      </c>
      <c r="B13" s="3" t="s">
        <v>15</v>
      </c>
      <c r="C13" s="3">
        <v>9</v>
      </c>
      <c r="D13" s="3">
        <v>4</v>
      </c>
      <c r="E13" s="3" t="s">
        <v>36</v>
      </c>
      <c r="F13" t="s">
        <v>46</v>
      </c>
    </row>
    <row r="14" spans="1:6" ht="76.5" x14ac:dyDescent="0.25">
      <c r="A14" s="1">
        <f t="shared" si="0"/>
        <v>13</v>
      </c>
      <c r="B14" s="3" t="s">
        <v>16</v>
      </c>
      <c r="C14" s="3">
        <v>6</v>
      </c>
      <c r="D14" s="3">
        <v>2</v>
      </c>
      <c r="E14" s="3" t="s">
        <v>37</v>
      </c>
      <c r="F14" t="s">
        <v>46</v>
      </c>
    </row>
    <row r="15" spans="1:6" ht="76.5" x14ac:dyDescent="0.25">
      <c r="A15" s="1">
        <f t="shared" si="0"/>
        <v>14</v>
      </c>
      <c r="B15" s="3" t="s">
        <v>17</v>
      </c>
      <c r="C15" s="3">
        <v>6</v>
      </c>
      <c r="D15" s="3">
        <v>2</v>
      </c>
      <c r="E15" s="3" t="s">
        <v>38</v>
      </c>
      <c r="F15" t="s">
        <v>46</v>
      </c>
    </row>
    <row r="16" spans="1:6" ht="89.25" x14ac:dyDescent="0.25">
      <c r="A16" s="1">
        <f t="shared" si="0"/>
        <v>15</v>
      </c>
      <c r="B16" s="3" t="s">
        <v>18</v>
      </c>
      <c r="C16" s="3">
        <v>7</v>
      </c>
      <c r="D16" s="3">
        <v>3</v>
      </c>
      <c r="E16" s="3" t="s">
        <v>39</v>
      </c>
      <c r="F16" t="s">
        <v>46</v>
      </c>
    </row>
    <row r="17" spans="1:6" ht="76.5" x14ac:dyDescent="0.25">
      <c r="A17" s="1">
        <f t="shared" si="0"/>
        <v>16</v>
      </c>
      <c r="B17" s="3" t="s">
        <v>19</v>
      </c>
      <c r="C17" s="3">
        <v>9</v>
      </c>
      <c r="D17" s="3">
        <v>4</v>
      </c>
      <c r="E17" s="3" t="s">
        <v>40</v>
      </c>
      <c r="F17" t="s">
        <v>46</v>
      </c>
    </row>
    <row r="18" spans="1:6" ht="89.25" x14ac:dyDescent="0.25">
      <c r="A18" s="1">
        <f t="shared" si="0"/>
        <v>17</v>
      </c>
      <c r="B18" s="3" t="s">
        <v>20</v>
      </c>
      <c r="C18" s="3">
        <v>8</v>
      </c>
      <c r="D18" s="3">
        <v>4</v>
      </c>
      <c r="E18" s="3" t="s">
        <v>41</v>
      </c>
      <c r="F18" t="s">
        <v>46</v>
      </c>
    </row>
    <row r="19" spans="1:6" ht="76.5" x14ac:dyDescent="0.25">
      <c r="A19" s="1">
        <f t="shared" si="0"/>
        <v>18</v>
      </c>
      <c r="B19" s="3" t="s">
        <v>21</v>
      </c>
      <c r="C19" s="3">
        <v>6</v>
      </c>
      <c r="D19" s="3">
        <v>3</v>
      </c>
      <c r="E19" s="3" t="s">
        <v>42</v>
      </c>
      <c r="F19" t="s">
        <v>46</v>
      </c>
    </row>
    <row r="20" spans="1:6" ht="89.25" x14ac:dyDescent="0.25">
      <c r="A20" s="1">
        <f t="shared" si="0"/>
        <v>19</v>
      </c>
      <c r="B20" s="3" t="s">
        <v>22</v>
      </c>
      <c r="C20" s="3">
        <v>9</v>
      </c>
      <c r="D20" s="3">
        <v>5</v>
      </c>
      <c r="E20" s="3" t="s">
        <v>43</v>
      </c>
      <c r="F20" t="s">
        <v>46</v>
      </c>
    </row>
    <row r="21" spans="1:6" ht="89.25" x14ac:dyDescent="0.25">
      <c r="A21" s="1">
        <f t="shared" si="0"/>
        <v>20</v>
      </c>
      <c r="B21" s="3" t="s">
        <v>23</v>
      </c>
      <c r="C21" s="3">
        <v>8</v>
      </c>
      <c r="D21" s="3">
        <v>3</v>
      </c>
      <c r="E21" s="3" t="s">
        <v>28</v>
      </c>
      <c r="F21" t="s">
        <v>46</v>
      </c>
    </row>
    <row r="22" spans="1:6" ht="76.5" x14ac:dyDescent="0.25">
      <c r="A22" s="1">
        <f t="shared" si="0"/>
        <v>21</v>
      </c>
      <c r="B22" s="3" t="s">
        <v>9</v>
      </c>
      <c r="C22" s="3">
        <v>7</v>
      </c>
      <c r="D22" s="3">
        <v>3</v>
      </c>
      <c r="E22" s="3" t="s">
        <v>30</v>
      </c>
      <c r="F22" t="s">
        <v>47</v>
      </c>
    </row>
    <row r="23" spans="1:6" ht="89.25" x14ac:dyDescent="0.25">
      <c r="A23" s="1">
        <f t="shared" si="0"/>
        <v>22</v>
      </c>
      <c r="B23" s="3" t="s">
        <v>8</v>
      </c>
      <c r="C23" s="3">
        <v>8</v>
      </c>
      <c r="D23" s="3">
        <v>5</v>
      </c>
      <c r="E23" s="3" t="s">
        <v>29</v>
      </c>
      <c r="F23" t="s">
        <v>47</v>
      </c>
    </row>
    <row r="24" spans="1:6" ht="89.25" x14ac:dyDescent="0.25">
      <c r="A24" s="1">
        <f t="shared" si="0"/>
        <v>23</v>
      </c>
      <c r="B24" s="3" t="s">
        <v>4</v>
      </c>
      <c r="C24" s="3">
        <v>9</v>
      </c>
      <c r="D24" s="3">
        <v>4</v>
      </c>
      <c r="E24" s="3" t="s">
        <v>25</v>
      </c>
      <c r="F24" t="s">
        <v>47</v>
      </c>
    </row>
    <row r="25" spans="1:6" ht="76.5" x14ac:dyDescent="0.25">
      <c r="A25" s="1">
        <f t="shared" si="0"/>
        <v>24</v>
      </c>
      <c r="B25" s="3" t="s">
        <v>5</v>
      </c>
      <c r="C25" s="3">
        <v>10</v>
      </c>
      <c r="D25" s="3">
        <v>6</v>
      </c>
      <c r="E25" s="3" t="s">
        <v>26</v>
      </c>
      <c r="F25" t="s">
        <v>47</v>
      </c>
    </row>
    <row r="26" spans="1:6" ht="76.5" x14ac:dyDescent="0.25">
      <c r="A26" s="1">
        <f t="shared" si="0"/>
        <v>25</v>
      </c>
      <c r="B26" s="3" t="s">
        <v>6</v>
      </c>
      <c r="C26" s="3">
        <v>9</v>
      </c>
      <c r="D26" s="3">
        <v>5</v>
      </c>
      <c r="E26" s="3" t="s">
        <v>27</v>
      </c>
      <c r="F26" t="s">
        <v>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8742-9641-4D24-969A-89C8889D7076}">
  <dimension ref="A1:C5"/>
  <sheetViews>
    <sheetView topLeftCell="A2" workbookViewId="0">
      <selection activeCell="C5" sqref="A1:C5"/>
    </sheetView>
  </sheetViews>
  <sheetFormatPr defaultRowHeight="15" x14ac:dyDescent="0.25"/>
  <cols>
    <col min="1" max="1" width="23.7109375" customWidth="1"/>
    <col min="2" max="2" width="24" customWidth="1"/>
    <col min="3" max="3" width="22.85546875" customWidth="1"/>
  </cols>
  <sheetData>
    <row r="1" spans="1:3" ht="23.25" customHeight="1" x14ac:dyDescent="0.25">
      <c r="A1" s="10">
        <v>21</v>
      </c>
      <c r="B1" s="11">
        <f>+VLOOKUP($A$1,Sheet1!A:F,1,FALSE)</f>
        <v>21</v>
      </c>
      <c r="C1" s="12" t="str">
        <f>+VLOOKUP($A$1,Sheet1!A:F,6,FALSE)</f>
        <v>Medium</v>
      </c>
    </row>
    <row r="2" spans="1:3" ht="103.5" customHeight="1" x14ac:dyDescent="0.25">
      <c r="A2" s="7" t="str">
        <f>+VLOOKUP($A$1,Sheet1!A:F,2,FALSE)</f>
        <v>As a customer, I want to easily log in to my Scrum Food account to access my order history and preferences.</v>
      </c>
      <c r="B2" s="7"/>
      <c r="C2" s="7"/>
    </row>
    <row r="3" spans="1:3" x14ac:dyDescent="0.25">
      <c r="A3" s="9">
        <f>+VLOOKUP($A$1,Sheet1!A:F,3,FALSE)</f>
        <v>7</v>
      </c>
      <c r="B3" s="13">
        <f>+VLOOKUP($A$1,Sheet1!A:F,4,FALSE)</f>
        <v>3</v>
      </c>
      <c r="C3" s="13"/>
    </row>
    <row r="4" spans="1:3" ht="76.5" customHeight="1" x14ac:dyDescent="0.25">
      <c r="A4" s="7" t="str">
        <f>+VLOOKUP($A$1,Sheet1!A:F,5,FALSE)</f>
        <v>User can enter the login credentials (email and password). User is redirected to their account dashboard upon successful login. User can view their order history and saved preferences.</v>
      </c>
      <c r="B4" s="7"/>
      <c r="C4" s="7"/>
    </row>
    <row r="5" spans="1:3" x14ac:dyDescent="0.25">
      <c r="A5" s="6" t="s">
        <v>48</v>
      </c>
      <c r="B5" s="8">
        <f ca="1">+TODAY() - RANDBETWEEN(1,20)</f>
        <v>45057</v>
      </c>
      <c r="C5" s="6"/>
    </row>
  </sheetData>
  <mergeCells count="3">
    <mergeCell ref="A2:C2"/>
    <mergeCell ref="A4:C4"/>
    <mergeCell ref="B3: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D87D9B7-70D8-435B-8EC0-612F8CD6C099}">
          <x14:formula1>
            <xm:f>Sheet1!$A:$A</xm:f>
          </x14:formula1>
          <xm:sqref>A1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D699-FCFE-4252-BDBF-76AC51ED572D}">
  <dimension ref="A1:C5"/>
  <sheetViews>
    <sheetView tabSelected="1" workbookViewId="0">
      <selection activeCell="A4" sqref="A4:C4"/>
    </sheetView>
  </sheetViews>
  <sheetFormatPr defaultRowHeight="15" x14ac:dyDescent="0.25"/>
  <cols>
    <col min="1" max="1" width="23.7109375" customWidth="1"/>
    <col min="2" max="2" width="24" customWidth="1"/>
    <col min="3" max="3" width="22.85546875" customWidth="1"/>
  </cols>
  <sheetData>
    <row r="1" spans="1:3" ht="23.25" customHeight="1" x14ac:dyDescent="0.25">
      <c r="A1" s="10">
        <v>21</v>
      </c>
      <c r="B1" s="11">
        <f>+VLOOKUP($A$1,Sheet1!A:F,1,FALSE)</f>
        <v>21</v>
      </c>
      <c r="C1" s="12" t="str">
        <f>+VLOOKUP($A$1,Sheet1!A:F,6,FALSE)</f>
        <v>Medium</v>
      </c>
    </row>
    <row r="2" spans="1:3" ht="103.5" customHeight="1" x14ac:dyDescent="0.25">
      <c r="A2" s="7" t="str">
        <f>+VLOOKUP($A$1,Sheet1!A:F,2,FALSE)</f>
        <v>As a customer, I want to easily log in to my Scrum Food account to access my order history and preferences.</v>
      </c>
      <c r="B2" s="7"/>
      <c r="C2" s="7"/>
    </row>
    <row r="3" spans="1:3" x14ac:dyDescent="0.25">
      <c r="A3" s="9">
        <f>+VLOOKUP($A$1,Sheet1!A:F,3,FALSE)</f>
        <v>7</v>
      </c>
      <c r="B3" s="13">
        <f>+VLOOKUP($A$1,Sheet1!A:F,4,FALSE)</f>
        <v>3</v>
      </c>
      <c r="C3" s="13"/>
    </row>
    <row r="4" spans="1:3" ht="76.5" customHeight="1" x14ac:dyDescent="0.25">
      <c r="A4" s="7" t="str">
        <f>+VLOOKUP($A$1,Sheet1!A:F,5,FALSE)</f>
        <v>User can enter the login credentials (email and password). User is redirected to their account dashboard upon successful login. User can view their order history and saved preferences.</v>
      </c>
      <c r="B4" s="7"/>
      <c r="C4" s="7"/>
    </row>
    <row r="5" spans="1:3" x14ac:dyDescent="0.25">
      <c r="A5" s="6" t="s">
        <v>48</v>
      </c>
      <c r="B5" s="8">
        <f ca="1">+TODAY() - RANDBETWEEN(1,20)</f>
        <v>45052</v>
      </c>
      <c r="C5" s="6"/>
    </row>
  </sheetData>
  <mergeCells count="3">
    <mergeCell ref="A2:C2"/>
    <mergeCell ref="B3:C3"/>
    <mergeCell ref="A4:C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DB0D631-742B-407C-8087-32D4D4D0CC2D}">
          <x14:formula1>
            <xm:f>Sheet1!$A:$A</xm:f>
          </x14:formula1>
          <xm:sqref>A1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User stories</vt:lpstr>
      <vt:lpstr>User stories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2023-05-23T17:43:36Z</dcterms:modified>
</cp:coreProperties>
</file>