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4.59.6.63\Aleph 500\Périodiques\CorrectionCorrespondanceAleph_Sudoc_2020-2022\extractions Sudoc_2022-09\"/>
    </mc:Choice>
  </mc:AlternateContent>
  <bookViews>
    <workbookView xWindow="0" yWindow="0" windowWidth="28800" windowHeight="12330"/>
  </bookViews>
  <sheets>
    <sheet name="notices_060882232_1662996079817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<sst xmlns="http://schemas.openxmlformats.org/spreadsheetml/2006/main" count="45" uniqueCount="45">
  <si>
    <t>Titre</t>
  </si>
  <si>
    <t>Issn</t>
  </si>
  <si>
    <t>Localisations</t>
  </si>
  <si>
    <t>Annuaire ... du Bureau des longitudes</t>
  </si>
  <si>
    <t>0151-0096</t>
  </si>
  <si>
    <t>(1970) = (1971) [range en monographie] [H5-419] OCAVV. SLO</t>
  </si>
  <si>
    <t>Annual Review of Astronomy and Astrophysics / Leo Goldberg, editor</t>
  </si>
  <si>
    <t>0066-4146</t>
  </si>
  <si>
    <t>vol. 5 (1967) - vol. 31  (1993) [ranges en monographie] [ 1 cote pour chaque volume  qui commence par K5 ou K6]</t>
  </si>
  <si>
    <t>Astronomie : revue mensuelle d'astronomie, de meteorologie et de physique du globe et bulletin de la Societe astronomique de France</t>
  </si>
  <si>
    <t>0004-6302</t>
  </si>
  <si>
    <t>vol. 133 no. 125 (2019)-.... [P58]</t>
  </si>
  <si>
    <t>Astrosurf magazine</t>
  </si>
  <si>
    <t>1768-6504</t>
  </si>
  <si>
    <t>no. 96 (2019)-.... [P57]</t>
  </si>
  <si>
    <t>Carnets de science : la revue du CNRS / directeur de la publication Antoine Petit</t>
  </si>
  <si>
    <t>2497-7152</t>
  </si>
  <si>
    <t>no. 1 (2016)-.... OCAVV. SLO</t>
  </si>
  <si>
    <t>Ciel et espace</t>
  </si>
  <si>
    <t>0373-9139</t>
  </si>
  <si>
    <t>no. 223 (1988)-.... [P49]</t>
  </si>
  <si>
    <t>Ciel et espace. Numero special</t>
  </si>
  <si>
    <t>1255-2828</t>
  </si>
  <si>
    <t>no. 1 (1985) - no. 20  (2012) [P50]</t>
  </si>
  <si>
    <t>Comptes-rendus des seminaires de l'Observatoire de Nice</t>
  </si>
  <si>
    <t>2492-9514</t>
  </si>
  <si>
    <t>vol. 1 (1981/82) - vol. 3  (1983/84) [ranges en monographie] [Lac. : vol.2(2)] [U1-938 ; U1-956 ; U1-1032]</t>
  </si>
  <si>
    <t>Guide de donnees astronomiques... pour l'observation du ciel : annuaire du Bureau des longitudes</t>
  </si>
  <si>
    <t>1770-1074</t>
  </si>
  <si>
    <t>(2004) = (2005) [Volume range en monographie] [H5-43]</t>
  </si>
  <si>
    <t>Meteorologie : revue mensuelle de meteorologie et de physique du globe et Annuaire de la Societe meteorologique de France</t>
  </si>
  <si>
    <t>0026-1181</t>
  </si>
  <si>
    <t>(dec-1988) - (2016) [P20]</t>
  </si>
  <si>
    <t>Proceedings of the ... meeting of the Brazilian Astronomical Society</t>
  </si>
  <si>
    <t>0104-6071</t>
  </si>
  <si>
    <t>no. 19 (1993) - no. 21  (1995) [ranges en monographies] [G5-1493 ; G5-1558 ; G5-1559] OCAVV. SLO</t>
  </si>
  <si>
    <t>Progress in optics / edited by Emil Wolf</t>
  </si>
  <si>
    <t>0079-6638</t>
  </si>
  <si>
    <t>vol. 1 (1961) - vol. 51  (2008) [Lac. : vol.3 ; vol.12 ; vol.13 ; vol.40 ; vol.50] [commence par J4 ou J5]</t>
  </si>
  <si>
    <t>Recherche</t>
  </si>
  <si>
    <t>0029-5671</t>
  </si>
  <si>
    <t>no. 159 (1984)-.... [P47]</t>
  </si>
  <si>
    <t>Sky and telescope</t>
  </si>
  <si>
    <t>0037-6604</t>
  </si>
  <si>
    <t>vol. 71 no. 2 (1986)-.... [Lacunes + abon. interrompu de 2001 a2018] [P48]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</si>
</sst>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"/>
    </sheetView>
  </sheetViews>
  <sheetFormatPr baseColWidth="10" defaultRowHeight="15" x14ac:dyDescent="0.25"/>
  <cols>
    <col min="2" max="2" width="42.7109375" customWidth="1"/>
    <col min="3" max="3" width="14" customWidth="1"/>
    <col min="4" max="4" width="59.5703125" customWidth="1"/>
  </cols>
  <sheetData>
    <row r="1" spans="1:4" s="1" customFormat="1" x14ac:dyDescent="0.25">
      <c r="A1" s="1" t="str">
        <f>"PPN"</f>
        <v>PPN</v>
      </c>
      <c r="B1" s="1" t="s">
        <v>0</v>
      </c>
      <c r="C1" s="1" t="s">
        <v>1</v>
      </c>
      <c r="D1" s="1" t="s">
        <v>2</v>
      </c>
    </row>
    <row r="2" spans="1:4" x14ac:dyDescent="0.25">
      <c r="A2" t="str">
        <f>"037483986"</f>
        <v>037483986</v>
      </c>
      <c r="B2" t="s">
        <v>3</v>
      </c>
      <c r="C2" t="s">
        <v>4</v>
      </c>
      <c r="D2" t="s">
        <v>5</v>
      </c>
    </row>
    <row r="3" spans="1:4" x14ac:dyDescent="0.25">
      <c r="A3" t="str">
        <f>"032913990"</f>
        <v>032913990</v>
      </c>
      <c r="B3" t="s">
        <v>6</v>
      </c>
      <c r="C3" t="s">
        <v>7</v>
      </c>
      <c r="D3" t="s">
        <v>8</v>
      </c>
    </row>
    <row r="4" spans="1:4" x14ac:dyDescent="0.25">
      <c r="A4" t="str">
        <f>"03922029X"</f>
        <v>03922029X</v>
      </c>
      <c r="B4" t="s">
        <v>9</v>
      </c>
      <c r="C4" t="s">
        <v>10</v>
      </c>
      <c r="D4" t="s">
        <v>11</v>
      </c>
    </row>
    <row r="5" spans="1:4" x14ac:dyDescent="0.25">
      <c r="A5" t="str">
        <f>"083127755"</f>
        <v>083127755</v>
      </c>
      <c r="B5" t="s">
        <v>12</v>
      </c>
      <c r="C5" t="s">
        <v>13</v>
      </c>
      <c r="D5" t="s">
        <v>14</v>
      </c>
    </row>
    <row r="6" spans="1:4" x14ac:dyDescent="0.25">
      <c r="A6" t="str">
        <f>"196912768"</f>
        <v>196912768</v>
      </c>
      <c r="B6" t="s">
        <v>15</v>
      </c>
      <c r="C6" t="s">
        <v>16</v>
      </c>
      <c r="D6" t="s">
        <v>17</v>
      </c>
    </row>
    <row r="7" spans="1:4" x14ac:dyDescent="0.25">
      <c r="A7" t="str">
        <f>"039566676"</f>
        <v>039566676</v>
      </c>
      <c r="B7" t="s">
        <v>18</v>
      </c>
      <c r="C7" t="s">
        <v>19</v>
      </c>
      <c r="D7" t="s">
        <v>20</v>
      </c>
    </row>
    <row r="8" spans="1:4" x14ac:dyDescent="0.25">
      <c r="A8" t="str">
        <f>"040278468"</f>
        <v>040278468</v>
      </c>
      <c r="B8" t="s">
        <v>21</v>
      </c>
      <c r="C8" t="s">
        <v>22</v>
      </c>
      <c r="D8" t="s">
        <v>23</v>
      </c>
    </row>
    <row r="9" spans="1:4" x14ac:dyDescent="0.25">
      <c r="A9" t="str">
        <f>"03910169X"</f>
        <v>03910169X</v>
      </c>
      <c r="B9" t="s">
        <v>24</v>
      </c>
      <c r="C9" t="s">
        <v>25</v>
      </c>
      <c r="D9" t="s">
        <v>26</v>
      </c>
    </row>
    <row r="10" spans="1:4" x14ac:dyDescent="0.25">
      <c r="A10" t="str">
        <f>"081831447"</f>
        <v>081831447</v>
      </c>
      <c r="B10" t="s">
        <v>27</v>
      </c>
      <c r="C10" t="s">
        <v>28</v>
      </c>
      <c r="D10" t="s">
        <v>29</v>
      </c>
    </row>
    <row r="11" spans="1:4" x14ac:dyDescent="0.25">
      <c r="A11" t="str">
        <f>"039225224"</f>
        <v>039225224</v>
      </c>
      <c r="B11" t="s">
        <v>30</v>
      </c>
      <c r="C11" t="s">
        <v>31</v>
      </c>
      <c r="D11" t="s">
        <v>32</v>
      </c>
    </row>
    <row r="12" spans="1:4" x14ac:dyDescent="0.25">
      <c r="A12" t="str">
        <f>"038987759"</f>
        <v>038987759</v>
      </c>
      <c r="B12" t="s">
        <v>33</v>
      </c>
      <c r="C12" t="s">
        <v>34</v>
      </c>
      <c r="D12" t="s">
        <v>35</v>
      </c>
    </row>
    <row r="13" spans="1:4" x14ac:dyDescent="0.25">
      <c r="A13" t="str">
        <f>"038873702"</f>
        <v>038873702</v>
      </c>
      <c r="B13" t="s">
        <v>36</v>
      </c>
      <c r="C13" t="s">
        <v>37</v>
      </c>
      <c r="D13" t="s">
        <v>38</v>
      </c>
    </row>
    <row r="14" spans="1:4" x14ac:dyDescent="0.25">
      <c r="A14" t="str">
        <f>"039225763"</f>
        <v>039225763</v>
      </c>
      <c r="B14" t="s">
        <v>39</v>
      </c>
      <c r="C14" t="s">
        <v>40</v>
      </c>
      <c r="D14" t="s">
        <v>41</v>
      </c>
    </row>
    <row r="15" spans="1:4" x14ac:dyDescent="0.25">
      <c r="A15" t="str">
        <f>"038794489"</f>
        <v>038794489</v>
      </c>
      <c r="B15" t="s">
        <v>42</v>
      </c>
      <c r="C15" t="s">
        <v>43</v>
      </c>
      <c r="D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notices_060882232_1662996079817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RAUZY Emmanuelle</dc:creator>
  <cp:lastModifiedBy>BUNICE</cp:lastModifiedBy>
  <dcterms:created xsi:type="dcterms:W3CDTF">2022-09-12T16:53:32Z</dcterms:created>
  <dcterms:modified xsi:type="dcterms:W3CDTF">2022-09-12T16:53:32Z</dcterms:modified>
</cp:coreProperties>
</file>