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S\AIMSERVICES\EA PROJECT\"/>
    </mc:Choice>
  </mc:AlternateContent>
  <xr:revisionPtr revIDLastSave="0" documentId="10_ncr:8100000_{434BCE9B-FFBA-4E27-8F79-417FC7C2A85A}" xr6:coauthVersionLast="32" xr6:coauthVersionMax="32" xr10:uidLastSave="{00000000-0000-0000-0000-000000000000}"/>
  <bookViews>
    <workbookView xWindow="0" yWindow="600" windowWidth="17580" windowHeight="7350" xr2:uid="{243D97D6-41CB-4842-894A-9AE4CF044258}"/>
  </bookViews>
  <sheets>
    <sheet name="PRG Struct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F3" i="1"/>
  <c r="E4" i="1" s="1"/>
  <c r="F4" i="1" s="1"/>
  <c r="E5" i="1" s="1"/>
  <c r="F5" i="1" s="1"/>
  <c r="E6" i="1" s="1"/>
  <c r="D22" i="1"/>
  <c r="D15" i="1"/>
  <c r="D16" i="1"/>
  <c r="D17" i="1"/>
  <c r="D18" i="1"/>
  <c r="D19" i="1"/>
  <c r="D20" i="1"/>
  <c r="D21" i="1"/>
  <c r="D5" i="1"/>
  <c r="D6" i="1"/>
  <c r="D7" i="1"/>
  <c r="D8" i="1"/>
  <c r="D9" i="1"/>
  <c r="D10" i="1"/>
  <c r="D11" i="1"/>
  <c r="D12" i="1"/>
  <c r="D13" i="1"/>
  <c r="D14" i="1"/>
  <c r="D3" i="1"/>
  <c r="D4" i="1"/>
  <c r="F6" i="1" l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</calcChain>
</file>

<file path=xl/sharedStrings.xml><?xml version="1.0" encoding="utf-8"?>
<sst xmlns="http://schemas.openxmlformats.org/spreadsheetml/2006/main" count="27" uniqueCount="26">
  <si>
    <t>Section</t>
  </si>
  <si>
    <t>Count</t>
  </si>
  <si>
    <t>Total</t>
  </si>
  <si>
    <t>Unit Size</t>
  </si>
  <si>
    <t>InputPoints</t>
  </si>
  <si>
    <t>FileHeader</t>
  </si>
  <si>
    <t>Start Offset</t>
  </si>
  <si>
    <t>End Offset</t>
  </si>
  <si>
    <t>OutPoints</t>
  </si>
  <si>
    <t>VariablePoints</t>
  </si>
  <si>
    <t>ProgramPoints</t>
  </si>
  <si>
    <t>ControllerPoints</t>
  </si>
  <si>
    <t>ScreenPoints</t>
  </si>
  <si>
    <t>GraphicPoints</t>
  </si>
  <si>
    <t>UserPoints</t>
  </si>
  <si>
    <t>CustomDigitalUnitPoints</t>
  </si>
  <si>
    <t>TablePoints</t>
  </si>
  <si>
    <t>Settings</t>
  </si>
  <si>
    <t>SchedulePoints</t>
  </si>
  <si>
    <t>HolidayPoints</t>
  </si>
  <si>
    <t>MonitorPoints</t>
  </si>
  <si>
    <t>ScheduleCodes</t>
  </si>
  <si>
    <t>HolidayCodes</t>
  </si>
  <si>
    <t>ProgramCodes</t>
  </si>
  <si>
    <t>CustomAnalogUnitPoints</t>
  </si>
  <si>
    <t>Byte Structure of PRG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</si>
</sst>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12"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74D47-5567-4CE6-86F9-516AAD5816FD}" name="Tabla1" displayName="Tabla1" ref="A2:F22" totalsRowCount="1" totalsRowDxfId="0">
  <autoFilter ref="A2:F21" xr:uid="{BE94FEF0-7566-46B9-813F-0E97B5083718}"/>
  <tableColumns count="6">
    <tableColumn id="1" xr3:uid="{85D99DD3-6C92-442E-84E3-5263013FEAC3}" name="Section" totalsRowLabel="Total" totalsRowDxfId="6"/>
    <tableColumn id="2" xr3:uid="{44A1D407-8166-4907-A4E8-EA204248AA69}" name="Count" totalsRowFunction="sum" dataDxfId="11" totalsRowDxfId="5"/>
    <tableColumn id="3" xr3:uid="{88B8ADD3-2F83-4458-9304-0705D22178C6}" name="Unit Size" dataDxfId="10" totalsRowDxfId="4"/>
    <tableColumn id="4" xr3:uid="{5094134E-038D-4E80-AA39-634E8444FE00}" name="Total" totalsRowFunction="sum" dataDxfId="9" totalsRowDxfId="3">
      <calculatedColumnFormula>C3*B3</calculatedColumnFormula>
    </tableColumn>
    <tableColumn id="5" xr3:uid="{8C5B5E06-3BE0-4D00-89E6-ABC7D5C34117}" name="Start Offset" dataDxfId="8" totalsRowDxfId="2">
      <calculatedColumnFormula>D2+1</calculatedColumnFormula>
    </tableColumn>
    <tableColumn id="6" xr3:uid="{C6272BD7-AA12-4563-9936-3EF85AE051D1}" name="End Offset" dataDxfId="7" totalsRowDxfId="1">
      <calculatedColumnFormula>E3+D3-1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7AF4-6754-4E5C-AC32-E4DA1BCEB2D0}">
  <dimension ref="A1:F22"/>
  <sheetViews>
    <sheetView showGridLines="0" tabSelected="1" topLeftCell="A11" workbookViewId="0">
      <selection activeCell="H18" sqref="H18"/>
    </sheetView>
  </sheetViews>
  <sheetFormatPr baseColWidth="10" defaultRowHeight="15" x14ac:dyDescent="0.25"/>
  <cols>
    <col min="1" max="1" width="23.7109375" customWidth="1"/>
    <col min="5" max="5" width="13.28515625" customWidth="1"/>
    <col min="6" max="6" width="12.42578125" customWidth="1"/>
  </cols>
  <sheetData>
    <row r="1" spans="1:6" ht="18.75" x14ac:dyDescent="0.3">
      <c r="A1" s="1" t="s">
        <v>25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</v>
      </c>
      <c r="F2" t="s">
        <v>7</v>
      </c>
    </row>
    <row r="3" spans="1:6" x14ac:dyDescent="0.25">
      <c r="A3" t="s">
        <v>5</v>
      </c>
      <c r="B3" s="2">
        <v>1</v>
      </c>
      <c r="C3" s="2">
        <v>3</v>
      </c>
      <c r="D3" s="2">
        <f>C3*B3</f>
        <v>3</v>
      </c>
      <c r="E3" s="2">
        <v>1</v>
      </c>
      <c r="F3" s="2">
        <f>E3+D3-1</f>
        <v>3</v>
      </c>
    </row>
    <row r="4" spans="1:6" x14ac:dyDescent="0.25">
      <c r="A4" t="s">
        <v>4</v>
      </c>
      <c r="B4" s="2">
        <v>64</v>
      </c>
      <c r="C4" s="2">
        <v>46</v>
      </c>
      <c r="D4" s="2">
        <f>C4*B4</f>
        <v>2944</v>
      </c>
      <c r="E4" s="2">
        <f>F3+1</f>
        <v>4</v>
      </c>
      <c r="F4" s="2">
        <f>E4+D4-1</f>
        <v>2947</v>
      </c>
    </row>
    <row r="5" spans="1:6" x14ac:dyDescent="0.25">
      <c r="A5" t="s">
        <v>8</v>
      </c>
      <c r="B5" s="2">
        <v>64</v>
      </c>
      <c r="C5" s="2">
        <v>45</v>
      </c>
      <c r="D5" s="2">
        <f t="shared" ref="D5:D21" si="0">C5*B5</f>
        <v>2880</v>
      </c>
      <c r="E5" s="2">
        <f>F4+1</f>
        <v>2948</v>
      </c>
      <c r="F5" s="2">
        <f t="shared" ref="F5:F14" si="1">E5+D5-1</f>
        <v>5827</v>
      </c>
    </row>
    <row r="6" spans="1:6" x14ac:dyDescent="0.25">
      <c r="A6" t="s">
        <v>9</v>
      </c>
      <c r="B6" s="2">
        <v>128</v>
      </c>
      <c r="C6" s="2">
        <v>39</v>
      </c>
      <c r="D6" s="2">
        <f t="shared" si="0"/>
        <v>4992</v>
      </c>
      <c r="E6" s="2">
        <f t="shared" ref="E6:E21" si="2">F5+1</f>
        <v>5828</v>
      </c>
      <c r="F6" s="2">
        <f t="shared" si="1"/>
        <v>10819</v>
      </c>
    </row>
    <row r="7" spans="1:6" x14ac:dyDescent="0.25">
      <c r="A7" t="s">
        <v>10</v>
      </c>
      <c r="B7" s="2">
        <v>16</v>
      </c>
      <c r="C7" s="2">
        <v>37</v>
      </c>
      <c r="D7" s="2">
        <f t="shared" si="0"/>
        <v>592</v>
      </c>
      <c r="E7" s="2">
        <f t="shared" si="2"/>
        <v>10820</v>
      </c>
      <c r="F7" s="2">
        <f t="shared" si="1"/>
        <v>11411</v>
      </c>
    </row>
    <row r="8" spans="1:6" x14ac:dyDescent="0.25">
      <c r="A8" t="s">
        <v>11</v>
      </c>
      <c r="B8" s="2">
        <v>16</v>
      </c>
      <c r="C8" s="2">
        <v>28</v>
      </c>
      <c r="D8" s="2">
        <f t="shared" si="0"/>
        <v>448</v>
      </c>
      <c r="E8" s="2">
        <f t="shared" si="2"/>
        <v>11412</v>
      </c>
      <c r="F8" s="2">
        <f t="shared" si="1"/>
        <v>11859</v>
      </c>
    </row>
    <row r="9" spans="1:6" x14ac:dyDescent="0.25">
      <c r="A9" t="s">
        <v>12</v>
      </c>
      <c r="B9" s="2">
        <v>16</v>
      </c>
      <c r="C9" s="2">
        <v>46</v>
      </c>
      <c r="D9" s="2">
        <f t="shared" si="0"/>
        <v>736</v>
      </c>
      <c r="E9" s="2">
        <f t="shared" si="2"/>
        <v>11860</v>
      </c>
      <c r="F9" s="2">
        <f t="shared" si="1"/>
        <v>12595</v>
      </c>
    </row>
    <row r="10" spans="1:6" x14ac:dyDescent="0.25">
      <c r="A10" t="s">
        <v>13</v>
      </c>
      <c r="B10" s="2">
        <v>240</v>
      </c>
      <c r="C10" s="2">
        <v>70</v>
      </c>
      <c r="D10" s="2">
        <f t="shared" si="0"/>
        <v>16800</v>
      </c>
      <c r="E10" s="2">
        <f t="shared" si="2"/>
        <v>12596</v>
      </c>
      <c r="F10" s="2">
        <f t="shared" si="1"/>
        <v>29395</v>
      </c>
    </row>
    <row r="11" spans="1:6" x14ac:dyDescent="0.25">
      <c r="A11" t="s">
        <v>14</v>
      </c>
      <c r="B11" s="2">
        <v>8</v>
      </c>
      <c r="C11" s="2">
        <v>48</v>
      </c>
      <c r="D11" s="2">
        <f t="shared" si="0"/>
        <v>384</v>
      </c>
      <c r="E11" s="2">
        <f t="shared" si="2"/>
        <v>29396</v>
      </c>
      <c r="F11" s="2">
        <f t="shared" si="1"/>
        <v>29779</v>
      </c>
    </row>
    <row r="12" spans="1:6" x14ac:dyDescent="0.25">
      <c r="A12" t="s">
        <v>15</v>
      </c>
      <c r="B12" s="2">
        <v>8</v>
      </c>
      <c r="C12" s="2">
        <v>25</v>
      </c>
      <c r="D12" s="2">
        <f t="shared" si="0"/>
        <v>200</v>
      </c>
      <c r="E12" s="2">
        <f t="shared" si="2"/>
        <v>29780</v>
      </c>
      <c r="F12" s="2">
        <f t="shared" si="1"/>
        <v>29979</v>
      </c>
    </row>
    <row r="13" spans="1:6" x14ac:dyDescent="0.25">
      <c r="A13" t="s">
        <v>16</v>
      </c>
      <c r="B13" s="2">
        <v>5</v>
      </c>
      <c r="C13" s="2">
        <v>105</v>
      </c>
      <c r="D13" s="2">
        <f t="shared" si="0"/>
        <v>525</v>
      </c>
      <c r="E13" s="2">
        <f t="shared" si="2"/>
        <v>29980</v>
      </c>
      <c r="F13" s="2">
        <f t="shared" si="1"/>
        <v>30504</v>
      </c>
    </row>
    <row r="14" spans="1:6" x14ac:dyDescent="0.25">
      <c r="A14" t="s">
        <v>17</v>
      </c>
      <c r="B14" s="2">
        <v>1</v>
      </c>
      <c r="C14" s="2">
        <v>400</v>
      </c>
      <c r="D14" s="2">
        <f t="shared" si="0"/>
        <v>400</v>
      </c>
      <c r="E14" s="2">
        <f t="shared" si="2"/>
        <v>30505</v>
      </c>
      <c r="F14" s="2">
        <f t="shared" si="1"/>
        <v>30904</v>
      </c>
    </row>
    <row r="15" spans="1:6" x14ac:dyDescent="0.25">
      <c r="A15" t="s">
        <v>18</v>
      </c>
      <c r="B15" s="2">
        <v>8</v>
      </c>
      <c r="C15" s="2">
        <v>42</v>
      </c>
      <c r="D15" s="2">
        <f t="shared" ref="D15:D21" si="3">C15*B15</f>
        <v>336</v>
      </c>
      <c r="E15" s="2">
        <f t="shared" si="2"/>
        <v>30905</v>
      </c>
      <c r="F15" s="2">
        <f t="shared" ref="F15:F21" si="4">E15+D15-1</f>
        <v>31240</v>
      </c>
    </row>
    <row r="16" spans="1:6" x14ac:dyDescent="0.25">
      <c r="A16" t="s">
        <v>19</v>
      </c>
      <c r="B16" s="2">
        <v>4</v>
      </c>
      <c r="C16" s="2">
        <v>33</v>
      </c>
      <c r="D16" s="2">
        <f t="shared" si="3"/>
        <v>132</v>
      </c>
      <c r="E16" s="2">
        <f t="shared" si="2"/>
        <v>31241</v>
      </c>
      <c r="F16" s="2">
        <f t="shared" si="4"/>
        <v>31372</v>
      </c>
    </row>
    <row r="17" spans="1:6" x14ac:dyDescent="0.25">
      <c r="A17" t="s">
        <v>20</v>
      </c>
      <c r="B17" s="2">
        <v>12</v>
      </c>
      <c r="C17" s="2">
        <v>104</v>
      </c>
      <c r="D17" s="2">
        <f t="shared" si="3"/>
        <v>1248</v>
      </c>
      <c r="E17" s="2">
        <f t="shared" si="2"/>
        <v>31373</v>
      </c>
      <c r="F17" s="2">
        <f t="shared" si="4"/>
        <v>32620</v>
      </c>
    </row>
    <row r="18" spans="1:6" x14ac:dyDescent="0.25">
      <c r="A18" t="s">
        <v>21</v>
      </c>
      <c r="B18" s="2">
        <v>8</v>
      </c>
      <c r="C18" s="2">
        <v>144</v>
      </c>
      <c r="D18" s="2">
        <f t="shared" si="3"/>
        <v>1152</v>
      </c>
      <c r="E18" s="2">
        <f t="shared" si="2"/>
        <v>32621</v>
      </c>
      <c r="F18" s="2">
        <f t="shared" si="4"/>
        <v>33772</v>
      </c>
    </row>
    <row r="19" spans="1:6" x14ac:dyDescent="0.25">
      <c r="A19" t="s">
        <v>22</v>
      </c>
      <c r="B19" s="2">
        <v>4</v>
      </c>
      <c r="C19" s="2">
        <v>46</v>
      </c>
      <c r="D19" s="2">
        <f t="shared" si="3"/>
        <v>184</v>
      </c>
      <c r="E19" s="2">
        <f t="shared" si="2"/>
        <v>33773</v>
      </c>
      <c r="F19" s="2">
        <f t="shared" si="4"/>
        <v>33956</v>
      </c>
    </row>
    <row r="20" spans="1:6" x14ac:dyDescent="0.25">
      <c r="A20" t="s">
        <v>23</v>
      </c>
      <c r="B20" s="2">
        <v>16</v>
      </c>
      <c r="C20" s="2">
        <v>2000</v>
      </c>
      <c r="D20" s="2">
        <f t="shared" si="3"/>
        <v>32000</v>
      </c>
      <c r="E20" s="2">
        <f t="shared" si="2"/>
        <v>33957</v>
      </c>
      <c r="F20" s="2">
        <f t="shared" si="4"/>
        <v>65956</v>
      </c>
    </row>
    <row r="21" spans="1:6" x14ac:dyDescent="0.25">
      <c r="A21" t="s">
        <v>24</v>
      </c>
      <c r="B21" s="2">
        <v>5</v>
      </c>
      <c r="C21" s="2">
        <v>20</v>
      </c>
      <c r="D21" s="2">
        <f t="shared" si="3"/>
        <v>100</v>
      </c>
      <c r="E21" s="2">
        <f t="shared" si="2"/>
        <v>65957</v>
      </c>
      <c r="F21" s="2">
        <f t="shared" si="4"/>
        <v>66056</v>
      </c>
    </row>
    <row r="22" spans="1:6" x14ac:dyDescent="0.25">
      <c r="A22" s="3" t="s">
        <v>2</v>
      </c>
      <c r="B22" s="3">
        <f>SUBTOTAL(109,Tabla1[Count])</f>
        <v>624</v>
      </c>
      <c r="C22" s="3"/>
      <c r="D22" s="3">
        <f>SUBTOTAL(109,Tabla1[Total])</f>
        <v>66056</v>
      </c>
      <c r="E22" s="3"/>
      <c r="F22" s="3"/>
    </row>
  </sheetData>
  <mergeCells count="1">
    <mergeCell ref="A1:F1"/>
  </mergeCells>
  <pageMargins left="0.7" right="0.7" top="0.75" bottom="0.75" header="0.3" footer="0.3"/>
  <pageSetup orientation="portrait" horizontalDpi="0" verticalDpi="0" r:id="rId1"/>
  <ignoredErrors>
    <ignoredError sqref="E3 E4:E2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PRG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Danilo Ruiz Tórrez</dc:creator>
  <cp:lastModifiedBy>Luis Danilo Ruiz Tórrez</cp:lastModifiedBy>
  <dcterms:created xsi:type="dcterms:W3CDTF">2018-05-29T02:19:53Z</dcterms:created>
  <dcterms:modified xsi:type="dcterms:W3CDTF">2018-05-29T07:29:37Z</dcterms:modified>
</cp:coreProperties>
</file>