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ferguson\Desktop\FORM 2\"/>
    </mc:Choice>
  </mc:AlternateContent>
  <xr:revisionPtr revIDLastSave="0" documentId="13_ncr:1_{9A9C7812-3EDA-43D1-B7DF-E72C18619281}" xr6:coauthVersionLast="47" xr6:coauthVersionMax="47" xr10:uidLastSave="{00000000-0000-0000-0000-000000000000}"/>
  <bookViews>
    <workbookView xWindow="35892" yWindow="-108" windowWidth="23256" windowHeight="12456" activeTab="1" xr2:uid="{26814CC2-9CB8-4C52-905C-7380CE440F9E}"/>
  </bookViews>
  <sheets>
    <sheet name="INSTRUCTIONS" sheetId="2" r:id="rId1"/>
    <sheet name="CONV_SDS FORM2" sheetId="1" r:id="rId2"/>
  </sheets>
  <definedNames>
    <definedName name="_xlnm.Print_Area" localSheetId="1">'CONV_SDS FORM2'!$A$1:$H$31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5" i="1"/>
  <c r="H26" i="1"/>
  <c r="H27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29" i="1" l="1"/>
</calcChain>
</file>

<file path=xl/sharedStrings.xml><?xml version="1.0" encoding="utf-8"?>
<sst xmlns="http://schemas.openxmlformats.org/spreadsheetml/2006/main" count="39" uniqueCount="37">
  <si>
    <t>Unit Cost</t>
  </si>
  <si>
    <t>QBCC - Insurance search</t>
  </si>
  <si>
    <t>Council Rates (Sunshine Coast)</t>
  </si>
  <si>
    <t>Water Services</t>
  </si>
  <si>
    <t>CMS Dealing search</t>
  </si>
  <si>
    <t>Body Corporate CTS search</t>
  </si>
  <si>
    <t>Body Corporate Certificate</t>
  </si>
  <si>
    <t>Other</t>
  </si>
  <si>
    <t>the unit cost and quantity. The estimate will automatically update.</t>
  </si>
  <si>
    <t>(inc. GST)</t>
  </si>
  <si>
    <t>Professional fees</t>
  </si>
  <si>
    <t>Estimate of legal fees and costs</t>
  </si>
  <si>
    <t>Qld Transport Main Roads</t>
  </si>
  <si>
    <t>DEHP - Heritage search</t>
  </si>
  <si>
    <t>Contaminated Land earch</t>
  </si>
  <si>
    <t>Titles search</t>
  </si>
  <si>
    <t>Registered Plan search</t>
  </si>
  <si>
    <t>ASIC search (per entity)</t>
  </si>
  <si>
    <t>Qty</t>
  </si>
  <si>
    <t>ADMIN USE ONLY</t>
  </si>
  <si>
    <t>LAND</t>
  </si>
  <si>
    <t>HOUSE</t>
  </si>
  <si>
    <t>UNIT</t>
  </si>
  <si>
    <t>If you need additional searches, use the last 4 rows in light blue, and type in the name of the search,</t>
  </si>
  <si>
    <t>Verification of ID (per person on Title)</t>
  </si>
  <si>
    <t>QCAT Records (per person on Title)</t>
  </si>
  <si>
    <t>QBCC Pool Safety Certificate search</t>
  </si>
  <si>
    <t>Council Zoning</t>
  </si>
  <si>
    <t>FREE</t>
  </si>
  <si>
    <r>
      <t xml:space="preserve">CALCULATOR | </t>
    </r>
    <r>
      <rPr>
        <sz val="14"/>
        <color rgb="FFFFC000"/>
        <rFont val="Montserrat"/>
      </rPr>
      <t>Conveyancing fees and costs</t>
    </r>
  </si>
  <si>
    <t>INSTRUCTIONS</t>
  </si>
  <si>
    <t>For those searches listed, simply type how many searches you need in the QUANTITY  column.</t>
  </si>
  <si>
    <t>If not required, type in 0.</t>
  </si>
  <si>
    <t>Once calculated you can copy the table as an excel spreadsheet or as a picture and paste into</t>
  </si>
  <si>
    <t>the body of an email/word doc.</t>
  </si>
  <si>
    <t>To be used for Seller Disclosure Statement (Form 2) for both Residential  &amp; Commercial.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</si>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</sst>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Montserrat"/>
    </font>
    <font>
      <b/>
      <sz val="11"/>
      <color theme="1"/>
      <name val="Montserrat"/>
    </font>
    <font>
      <b/>
      <sz val="14"/>
      <color rgb="FFFFC000"/>
      <name val="Montserrat"/>
    </font>
    <font>
      <sz val="11"/>
      <name val="Montserrat"/>
    </font>
    <font>
      <sz val="10"/>
      <name val="Montserrat"/>
    </font>
    <font>
      <sz val="10"/>
      <color theme="1"/>
      <name val="Montserrat"/>
    </font>
    <font>
      <sz val="14"/>
      <color rgb="FFFFC000"/>
      <name val="Montserrat"/>
    </font>
    <font>
      <b/>
      <sz val="10"/>
      <name val="Montserrat"/>
    </font>
    <font>
      <sz val="8"/>
      <name val="Montserrat"/>
    </font>
    <font>
      <b/>
      <sz val="8"/>
      <name val="Montserrat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EB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/>
    <xf numFmtId="0" fontId="5" fillId="0" borderId="0" xfId="0" applyFont="1" applyAlignment="1">
      <alignment horizontal="right"/>
    </xf>
    <xf numFmtId="0" fontId="0" fillId="0" borderId="0" xfId="0" applyFill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2" borderId="0" xfId="0" applyFont="1" applyFill="1"/>
    <xf numFmtId="0" fontId="11" fillId="3" borderId="0" xfId="0" applyFont="1" applyFill="1" applyAlignment="1">
      <alignment horizontal="left" vertical="center" textRotation="180"/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2" fillId="3" borderId="0" xfId="0" applyFont="1" applyFill="1" applyAlignment="1">
      <alignment horizontal="center" vertical="center" wrapText="1"/>
    </xf>
    <xf numFmtId="0" fontId="5" fillId="0" borderId="0" xfId="0" applyFont="1" applyAlignment="1"/>
    <xf numFmtId="0" fontId="0" fillId="2" borderId="0" xfId="0" applyFill="1"/>
    <xf numFmtId="0" fontId="5" fillId="2" borderId="0" xfId="0" applyFont="1" applyFill="1"/>
    <xf numFmtId="0" fontId="8" fillId="2" borderId="0" xfId="0" applyFont="1" applyFill="1" applyAlignment="1"/>
    <xf numFmtId="0" fontId="13" fillId="2" borderId="0" xfId="0" applyFont="1" applyFill="1" applyAlignment="1"/>
    <xf numFmtId="0" fontId="13" fillId="2" borderId="0" xfId="0" applyFont="1" applyFill="1"/>
    <xf numFmtId="0" fontId="8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44" fontId="7" fillId="0" borderId="0" xfId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44" fontId="7" fillId="0" borderId="5" xfId="1" applyFont="1" applyFill="1" applyBorder="1" applyAlignment="1">
      <alignment horizontal="left" vertical="center"/>
    </xf>
    <xf numFmtId="0" fontId="8" fillId="2" borderId="4" xfId="0" applyFont="1" applyFill="1" applyBorder="1"/>
    <xf numFmtId="44" fontId="8" fillId="2" borderId="0" xfId="1" applyFont="1" applyFill="1" applyBorder="1"/>
    <xf numFmtId="0" fontId="8" fillId="0" borderId="0" xfId="0" applyFont="1" applyBorder="1" applyAlignment="1">
      <alignment horizontal="center" vertical="center"/>
    </xf>
    <xf numFmtId="44" fontId="8" fillId="2" borderId="5" xfId="0" applyNumberFormat="1" applyFont="1" applyFill="1" applyBorder="1"/>
    <xf numFmtId="44" fontId="8" fillId="2" borderId="0" xfId="1" applyFont="1" applyFill="1" applyBorder="1" applyAlignment="1">
      <alignment horizontal="center"/>
    </xf>
    <xf numFmtId="0" fontId="8" fillId="4" borderId="4" xfId="0" applyFont="1" applyFill="1" applyBorder="1"/>
    <xf numFmtId="44" fontId="8" fillId="4" borderId="0" xfId="1" applyFont="1" applyFill="1" applyBorder="1"/>
    <xf numFmtId="0" fontId="8" fillId="4" borderId="0" xfId="0" applyFont="1" applyFill="1" applyBorder="1" applyAlignment="1">
      <alignment horizontal="center"/>
    </xf>
    <xf numFmtId="0" fontId="0" fillId="0" borderId="4" xfId="0" applyFill="1" applyBorder="1"/>
    <xf numFmtId="44" fontId="0" fillId="0" borderId="0" xfId="1" applyFont="1" applyFill="1" applyBorder="1"/>
    <xf numFmtId="0" fontId="0" fillId="0" borderId="0" xfId="0" applyFill="1" applyBorder="1"/>
    <xf numFmtId="44" fontId="0" fillId="0" borderId="5" xfId="0" applyNumberFormat="1" applyFill="1" applyBorder="1"/>
    <xf numFmtId="0" fontId="2" fillId="0" borderId="4" xfId="0" applyFont="1" applyBorder="1"/>
    <xf numFmtId="44" fontId="4" fillId="0" borderId="0" xfId="1" applyFont="1" applyBorder="1"/>
    <xf numFmtId="0" fontId="4" fillId="0" borderId="0" xfId="0" applyFont="1" applyBorder="1" applyAlignment="1">
      <alignment horizontal="right"/>
    </xf>
    <xf numFmtId="44" fontId="4" fillId="2" borderId="6" xfId="0" applyNumberFormat="1" applyFont="1" applyFill="1" applyBorder="1"/>
    <xf numFmtId="0" fontId="0" fillId="0" borderId="7" xfId="0" applyBorder="1"/>
    <xf numFmtId="44" fontId="0" fillId="0" borderId="8" xfId="1" applyFont="1" applyBorder="1"/>
    <xf numFmtId="0" fontId="0" fillId="0" borderId="8" xfId="0" applyBorder="1"/>
    <xf numFmtId="0" fontId="0" fillId="0" borderId="9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EEB7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53340</xdr:rowOff>
    </xdr:from>
    <xdr:to>
      <xdr:col>1</xdr:col>
      <xdr:colOff>463284</xdr:colOff>
      <xdr:row>3</xdr:row>
      <xdr:rowOff>40373</xdr:rowOff>
    </xdr:to>
    <xdr:pic>
      <xdr:nvPicPr>
        <xdr:cNvPr id="2" name="Graphic 1" descr="Playbook with solid fill">
          <a:extLst>
            <a:ext uri="{FF2B5EF4-FFF2-40B4-BE49-F238E27FC236}">
              <a16:creationId xmlns:a16="http://schemas.microsoft.com/office/drawing/2014/main" id="{224F47AE-70E1-4490-BADA-E56854DE0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7640" y="53340"/>
          <a:ext cx="466142" cy="4366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</xdr:colOff>
      <xdr:row>0</xdr:row>
      <xdr:rowOff>143828</xdr:rowOff>
    </xdr:from>
    <xdr:to>
      <xdr:col>4</xdr:col>
      <xdr:colOff>2765558</xdr:colOff>
      <xdr:row>3</xdr:row>
      <xdr:rowOff>252402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D69757-41A2-F523-1A04-61E42113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43828"/>
          <a:ext cx="2720801" cy="656271"/>
        </a:xfrm>
        <a:prstGeom prst="rect">
          <a:avLst/>
        </a:prstGeom>
      </xdr:spPr>
    </xdr:pic>
    <xdr:clientData/>
  </xdr:twoCellAnchor>
  <xdr:twoCellAnchor>
    <xdr:from>
      <xdr:col>6</xdr:col>
      <xdr:colOff>335280</xdr:colOff>
      <xdr:row>0</xdr:row>
      <xdr:rowOff>152400</xdr:rowOff>
    </xdr:from>
    <xdr:to>
      <xdr:col>8</xdr:col>
      <xdr:colOff>158115</xdr:colOff>
      <xdr:row>3</xdr:row>
      <xdr:rowOff>227330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id="{6DF11DB3-2351-F36E-B2DB-A73B7AB72163}"/>
            </a:ext>
          </a:extLst>
        </xdr:cNvPr>
        <xdr:cNvSpPr/>
      </xdr:nvSpPr>
      <xdr:spPr>
        <a:xfrm>
          <a:off x="5120640" y="152400"/>
          <a:ext cx="1887855" cy="623570"/>
        </a:xfrm>
        <a:prstGeom prst="flowChartTerminator">
          <a:avLst/>
        </a:prstGeom>
        <a:solidFill>
          <a:srgbClr val="82B6BB"/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n-AU" sz="1200">
              <a:solidFill>
                <a:srgbClr val="E7E8EB"/>
              </a:solidFill>
              <a:effectLst/>
              <a:latin typeface="Montserrat" pitchFamily="2" charset="0"/>
              <a:ea typeface="Calibri" panose="020F0502020204030204" pitchFamily="34" charset="0"/>
              <a:cs typeface="Times New Roman" panose="02020603050405020304" pitchFamily="18" charset="0"/>
            </a:rPr>
            <a:t>RESOURCE</a:t>
          </a:r>
          <a:endParaRPr lang="en-AU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1F48-8CE2-4885-9F6F-A0FAB77CB73D}">
  <dimension ref="B1:K14"/>
  <sheetViews>
    <sheetView showGridLines="0" workbookViewId="0">
      <selection activeCell="B13" sqref="B13"/>
    </sheetView>
  </sheetViews>
  <sheetFormatPr defaultRowHeight="14.25" x14ac:dyDescent="0.45"/>
  <cols>
    <col min="1" max="1" width="0.86328125" customWidth="1"/>
    <col min="2" max="2" width="6.796875" customWidth="1"/>
    <col min="11" max="11" width="12.265625" customWidth="1"/>
  </cols>
  <sheetData>
    <row r="1" spans="2:11" ht="6" customHeight="1" x14ac:dyDescent="0.45"/>
    <row r="2" spans="2:11" x14ac:dyDescent="0.45"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2:11" ht="21" x14ac:dyDescent="0.75">
      <c r="B3" s="11"/>
      <c r="C3" s="12" t="s">
        <v>30</v>
      </c>
      <c r="D3" s="11"/>
      <c r="E3" s="11"/>
      <c r="F3" s="11"/>
      <c r="G3" s="11"/>
      <c r="H3" s="11"/>
      <c r="I3" s="11"/>
      <c r="J3" s="11"/>
      <c r="K3" s="11"/>
    </row>
    <row r="4" spans="2:11" x14ac:dyDescent="0.45"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2:11" ht="15.4" x14ac:dyDescent="0.55000000000000004">
      <c r="B5" s="13" t="s">
        <v>31</v>
      </c>
      <c r="C5" s="13"/>
      <c r="D5" s="13"/>
      <c r="E5" s="13"/>
      <c r="F5" s="14"/>
      <c r="G5" s="14"/>
      <c r="H5" s="14"/>
      <c r="I5" s="15"/>
      <c r="J5" s="15"/>
      <c r="K5" s="11"/>
    </row>
    <row r="6" spans="2:11" ht="15.4" x14ac:dyDescent="0.55000000000000004">
      <c r="B6" s="16" t="s">
        <v>32</v>
      </c>
      <c r="C6" s="16"/>
      <c r="D6" s="16"/>
      <c r="E6" s="16"/>
      <c r="F6" s="17"/>
      <c r="G6" s="17"/>
      <c r="H6" s="17"/>
      <c r="I6" s="17"/>
      <c r="J6" s="17"/>
      <c r="K6" s="11"/>
    </row>
    <row r="7" spans="2:11" ht="15.4" x14ac:dyDescent="0.55000000000000004">
      <c r="B7" s="6"/>
      <c r="C7" s="6"/>
      <c r="D7" s="6"/>
      <c r="E7" s="6"/>
      <c r="F7" s="15"/>
      <c r="G7" s="15"/>
      <c r="H7" s="15"/>
      <c r="I7" s="15"/>
      <c r="J7" s="15"/>
      <c r="K7" s="11"/>
    </row>
    <row r="8" spans="2:11" ht="15.4" x14ac:dyDescent="0.55000000000000004">
      <c r="B8" s="16" t="s">
        <v>23</v>
      </c>
      <c r="C8" s="16"/>
      <c r="D8" s="16"/>
      <c r="E8" s="16"/>
      <c r="F8" s="17"/>
      <c r="G8" s="17"/>
      <c r="H8" s="17"/>
      <c r="I8" s="17"/>
      <c r="J8" s="17"/>
      <c r="K8" s="11"/>
    </row>
    <row r="9" spans="2:11" ht="15.4" x14ac:dyDescent="0.55000000000000004">
      <c r="B9" s="16" t="s">
        <v>8</v>
      </c>
      <c r="C9" s="16"/>
      <c r="D9" s="16"/>
      <c r="E9" s="16"/>
      <c r="F9" s="17"/>
      <c r="G9" s="17"/>
      <c r="H9" s="17"/>
      <c r="I9" s="17"/>
      <c r="J9" s="17"/>
      <c r="K9" s="11"/>
    </row>
    <row r="10" spans="2:11" ht="15.4" x14ac:dyDescent="0.55000000000000004">
      <c r="B10" s="6"/>
      <c r="C10" s="6"/>
      <c r="D10" s="6"/>
      <c r="E10" s="6"/>
      <c r="F10" s="15"/>
      <c r="G10" s="15"/>
      <c r="H10" s="15"/>
      <c r="I10" s="15"/>
      <c r="J10" s="15"/>
      <c r="K10" s="11"/>
    </row>
    <row r="11" spans="2:11" ht="15.4" x14ac:dyDescent="0.55000000000000004">
      <c r="B11" s="16" t="s">
        <v>33</v>
      </c>
      <c r="C11" s="16"/>
      <c r="D11" s="16"/>
      <c r="E11" s="16"/>
      <c r="F11" s="17"/>
      <c r="G11" s="17"/>
      <c r="H11" s="17"/>
      <c r="I11" s="17"/>
      <c r="J11" s="17"/>
      <c r="K11" s="11"/>
    </row>
    <row r="12" spans="2:11" ht="15.4" x14ac:dyDescent="0.55000000000000004"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1"/>
    </row>
    <row r="13" spans="2:11" x14ac:dyDescent="0.45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x14ac:dyDescent="0.45">
      <c r="B14" s="11"/>
      <c r="C14" s="11"/>
      <c r="D14" s="11"/>
      <c r="E14" s="11"/>
      <c r="F14" s="11"/>
      <c r="G14" s="11"/>
      <c r="H14" s="11"/>
      <c r="I14" s="11"/>
      <c r="J14" s="11"/>
      <c r="K14" s="11"/>
    </row>
  </sheetData>
  <mergeCells count="1">
    <mergeCell ref="B12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146F-F17B-4747-BAEF-537F1418F5D6}">
  <sheetPr>
    <pageSetUpPr fitToPage="1"/>
  </sheetPr>
  <dimension ref="A4:H33"/>
  <sheetViews>
    <sheetView showGridLines="0" tabSelected="1" zoomScale="80" zoomScaleNormal="80" workbookViewId="0">
      <selection activeCell="M7" sqref="M7"/>
    </sheetView>
  </sheetViews>
  <sheetFormatPr defaultRowHeight="14.25" x14ac:dyDescent="0.45"/>
  <cols>
    <col min="1" max="3" width="3.265625" bestFit="1" customWidth="1"/>
    <col min="4" max="4" width="2.73046875" customWidth="1"/>
    <col min="5" max="5" width="42.59765625" customWidth="1"/>
    <col min="6" max="6" width="11.73046875" customWidth="1"/>
    <col min="7" max="7" width="9.265625" customWidth="1"/>
    <col min="8" max="8" width="19.59765625" customWidth="1"/>
  </cols>
  <sheetData>
    <row r="4" spans="1:8" ht="29.25" customHeight="1" x14ac:dyDescent="0.45"/>
    <row r="5" spans="1:8" ht="26.25" customHeight="1" x14ac:dyDescent="0.75">
      <c r="E5" s="10" t="s">
        <v>29</v>
      </c>
      <c r="F5" s="10"/>
    </row>
    <row r="6" spans="1:8" ht="21" x14ac:dyDescent="0.75">
      <c r="E6" s="19" t="s">
        <v>35</v>
      </c>
      <c r="F6" s="2"/>
      <c r="G6" s="2"/>
      <c r="H6" s="2"/>
    </row>
    <row r="7" spans="1:8" ht="14.65" thickBot="1" x14ac:dyDescent="0.5"/>
    <row r="8" spans="1:8" s="4" customFormat="1" ht="21.75" customHeight="1" thickTop="1" x14ac:dyDescent="0.45">
      <c r="A8" s="9" t="s">
        <v>19</v>
      </c>
      <c r="B8" s="9"/>
      <c r="C8" s="9"/>
      <c r="E8" s="20"/>
      <c r="F8" s="21" t="s">
        <v>0</v>
      </c>
      <c r="G8" s="21" t="s">
        <v>18</v>
      </c>
      <c r="H8" s="22" t="s">
        <v>36</v>
      </c>
    </row>
    <row r="9" spans="1:8" s="5" customFormat="1" ht="33.75" x14ac:dyDescent="0.45">
      <c r="A9" s="7" t="s">
        <v>20</v>
      </c>
      <c r="B9" s="7" t="s">
        <v>21</v>
      </c>
      <c r="C9" s="7" t="s">
        <v>22</v>
      </c>
      <c r="E9" s="23" t="s">
        <v>10</v>
      </c>
      <c r="F9" s="24">
        <v>550</v>
      </c>
      <c r="G9" s="25">
        <v>1</v>
      </c>
      <c r="H9" s="26">
        <f>F9*G9</f>
        <v>550</v>
      </c>
    </row>
    <row r="10" spans="1:8" ht="15.4" x14ac:dyDescent="0.55000000000000004">
      <c r="A10" s="8" t="b">
        <v>1</v>
      </c>
      <c r="B10" s="8" t="b">
        <v>1</v>
      </c>
      <c r="C10" s="8" t="b">
        <v>1</v>
      </c>
      <c r="E10" s="27" t="s">
        <v>24</v>
      </c>
      <c r="F10" s="28">
        <v>29.9</v>
      </c>
      <c r="G10" s="29">
        <v>1</v>
      </c>
      <c r="H10" s="30">
        <f>F10*G10</f>
        <v>29.9</v>
      </c>
    </row>
    <row r="11" spans="1:8" ht="15.4" x14ac:dyDescent="0.55000000000000004">
      <c r="A11" s="8" t="b">
        <v>1</v>
      </c>
      <c r="B11" s="8" t="b">
        <v>1</v>
      </c>
      <c r="C11" s="8" t="b">
        <v>1</v>
      </c>
      <c r="E11" s="27" t="s">
        <v>15</v>
      </c>
      <c r="F11" s="28">
        <v>40.39</v>
      </c>
      <c r="G11" s="29">
        <v>1</v>
      </c>
      <c r="H11" s="30">
        <f t="shared" ref="H11:H27" si="0">F11*G11</f>
        <v>40.39</v>
      </c>
    </row>
    <row r="12" spans="1:8" ht="15.4" x14ac:dyDescent="0.55000000000000004">
      <c r="A12" s="8" t="b">
        <v>1</v>
      </c>
      <c r="B12" s="8" t="b">
        <v>1</v>
      </c>
      <c r="C12" s="8" t="b">
        <v>1</v>
      </c>
      <c r="E12" s="27" t="s">
        <v>16</v>
      </c>
      <c r="F12" s="28">
        <v>43.37</v>
      </c>
      <c r="G12" s="29">
        <v>1</v>
      </c>
      <c r="H12" s="30">
        <f t="shared" si="0"/>
        <v>43.37</v>
      </c>
    </row>
    <row r="13" spans="1:8" ht="15.4" x14ac:dyDescent="0.55000000000000004">
      <c r="A13" s="8" t="b">
        <v>1</v>
      </c>
      <c r="B13" s="8" t="b">
        <v>1</v>
      </c>
      <c r="C13" s="8" t="b">
        <v>1</v>
      </c>
      <c r="E13" s="27" t="s">
        <v>12</v>
      </c>
      <c r="F13" s="28">
        <v>49.12</v>
      </c>
      <c r="G13" s="29">
        <v>1</v>
      </c>
      <c r="H13" s="30">
        <f t="shared" si="0"/>
        <v>49.12</v>
      </c>
    </row>
    <row r="14" spans="1:8" ht="15.4" x14ac:dyDescent="0.55000000000000004">
      <c r="A14" s="8" t="b">
        <v>1</v>
      </c>
      <c r="B14" s="8" t="b">
        <v>1</v>
      </c>
      <c r="C14" s="8" t="b">
        <v>1</v>
      </c>
      <c r="E14" s="27" t="s">
        <v>14</v>
      </c>
      <c r="F14" s="28">
        <v>76.03</v>
      </c>
      <c r="G14" s="29">
        <v>1</v>
      </c>
      <c r="H14" s="30">
        <f t="shared" si="0"/>
        <v>76.03</v>
      </c>
    </row>
    <row r="15" spans="1:8" ht="15.4" x14ac:dyDescent="0.55000000000000004">
      <c r="A15" s="8" t="b">
        <v>0</v>
      </c>
      <c r="B15" s="8" t="b">
        <v>1</v>
      </c>
      <c r="C15" s="8" t="b">
        <v>1</v>
      </c>
      <c r="E15" s="27" t="s">
        <v>13</v>
      </c>
      <c r="F15" s="28">
        <v>90.18</v>
      </c>
      <c r="G15" s="29">
        <v>1</v>
      </c>
      <c r="H15" s="30">
        <f t="shared" si="0"/>
        <v>90.18</v>
      </c>
    </row>
    <row r="16" spans="1:8" ht="15.4" x14ac:dyDescent="0.55000000000000004">
      <c r="A16" s="8" t="b">
        <v>0</v>
      </c>
      <c r="B16" s="8" t="b">
        <v>1</v>
      </c>
      <c r="C16" s="8" t="b">
        <v>1</v>
      </c>
      <c r="E16" s="27" t="s">
        <v>1</v>
      </c>
      <c r="F16" s="28">
        <v>96.55</v>
      </c>
      <c r="G16" s="29">
        <v>1</v>
      </c>
      <c r="H16" s="30">
        <f t="shared" si="0"/>
        <v>96.55</v>
      </c>
    </row>
    <row r="17" spans="1:8" ht="15.4" x14ac:dyDescent="0.55000000000000004">
      <c r="A17" s="8" t="b">
        <v>1</v>
      </c>
      <c r="B17" s="8" t="b">
        <v>1</v>
      </c>
      <c r="C17" s="8" t="b">
        <v>1</v>
      </c>
      <c r="E17" s="27" t="s">
        <v>25</v>
      </c>
      <c r="F17" s="28">
        <v>37.58</v>
      </c>
      <c r="G17" s="29">
        <v>1</v>
      </c>
      <c r="H17" s="30">
        <f t="shared" si="0"/>
        <v>37.58</v>
      </c>
    </row>
    <row r="18" spans="1:8" ht="15.4" x14ac:dyDescent="0.55000000000000004">
      <c r="A18" s="8" t="b">
        <v>1</v>
      </c>
      <c r="B18" s="8" t="b">
        <v>1</v>
      </c>
      <c r="C18" s="8" t="b">
        <v>1</v>
      </c>
      <c r="E18" s="27" t="s">
        <v>2</v>
      </c>
      <c r="F18" s="28">
        <v>147.41999999999999</v>
      </c>
      <c r="G18" s="29">
        <v>1</v>
      </c>
      <c r="H18" s="30">
        <f t="shared" si="0"/>
        <v>147.41999999999999</v>
      </c>
    </row>
    <row r="19" spans="1:8" ht="15.4" x14ac:dyDescent="0.55000000000000004">
      <c r="A19" s="8" t="b">
        <v>0</v>
      </c>
      <c r="B19" s="8" t="b">
        <v>1</v>
      </c>
      <c r="C19" s="8" t="b">
        <v>1</v>
      </c>
      <c r="E19" s="27" t="s">
        <v>3</v>
      </c>
      <c r="F19" s="28">
        <v>262.85000000000002</v>
      </c>
      <c r="G19" s="29">
        <v>1</v>
      </c>
      <c r="H19" s="30">
        <f t="shared" si="0"/>
        <v>262.85000000000002</v>
      </c>
    </row>
    <row r="20" spans="1:8" ht="15.4" x14ac:dyDescent="0.55000000000000004">
      <c r="A20" s="8" t="b">
        <v>0</v>
      </c>
      <c r="B20" s="8" t="b">
        <v>0</v>
      </c>
      <c r="C20" s="8" t="b">
        <v>1</v>
      </c>
      <c r="E20" s="27" t="s">
        <v>5</v>
      </c>
      <c r="F20" s="28">
        <v>14.18</v>
      </c>
      <c r="G20" s="29">
        <v>1</v>
      </c>
      <c r="H20" s="30">
        <f t="shared" si="0"/>
        <v>14.18</v>
      </c>
    </row>
    <row r="21" spans="1:8" ht="15.4" x14ac:dyDescent="0.55000000000000004">
      <c r="A21" s="8" t="b">
        <v>0</v>
      </c>
      <c r="B21" s="8" t="b">
        <v>0</v>
      </c>
      <c r="C21" s="8" t="b">
        <v>1</v>
      </c>
      <c r="E21" s="27" t="s">
        <v>4</v>
      </c>
      <c r="F21" s="28">
        <v>69.11</v>
      </c>
      <c r="G21" s="29">
        <v>1</v>
      </c>
      <c r="H21" s="30">
        <f t="shared" si="0"/>
        <v>69.11</v>
      </c>
    </row>
    <row r="22" spans="1:8" ht="15.4" x14ac:dyDescent="0.55000000000000004">
      <c r="A22" s="8" t="b">
        <v>0</v>
      </c>
      <c r="B22" s="8" t="b">
        <v>0</v>
      </c>
      <c r="C22" s="8" t="b">
        <v>1</v>
      </c>
      <c r="E22" s="27" t="s">
        <v>6</v>
      </c>
      <c r="F22" s="28">
        <v>153.06</v>
      </c>
      <c r="G22" s="29">
        <v>1</v>
      </c>
      <c r="H22" s="30">
        <f t="shared" si="0"/>
        <v>153.06</v>
      </c>
    </row>
    <row r="23" spans="1:8" ht="15.4" x14ac:dyDescent="0.55000000000000004">
      <c r="A23" s="8" t="b">
        <v>1</v>
      </c>
      <c r="B23" s="8" t="b">
        <v>1</v>
      </c>
      <c r="C23" s="8" t="b">
        <v>1</v>
      </c>
      <c r="E23" s="27" t="s">
        <v>17</v>
      </c>
      <c r="F23" s="28">
        <v>30.45</v>
      </c>
      <c r="G23" s="29">
        <v>1</v>
      </c>
      <c r="H23" s="30">
        <f t="shared" si="0"/>
        <v>30.45</v>
      </c>
    </row>
    <row r="24" spans="1:8" ht="15.4" x14ac:dyDescent="0.55000000000000004">
      <c r="A24" s="8" t="b">
        <v>1</v>
      </c>
      <c r="B24" s="8" t="b">
        <v>1</v>
      </c>
      <c r="C24" s="8" t="b">
        <v>0</v>
      </c>
      <c r="E24" s="27" t="s">
        <v>26</v>
      </c>
      <c r="F24" s="31" t="s">
        <v>28</v>
      </c>
      <c r="G24" s="29">
        <v>1</v>
      </c>
      <c r="H24" s="30">
        <v>0</v>
      </c>
    </row>
    <row r="25" spans="1:8" ht="15.4" x14ac:dyDescent="0.55000000000000004">
      <c r="A25" s="8" t="b">
        <v>1</v>
      </c>
      <c r="B25" s="8" t="b">
        <v>1</v>
      </c>
      <c r="C25" s="8" t="b">
        <v>1</v>
      </c>
      <c r="E25" s="27" t="s">
        <v>27</v>
      </c>
      <c r="F25" s="31" t="s">
        <v>28</v>
      </c>
      <c r="G25" s="29">
        <v>1</v>
      </c>
      <c r="H25" s="30">
        <v>0</v>
      </c>
    </row>
    <row r="26" spans="1:8" ht="15.4" x14ac:dyDescent="0.55000000000000004">
      <c r="E26" s="32" t="s">
        <v>7</v>
      </c>
      <c r="F26" s="33">
        <v>0</v>
      </c>
      <c r="G26" s="34">
        <v>0</v>
      </c>
      <c r="H26" s="30">
        <f t="shared" si="0"/>
        <v>0</v>
      </c>
    </row>
    <row r="27" spans="1:8" ht="15.4" x14ac:dyDescent="0.55000000000000004">
      <c r="E27" s="32" t="s">
        <v>7</v>
      </c>
      <c r="F27" s="33">
        <v>0</v>
      </c>
      <c r="G27" s="34">
        <v>0</v>
      </c>
      <c r="H27" s="30">
        <f t="shared" si="0"/>
        <v>0</v>
      </c>
    </row>
    <row r="28" spans="1:8" s="3" customFormat="1" ht="3.75" customHeight="1" x14ac:dyDescent="0.45">
      <c r="E28" s="35"/>
      <c r="F28" s="36"/>
      <c r="G28" s="37"/>
      <c r="H28" s="38"/>
    </row>
    <row r="29" spans="1:8" ht="16.899999999999999" thickBot="1" x14ac:dyDescent="0.65">
      <c r="E29" s="39"/>
      <c r="F29" s="40"/>
      <c r="G29" s="41" t="s">
        <v>11</v>
      </c>
      <c r="H29" s="42">
        <f>SUM(H9:H27)</f>
        <v>1690.1899999999998</v>
      </c>
    </row>
    <row r="30" spans="1:8" ht="15" thickTop="1" thickBot="1" x14ac:dyDescent="0.5">
      <c r="E30" s="43"/>
      <c r="F30" s="44"/>
      <c r="G30" s="45"/>
      <c r="H30" s="46" t="s">
        <v>9</v>
      </c>
    </row>
    <row r="31" spans="1:8" ht="14.65" thickTop="1" x14ac:dyDescent="0.45">
      <c r="F31" s="1"/>
    </row>
    <row r="32" spans="1:8" x14ac:dyDescent="0.45">
      <c r="F32" s="1"/>
    </row>
    <row r="33" spans="6:6" x14ac:dyDescent="0.45">
      <c r="F33" s="1"/>
    </row>
  </sheetData>
  <sheetProtection insertRows="0" selectLockedCells="1"/>
  <mergeCells count="1">
    <mergeCell ref="A8:C8"/>
  </mergeCells>
  <pageMargins left="0.11811023622047245" right="0.11811023622047245" top="0.15748031496062992" bottom="0.15748031496062992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CONV_SDS FORM2</vt:lpstr>
      <vt:lpstr>'CONV_SDS FORM2'!Print_Area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Ferguson</dc:creator>
  <cp:lastModifiedBy>Paul Ferguson</cp:lastModifiedBy>
  <cp:lastPrinted>2025-08-12T07:06:35Z</cp:lastPrinted>
  <dcterms:created xsi:type="dcterms:W3CDTF">2025-08-03T06:09:28Z</dcterms:created>
  <dcterms:modified xsi:type="dcterms:W3CDTF">2025-08-15T06:37:35Z</dcterms:modified>
</cp:coreProperties>
</file>