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30" yWindow="480" windowWidth="19815" windowHeight="685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AC133" i="1" l="1"/>
  <c r="AB133" i="1"/>
  <c r="AA133" i="1"/>
  <c r="Z133" i="1"/>
  <c r="Y133" i="1"/>
  <c r="X133" i="1"/>
  <c r="W133" i="1"/>
  <c r="V133" i="1"/>
  <c r="U133" i="1"/>
  <c r="T133" i="1"/>
  <c r="S133" i="1"/>
  <c r="R133" i="1"/>
  <c r="P133" i="1"/>
  <c r="Q133" i="1" s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P132" i="1"/>
  <c r="Q132" i="1" s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P131" i="1"/>
  <c r="Q131" i="1" s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P130" i="1"/>
  <c r="Q130" i="1" s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P129" i="1"/>
  <c r="Q129" i="1" s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P128" i="1"/>
  <c r="Q128" i="1" s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P127" i="1"/>
  <c r="Q127" i="1" s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P126" i="1"/>
  <c r="Q126" i="1" s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P125" i="1"/>
  <c r="Q125" i="1" s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P124" i="1"/>
  <c r="Q124" i="1" s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P123" i="1"/>
  <c r="Q123" i="1" s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P122" i="1"/>
  <c r="Q122" i="1" s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P121" i="1"/>
  <c r="Q121" i="1" s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P120" i="1"/>
  <c r="Q120" i="1" s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P119" i="1"/>
  <c r="Q119" i="1" s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P118" i="1"/>
  <c r="Q118" i="1" s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P117" i="1"/>
  <c r="Q117" i="1" s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P116" i="1"/>
  <c r="Q116" i="1" s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P115" i="1"/>
  <c r="Q115" i="1" s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P114" i="1"/>
  <c r="Q114" i="1" s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P113" i="1"/>
  <c r="Q113" i="1" s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P112" i="1"/>
  <c r="Q112" i="1" s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P111" i="1"/>
  <c r="Q111" i="1" s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P110" i="1"/>
  <c r="Q110" i="1" s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P109" i="1"/>
  <c r="Q109" i="1" s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P108" i="1"/>
  <c r="Q108" i="1" s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P107" i="1"/>
  <c r="Q107" i="1" s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P106" i="1"/>
  <c r="Q106" i="1" s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P105" i="1"/>
  <c r="Q105" i="1" s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P104" i="1"/>
  <c r="Q104" i="1" s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P103" i="1"/>
  <c r="Q103" i="1" s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P102" i="1"/>
  <c r="Q102" i="1" s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P101" i="1"/>
  <c r="Q101" i="1" s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P100" i="1"/>
  <c r="Q100" i="1" s="1"/>
  <c r="AC99" i="1"/>
  <c r="AB99" i="1"/>
  <c r="AA99" i="1"/>
  <c r="Z99" i="1"/>
  <c r="Y99" i="1"/>
  <c r="X99" i="1"/>
  <c r="W99" i="1"/>
  <c r="V99" i="1"/>
  <c r="U99" i="1"/>
  <c r="T99" i="1"/>
  <c r="S99" i="1"/>
  <c r="R99" i="1"/>
  <c r="P99" i="1"/>
  <c r="Q99" i="1" s="1"/>
  <c r="AC98" i="1"/>
  <c r="AB98" i="1"/>
  <c r="AA98" i="1"/>
  <c r="Z98" i="1"/>
  <c r="Y98" i="1"/>
  <c r="X98" i="1"/>
  <c r="W98" i="1"/>
  <c r="V98" i="1"/>
  <c r="U98" i="1"/>
  <c r="T98" i="1"/>
  <c r="S98" i="1"/>
  <c r="R98" i="1"/>
  <c r="P98" i="1"/>
  <c r="Q98" i="1" s="1"/>
  <c r="AC97" i="1"/>
  <c r="AB97" i="1"/>
  <c r="AA97" i="1"/>
  <c r="Z97" i="1"/>
  <c r="Y97" i="1"/>
  <c r="X97" i="1"/>
  <c r="W97" i="1"/>
  <c r="V97" i="1"/>
  <c r="U97" i="1"/>
  <c r="T97" i="1"/>
  <c r="S97" i="1"/>
  <c r="R97" i="1"/>
  <c r="P97" i="1"/>
  <c r="Q97" i="1" s="1"/>
  <c r="AC96" i="1"/>
  <c r="AB96" i="1"/>
  <c r="AA96" i="1"/>
  <c r="Z96" i="1"/>
  <c r="Y96" i="1"/>
  <c r="X96" i="1"/>
  <c r="W96" i="1"/>
  <c r="V96" i="1"/>
  <c r="U96" i="1"/>
  <c r="T96" i="1"/>
  <c r="S96" i="1"/>
  <c r="R96" i="1"/>
  <c r="P96" i="1"/>
  <c r="Q96" i="1" s="1"/>
  <c r="AC95" i="1"/>
  <c r="AB95" i="1"/>
  <c r="AA95" i="1"/>
  <c r="Z95" i="1"/>
  <c r="Y95" i="1"/>
  <c r="X95" i="1"/>
  <c r="W95" i="1"/>
  <c r="V95" i="1"/>
  <c r="U95" i="1"/>
  <c r="T95" i="1"/>
  <c r="S95" i="1"/>
  <c r="R95" i="1"/>
  <c r="P95" i="1"/>
  <c r="Q95" i="1" s="1"/>
  <c r="AC94" i="1"/>
  <c r="AB94" i="1"/>
  <c r="AA94" i="1"/>
  <c r="Z94" i="1"/>
  <c r="Y94" i="1"/>
  <c r="X94" i="1"/>
  <c r="W94" i="1"/>
  <c r="V94" i="1"/>
  <c r="U94" i="1"/>
  <c r="T94" i="1"/>
  <c r="S94" i="1"/>
  <c r="R94" i="1"/>
  <c r="P94" i="1"/>
  <c r="Q94" i="1" s="1"/>
  <c r="AC93" i="1"/>
  <c r="AB93" i="1"/>
  <c r="AA93" i="1"/>
  <c r="Z93" i="1"/>
  <c r="Y93" i="1"/>
  <c r="X93" i="1"/>
  <c r="W93" i="1"/>
  <c r="V93" i="1"/>
  <c r="U93" i="1"/>
  <c r="T93" i="1"/>
  <c r="S93" i="1"/>
  <c r="R93" i="1"/>
  <c r="P93" i="1"/>
  <c r="Q93" i="1" s="1"/>
  <c r="AC92" i="1"/>
  <c r="AB92" i="1"/>
  <c r="AA92" i="1"/>
  <c r="Z92" i="1"/>
  <c r="Y92" i="1"/>
  <c r="X92" i="1"/>
  <c r="W92" i="1"/>
  <c r="V92" i="1"/>
  <c r="U92" i="1"/>
  <c r="T92" i="1"/>
  <c r="S92" i="1"/>
  <c r="R92" i="1"/>
  <c r="P92" i="1"/>
  <c r="Q92" i="1" s="1"/>
  <c r="AC91" i="1"/>
  <c r="AB91" i="1"/>
  <c r="AA91" i="1"/>
  <c r="Z91" i="1"/>
  <c r="Y91" i="1"/>
  <c r="X91" i="1"/>
  <c r="W91" i="1"/>
  <c r="V91" i="1"/>
  <c r="U91" i="1"/>
  <c r="T91" i="1"/>
  <c r="S91" i="1"/>
  <c r="R91" i="1"/>
  <c r="P91" i="1"/>
  <c r="Q91" i="1" s="1"/>
  <c r="AC90" i="1"/>
  <c r="AB90" i="1"/>
  <c r="AA90" i="1"/>
  <c r="Z90" i="1"/>
  <c r="Y90" i="1"/>
  <c r="X90" i="1"/>
  <c r="W90" i="1"/>
  <c r="V90" i="1"/>
  <c r="U90" i="1"/>
  <c r="T90" i="1"/>
  <c r="S90" i="1"/>
  <c r="R90" i="1"/>
  <c r="P90" i="1"/>
  <c r="Q90" i="1" s="1"/>
  <c r="AC89" i="1"/>
  <c r="AB89" i="1"/>
  <c r="AA89" i="1"/>
  <c r="Z89" i="1"/>
  <c r="Y89" i="1"/>
  <c r="X89" i="1"/>
  <c r="W89" i="1"/>
  <c r="V89" i="1"/>
  <c r="U89" i="1"/>
  <c r="T89" i="1"/>
  <c r="S89" i="1"/>
  <c r="R89" i="1"/>
  <c r="P89" i="1"/>
  <c r="Q89" i="1" s="1"/>
  <c r="AC88" i="1"/>
  <c r="AB88" i="1"/>
  <c r="AA88" i="1"/>
  <c r="Z88" i="1"/>
  <c r="Y88" i="1"/>
  <c r="X88" i="1"/>
  <c r="W88" i="1"/>
  <c r="V88" i="1"/>
  <c r="U88" i="1"/>
  <c r="T88" i="1"/>
  <c r="S88" i="1"/>
  <c r="R88" i="1"/>
  <c r="P88" i="1"/>
  <c r="Q88" i="1" s="1"/>
  <c r="AC87" i="1"/>
  <c r="AB87" i="1"/>
  <c r="AA87" i="1"/>
  <c r="Z87" i="1"/>
  <c r="Y87" i="1"/>
  <c r="X87" i="1"/>
  <c r="W87" i="1"/>
  <c r="V87" i="1"/>
  <c r="U87" i="1"/>
  <c r="T87" i="1"/>
  <c r="S87" i="1"/>
  <c r="R87" i="1"/>
  <c r="P87" i="1"/>
  <c r="Q87" i="1" s="1"/>
  <c r="AC86" i="1"/>
  <c r="AB86" i="1"/>
  <c r="AA86" i="1"/>
  <c r="Z86" i="1"/>
  <c r="Y86" i="1"/>
  <c r="X86" i="1"/>
  <c r="W86" i="1"/>
  <c r="V86" i="1"/>
  <c r="U86" i="1"/>
  <c r="T86" i="1"/>
  <c r="S86" i="1"/>
  <c r="R86" i="1"/>
  <c r="P86" i="1"/>
  <c r="Q86" i="1" s="1"/>
  <c r="AC85" i="1"/>
  <c r="AB85" i="1"/>
  <c r="AA85" i="1"/>
  <c r="Z85" i="1"/>
  <c r="Y85" i="1"/>
  <c r="X85" i="1"/>
  <c r="W85" i="1"/>
  <c r="V85" i="1"/>
  <c r="U85" i="1"/>
  <c r="T85" i="1"/>
  <c r="S85" i="1"/>
  <c r="R85" i="1"/>
  <c r="P85" i="1"/>
  <c r="Q85" i="1" s="1"/>
  <c r="AC84" i="1"/>
  <c r="AB84" i="1"/>
  <c r="AA84" i="1"/>
  <c r="Z84" i="1"/>
  <c r="Y84" i="1"/>
  <c r="X84" i="1"/>
  <c r="W84" i="1"/>
  <c r="V84" i="1"/>
  <c r="U84" i="1"/>
  <c r="T84" i="1"/>
  <c r="S84" i="1"/>
  <c r="R84" i="1"/>
  <c r="P84" i="1"/>
  <c r="Q84" i="1" s="1"/>
  <c r="AC83" i="1"/>
  <c r="AB83" i="1"/>
  <c r="AA83" i="1"/>
  <c r="Z83" i="1"/>
  <c r="Y83" i="1"/>
  <c r="X83" i="1"/>
  <c r="W83" i="1"/>
  <c r="V83" i="1"/>
  <c r="U83" i="1"/>
  <c r="T83" i="1"/>
  <c r="S83" i="1"/>
  <c r="R83" i="1"/>
  <c r="P83" i="1"/>
  <c r="Q83" i="1" s="1"/>
  <c r="AC82" i="1"/>
  <c r="AB82" i="1"/>
  <c r="AA82" i="1"/>
  <c r="Z82" i="1"/>
  <c r="Y82" i="1"/>
  <c r="X82" i="1"/>
  <c r="W82" i="1"/>
  <c r="V82" i="1"/>
  <c r="U82" i="1"/>
  <c r="T82" i="1"/>
  <c r="S82" i="1"/>
  <c r="R82" i="1"/>
  <c r="P82" i="1"/>
  <c r="Q82" i="1" s="1"/>
  <c r="AC81" i="1"/>
  <c r="AB81" i="1"/>
  <c r="AA81" i="1"/>
  <c r="Z81" i="1"/>
  <c r="Y81" i="1"/>
  <c r="X81" i="1"/>
  <c r="W81" i="1"/>
  <c r="V81" i="1"/>
  <c r="U81" i="1"/>
  <c r="T81" i="1"/>
  <c r="S81" i="1"/>
  <c r="R81" i="1"/>
  <c r="P81" i="1"/>
  <c r="Q81" i="1" s="1"/>
  <c r="AC80" i="1"/>
  <c r="AB80" i="1"/>
  <c r="AA80" i="1"/>
  <c r="Z80" i="1"/>
  <c r="Y80" i="1"/>
  <c r="X80" i="1"/>
  <c r="W80" i="1"/>
  <c r="V80" i="1"/>
  <c r="U80" i="1"/>
  <c r="T80" i="1"/>
  <c r="S80" i="1"/>
  <c r="R80" i="1"/>
  <c r="P80" i="1"/>
  <c r="Q80" i="1" s="1"/>
  <c r="AC79" i="1"/>
  <c r="AB79" i="1"/>
  <c r="AA79" i="1"/>
  <c r="Z79" i="1"/>
  <c r="Y79" i="1"/>
  <c r="X79" i="1"/>
  <c r="W79" i="1"/>
  <c r="V79" i="1"/>
  <c r="U79" i="1"/>
  <c r="T79" i="1"/>
  <c r="S79" i="1"/>
  <c r="R79" i="1"/>
  <c r="P79" i="1"/>
  <c r="Q79" i="1" s="1"/>
  <c r="AC78" i="1"/>
  <c r="AB78" i="1"/>
  <c r="AA78" i="1"/>
  <c r="Z78" i="1"/>
  <c r="Y78" i="1"/>
  <c r="X78" i="1"/>
  <c r="W78" i="1"/>
  <c r="V78" i="1"/>
  <c r="U78" i="1"/>
  <c r="T78" i="1"/>
  <c r="S78" i="1"/>
  <c r="R78" i="1"/>
  <c r="P78" i="1"/>
  <c r="Q78" i="1" s="1"/>
  <c r="AC77" i="1"/>
  <c r="AB77" i="1"/>
  <c r="AA77" i="1"/>
  <c r="Z77" i="1"/>
  <c r="Y77" i="1"/>
  <c r="X77" i="1"/>
  <c r="W77" i="1"/>
  <c r="V77" i="1"/>
  <c r="U77" i="1"/>
  <c r="T77" i="1"/>
  <c r="S77" i="1"/>
  <c r="R77" i="1"/>
  <c r="P77" i="1"/>
  <c r="Q77" i="1" s="1"/>
  <c r="AC76" i="1"/>
  <c r="AB76" i="1"/>
  <c r="AA76" i="1"/>
  <c r="Z76" i="1"/>
  <c r="Y76" i="1"/>
  <c r="X76" i="1"/>
  <c r="W76" i="1"/>
  <c r="V76" i="1"/>
  <c r="U76" i="1"/>
  <c r="T76" i="1"/>
  <c r="S76" i="1"/>
  <c r="R76" i="1"/>
  <c r="P76" i="1"/>
  <c r="Q76" i="1" s="1"/>
  <c r="AC75" i="1"/>
  <c r="AB75" i="1"/>
  <c r="AA75" i="1"/>
  <c r="Z75" i="1"/>
  <c r="Y75" i="1"/>
  <c r="X75" i="1"/>
  <c r="W75" i="1"/>
  <c r="V75" i="1"/>
  <c r="U75" i="1"/>
  <c r="T75" i="1"/>
  <c r="S75" i="1"/>
  <c r="R75" i="1"/>
  <c r="P75" i="1"/>
  <c r="Q75" i="1" s="1"/>
  <c r="AC74" i="1"/>
  <c r="AB74" i="1"/>
  <c r="AA74" i="1"/>
  <c r="Z74" i="1"/>
  <c r="Y74" i="1"/>
  <c r="X74" i="1"/>
  <c r="W74" i="1"/>
  <c r="V74" i="1"/>
  <c r="U74" i="1"/>
  <c r="T74" i="1"/>
  <c r="S74" i="1"/>
  <c r="R74" i="1"/>
  <c r="P74" i="1"/>
  <c r="Q74" i="1" s="1"/>
  <c r="AC73" i="1"/>
  <c r="AB73" i="1"/>
  <c r="AA73" i="1"/>
  <c r="Z73" i="1"/>
  <c r="Y73" i="1"/>
  <c r="X73" i="1"/>
  <c r="W73" i="1"/>
  <c r="V73" i="1"/>
  <c r="U73" i="1"/>
  <c r="T73" i="1"/>
  <c r="S73" i="1"/>
  <c r="R73" i="1"/>
  <c r="P73" i="1"/>
  <c r="Q73" i="1" s="1"/>
  <c r="AC72" i="1"/>
  <c r="AB72" i="1"/>
  <c r="AA72" i="1"/>
  <c r="Z72" i="1"/>
  <c r="Y72" i="1"/>
  <c r="X72" i="1"/>
  <c r="W72" i="1"/>
  <c r="V72" i="1"/>
  <c r="U72" i="1"/>
  <c r="T72" i="1"/>
  <c r="S72" i="1"/>
  <c r="R72" i="1"/>
  <c r="P72" i="1"/>
  <c r="Q72" i="1" s="1"/>
  <c r="AC71" i="1"/>
  <c r="AB71" i="1"/>
  <c r="AA71" i="1"/>
  <c r="Z71" i="1"/>
  <c r="Y71" i="1"/>
  <c r="X71" i="1"/>
  <c r="W71" i="1"/>
  <c r="V71" i="1"/>
  <c r="U71" i="1"/>
  <c r="T71" i="1"/>
  <c r="S71" i="1"/>
  <c r="R71" i="1"/>
  <c r="P71" i="1"/>
  <c r="Q71" i="1" s="1"/>
  <c r="AC70" i="1"/>
  <c r="AB70" i="1"/>
  <c r="AA70" i="1"/>
  <c r="Z70" i="1"/>
  <c r="Y70" i="1"/>
  <c r="X70" i="1"/>
  <c r="W70" i="1"/>
  <c r="V70" i="1"/>
  <c r="U70" i="1"/>
  <c r="T70" i="1"/>
  <c r="S70" i="1"/>
  <c r="R70" i="1"/>
  <c r="P70" i="1"/>
  <c r="Q70" i="1" s="1"/>
  <c r="AC69" i="1"/>
  <c r="AB69" i="1"/>
  <c r="AA69" i="1"/>
  <c r="Z69" i="1"/>
  <c r="Y69" i="1"/>
  <c r="X69" i="1"/>
  <c r="W69" i="1"/>
  <c r="V69" i="1"/>
  <c r="U69" i="1"/>
  <c r="T69" i="1"/>
  <c r="S69" i="1"/>
  <c r="R69" i="1"/>
  <c r="P69" i="1"/>
  <c r="Q69" i="1" s="1"/>
  <c r="AC68" i="1"/>
  <c r="AB68" i="1"/>
  <c r="AA68" i="1"/>
  <c r="Z68" i="1"/>
  <c r="Y68" i="1"/>
  <c r="X68" i="1"/>
  <c r="W68" i="1"/>
  <c r="V68" i="1"/>
  <c r="U68" i="1"/>
  <c r="T68" i="1"/>
  <c r="S68" i="1"/>
  <c r="R68" i="1"/>
  <c r="P68" i="1"/>
  <c r="Q68" i="1" s="1"/>
  <c r="AC67" i="1"/>
  <c r="AB67" i="1"/>
  <c r="AA67" i="1"/>
  <c r="Z67" i="1"/>
  <c r="Y67" i="1"/>
  <c r="X67" i="1"/>
  <c r="W67" i="1"/>
  <c r="V67" i="1"/>
  <c r="U67" i="1"/>
  <c r="T67" i="1"/>
  <c r="S67" i="1"/>
  <c r="R67" i="1"/>
  <c r="P67" i="1"/>
  <c r="Q67" i="1" s="1"/>
  <c r="AC66" i="1"/>
  <c r="AB66" i="1"/>
  <c r="AA66" i="1"/>
  <c r="Z66" i="1"/>
  <c r="Y66" i="1"/>
  <c r="X66" i="1"/>
  <c r="W66" i="1"/>
  <c r="V66" i="1"/>
  <c r="U66" i="1"/>
  <c r="T66" i="1"/>
  <c r="S66" i="1"/>
  <c r="R66" i="1"/>
  <c r="P66" i="1"/>
  <c r="Q66" i="1" s="1"/>
  <c r="AC65" i="1"/>
  <c r="AB65" i="1"/>
  <c r="AA65" i="1"/>
  <c r="Z65" i="1"/>
  <c r="Y65" i="1"/>
  <c r="X65" i="1"/>
  <c r="W65" i="1"/>
  <c r="V65" i="1"/>
  <c r="U65" i="1"/>
  <c r="T65" i="1"/>
  <c r="S65" i="1"/>
  <c r="R65" i="1"/>
  <c r="P65" i="1"/>
  <c r="Q65" i="1" s="1"/>
  <c r="AC64" i="1"/>
  <c r="AB64" i="1"/>
  <c r="AA64" i="1"/>
  <c r="Z64" i="1"/>
  <c r="Y64" i="1"/>
  <c r="X64" i="1"/>
  <c r="W64" i="1"/>
  <c r="V64" i="1"/>
  <c r="U64" i="1"/>
  <c r="T64" i="1"/>
  <c r="S64" i="1"/>
  <c r="R64" i="1"/>
  <c r="P64" i="1"/>
  <c r="Q64" i="1" s="1"/>
  <c r="AC63" i="1"/>
  <c r="AB63" i="1"/>
  <c r="AA63" i="1"/>
  <c r="Z63" i="1"/>
  <c r="Y63" i="1"/>
  <c r="X63" i="1"/>
  <c r="W63" i="1"/>
  <c r="V63" i="1"/>
  <c r="U63" i="1"/>
  <c r="T63" i="1"/>
  <c r="S63" i="1"/>
  <c r="R63" i="1"/>
  <c r="P63" i="1"/>
  <c r="Q63" i="1" s="1"/>
  <c r="AC62" i="1"/>
  <c r="AB62" i="1"/>
  <c r="AA62" i="1"/>
  <c r="Z62" i="1"/>
  <c r="Y62" i="1"/>
  <c r="X62" i="1"/>
  <c r="W62" i="1"/>
  <c r="V62" i="1"/>
  <c r="U62" i="1"/>
  <c r="T62" i="1"/>
  <c r="S62" i="1"/>
  <c r="R62" i="1"/>
  <c r="P62" i="1"/>
  <c r="Q62" i="1" s="1"/>
  <c r="AC61" i="1"/>
  <c r="AB61" i="1"/>
  <c r="AA61" i="1"/>
  <c r="Z61" i="1"/>
  <c r="Y61" i="1"/>
  <c r="X61" i="1"/>
  <c r="W61" i="1"/>
  <c r="V61" i="1"/>
  <c r="U61" i="1"/>
  <c r="T61" i="1"/>
  <c r="S61" i="1"/>
  <c r="R61" i="1"/>
  <c r="P61" i="1"/>
  <c r="Q61" i="1" s="1"/>
  <c r="AC60" i="1"/>
  <c r="AB60" i="1"/>
  <c r="AA60" i="1"/>
  <c r="Z60" i="1"/>
  <c r="Y60" i="1"/>
  <c r="X60" i="1"/>
  <c r="W60" i="1"/>
  <c r="V60" i="1"/>
  <c r="U60" i="1"/>
  <c r="T60" i="1"/>
  <c r="S60" i="1"/>
  <c r="R60" i="1"/>
  <c r="P60" i="1"/>
  <c r="Q60" i="1" s="1"/>
  <c r="AC59" i="1"/>
  <c r="AB59" i="1"/>
  <c r="AA59" i="1"/>
  <c r="Z59" i="1"/>
  <c r="Y59" i="1"/>
  <c r="X59" i="1"/>
  <c r="W59" i="1"/>
  <c r="V59" i="1"/>
  <c r="U59" i="1"/>
  <c r="T59" i="1"/>
  <c r="S59" i="1"/>
  <c r="R59" i="1"/>
  <c r="P59" i="1"/>
  <c r="Q59" i="1" s="1"/>
  <c r="AC58" i="1"/>
  <c r="AB58" i="1"/>
  <c r="AA58" i="1"/>
  <c r="Z58" i="1"/>
  <c r="Y58" i="1"/>
  <c r="X58" i="1"/>
  <c r="W58" i="1"/>
  <c r="V58" i="1"/>
  <c r="U58" i="1"/>
  <c r="T58" i="1"/>
  <c r="S58" i="1"/>
  <c r="R58" i="1"/>
  <c r="P58" i="1"/>
  <c r="Q58" i="1" s="1"/>
  <c r="AC57" i="1"/>
  <c r="AB57" i="1"/>
  <c r="AA57" i="1"/>
  <c r="Z57" i="1"/>
  <c r="Y57" i="1"/>
  <c r="X57" i="1"/>
  <c r="W57" i="1"/>
  <c r="V57" i="1"/>
  <c r="U57" i="1"/>
  <c r="T57" i="1"/>
  <c r="S57" i="1"/>
  <c r="R57" i="1"/>
  <c r="P57" i="1"/>
  <c r="Q57" i="1" s="1"/>
  <c r="AC56" i="1"/>
  <c r="AB56" i="1"/>
  <c r="AA56" i="1"/>
  <c r="Z56" i="1"/>
  <c r="Y56" i="1"/>
  <c r="X56" i="1"/>
  <c r="W56" i="1"/>
  <c r="V56" i="1"/>
  <c r="U56" i="1"/>
  <c r="T56" i="1"/>
  <c r="S56" i="1"/>
  <c r="R56" i="1"/>
  <c r="P56" i="1"/>
  <c r="Q56" i="1" s="1"/>
  <c r="AC55" i="1"/>
  <c r="AB55" i="1"/>
  <c r="AA55" i="1"/>
  <c r="Z55" i="1"/>
  <c r="Y55" i="1"/>
  <c r="X55" i="1"/>
  <c r="W55" i="1"/>
  <c r="V55" i="1"/>
  <c r="U55" i="1"/>
  <c r="T55" i="1"/>
  <c r="S55" i="1"/>
  <c r="R55" i="1"/>
  <c r="P55" i="1"/>
  <c r="Q55" i="1" s="1"/>
  <c r="AC54" i="1"/>
  <c r="AB54" i="1"/>
  <c r="AA54" i="1"/>
  <c r="Z54" i="1"/>
  <c r="Y54" i="1"/>
  <c r="X54" i="1"/>
  <c r="W54" i="1"/>
  <c r="V54" i="1"/>
  <c r="U54" i="1"/>
  <c r="T54" i="1"/>
  <c r="S54" i="1"/>
  <c r="R54" i="1"/>
  <c r="P54" i="1"/>
  <c r="Q54" i="1" s="1"/>
  <c r="AC53" i="1"/>
  <c r="AB53" i="1"/>
  <c r="AA53" i="1"/>
  <c r="Z53" i="1"/>
  <c r="Y53" i="1"/>
  <c r="X53" i="1"/>
  <c r="W53" i="1"/>
  <c r="V53" i="1"/>
  <c r="U53" i="1"/>
  <c r="T53" i="1"/>
  <c r="S53" i="1"/>
  <c r="R53" i="1"/>
  <c r="P53" i="1"/>
  <c r="Q53" i="1" s="1"/>
  <c r="AC52" i="1"/>
  <c r="AB52" i="1"/>
  <c r="AA52" i="1"/>
  <c r="Z52" i="1"/>
  <c r="Y52" i="1"/>
  <c r="X52" i="1"/>
  <c r="W52" i="1"/>
  <c r="V52" i="1"/>
  <c r="U52" i="1"/>
  <c r="T52" i="1"/>
  <c r="S52" i="1"/>
  <c r="R52" i="1"/>
  <c r="P52" i="1"/>
  <c r="Q52" i="1" s="1"/>
  <c r="AC51" i="1"/>
  <c r="AB51" i="1"/>
  <c r="AA51" i="1"/>
  <c r="Z51" i="1"/>
  <c r="Y51" i="1"/>
  <c r="X51" i="1"/>
  <c r="W51" i="1"/>
  <c r="V51" i="1"/>
  <c r="U51" i="1"/>
  <c r="T51" i="1"/>
  <c r="S51" i="1"/>
  <c r="R51" i="1"/>
  <c r="P51" i="1"/>
  <c r="Q51" i="1" s="1"/>
  <c r="AC50" i="1"/>
  <c r="AB50" i="1"/>
  <c r="AA50" i="1"/>
  <c r="Z50" i="1"/>
  <c r="Y50" i="1"/>
  <c r="X50" i="1"/>
  <c r="W50" i="1"/>
  <c r="V50" i="1"/>
  <c r="U50" i="1"/>
  <c r="T50" i="1"/>
  <c r="S50" i="1"/>
  <c r="R50" i="1"/>
  <c r="P50" i="1"/>
  <c r="Q50" i="1" s="1"/>
  <c r="AC49" i="1"/>
  <c r="AB49" i="1"/>
  <c r="AA49" i="1"/>
  <c r="Z49" i="1"/>
  <c r="Y49" i="1"/>
  <c r="X49" i="1"/>
  <c r="W49" i="1"/>
  <c r="V49" i="1"/>
  <c r="U49" i="1"/>
  <c r="T49" i="1"/>
  <c r="S49" i="1"/>
  <c r="R49" i="1"/>
  <c r="P49" i="1"/>
  <c r="Q49" i="1" s="1"/>
  <c r="AC48" i="1"/>
  <c r="AB48" i="1"/>
  <c r="AA48" i="1"/>
  <c r="Z48" i="1"/>
  <c r="Y48" i="1"/>
  <c r="X48" i="1"/>
  <c r="W48" i="1"/>
  <c r="V48" i="1"/>
  <c r="U48" i="1"/>
  <c r="T48" i="1"/>
  <c r="S48" i="1"/>
  <c r="R48" i="1"/>
  <c r="P48" i="1"/>
  <c r="Q48" i="1" s="1"/>
  <c r="AC47" i="1"/>
  <c r="AB47" i="1"/>
  <c r="AA47" i="1"/>
  <c r="Z47" i="1"/>
  <c r="Y47" i="1"/>
  <c r="X47" i="1"/>
  <c r="W47" i="1"/>
  <c r="V47" i="1"/>
  <c r="U47" i="1"/>
  <c r="T47" i="1"/>
  <c r="S47" i="1"/>
  <c r="R47" i="1"/>
  <c r="P47" i="1"/>
  <c r="Q47" i="1" s="1"/>
  <c r="AC46" i="1"/>
  <c r="AB46" i="1"/>
  <c r="AA46" i="1"/>
  <c r="Z46" i="1"/>
  <c r="Y46" i="1"/>
  <c r="X46" i="1"/>
  <c r="W46" i="1"/>
  <c r="V46" i="1"/>
  <c r="U46" i="1"/>
  <c r="T46" i="1"/>
  <c r="S46" i="1"/>
  <c r="R46" i="1"/>
  <c r="P46" i="1"/>
  <c r="Q46" i="1" s="1"/>
  <c r="AC45" i="1"/>
  <c r="AB45" i="1"/>
  <c r="AA45" i="1"/>
  <c r="Z45" i="1"/>
  <c r="Y45" i="1"/>
  <c r="X45" i="1"/>
  <c r="W45" i="1"/>
  <c r="V45" i="1"/>
  <c r="U45" i="1"/>
  <c r="T45" i="1"/>
  <c r="S45" i="1"/>
  <c r="R45" i="1"/>
  <c r="P45" i="1"/>
  <c r="Q45" i="1" s="1"/>
  <c r="AC44" i="1"/>
  <c r="AB44" i="1"/>
  <c r="AA44" i="1"/>
  <c r="Z44" i="1"/>
  <c r="Y44" i="1"/>
  <c r="X44" i="1"/>
  <c r="W44" i="1"/>
  <c r="V44" i="1"/>
  <c r="U44" i="1"/>
  <c r="T44" i="1"/>
  <c r="S44" i="1"/>
  <c r="R44" i="1"/>
  <c r="P44" i="1"/>
  <c r="Q44" i="1" s="1"/>
  <c r="AC43" i="1"/>
  <c r="AB43" i="1"/>
  <c r="AA43" i="1"/>
  <c r="Z43" i="1"/>
  <c r="Y43" i="1"/>
  <c r="X43" i="1"/>
  <c r="W43" i="1"/>
  <c r="V43" i="1"/>
  <c r="U43" i="1"/>
  <c r="T43" i="1"/>
  <c r="S43" i="1"/>
  <c r="R43" i="1"/>
  <c r="P43" i="1"/>
  <c r="Q43" i="1" s="1"/>
  <c r="AC42" i="1"/>
  <c r="AB42" i="1"/>
  <c r="AA42" i="1"/>
  <c r="Z42" i="1"/>
  <c r="Y42" i="1"/>
  <c r="X42" i="1"/>
  <c r="W42" i="1"/>
  <c r="V42" i="1"/>
  <c r="U42" i="1"/>
  <c r="T42" i="1"/>
  <c r="S42" i="1"/>
  <c r="R42" i="1"/>
  <c r="P42" i="1"/>
  <c r="Q42" i="1" s="1"/>
  <c r="AC41" i="1"/>
  <c r="AB41" i="1"/>
  <c r="AA41" i="1"/>
  <c r="Z41" i="1"/>
  <c r="Y41" i="1"/>
  <c r="X41" i="1"/>
  <c r="W41" i="1"/>
  <c r="V41" i="1"/>
  <c r="U41" i="1"/>
  <c r="T41" i="1"/>
  <c r="S41" i="1"/>
  <c r="R41" i="1"/>
  <c r="P41" i="1"/>
  <c r="Q41" i="1" s="1"/>
  <c r="AC40" i="1"/>
  <c r="AB40" i="1"/>
  <c r="AA40" i="1"/>
  <c r="Z40" i="1"/>
  <c r="Y40" i="1"/>
  <c r="X40" i="1"/>
  <c r="W40" i="1"/>
  <c r="V40" i="1"/>
  <c r="U40" i="1"/>
  <c r="T40" i="1"/>
  <c r="S40" i="1"/>
  <c r="R40" i="1"/>
  <c r="P40" i="1"/>
  <c r="Q40" i="1" s="1"/>
  <c r="AC39" i="1"/>
  <c r="AB39" i="1"/>
  <c r="AA39" i="1"/>
  <c r="Z39" i="1"/>
  <c r="Y39" i="1"/>
  <c r="X39" i="1"/>
  <c r="W39" i="1"/>
  <c r="V39" i="1"/>
  <c r="U39" i="1"/>
  <c r="T39" i="1"/>
  <c r="S39" i="1"/>
  <c r="R39" i="1"/>
  <c r="P39" i="1"/>
  <c r="Q39" i="1" s="1"/>
  <c r="AC38" i="1"/>
  <c r="AB38" i="1"/>
  <c r="AA38" i="1"/>
  <c r="Z38" i="1"/>
  <c r="Y38" i="1"/>
  <c r="X38" i="1"/>
  <c r="W38" i="1"/>
  <c r="V38" i="1"/>
  <c r="U38" i="1"/>
  <c r="T38" i="1"/>
  <c r="S38" i="1"/>
  <c r="R38" i="1"/>
  <c r="P38" i="1"/>
  <c r="Q38" i="1" s="1"/>
  <c r="AC37" i="1"/>
  <c r="AB37" i="1"/>
  <c r="AA37" i="1"/>
  <c r="Z37" i="1"/>
  <c r="Y37" i="1"/>
  <c r="X37" i="1"/>
  <c r="W37" i="1"/>
  <c r="V37" i="1"/>
  <c r="U37" i="1"/>
  <c r="T37" i="1"/>
  <c r="S37" i="1"/>
  <c r="R37" i="1"/>
  <c r="P37" i="1"/>
  <c r="Q37" i="1" s="1"/>
  <c r="AC36" i="1"/>
  <c r="AB36" i="1"/>
  <c r="AA36" i="1"/>
  <c r="Z36" i="1"/>
  <c r="Y36" i="1"/>
  <c r="X36" i="1"/>
  <c r="W36" i="1"/>
  <c r="V36" i="1"/>
  <c r="U36" i="1"/>
  <c r="T36" i="1"/>
  <c r="S36" i="1"/>
  <c r="R36" i="1"/>
  <c r="P36" i="1"/>
  <c r="Q36" i="1" s="1"/>
  <c r="AC35" i="1"/>
  <c r="AB35" i="1"/>
  <c r="AA35" i="1"/>
  <c r="Z35" i="1"/>
  <c r="Y35" i="1"/>
  <c r="X35" i="1"/>
  <c r="W35" i="1"/>
  <c r="V35" i="1"/>
  <c r="U35" i="1"/>
  <c r="T35" i="1"/>
  <c r="S35" i="1"/>
  <c r="R35" i="1"/>
  <c r="P35" i="1"/>
  <c r="Q35" i="1" s="1"/>
  <c r="AC34" i="1"/>
  <c r="AB34" i="1"/>
  <c r="AA34" i="1"/>
  <c r="Z34" i="1"/>
  <c r="Y34" i="1"/>
  <c r="X34" i="1"/>
  <c r="W34" i="1"/>
  <c r="V34" i="1"/>
  <c r="U34" i="1"/>
  <c r="T34" i="1"/>
  <c r="S34" i="1"/>
  <c r="R34" i="1"/>
  <c r="P34" i="1"/>
  <c r="Q34" i="1" s="1"/>
  <c r="AC33" i="1"/>
  <c r="AB33" i="1"/>
  <c r="AA33" i="1"/>
  <c r="Z33" i="1"/>
  <c r="Y33" i="1"/>
  <c r="X33" i="1"/>
  <c r="W33" i="1"/>
  <c r="V33" i="1"/>
  <c r="U33" i="1"/>
  <c r="T33" i="1"/>
  <c r="S33" i="1"/>
  <c r="R33" i="1"/>
  <c r="P33" i="1"/>
  <c r="Q33" i="1" s="1"/>
  <c r="AC32" i="1"/>
  <c r="AB32" i="1"/>
  <c r="AA32" i="1"/>
  <c r="Z32" i="1"/>
  <c r="Y32" i="1"/>
  <c r="X32" i="1"/>
  <c r="W32" i="1"/>
  <c r="V32" i="1"/>
  <c r="U32" i="1"/>
  <c r="T32" i="1"/>
  <c r="S32" i="1"/>
  <c r="R32" i="1"/>
  <c r="P32" i="1"/>
  <c r="Q32" i="1" s="1"/>
  <c r="AC31" i="1"/>
  <c r="AB31" i="1"/>
  <c r="AA31" i="1"/>
  <c r="Z31" i="1"/>
  <c r="Y31" i="1"/>
  <c r="X31" i="1"/>
  <c r="W31" i="1"/>
  <c r="V31" i="1"/>
  <c r="U31" i="1"/>
  <c r="T31" i="1"/>
  <c r="S31" i="1"/>
  <c r="R31" i="1"/>
  <c r="P31" i="1"/>
  <c r="Q31" i="1" s="1"/>
  <c r="AC30" i="1"/>
  <c r="AB30" i="1"/>
  <c r="AA30" i="1"/>
  <c r="Z30" i="1"/>
  <c r="Y30" i="1"/>
  <c r="X30" i="1"/>
  <c r="W30" i="1"/>
  <c r="V30" i="1"/>
  <c r="U30" i="1"/>
  <c r="T30" i="1"/>
  <c r="S30" i="1"/>
  <c r="R30" i="1"/>
  <c r="P30" i="1"/>
  <c r="Q30" i="1" s="1"/>
  <c r="AC29" i="1"/>
  <c r="AB29" i="1"/>
  <c r="AA29" i="1"/>
  <c r="Z29" i="1"/>
  <c r="Y29" i="1"/>
  <c r="X29" i="1"/>
  <c r="W29" i="1"/>
  <c r="V29" i="1"/>
  <c r="U29" i="1"/>
  <c r="T29" i="1"/>
  <c r="S29" i="1"/>
  <c r="R29" i="1"/>
  <c r="P29" i="1"/>
  <c r="Q29" i="1" s="1"/>
  <c r="AC28" i="1"/>
  <c r="AB28" i="1"/>
  <c r="AA28" i="1"/>
  <c r="Z28" i="1"/>
  <c r="Y28" i="1"/>
  <c r="X28" i="1"/>
  <c r="W28" i="1"/>
  <c r="V28" i="1"/>
  <c r="U28" i="1"/>
  <c r="T28" i="1"/>
  <c r="S28" i="1"/>
  <c r="R28" i="1"/>
  <c r="P28" i="1"/>
  <c r="Q28" i="1" s="1"/>
  <c r="AC27" i="1"/>
  <c r="AB27" i="1"/>
  <c r="AA27" i="1"/>
  <c r="Z27" i="1"/>
  <c r="Y27" i="1"/>
  <c r="X27" i="1"/>
  <c r="W27" i="1"/>
  <c r="V27" i="1"/>
  <c r="U27" i="1"/>
  <c r="T27" i="1"/>
  <c r="S27" i="1"/>
  <c r="R27" i="1"/>
  <c r="P27" i="1"/>
  <c r="Q27" i="1" s="1"/>
  <c r="AC26" i="1"/>
  <c r="AB26" i="1"/>
  <c r="AA26" i="1"/>
  <c r="Z26" i="1"/>
  <c r="Y26" i="1"/>
  <c r="X26" i="1"/>
  <c r="W26" i="1"/>
  <c r="V26" i="1"/>
  <c r="U26" i="1"/>
  <c r="T26" i="1"/>
  <c r="S26" i="1"/>
  <c r="R26" i="1"/>
  <c r="P26" i="1"/>
  <c r="Q26" i="1" s="1"/>
  <c r="AC25" i="1"/>
  <c r="AB25" i="1"/>
  <c r="AA25" i="1"/>
  <c r="Z25" i="1"/>
  <c r="Y25" i="1"/>
  <c r="X25" i="1"/>
  <c r="W25" i="1"/>
  <c r="V25" i="1"/>
  <c r="U25" i="1"/>
  <c r="T25" i="1"/>
  <c r="S25" i="1"/>
  <c r="R25" i="1"/>
  <c r="P25" i="1"/>
  <c r="Q25" i="1" s="1"/>
  <c r="AC24" i="1"/>
  <c r="AB24" i="1"/>
  <c r="AA24" i="1"/>
  <c r="Z24" i="1"/>
  <c r="Y24" i="1"/>
  <c r="X24" i="1"/>
  <c r="W24" i="1"/>
  <c r="V24" i="1"/>
  <c r="U24" i="1"/>
  <c r="T24" i="1"/>
  <c r="S24" i="1"/>
  <c r="R24" i="1"/>
  <c r="P24" i="1"/>
  <c r="Q24" i="1" s="1"/>
  <c r="AC23" i="1"/>
  <c r="AB23" i="1"/>
  <c r="AA23" i="1"/>
  <c r="Z23" i="1"/>
  <c r="Y23" i="1"/>
  <c r="X23" i="1"/>
  <c r="W23" i="1"/>
  <c r="V23" i="1"/>
  <c r="U23" i="1"/>
  <c r="T23" i="1"/>
  <c r="S23" i="1"/>
  <c r="R23" i="1"/>
  <c r="P23" i="1"/>
  <c r="Q23" i="1" s="1"/>
  <c r="AC22" i="1"/>
  <c r="AB22" i="1"/>
  <c r="AA22" i="1"/>
  <c r="Z22" i="1"/>
  <c r="Y22" i="1"/>
  <c r="X22" i="1"/>
  <c r="W22" i="1"/>
  <c r="V22" i="1"/>
  <c r="U22" i="1"/>
  <c r="T22" i="1"/>
  <c r="S22" i="1"/>
  <c r="R22" i="1"/>
  <c r="P22" i="1"/>
  <c r="Q22" i="1" s="1"/>
  <c r="AC21" i="1"/>
  <c r="AB21" i="1"/>
  <c r="AA21" i="1"/>
  <c r="Z21" i="1"/>
  <c r="Y21" i="1"/>
  <c r="X21" i="1"/>
  <c r="W21" i="1"/>
  <c r="V21" i="1"/>
  <c r="U21" i="1"/>
  <c r="T21" i="1"/>
  <c r="S21" i="1"/>
  <c r="R21" i="1"/>
  <c r="P21" i="1"/>
  <c r="Q21" i="1" s="1"/>
  <c r="AC20" i="1"/>
  <c r="AB20" i="1"/>
  <c r="AA20" i="1"/>
  <c r="Z20" i="1"/>
  <c r="Y20" i="1"/>
  <c r="X20" i="1"/>
  <c r="W20" i="1"/>
  <c r="V20" i="1"/>
  <c r="U20" i="1"/>
  <c r="T20" i="1"/>
  <c r="S20" i="1"/>
  <c r="R20" i="1"/>
  <c r="P20" i="1"/>
  <c r="Q20" i="1" s="1"/>
  <c r="AC19" i="1"/>
  <c r="AB19" i="1"/>
  <c r="AA19" i="1"/>
  <c r="Z19" i="1"/>
  <c r="Y19" i="1"/>
  <c r="X19" i="1"/>
  <c r="W19" i="1"/>
  <c r="V19" i="1"/>
  <c r="U19" i="1"/>
  <c r="T19" i="1"/>
  <c r="S19" i="1"/>
  <c r="R19" i="1"/>
  <c r="P19" i="1"/>
  <c r="Q19" i="1" s="1"/>
  <c r="AC18" i="1"/>
  <c r="AB18" i="1"/>
  <c r="AA18" i="1"/>
  <c r="Z18" i="1"/>
  <c r="Y18" i="1"/>
  <c r="X18" i="1"/>
  <c r="W18" i="1"/>
  <c r="V18" i="1"/>
  <c r="U18" i="1"/>
  <c r="T18" i="1"/>
  <c r="S18" i="1"/>
  <c r="R18" i="1"/>
  <c r="P18" i="1"/>
  <c r="Q18" i="1" s="1"/>
  <c r="AC17" i="1"/>
  <c r="AB17" i="1"/>
  <c r="AA17" i="1"/>
  <c r="Z17" i="1"/>
  <c r="Y17" i="1"/>
  <c r="X17" i="1"/>
  <c r="W17" i="1"/>
  <c r="V17" i="1"/>
  <c r="U17" i="1"/>
  <c r="T17" i="1"/>
  <c r="S17" i="1"/>
  <c r="R17" i="1"/>
  <c r="P17" i="1"/>
  <c r="Q17" i="1" s="1"/>
  <c r="AC16" i="1"/>
  <c r="AB16" i="1"/>
  <c r="AA16" i="1"/>
  <c r="Z16" i="1"/>
  <c r="Y16" i="1"/>
  <c r="X16" i="1"/>
  <c r="W16" i="1"/>
  <c r="V16" i="1"/>
  <c r="U16" i="1"/>
  <c r="T16" i="1"/>
  <c r="S16" i="1"/>
  <c r="R16" i="1"/>
  <c r="P16" i="1"/>
  <c r="Q16" i="1" s="1"/>
  <c r="AC15" i="1"/>
  <c r="AB15" i="1"/>
  <c r="AA15" i="1"/>
  <c r="Z15" i="1"/>
  <c r="Y15" i="1"/>
  <c r="X15" i="1"/>
  <c r="W15" i="1"/>
  <c r="V15" i="1"/>
  <c r="U15" i="1"/>
  <c r="T15" i="1"/>
  <c r="S15" i="1"/>
  <c r="R15" i="1"/>
  <c r="P15" i="1"/>
  <c r="Q15" i="1" s="1"/>
  <c r="AC14" i="1"/>
  <c r="AB14" i="1"/>
  <c r="AA14" i="1"/>
  <c r="Z14" i="1"/>
  <c r="Y14" i="1"/>
  <c r="X14" i="1"/>
  <c r="W14" i="1"/>
  <c r="V14" i="1"/>
  <c r="U14" i="1"/>
  <c r="T14" i="1"/>
  <c r="S14" i="1"/>
  <c r="R14" i="1"/>
  <c r="P14" i="1"/>
  <c r="Q14" i="1" s="1"/>
  <c r="AC13" i="1"/>
  <c r="AB13" i="1"/>
  <c r="AA13" i="1"/>
  <c r="Z13" i="1"/>
  <c r="Y13" i="1"/>
  <c r="X13" i="1"/>
  <c r="W13" i="1"/>
  <c r="V13" i="1"/>
  <c r="U13" i="1"/>
  <c r="T13" i="1"/>
  <c r="S13" i="1"/>
  <c r="R13" i="1"/>
  <c r="P13" i="1"/>
  <c r="Q13" i="1" s="1"/>
  <c r="AC12" i="1"/>
  <c r="AB12" i="1"/>
  <c r="AA12" i="1"/>
  <c r="Z12" i="1"/>
  <c r="Y12" i="1"/>
  <c r="X12" i="1"/>
  <c r="W12" i="1"/>
  <c r="V12" i="1"/>
  <c r="U12" i="1"/>
  <c r="T12" i="1"/>
  <c r="S12" i="1"/>
  <c r="R12" i="1"/>
  <c r="P12" i="1"/>
  <c r="Q12" i="1" s="1"/>
  <c r="AC11" i="1"/>
  <c r="AB11" i="1"/>
  <c r="AA11" i="1"/>
  <c r="Z11" i="1"/>
  <c r="Y11" i="1"/>
  <c r="X11" i="1"/>
  <c r="W11" i="1"/>
  <c r="V11" i="1"/>
  <c r="U11" i="1"/>
  <c r="T11" i="1"/>
  <c r="S11" i="1"/>
  <c r="R11" i="1"/>
  <c r="P11" i="1"/>
  <c r="Q11" i="1" s="1"/>
  <c r="AC10" i="1"/>
  <c r="AB10" i="1"/>
  <c r="AA10" i="1"/>
  <c r="Z10" i="1"/>
  <c r="Y10" i="1"/>
  <c r="X10" i="1"/>
  <c r="W10" i="1"/>
  <c r="V10" i="1"/>
  <c r="U10" i="1"/>
  <c r="T10" i="1"/>
  <c r="S10" i="1"/>
  <c r="R10" i="1"/>
  <c r="P10" i="1"/>
  <c r="Q10" i="1" s="1"/>
  <c r="AC9" i="1"/>
  <c r="AB9" i="1"/>
  <c r="AA9" i="1"/>
  <c r="Z9" i="1"/>
  <c r="Y9" i="1"/>
  <c r="X9" i="1"/>
  <c r="W9" i="1"/>
  <c r="V9" i="1"/>
  <c r="U9" i="1"/>
  <c r="T9" i="1"/>
  <c r="S9" i="1"/>
  <c r="R9" i="1"/>
  <c r="P9" i="1"/>
  <c r="Q9" i="1" s="1"/>
  <c r="AC8" i="1"/>
  <c r="AB8" i="1"/>
  <c r="AA8" i="1"/>
  <c r="Z8" i="1"/>
  <c r="Y8" i="1"/>
  <c r="X8" i="1"/>
  <c r="W8" i="1"/>
  <c r="V8" i="1"/>
  <c r="U8" i="1"/>
  <c r="T8" i="1"/>
  <c r="S8" i="1"/>
  <c r="R8" i="1"/>
  <c r="P8" i="1"/>
  <c r="Q8" i="1" s="1"/>
  <c r="AC7" i="1"/>
  <c r="AB7" i="1"/>
  <c r="AA7" i="1"/>
  <c r="Z7" i="1"/>
  <c r="Y7" i="1"/>
  <c r="X7" i="1"/>
  <c r="W7" i="1"/>
  <c r="V7" i="1"/>
  <c r="U7" i="1"/>
  <c r="T7" i="1"/>
  <c r="S7" i="1"/>
  <c r="R7" i="1"/>
  <c r="P7" i="1"/>
  <c r="Q7" i="1" s="1"/>
  <c r="AC6" i="1"/>
  <c r="AB6" i="1"/>
  <c r="AA6" i="1"/>
  <c r="Z6" i="1"/>
  <c r="Y6" i="1"/>
  <c r="X6" i="1"/>
  <c r="W6" i="1"/>
  <c r="V6" i="1"/>
  <c r="U6" i="1"/>
  <c r="T6" i="1"/>
  <c r="S6" i="1"/>
  <c r="R6" i="1"/>
  <c r="P6" i="1"/>
  <c r="Q6" i="1" s="1"/>
  <c r="AC5" i="1"/>
  <c r="AC4" i="1" s="1"/>
  <c r="AB5" i="1"/>
  <c r="AB4" i="1" s="1"/>
  <c r="AA5" i="1"/>
  <c r="Z5" i="1"/>
  <c r="Y5" i="1"/>
  <c r="X5" i="1"/>
  <c r="W5" i="1"/>
  <c r="V5" i="1"/>
  <c r="U5" i="1"/>
  <c r="T5" i="1"/>
  <c r="S5" i="1"/>
  <c r="R5" i="1"/>
  <c r="P5" i="1"/>
  <c r="Q5" i="1" s="1"/>
  <c r="AA4" i="1"/>
  <c r="Z4" i="1"/>
  <c r="Y4" i="1"/>
  <c r="X4" i="1"/>
  <c r="W4" i="1"/>
  <c r="V4" i="1"/>
  <c r="U4" i="1"/>
  <c r="T4" i="1"/>
  <c r="S4" i="1"/>
  <c r="R4" i="1"/>
  <c r="O4" i="1"/>
  <c r="N4" i="1"/>
  <c r="M4" i="1"/>
  <c r="L4" i="1"/>
  <c r="K4" i="1"/>
  <c r="J4" i="1"/>
  <c r="I4" i="1"/>
  <c r="H4" i="1"/>
  <c r="G4" i="1"/>
  <c r="F4" i="1"/>
  <c r="E4" i="1"/>
  <c r="D4" i="1"/>
  <c r="C4" i="1"/>
  <c r="Q4" i="1" l="1"/>
  <c r="P4" i="1"/>
</calcChain>
</file>

<file path=xl/sharedStrings.xml><?xml version="1.0" encoding="utf-8"?>
<sst xmlns="http://schemas.openxmlformats.org/spreadsheetml/2006/main" count="292" uniqueCount="292">
  <si>
    <t>FORMAT RENCANA PENYERAPAN ANGGARAN</t>
  </si>
  <si>
    <t>Kode Rekening Kegiatan</t>
  </si>
  <si>
    <t>Nama Kegiatan</t>
  </si>
  <si>
    <t>Pagu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</si>
  <si>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</si>
  <si>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</si>
  <si>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</si>
  <si>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</si>
  <si>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</si>
  <si>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</si>
  <si>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</si>
  <si>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</si>
  <si>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</si>
  <si>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</si>
  <si>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</si>
  <si>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</si>
  <si>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Jumlah</t>
  </si>
  <si>
    <t>Selisih</t>
  </si>
  <si>
    <t>Kum Januari</t>
  </si>
  <si>
    <t>Kum Pebruari</t>
  </si>
  <si>
    <t>Kum Maret</t>
  </si>
  <si>
    <t>Kum April</t>
  </si>
  <si>
    <t>Kum Mei</t>
  </si>
  <si>
    <t>Kum Juni</t>
  </si>
  <si>
    <t>Kum Juli</t>
  </si>
  <si>
    <t>Kum Agustus</t>
  </si>
  <si>
    <t>Kum September</t>
  </si>
  <si>
    <t>Kum Oktober</t>
  </si>
  <si>
    <t>Kum Nopember</t>
  </si>
  <si>
    <t>Kum Desember</t>
  </si>
  <si>
    <t>Tahun Anggaran</t>
  </si>
  <si>
    <t>ID Periode Pagu</t>
  </si>
  <si>
    <t>ID Kegiatan</t>
  </si>
  <si>
    <t>TOTAL</t>
  </si>
  <si>
    <t>1.02.1.02.01.01.148</t>
  </si>
  <si>
    <t>Dukungan Manajemen Bantuan Operasional Kesehatan Kab/Kota dan Jampersal (DAK Non Fisik)</t>
  </si>
  <si>
    <t>1.02.1.02.01.01.18.</t>
  </si>
  <si>
    <t>Rapat-Rapat Koordinasi dan Konsultasi ke Luar Daerah</t>
  </si>
  <si>
    <t>1.02.1.02.01.01.19.</t>
  </si>
  <si>
    <t>Penunjang Kegiatan Pelayanan Administrasi Perkantoran</t>
  </si>
  <si>
    <t>1.02.1.02.01.01.23.</t>
  </si>
  <si>
    <t>Rapat-Rapat Koordinasi, Monitoring dan Evaluasi Dalam Daerah</t>
  </si>
  <si>
    <t>1.02.1.02.01.02.12.</t>
  </si>
  <si>
    <t>Pengadaan Sarana dan Prasarana Kantor</t>
  </si>
  <si>
    <t>1.02.1.02.01.02.22.</t>
  </si>
  <si>
    <t>Pemeliharaan Rutin/Berkala Sarana dan Prasarana Kantor</t>
  </si>
  <si>
    <t>1.02.1.02.01.02.55.</t>
  </si>
  <si>
    <t>Rehabilitasi Sedang/Berat Gedung/Bangunan</t>
  </si>
  <si>
    <t>1.02.1.02.01.06.05.</t>
  </si>
  <si>
    <t>Penyusunan Dokumen Perencanaan dan Pelaporan Kinerja SKPD</t>
  </si>
  <si>
    <t>1.02.1.02.01.25.26.</t>
  </si>
  <si>
    <t>Pengadaan Alat Medis Puskesmas</t>
  </si>
  <si>
    <t>1.02.1.02.01.25.28.</t>
  </si>
  <si>
    <t>Pengadaan Peralatan Non Medis</t>
  </si>
  <si>
    <t>1.02.1.02.01.25.40.</t>
  </si>
  <si>
    <t>Pengadaan Alat Medis dan Non Medis Puskesmas (DAK)</t>
  </si>
  <si>
    <t>1.02.1.02.01.25.41.</t>
  </si>
  <si>
    <t>Pengadaan Sarana, Prasarana dan Infrastruktur Puskesmas/Pustu dan Jaringannya</t>
  </si>
  <si>
    <t>1.02.1.02.01.26.18.</t>
  </si>
  <si>
    <t>Pengadaan Alat-Alat Kesehatan Rumah Sakit</t>
  </si>
  <si>
    <t>1.02.1.02.01.26.19.</t>
  </si>
  <si>
    <t>Pengadaan obat-obatan RS</t>
  </si>
  <si>
    <t>1.02.1.02.01.26.27.</t>
  </si>
  <si>
    <t>Pengadaan Alat-alat Non Medis Rumah Sakit</t>
  </si>
  <si>
    <t>1.02.1.02.01.26.28.</t>
  </si>
  <si>
    <t>Operasional RSUD Kota Banjarmasin</t>
  </si>
  <si>
    <t>1.02.1.02.01.33.01.</t>
  </si>
  <si>
    <t>Pemberdayaan Masyarakat dan Promosi Kesehatan</t>
  </si>
  <si>
    <t>1.02.1.02.01.33.02.</t>
  </si>
  <si>
    <t>Penanggulangan Krisis Kesehatan</t>
  </si>
  <si>
    <t>1.02.1.02.01.33.03.</t>
  </si>
  <si>
    <t>Pembinaan, Pengembangan, Pembiayaan dan Jaminan Pemeliharaan Kesehatan</t>
  </si>
  <si>
    <t>1.02.1.02.01.33.04.</t>
  </si>
  <si>
    <t>Pengolahan Data dan Informasi Kesehatan</t>
  </si>
  <si>
    <t>1.02.1.02.01.33.09.</t>
  </si>
  <si>
    <t>Peningkatan Pelayanan Kesehatan Jamaah Haji</t>
  </si>
  <si>
    <t>1.02.1.02.01.33.37.</t>
  </si>
  <si>
    <t>Pembinaan, Pengembangan, Pembiayaan dan Jaminan Pemeliharaan Kesehatan (DAK Non Fisik)</t>
  </si>
  <si>
    <t>1.02.1.02.01.33.38.</t>
  </si>
  <si>
    <t xml:space="preserve">Pengelolaan Komunikasi Publik </t>
  </si>
  <si>
    <t>1.02.1.02.01.34.01.</t>
  </si>
  <si>
    <t>Pembinaan Pelayanan Kesehatan Ibu Reproduksi</t>
  </si>
  <si>
    <t>1.02.1.02.01.34.10.</t>
  </si>
  <si>
    <t>Pembinaan Pelayanan Kesehatan Bayi dan Balita</t>
  </si>
  <si>
    <t>1.02.1.02.01.34.11.</t>
  </si>
  <si>
    <t>Pembinaan Pelayanan Kesehatan Anak dan Remaja</t>
  </si>
  <si>
    <t>1.02.1.02.01.34.12.</t>
  </si>
  <si>
    <t>Pembinaan Pelayanan Kesehatan Usia Produktif (15-19 tahun)</t>
  </si>
  <si>
    <t>1.02.1.02.01.34.13.</t>
  </si>
  <si>
    <t>Pembinaan Pelayanan Kesehatan Usia Lanjut</t>
  </si>
  <si>
    <t>1.02.1.02.01.34.14.</t>
  </si>
  <si>
    <t>Pembinaan Gizi dan Pemberdayaan Masyarakat</t>
  </si>
  <si>
    <t>1.02.1.02.01.34.15.</t>
  </si>
  <si>
    <t>Pembinaan Kesehatan Tradisional dan Komplementer</t>
  </si>
  <si>
    <t>1.02.1.02.01.34.16.</t>
  </si>
  <si>
    <t>Bantuan Operasional Kesehatan (BOK) (DAK Non Fisik)</t>
  </si>
  <si>
    <t>1.02.1.02.01.34.17.</t>
  </si>
  <si>
    <t>Pembinaan Upaya Kesehatan Kerja dan Olah Raga</t>
  </si>
  <si>
    <t>1.02.1.02.01.34.19.</t>
  </si>
  <si>
    <t xml:space="preserve">Penurunan Stunting (DAK) </t>
  </si>
  <si>
    <t>1.02.1.02.01.34.20.</t>
  </si>
  <si>
    <t>Bantuan Operasional Kesehatan Puskesmas Kayu Tangi (DAK)</t>
  </si>
  <si>
    <t>1.02.1.02.01.34.21.</t>
  </si>
  <si>
    <t>Bantuan Operasional Kesehatan Puskesmas Sungai Jingah (DAK)</t>
  </si>
  <si>
    <t>1.02.1.02.01.34.22.</t>
  </si>
  <si>
    <t>Bantuan Operasional Kesehatan Puskesmas Alalak Tengah (DAK)</t>
  </si>
  <si>
    <t>1.02.1.02.01.34.23.</t>
  </si>
  <si>
    <t>Bantuan Operasional Kesehatan Puskesmas Alalak  Selatan (DAK)</t>
  </si>
  <si>
    <t>1.02.1.02.01.34.24.</t>
  </si>
  <si>
    <t>Bantuan Operasional Kesehatan Puskesmas Cempaka Putih (DAK)</t>
  </si>
  <si>
    <t>1.02.1.02.01.34.25.</t>
  </si>
  <si>
    <t>Bantuan Operasional Kesehatan Puskesmas 9 November (DAK)</t>
  </si>
  <si>
    <t>1.02.1.02.01.34.26.</t>
  </si>
  <si>
    <t>Bantuan Operasional Kesehatan Puskesmas Sungai Bilu (DAK)</t>
  </si>
  <si>
    <t>1.02.1.02.01.34.27.</t>
  </si>
  <si>
    <t>Bantuan Operasional Kesehatan Puskesmas Karang Mekar (DAK)</t>
  </si>
  <si>
    <t>1.02.1.02.01.34.28.</t>
  </si>
  <si>
    <t>Bantuan Operasional Kesehatan Puskesmas Pekapuran Raya (DAK)</t>
  </si>
  <si>
    <t>1.02.1.02.01.34.29.</t>
  </si>
  <si>
    <t>Bantuan Operasional Kesehatan Puskesmas Terminal (DAK)</t>
  </si>
  <si>
    <t>1.02.1.02.01.34.30.</t>
  </si>
  <si>
    <t>Bantuan Operasional Kesehatan Puskesmas Cempaka (DAK)</t>
  </si>
  <si>
    <t>1.02.1.02.01.34.31.</t>
  </si>
  <si>
    <t>Bantuan Operasional  Kesehatan Puskesmas Teluk Dalam (DAK)</t>
  </si>
  <si>
    <t>1.02.1.02.01.34.32.</t>
  </si>
  <si>
    <t>Bantuan Operasional Kesehatan Puskesmas Sungai Mesa (DAK)</t>
  </si>
  <si>
    <t>1.02.1.02.01.34.33.</t>
  </si>
  <si>
    <t>Bantuan Operasional Kesehatan Puskesmas Gadang Hanyar (DAK)</t>
  </si>
  <si>
    <t>1.02.1.02.01.34.34.</t>
  </si>
  <si>
    <t>Bantuan Operasional Kesehatan Puskesmas S.Parman (DAK)</t>
  </si>
  <si>
    <t>1.02.1.02.01.34.35.</t>
  </si>
  <si>
    <t>Bantuan Operasional Kesehatan Puskesmas Pelambuan (DAK)</t>
  </si>
  <si>
    <t>1.02.1.02.01.34.36.</t>
  </si>
  <si>
    <t>Bantuan Operasional Kesehatan Puskesmas Teluk Tiram (DAK)</t>
  </si>
  <si>
    <t>1.02.1.02.01.34.37.</t>
  </si>
  <si>
    <t>Bantuan Operasional Kesehatan Puskesmas Banjarmasin Indah (DAK)</t>
  </si>
  <si>
    <t>1.02.1.02.01.34.38.</t>
  </si>
  <si>
    <t>Bantuan Operasional Kesehatan Puskesmas Kuin Raya (DAK)</t>
  </si>
  <si>
    <t>1.02.1.02.01.34.39.</t>
  </si>
  <si>
    <t>Bantuan Operasional  Kesehatan Puskesmas Basirih Baru (DAK)</t>
  </si>
  <si>
    <t>1.02.1.02.01.34.40.</t>
  </si>
  <si>
    <t>Bantuan Operasional Kesehatan Puskesmas Pekauman (DAK)</t>
  </si>
  <si>
    <t>1.02.1.02.01.34.41.</t>
  </si>
  <si>
    <t>Bantuan Operasional  Kesehatan Puskesmas Kelayan Timur (DAK)</t>
  </si>
  <si>
    <t>1.02.1.02.01.34.42.</t>
  </si>
  <si>
    <t>Bantuan Operasional Kesehatan Puskesmas Kelayan Dalam (DAK)</t>
  </si>
  <si>
    <t>1.02.1.02.01.34.43.</t>
  </si>
  <si>
    <t>Bantuan Operasional Kesehatan Puskesmas Pemurus Dalam (DAK)</t>
  </si>
  <si>
    <t>1.02.1.02.01.34.44.</t>
  </si>
  <si>
    <t>Bantuan Operasional Kesehatan Puskesmas Perumus Baru (DAK)</t>
  </si>
  <si>
    <t>1.02.1.02.01.34.45.</t>
  </si>
  <si>
    <t>Bantuan Operasional Kesehatan Puskesmas Beruntung Raya (DAK)</t>
  </si>
  <si>
    <t>1.02.1.02.01.35.01.</t>
  </si>
  <si>
    <t>Pembinaan Upaya Kesehatan Dasar</t>
  </si>
  <si>
    <t>1.02.1.02.01.35.02.</t>
  </si>
  <si>
    <t>Pembinaan Upaya Kesehatan Rujukan</t>
  </si>
  <si>
    <t>1.02.1.02.01.35.31.</t>
  </si>
  <si>
    <t>Peningkatan Kualitas Mutu Pelayanan Laboratorium Kesehatan Daerah</t>
  </si>
  <si>
    <t>1.02.1.02.01.35.32.</t>
  </si>
  <si>
    <t>Operasional Puskesmas Cempaka PPK-BLUD</t>
  </si>
  <si>
    <t>1.02.1.02.01.35.33.</t>
  </si>
  <si>
    <t>Pembinaan Upaya Kesehatan Jiwa</t>
  </si>
  <si>
    <t>1.02.1.02.01.35.34.</t>
  </si>
  <si>
    <t>Operasional Puskesmas Kelayan Timur PPK-BLUD</t>
  </si>
  <si>
    <t>1.02.1.02.01.35.35.</t>
  </si>
  <si>
    <t>Akreditasi Laboratorium Kesehatan Daerah (DAK)</t>
  </si>
  <si>
    <t>1.02.1.02.01.36.01.</t>
  </si>
  <si>
    <t>Pembinaan Imunisasi dan Karantina Kesehatan</t>
  </si>
  <si>
    <t>1.02.1.02.01.36.02.</t>
  </si>
  <si>
    <t>Pengendalian Penyakit Menular langsung</t>
  </si>
  <si>
    <t>1.02.1.02.01.36.03.</t>
  </si>
  <si>
    <t>Pengendalian Penyakit Bersumber Binatang</t>
  </si>
  <si>
    <t>1.02.1.02.01.36.04.</t>
  </si>
  <si>
    <t>Penyehatan Lingkungan</t>
  </si>
  <si>
    <t>1.02.1.02.01.36.05.</t>
  </si>
  <si>
    <t xml:space="preserve">Pengendalian Penyakit Tidak Menular </t>
  </si>
  <si>
    <t>1.02.1.02.01.36.12.</t>
  </si>
  <si>
    <t>Pengendalian Penyakit (DAK)</t>
  </si>
  <si>
    <t>1.02.1.02.01.37.01.</t>
  </si>
  <si>
    <t>Peningkatan Ketersediaan Obat Publik dan Perbekalan Kesehatan</t>
  </si>
  <si>
    <t>1.02.1.02.01.37.02.</t>
  </si>
  <si>
    <t>Peningkatan Pelayanan Kefarmasian</t>
  </si>
  <si>
    <t>1.02.1.02.01.37.29.</t>
  </si>
  <si>
    <t>Peningkatan Ketersediaan Obat Publik dan Perbekalan Kesehatan (Dana DAK Kefarmasian)</t>
  </si>
  <si>
    <t>1.02.1.02.01.37.30.</t>
  </si>
  <si>
    <t>Distribusi Obat dan E-Logistik (DAK)</t>
  </si>
  <si>
    <t>1.02.1.02.01.38.01.</t>
  </si>
  <si>
    <t>Pendidikan dan Pelatihan Aparatur</t>
  </si>
  <si>
    <t>1.02.1.02.01.38.02.</t>
  </si>
  <si>
    <t>Sertifikasi, Standarisasi dan Peningkatan Mutu SDM Kesehatan</t>
  </si>
  <si>
    <t>1.02.1.02.01.41.07.</t>
  </si>
  <si>
    <t>Penunjang Kegiatan Pelayanan Administrasi Perkantoran Puskesmas Teluk Tiram</t>
  </si>
  <si>
    <t>1.02.1.02.01.41.08.</t>
  </si>
  <si>
    <t>Penunjang Kegiatan Pelayanan Administrasi Perkantoran Puskesmas Banjarmasin Indah</t>
  </si>
  <si>
    <t>1.02.1.02.01.41.09.</t>
  </si>
  <si>
    <t>Penunjang Kegiatan Pelayanan Administrasi Perkantoran Puskesmas Teluk Dalam</t>
  </si>
  <si>
    <t>1.02.1.02.01.41.10.</t>
  </si>
  <si>
    <t>Penunjang Kegiatan Pelayanan Administrasi Perkantoran Puskesmas Cempaka Putih</t>
  </si>
  <si>
    <t>1.02.1.02.01.41.11.</t>
  </si>
  <si>
    <t>Penunjang Kegiatan Pelayanan Administrasi Perkantoran Puskesmas Sei.Messa</t>
  </si>
  <si>
    <t>1.02.1.02.01.41.12.</t>
  </si>
  <si>
    <t>Penunjang Kegiatan Pelayanan Administrasi Perkantoran Puskesmas 9 November</t>
  </si>
  <si>
    <t>1.02.1.02.01.41.13.</t>
  </si>
  <si>
    <t>Penunjang Kegiatan Pelayanan Administrasi Perkantoran Puskesmas Sungai Bilu</t>
  </si>
  <si>
    <t>1.02.1.02.01.41.14.</t>
  </si>
  <si>
    <t>Penunjang Kegiatan Pelayanan Administrasi Perkantoran Puskesmas Pekapuran Raya</t>
  </si>
  <si>
    <t>1.02.1.02.01.41.15.</t>
  </si>
  <si>
    <t>Penunjang Kegiatan Pelayanan Administrasi Perkantoran Puskesmas Pekauman</t>
  </si>
  <si>
    <t>1.02.1.02.01.41.16.</t>
  </si>
  <si>
    <t>Penunjang Kegiatan Pelayanan Administrasi Perkantoran Puskesmas Karang Mekar</t>
  </si>
  <si>
    <t>1.02.1.02.01.41.17.</t>
  </si>
  <si>
    <t>Penunjang Kegiatan Pelayanan Administrasi Perkantoran Puskesmas Terminal</t>
  </si>
  <si>
    <t>1.02.1.02.01.41.18.</t>
  </si>
  <si>
    <t>Penunjang Kegiatan Pelayanan Administrasi Perkantoran Puskesmas Gedang Hanyar</t>
  </si>
  <si>
    <t>1.02.1.02.01.41.19.</t>
  </si>
  <si>
    <t>Penunjang Kegiatan Pelayanan Administrasi Perkantoran Puskesmas S. Parman</t>
  </si>
  <si>
    <t>1.02.1.02.01.41.20.</t>
  </si>
  <si>
    <t>Penunjang Kegiatan Pelayanan Administrasi Perkantoran Puskesmas Kayu Tangi</t>
  </si>
  <si>
    <t>1.02.1.02.01.41.21.</t>
  </si>
  <si>
    <t>Penunjang Kegiatan Pelayanan Administrasi Perkantoran Puskesmas Kuin Raya</t>
  </si>
  <si>
    <t>1.02.1.02.01.41.23.</t>
  </si>
  <si>
    <t>Penunjang Kegiatan Pelayanan Administrasi Perkantoran Puskesmas Pelambuan</t>
  </si>
  <si>
    <t>1.02.1.02.01.41.24.</t>
  </si>
  <si>
    <t>Penunjang Kegiatan Pelayanan Administrasi Perkantoran Puskesmas Kelayan Dalam</t>
  </si>
  <si>
    <t>1.02.1.02.01.41.25.</t>
  </si>
  <si>
    <t>Penunjang Kegiatan Pelayanan Administrasi Perkantoran Puskesmas Pemurus Dalam</t>
  </si>
  <si>
    <t>1.02.1.02.01.41.26.</t>
  </si>
  <si>
    <t>Penunjang Kegiatan Pelayanan Administrasi Perkantoran Puskesmas Sungai Jingah</t>
  </si>
  <si>
    <t>1.02.1.02.01.41.27.</t>
  </si>
  <si>
    <t>Penunjang Kegiatan Pelayanan Administrasi Perkantoran Puskesmas Pemurus Baru</t>
  </si>
  <si>
    <t>1.02.1.02.01.41.28.</t>
  </si>
  <si>
    <t>Penunjang Kegiatan Pelayanan Administrasi Perkantoran Puskesmas Alalak Selatan</t>
  </si>
  <si>
    <t>1.02.1.02.01.41.29.</t>
  </si>
  <si>
    <t>Penunjang Kegiatan Pelayanan Administrasi Perkantoran Puskesmas Basirih Baru</t>
  </si>
  <si>
    <t>1.02.1.02.01.41.30.</t>
  </si>
  <si>
    <t>Penunjang Kegiatan Pelayanan Administrasi Perkantoran Puskesmas Alalak Tengah</t>
  </si>
  <si>
    <t>1.02.1.02.01.41.31.</t>
  </si>
  <si>
    <t>Penunjang Kegiatan Pelayanan Administrasi Perkantoran Puskesmas Beruntung Raya</t>
  </si>
  <si>
    <t>1.02.1.02.01.41.58.</t>
  </si>
  <si>
    <t>Penunjang Kegiatan Pelayanan Administrasi Perkantoran UPT Gudang Farmasi Kesehatan</t>
  </si>
  <si>
    <t>1.02.1.02.01.42.01.</t>
  </si>
  <si>
    <t>Pengembangan Pembiayaan Kesehatan JKN / KIS Puskesmas Cempaka</t>
  </si>
  <si>
    <t>1.02.1.02.01.42.02.</t>
  </si>
  <si>
    <t>Pengembangan Pembiayaan Kesehatan JKN / KIS Puskesmas Teluk Tiram</t>
  </si>
  <si>
    <t>1.02.1.02.01.42.03.</t>
  </si>
  <si>
    <t>Pengembangan Pembiayaan Kesehatan JKN / KIS Puskesmas Pelambuan</t>
  </si>
  <si>
    <t>1.02.1.02.01.42.04.</t>
  </si>
  <si>
    <t>Pengembangan Pembiayaan Kesehatan JKN / KIS Puskesmas Banjarmasin Indah</t>
  </si>
  <si>
    <t>1.02.1.02.01.42.05.</t>
  </si>
  <si>
    <t>Pengembangan Pembiayaan Kesehatan JKN / KIS Puskesmas Teluk Dalam</t>
  </si>
  <si>
    <t>1.02.1.02.01.42.06.</t>
  </si>
  <si>
    <t>Pengembangan Pembiayaan Kesehatan JKN / KIS Puskesmas Cempaka Putih</t>
  </si>
  <si>
    <t>1.02.1.02.01.42.07.</t>
  </si>
  <si>
    <t>Pengembangan Pembiayaan Kesehatan JKN / KIS Puskesmas Sungai Messa</t>
  </si>
  <si>
    <t>1.02.1.02.01.42.08.</t>
  </si>
  <si>
    <t>Pengembangan Pembiayaan Kesehatan JKN / KIS Puskesmas 9 November</t>
  </si>
  <si>
    <t>1.02.1.02.01.42.09.</t>
  </si>
  <si>
    <t>Pengembangan Pembiayaan Kesehatan JKN / KIS Puskesmas Sungai Bilu</t>
  </si>
  <si>
    <t>1.02.1.02.01.42.10.</t>
  </si>
  <si>
    <t>Pengembangan Pembiayaan Kesehatan JKN / KIS Puskesmas Pekapuran Raya</t>
  </si>
  <si>
    <t>1.02.1.02.01.42.11.</t>
  </si>
  <si>
    <t>Pengembangan Pembiayaan Kesehatan JKN / KIS Puskesmas Karang Mekar</t>
  </si>
  <si>
    <t>1.02.1.02.01.42.12.</t>
  </si>
  <si>
    <t>Pengembangan Pembiayaan Kesehatan JKN / KIS Puskesmas Terminal</t>
  </si>
  <si>
    <t>1.02.1.02.01.42.13.</t>
  </si>
  <si>
    <t>Pengembangan Pembiayaan Kesehatan JKN / KIS Puskesmas Gedang hanyar</t>
  </si>
  <si>
    <t>1.02.1.02.01.42.14.</t>
  </si>
  <si>
    <t>Pengembangan Pembiayaan Kesehatan JKN / KIS Puskesmas S. Parman</t>
  </si>
  <si>
    <t>1.02.1.02.01.42.15.</t>
  </si>
  <si>
    <t>Pengembangan Pembiayaan Kesehatan JKN / KIS Puskesmas Kayu Tangi</t>
  </si>
  <si>
    <t>1.02.1.02.01.42.16.</t>
  </si>
  <si>
    <t>Pengembangan Pembiayaan Kesehatan JKN / KIS Puskesmas Sungai Jingah</t>
  </si>
  <si>
    <t>1.02.1.02.01.42.17.</t>
  </si>
  <si>
    <t>Pengembangan Pembiayaan Kesehatan JKN / KIS Puskesmas Kuin Raya</t>
  </si>
  <si>
    <t>1.02.1.02.01.42.18.</t>
  </si>
  <si>
    <t>Pengembangan Pembiayaan Kesehatan JKN / KIS Puskesmas Alalak Tengah</t>
  </si>
  <si>
    <t>1.02.1.02.01.42.19.</t>
  </si>
  <si>
    <t>Pengembangan Pembiayaan Kesehatan JKN / KIS Puskesmas Alalak Selatan</t>
  </si>
  <si>
    <t>1.02.1.02.01.42.20.</t>
  </si>
  <si>
    <t>Pengembangan Pembiayaan Kesehatan JKN / KIS Puskesmas Pekauman</t>
  </si>
  <si>
    <t>1.02.1.02.01.42.21.</t>
  </si>
  <si>
    <t>Pengembangan Pembiayaan Kesehatan JKN / KIS Puskesmas Kelayan Timur</t>
  </si>
  <si>
    <t>1.02.1.02.01.42.22.</t>
  </si>
  <si>
    <t>Pengembangan Pembiayaan Kesehatan JKN / KIS Puskesmas Pemurus Dalam</t>
  </si>
  <si>
    <t>1.02.1.02.01.42.23.</t>
  </si>
  <si>
    <t>Pengembangan Pembiayaan Kesehatan JKN / KIS Puskesmas Basirih baru</t>
  </si>
  <si>
    <t>1.02.1.02.01.42.24.</t>
  </si>
  <si>
    <t>Pengembangan Pembiayaan Kesehatan JKN / KIS Puskesmas Kelayan Dalam</t>
  </si>
  <si>
    <t>1.02.1.02.01.42.25.</t>
  </si>
  <si>
    <t>Pengembangan Pembiayaan Kesehatan JKN / KIS Puskesmas Pemurus Baru</t>
  </si>
  <si>
    <t>1.02.1.02.01.42.26.</t>
  </si>
  <si>
    <t>Pengembangan Pembiayaan Kesehatan JKN / KIS Puskesmas Beruntung Raya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</si>
</sst>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7D3D3"/>
        <bgColor rgb="FF000000"/>
      </patternFill>
    </fill>
    <fill>
      <patternFill patternType="solid">
        <fgColor rgb="FF89BAEB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4" fontId="0" fillId="0" borderId="1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4" fontId="0" fillId="0" borderId="3" xfId="0" applyNumberFormat="1" applyBorder="1" applyAlignment="1">
      <alignment vertical="top"/>
    </xf>
    <xf numFmtId="0" fontId="1" fillId="2" borderId="4" xfId="0" applyFont="1" applyFill="1" applyBorder="1" applyAlignment="1">
      <alignment horizontal="center"/>
    </xf>
    <xf numFmtId="4" fontId="0" fillId="3" borderId="2" xfId="0" applyNumberFormat="1" applyFill="1" applyBorder="1" applyAlignment="1" applyProtection="1">
      <alignment vertical="top"/>
      <protection locked="0"/>
    </xf>
    <xf numFmtId="4" fontId="0" fillId="3" borderId="3" xfId="0" applyNumberForma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3"/>
  <sheetViews>
    <sheetView tabSelected="1" workbookViewId="0">
      <pane xSplit="2" ySplit="3" topLeftCell="J4" activePane="bottomRight" state="frozen"/>
      <selection pane="topRight"/>
      <selection pane="bottomLeft"/>
      <selection pane="bottomRight" activeCell="L5" sqref="L5:O133"/>
    </sheetView>
  </sheetViews>
  <sheetFormatPr defaultRowHeight="15" x14ac:dyDescent="0.25"/>
  <cols>
    <col min="1" max="1" width="19" customWidth="1"/>
    <col min="2" max="2" width="50" customWidth="1"/>
    <col min="3" max="17" width="20" customWidth="1"/>
    <col min="18" max="44" width="9.140625" hidden="1"/>
  </cols>
  <sheetData>
    <row r="1" spans="1:32" x14ac:dyDescent="0.25">
      <c r="A1" t="s">
        <v>0</v>
      </c>
    </row>
    <row r="3" spans="1:32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7" t="s">
        <v>23</v>
      </c>
      <c r="X3" s="7" t="s">
        <v>24</v>
      </c>
      <c r="Y3" s="7" t="s">
        <v>25</v>
      </c>
      <c r="Z3" s="7" t="s">
        <v>26</v>
      </c>
      <c r="AA3" s="7" t="s">
        <v>27</v>
      </c>
      <c r="AB3" s="7" t="s">
        <v>28</v>
      </c>
      <c r="AC3" s="7" t="s">
        <v>29</v>
      </c>
      <c r="AD3" s="7" t="s">
        <v>30</v>
      </c>
      <c r="AE3" s="7" t="s">
        <v>31</v>
      </c>
      <c r="AF3" s="7" t="s">
        <v>32</v>
      </c>
    </row>
    <row r="4" spans="1:32" x14ac:dyDescent="0.25">
      <c r="A4" s="1"/>
      <c r="B4" s="1" t="s">
        <v>33</v>
      </c>
      <c r="C4" s="4">
        <f t="shared" ref="C4:AC4" si="0">SUM(C5:C133)</f>
        <v>172915199000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76654496969.25</v>
      </c>
      <c r="M4" s="4">
        <f t="shared" si="0"/>
        <v>44403148756.25</v>
      </c>
      <c r="N4" s="4">
        <f t="shared" si="0"/>
        <v>34955018152.25</v>
      </c>
      <c r="O4" s="4">
        <f t="shared" si="0"/>
        <v>16902535122.25</v>
      </c>
      <c r="P4" s="4">
        <f t="shared" si="0"/>
        <v>172915199000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76654496969.25</v>
      </c>
      <c r="AA4" s="4">
        <f t="shared" si="0"/>
        <v>121057645725.5</v>
      </c>
      <c r="AB4" s="4">
        <f t="shared" si="0"/>
        <v>156012663877.75</v>
      </c>
      <c r="AC4" s="4">
        <f t="shared" si="0"/>
        <v>172915199000</v>
      </c>
      <c r="AD4" s="1">
        <v>2019</v>
      </c>
      <c r="AE4" s="1">
        <v>1</v>
      </c>
      <c r="AF4" s="1">
        <v>2</v>
      </c>
    </row>
    <row r="5" spans="1:32" x14ac:dyDescent="0.25">
      <c r="A5" s="2" t="s">
        <v>34</v>
      </c>
      <c r="B5" s="2" t="s">
        <v>35</v>
      </c>
      <c r="C5" s="5">
        <v>779000000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486200000</v>
      </c>
      <c r="M5" s="8">
        <v>150000000</v>
      </c>
      <c r="N5" s="8">
        <v>100000000</v>
      </c>
      <c r="O5" s="8">
        <v>42800000</v>
      </c>
      <c r="P5" s="5">
        <f t="shared" ref="P5:P36" si="1">SUM(D5:O5)</f>
        <v>779000000</v>
      </c>
      <c r="Q5" s="5">
        <f t="shared" ref="Q5:Q36" si="2">C5-P5</f>
        <v>0</v>
      </c>
      <c r="R5" s="5">
        <f t="shared" ref="R5:R36" si="3">SUM(D5:D5)</f>
        <v>0</v>
      </c>
      <c r="S5" s="5">
        <f t="shared" ref="S5:S36" si="4">SUM(D5:E5)</f>
        <v>0</v>
      </c>
      <c r="T5" s="5">
        <f t="shared" ref="T5:T36" si="5">SUM(D5:F5)</f>
        <v>0</v>
      </c>
      <c r="U5" s="5">
        <f t="shared" ref="U5:U36" si="6">SUM(D5:G5)</f>
        <v>0</v>
      </c>
      <c r="V5" s="5">
        <f t="shared" ref="V5:V36" si="7">SUM(D5:H5)</f>
        <v>0</v>
      </c>
      <c r="W5" s="5">
        <f t="shared" ref="W5:W36" si="8">SUM(D5:I5)</f>
        <v>0</v>
      </c>
      <c r="X5" s="5">
        <f t="shared" ref="X5:X36" si="9">SUM(D5:J5)</f>
        <v>0</v>
      </c>
      <c r="Y5" s="5">
        <f t="shared" ref="Y5:Y36" si="10">SUM(D5:K5)</f>
        <v>0</v>
      </c>
      <c r="Z5" s="5">
        <f t="shared" ref="Z5:Z36" si="11">SUM(D5:L5)</f>
        <v>486200000</v>
      </c>
      <c r="AA5" s="5">
        <f t="shared" ref="AA5:AA36" si="12">SUM(D5:M5)</f>
        <v>636200000</v>
      </c>
      <c r="AB5" s="5">
        <f t="shared" ref="AB5:AB36" si="13">SUM(D5:N5)</f>
        <v>736200000</v>
      </c>
      <c r="AC5" s="5">
        <f t="shared" ref="AC5:AC36" si="14">SUM(D5:O5)</f>
        <v>779000000</v>
      </c>
      <c r="AD5" s="2">
        <v>2019</v>
      </c>
      <c r="AE5" s="2">
        <v>1</v>
      </c>
      <c r="AF5" s="2">
        <v>97</v>
      </c>
    </row>
    <row r="6" spans="1:32" x14ac:dyDescent="0.25">
      <c r="A6" s="2" t="s">
        <v>36</v>
      </c>
      <c r="B6" s="2" t="s">
        <v>37</v>
      </c>
      <c r="C6" s="5">
        <v>1125887500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545820793</v>
      </c>
      <c r="M6" s="8">
        <v>380000000</v>
      </c>
      <c r="N6" s="8">
        <v>193800000</v>
      </c>
      <c r="O6" s="8">
        <v>6266707</v>
      </c>
      <c r="P6" s="5">
        <f t="shared" si="1"/>
        <v>1125887500</v>
      </c>
      <c r="Q6" s="5">
        <f t="shared" si="2"/>
        <v>0</v>
      </c>
      <c r="R6" s="5">
        <f t="shared" si="3"/>
        <v>0</v>
      </c>
      <c r="S6" s="5">
        <f t="shared" si="4"/>
        <v>0</v>
      </c>
      <c r="T6" s="5">
        <f t="shared" si="5"/>
        <v>0</v>
      </c>
      <c r="U6" s="5">
        <f t="shared" si="6"/>
        <v>0</v>
      </c>
      <c r="V6" s="5">
        <f t="shared" si="7"/>
        <v>0</v>
      </c>
      <c r="W6" s="5">
        <f t="shared" si="8"/>
        <v>0</v>
      </c>
      <c r="X6" s="5">
        <f t="shared" si="9"/>
        <v>0</v>
      </c>
      <c r="Y6" s="5">
        <f t="shared" si="10"/>
        <v>0</v>
      </c>
      <c r="Z6" s="5">
        <f t="shared" si="11"/>
        <v>545820793</v>
      </c>
      <c r="AA6" s="5">
        <f t="shared" si="12"/>
        <v>925820793</v>
      </c>
      <c r="AB6" s="5">
        <f t="shared" si="13"/>
        <v>1119620793</v>
      </c>
      <c r="AC6" s="5">
        <f t="shared" si="14"/>
        <v>1125887500</v>
      </c>
      <c r="AD6" s="2">
        <v>2019</v>
      </c>
      <c r="AE6" s="2">
        <v>1</v>
      </c>
      <c r="AF6" s="2">
        <v>98</v>
      </c>
    </row>
    <row r="7" spans="1:32" x14ac:dyDescent="0.25">
      <c r="A7" s="2" t="s">
        <v>38</v>
      </c>
      <c r="B7" s="2" t="s">
        <v>39</v>
      </c>
      <c r="C7" s="5">
        <v>1104762000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677914021</v>
      </c>
      <c r="M7" s="8">
        <v>150000000</v>
      </c>
      <c r="N7" s="8">
        <v>252000000</v>
      </c>
      <c r="O7" s="8">
        <v>24847979</v>
      </c>
      <c r="P7" s="5">
        <f t="shared" si="1"/>
        <v>1104762000</v>
      </c>
      <c r="Q7" s="5">
        <f t="shared" si="2"/>
        <v>0</v>
      </c>
      <c r="R7" s="5">
        <f t="shared" si="3"/>
        <v>0</v>
      </c>
      <c r="S7" s="5">
        <f t="shared" si="4"/>
        <v>0</v>
      </c>
      <c r="T7" s="5">
        <f t="shared" si="5"/>
        <v>0</v>
      </c>
      <c r="U7" s="5">
        <f t="shared" si="6"/>
        <v>0</v>
      </c>
      <c r="V7" s="5">
        <f t="shared" si="7"/>
        <v>0</v>
      </c>
      <c r="W7" s="5">
        <f t="shared" si="8"/>
        <v>0</v>
      </c>
      <c r="X7" s="5">
        <f t="shared" si="9"/>
        <v>0</v>
      </c>
      <c r="Y7" s="5">
        <f t="shared" si="10"/>
        <v>0</v>
      </c>
      <c r="Z7" s="5">
        <f t="shared" si="11"/>
        <v>677914021</v>
      </c>
      <c r="AA7" s="5">
        <f t="shared" si="12"/>
        <v>827914021</v>
      </c>
      <c r="AB7" s="5">
        <f t="shared" si="13"/>
        <v>1079914021</v>
      </c>
      <c r="AC7" s="5">
        <f t="shared" si="14"/>
        <v>1104762000</v>
      </c>
      <c r="AD7" s="2">
        <v>2019</v>
      </c>
      <c r="AE7" s="2">
        <v>1</v>
      </c>
      <c r="AF7" s="2">
        <v>99</v>
      </c>
    </row>
    <row r="8" spans="1:32" x14ac:dyDescent="0.25">
      <c r="A8" s="2" t="s">
        <v>40</v>
      </c>
      <c r="B8" s="2" t="s">
        <v>41</v>
      </c>
      <c r="C8" s="5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/>
      <c r="M8" s="8"/>
      <c r="N8" s="8"/>
      <c r="O8" s="8"/>
      <c r="P8" s="5">
        <f t="shared" si="1"/>
        <v>0</v>
      </c>
      <c r="Q8" s="5">
        <f t="shared" si="2"/>
        <v>0</v>
      </c>
      <c r="R8" s="5">
        <f t="shared" si="3"/>
        <v>0</v>
      </c>
      <c r="S8" s="5">
        <f t="shared" si="4"/>
        <v>0</v>
      </c>
      <c r="T8" s="5">
        <f t="shared" si="5"/>
        <v>0</v>
      </c>
      <c r="U8" s="5">
        <f t="shared" si="6"/>
        <v>0</v>
      </c>
      <c r="V8" s="5">
        <f t="shared" si="7"/>
        <v>0</v>
      </c>
      <c r="W8" s="5">
        <f t="shared" si="8"/>
        <v>0</v>
      </c>
      <c r="X8" s="5">
        <f t="shared" si="9"/>
        <v>0</v>
      </c>
      <c r="Y8" s="5">
        <f t="shared" si="10"/>
        <v>0</v>
      </c>
      <c r="Z8" s="5">
        <f t="shared" si="11"/>
        <v>0</v>
      </c>
      <c r="AA8" s="5">
        <f t="shared" si="12"/>
        <v>0</v>
      </c>
      <c r="AB8" s="5">
        <f t="shared" si="13"/>
        <v>0</v>
      </c>
      <c r="AC8" s="5">
        <f t="shared" si="14"/>
        <v>0</v>
      </c>
      <c r="AD8" s="2">
        <v>2019</v>
      </c>
      <c r="AE8" s="2">
        <v>1</v>
      </c>
      <c r="AF8" s="2">
        <v>100</v>
      </c>
    </row>
    <row r="9" spans="1:32" x14ac:dyDescent="0.25">
      <c r="A9" s="2" t="s">
        <v>42</v>
      </c>
      <c r="B9" s="2" t="s">
        <v>43</v>
      </c>
      <c r="C9" s="5">
        <v>6850000000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72180000</v>
      </c>
      <c r="M9" s="8">
        <v>170500000</v>
      </c>
      <c r="N9" s="8">
        <v>100000000</v>
      </c>
      <c r="O9" s="8">
        <v>6507320000</v>
      </c>
      <c r="P9" s="5">
        <f t="shared" si="1"/>
        <v>6850000000</v>
      </c>
      <c r="Q9" s="5">
        <f t="shared" si="2"/>
        <v>0</v>
      </c>
      <c r="R9" s="5">
        <f t="shared" si="3"/>
        <v>0</v>
      </c>
      <c r="S9" s="5">
        <f t="shared" si="4"/>
        <v>0</v>
      </c>
      <c r="T9" s="5">
        <f t="shared" si="5"/>
        <v>0</v>
      </c>
      <c r="U9" s="5">
        <f t="shared" si="6"/>
        <v>0</v>
      </c>
      <c r="V9" s="5">
        <f t="shared" si="7"/>
        <v>0</v>
      </c>
      <c r="W9" s="5">
        <f t="shared" si="8"/>
        <v>0</v>
      </c>
      <c r="X9" s="5">
        <f t="shared" si="9"/>
        <v>0</v>
      </c>
      <c r="Y9" s="5">
        <f t="shared" si="10"/>
        <v>0</v>
      </c>
      <c r="Z9" s="5">
        <f t="shared" si="11"/>
        <v>72180000</v>
      </c>
      <c r="AA9" s="5">
        <f t="shared" si="12"/>
        <v>242680000</v>
      </c>
      <c r="AB9" s="5">
        <f t="shared" si="13"/>
        <v>342680000</v>
      </c>
      <c r="AC9" s="5">
        <f t="shared" si="14"/>
        <v>6850000000</v>
      </c>
      <c r="AD9" s="2">
        <v>2019</v>
      </c>
      <c r="AE9" s="2">
        <v>1</v>
      </c>
      <c r="AF9" s="2">
        <v>101</v>
      </c>
    </row>
    <row r="10" spans="1:32" x14ac:dyDescent="0.25">
      <c r="A10" s="2" t="s">
        <v>44</v>
      </c>
      <c r="B10" s="2" t="s">
        <v>45</v>
      </c>
      <c r="C10" s="5">
        <v>1439500000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784119313</v>
      </c>
      <c r="M10" s="8">
        <v>450600000</v>
      </c>
      <c r="N10" s="8">
        <v>204780687</v>
      </c>
      <c r="O10" s="8"/>
      <c r="P10" s="5">
        <f t="shared" si="1"/>
        <v>1439500000</v>
      </c>
      <c r="Q10" s="5">
        <f t="shared" si="2"/>
        <v>0</v>
      </c>
      <c r="R10" s="5">
        <f t="shared" si="3"/>
        <v>0</v>
      </c>
      <c r="S10" s="5">
        <f t="shared" si="4"/>
        <v>0</v>
      </c>
      <c r="T10" s="5">
        <f t="shared" si="5"/>
        <v>0</v>
      </c>
      <c r="U10" s="5">
        <f t="shared" si="6"/>
        <v>0</v>
      </c>
      <c r="V10" s="5">
        <f t="shared" si="7"/>
        <v>0</v>
      </c>
      <c r="W10" s="5">
        <f t="shared" si="8"/>
        <v>0</v>
      </c>
      <c r="X10" s="5">
        <f t="shared" si="9"/>
        <v>0</v>
      </c>
      <c r="Y10" s="5">
        <f t="shared" si="10"/>
        <v>0</v>
      </c>
      <c r="Z10" s="5">
        <f t="shared" si="11"/>
        <v>784119313</v>
      </c>
      <c r="AA10" s="5">
        <f t="shared" si="12"/>
        <v>1234719313</v>
      </c>
      <c r="AB10" s="5">
        <f t="shared" si="13"/>
        <v>1439500000</v>
      </c>
      <c r="AC10" s="5">
        <f t="shared" si="14"/>
        <v>1439500000</v>
      </c>
      <c r="AD10" s="2">
        <v>2019</v>
      </c>
      <c r="AE10" s="2">
        <v>1</v>
      </c>
      <c r="AF10" s="2">
        <v>102</v>
      </c>
    </row>
    <row r="11" spans="1:32" x14ac:dyDescent="0.25">
      <c r="A11" s="2" t="s">
        <v>46</v>
      </c>
      <c r="B11" s="2" t="s">
        <v>47</v>
      </c>
      <c r="C11" s="5">
        <v>2237300000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1189150000</v>
      </c>
      <c r="M11" s="8">
        <v>682716000</v>
      </c>
      <c r="N11" s="8">
        <v>365434000</v>
      </c>
      <c r="O11" s="8"/>
      <c r="P11" s="5">
        <f t="shared" si="1"/>
        <v>2237300000</v>
      </c>
      <c r="Q11" s="5">
        <f t="shared" si="2"/>
        <v>0</v>
      </c>
      <c r="R11" s="5">
        <f t="shared" si="3"/>
        <v>0</v>
      </c>
      <c r="S11" s="5">
        <f t="shared" si="4"/>
        <v>0</v>
      </c>
      <c r="T11" s="5">
        <f t="shared" si="5"/>
        <v>0</v>
      </c>
      <c r="U11" s="5">
        <f t="shared" si="6"/>
        <v>0</v>
      </c>
      <c r="V11" s="5">
        <f t="shared" si="7"/>
        <v>0</v>
      </c>
      <c r="W11" s="5">
        <f t="shared" si="8"/>
        <v>0</v>
      </c>
      <c r="X11" s="5">
        <f t="shared" si="9"/>
        <v>0</v>
      </c>
      <c r="Y11" s="5">
        <f t="shared" si="10"/>
        <v>0</v>
      </c>
      <c r="Z11" s="5">
        <f t="shared" si="11"/>
        <v>1189150000</v>
      </c>
      <c r="AA11" s="5">
        <f t="shared" si="12"/>
        <v>1871866000</v>
      </c>
      <c r="AB11" s="5">
        <f t="shared" si="13"/>
        <v>2237300000</v>
      </c>
      <c r="AC11" s="5">
        <f t="shared" si="14"/>
        <v>2237300000</v>
      </c>
      <c r="AD11" s="2">
        <v>2019</v>
      </c>
      <c r="AE11" s="2">
        <v>1</v>
      </c>
      <c r="AF11" s="2">
        <v>103</v>
      </c>
    </row>
    <row r="12" spans="1:32" x14ac:dyDescent="0.25">
      <c r="A12" s="2" t="s">
        <v>48</v>
      </c>
      <c r="B12" s="2" t="s">
        <v>49</v>
      </c>
      <c r="C12" s="5">
        <v>14600000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10213700</v>
      </c>
      <c r="M12" s="8">
        <v>2000000</v>
      </c>
      <c r="N12" s="8">
        <v>2386300</v>
      </c>
      <c r="O12" s="8"/>
      <c r="P12" s="5">
        <f t="shared" si="1"/>
        <v>14600000</v>
      </c>
      <c r="Q12" s="5">
        <f t="shared" si="2"/>
        <v>0</v>
      </c>
      <c r="R12" s="5">
        <f t="shared" si="3"/>
        <v>0</v>
      </c>
      <c r="S12" s="5">
        <f t="shared" si="4"/>
        <v>0</v>
      </c>
      <c r="T12" s="5">
        <f t="shared" si="5"/>
        <v>0</v>
      </c>
      <c r="U12" s="5">
        <f t="shared" si="6"/>
        <v>0</v>
      </c>
      <c r="V12" s="5">
        <f t="shared" si="7"/>
        <v>0</v>
      </c>
      <c r="W12" s="5">
        <f t="shared" si="8"/>
        <v>0</v>
      </c>
      <c r="X12" s="5">
        <f t="shared" si="9"/>
        <v>0</v>
      </c>
      <c r="Y12" s="5">
        <f t="shared" si="10"/>
        <v>0</v>
      </c>
      <c r="Z12" s="5">
        <f t="shared" si="11"/>
        <v>10213700</v>
      </c>
      <c r="AA12" s="5">
        <f t="shared" si="12"/>
        <v>12213700</v>
      </c>
      <c r="AB12" s="5">
        <f t="shared" si="13"/>
        <v>14600000</v>
      </c>
      <c r="AC12" s="5">
        <f t="shared" si="14"/>
        <v>14600000</v>
      </c>
      <c r="AD12" s="2">
        <v>2019</v>
      </c>
      <c r="AE12" s="2">
        <v>1</v>
      </c>
      <c r="AF12" s="2">
        <v>104</v>
      </c>
    </row>
    <row r="13" spans="1:32" x14ac:dyDescent="0.25">
      <c r="A13" s="2" t="s">
        <v>50</v>
      </c>
      <c r="B13" s="2" t="s">
        <v>51</v>
      </c>
      <c r="C13" s="5">
        <v>1348628913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200000000</v>
      </c>
      <c r="M13" s="8">
        <v>600000000</v>
      </c>
      <c r="N13" s="8">
        <v>500000000</v>
      </c>
      <c r="O13" s="8">
        <v>48628913</v>
      </c>
      <c r="P13" s="5">
        <f t="shared" si="1"/>
        <v>1348628913</v>
      </c>
      <c r="Q13" s="5">
        <f t="shared" si="2"/>
        <v>0</v>
      </c>
      <c r="R13" s="5">
        <f t="shared" si="3"/>
        <v>0</v>
      </c>
      <c r="S13" s="5">
        <f t="shared" si="4"/>
        <v>0</v>
      </c>
      <c r="T13" s="5">
        <f t="shared" si="5"/>
        <v>0</v>
      </c>
      <c r="U13" s="5">
        <f t="shared" si="6"/>
        <v>0</v>
      </c>
      <c r="V13" s="5">
        <f t="shared" si="7"/>
        <v>0</v>
      </c>
      <c r="W13" s="5">
        <f t="shared" si="8"/>
        <v>0</v>
      </c>
      <c r="X13" s="5">
        <f t="shared" si="9"/>
        <v>0</v>
      </c>
      <c r="Y13" s="5">
        <f t="shared" si="10"/>
        <v>0</v>
      </c>
      <c r="Z13" s="5">
        <f t="shared" si="11"/>
        <v>200000000</v>
      </c>
      <c r="AA13" s="5">
        <f t="shared" si="12"/>
        <v>800000000</v>
      </c>
      <c r="AB13" s="5">
        <f t="shared" si="13"/>
        <v>1300000000</v>
      </c>
      <c r="AC13" s="5">
        <f t="shared" si="14"/>
        <v>1348628913</v>
      </c>
      <c r="AD13" s="2">
        <v>2019</v>
      </c>
      <c r="AE13" s="2">
        <v>1</v>
      </c>
      <c r="AF13" s="2">
        <v>105</v>
      </c>
    </row>
    <row r="14" spans="1:32" x14ac:dyDescent="0.25">
      <c r="A14" s="2" t="s">
        <v>52</v>
      </c>
      <c r="B14" s="2" t="s">
        <v>53</v>
      </c>
      <c r="C14" s="5">
        <v>1346824913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500000000</v>
      </c>
      <c r="M14" s="8">
        <v>450000000</v>
      </c>
      <c r="N14" s="8">
        <v>396000000</v>
      </c>
      <c r="O14" s="8">
        <v>824913</v>
      </c>
      <c r="P14" s="5">
        <f t="shared" si="1"/>
        <v>1346824913</v>
      </c>
      <c r="Q14" s="5">
        <f t="shared" si="2"/>
        <v>0</v>
      </c>
      <c r="R14" s="5">
        <f t="shared" si="3"/>
        <v>0</v>
      </c>
      <c r="S14" s="5">
        <f t="shared" si="4"/>
        <v>0</v>
      </c>
      <c r="T14" s="5">
        <f t="shared" si="5"/>
        <v>0</v>
      </c>
      <c r="U14" s="5">
        <f t="shared" si="6"/>
        <v>0</v>
      </c>
      <c r="V14" s="5">
        <f t="shared" si="7"/>
        <v>0</v>
      </c>
      <c r="W14" s="5">
        <f t="shared" si="8"/>
        <v>0</v>
      </c>
      <c r="X14" s="5">
        <f t="shared" si="9"/>
        <v>0</v>
      </c>
      <c r="Y14" s="5">
        <f t="shared" si="10"/>
        <v>0</v>
      </c>
      <c r="Z14" s="5">
        <f t="shared" si="11"/>
        <v>500000000</v>
      </c>
      <c r="AA14" s="5">
        <f t="shared" si="12"/>
        <v>950000000</v>
      </c>
      <c r="AB14" s="5">
        <f t="shared" si="13"/>
        <v>1346000000</v>
      </c>
      <c r="AC14" s="5">
        <f t="shared" si="14"/>
        <v>1346824913</v>
      </c>
      <c r="AD14" s="2">
        <v>2019</v>
      </c>
      <c r="AE14" s="2">
        <v>1</v>
      </c>
      <c r="AF14" s="2">
        <v>106</v>
      </c>
    </row>
    <row r="15" spans="1:32" x14ac:dyDescent="0.25">
      <c r="A15" s="2" t="s">
        <v>54</v>
      </c>
      <c r="B15" s="2" t="s">
        <v>55</v>
      </c>
      <c r="C15" s="5">
        <v>1839999000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1039999000</v>
      </c>
      <c r="M15" s="8">
        <v>800000000</v>
      </c>
      <c r="N15" s="8"/>
      <c r="O15" s="8"/>
      <c r="P15" s="5">
        <f t="shared" si="1"/>
        <v>1839999000</v>
      </c>
      <c r="Q15" s="5">
        <f t="shared" si="2"/>
        <v>0</v>
      </c>
      <c r="R15" s="5">
        <f t="shared" si="3"/>
        <v>0</v>
      </c>
      <c r="S15" s="5">
        <f t="shared" si="4"/>
        <v>0</v>
      </c>
      <c r="T15" s="5">
        <f t="shared" si="5"/>
        <v>0</v>
      </c>
      <c r="U15" s="5">
        <f t="shared" si="6"/>
        <v>0</v>
      </c>
      <c r="V15" s="5">
        <f t="shared" si="7"/>
        <v>0</v>
      </c>
      <c r="W15" s="5">
        <f t="shared" si="8"/>
        <v>0</v>
      </c>
      <c r="X15" s="5">
        <f t="shared" si="9"/>
        <v>0</v>
      </c>
      <c r="Y15" s="5">
        <f t="shared" si="10"/>
        <v>0</v>
      </c>
      <c r="Z15" s="5">
        <f t="shared" si="11"/>
        <v>1039999000</v>
      </c>
      <c r="AA15" s="5">
        <f t="shared" si="12"/>
        <v>1839999000</v>
      </c>
      <c r="AB15" s="5">
        <f t="shared" si="13"/>
        <v>1839999000</v>
      </c>
      <c r="AC15" s="5">
        <f t="shared" si="14"/>
        <v>1839999000</v>
      </c>
      <c r="AD15" s="2">
        <v>2019</v>
      </c>
      <c r="AE15" s="2">
        <v>1</v>
      </c>
      <c r="AF15" s="2">
        <v>107</v>
      </c>
    </row>
    <row r="16" spans="1:32" x14ac:dyDescent="0.25">
      <c r="A16" s="2" t="s">
        <v>56</v>
      </c>
      <c r="B16" s="2" t="s">
        <v>57</v>
      </c>
      <c r="C16" s="5">
        <v>1360800000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528320000</v>
      </c>
      <c r="M16" s="8">
        <v>400000000</v>
      </c>
      <c r="N16" s="8">
        <v>200000000</v>
      </c>
      <c r="O16" s="8">
        <v>232480000</v>
      </c>
      <c r="P16" s="5">
        <f t="shared" si="1"/>
        <v>1360800000</v>
      </c>
      <c r="Q16" s="5">
        <f t="shared" si="2"/>
        <v>0</v>
      </c>
      <c r="R16" s="5">
        <f t="shared" si="3"/>
        <v>0</v>
      </c>
      <c r="S16" s="5">
        <f t="shared" si="4"/>
        <v>0</v>
      </c>
      <c r="T16" s="5">
        <f t="shared" si="5"/>
        <v>0</v>
      </c>
      <c r="U16" s="5">
        <f t="shared" si="6"/>
        <v>0</v>
      </c>
      <c r="V16" s="5">
        <f t="shared" si="7"/>
        <v>0</v>
      </c>
      <c r="W16" s="5">
        <f t="shared" si="8"/>
        <v>0</v>
      </c>
      <c r="X16" s="5">
        <f t="shared" si="9"/>
        <v>0</v>
      </c>
      <c r="Y16" s="5">
        <f t="shared" si="10"/>
        <v>0</v>
      </c>
      <c r="Z16" s="5">
        <f t="shared" si="11"/>
        <v>528320000</v>
      </c>
      <c r="AA16" s="5">
        <f t="shared" si="12"/>
        <v>928320000</v>
      </c>
      <c r="AB16" s="5">
        <f t="shared" si="13"/>
        <v>1128320000</v>
      </c>
      <c r="AC16" s="5">
        <f t="shared" si="14"/>
        <v>1360800000</v>
      </c>
      <c r="AD16" s="2">
        <v>2019</v>
      </c>
      <c r="AE16" s="2">
        <v>1</v>
      </c>
      <c r="AF16" s="2">
        <v>108</v>
      </c>
    </row>
    <row r="17" spans="1:32" x14ac:dyDescent="0.25">
      <c r="A17" s="2" t="s">
        <v>58</v>
      </c>
      <c r="B17" s="2" t="s">
        <v>59</v>
      </c>
      <c r="C17" s="5">
        <v>34764478774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12407603991</v>
      </c>
      <c r="M17" s="8">
        <v>12000000000</v>
      </c>
      <c r="N17" s="8">
        <v>10356874783</v>
      </c>
      <c r="O17" s="8"/>
      <c r="P17" s="5">
        <f t="shared" si="1"/>
        <v>34764478774</v>
      </c>
      <c r="Q17" s="5">
        <f t="shared" si="2"/>
        <v>0</v>
      </c>
      <c r="R17" s="5">
        <f t="shared" si="3"/>
        <v>0</v>
      </c>
      <c r="S17" s="5">
        <f t="shared" si="4"/>
        <v>0</v>
      </c>
      <c r="T17" s="5">
        <f t="shared" si="5"/>
        <v>0</v>
      </c>
      <c r="U17" s="5">
        <f t="shared" si="6"/>
        <v>0</v>
      </c>
      <c r="V17" s="5">
        <f t="shared" si="7"/>
        <v>0</v>
      </c>
      <c r="W17" s="5">
        <f t="shared" si="8"/>
        <v>0</v>
      </c>
      <c r="X17" s="5">
        <f t="shared" si="9"/>
        <v>0</v>
      </c>
      <c r="Y17" s="5">
        <f t="shared" si="10"/>
        <v>0</v>
      </c>
      <c r="Z17" s="5">
        <f t="shared" si="11"/>
        <v>12407603991</v>
      </c>
      <c r="AA17" s="5">
        <f t="shared" si="12"/>
        <v>24407603991</v>
      </c>
      <c r="AB17" s="5">
        <f t="shared" si="13"/>
        <v>34764478774</v>
      </c>
      <c r="AC17" s="5">
        <f t="shared" si="14"/>
        <v>34764478774</v>
      </c>
      <c r="AD17" s="2">
        <v>2019</v>
      </c>
      <c r="AE17" s="2">
        <v>1</v>
      </c>
      <c r="AF17" s="2">
        <v>109</v>
      </c>
    </row>
    <row r="18" spans="1:32" x14ac:dyDescent="0.25">
      <c r="A18" s="2" t="s">
        <v>60</v>
      </c>
      <c r="B18" s="2" t="s">
        <v>61</v>
      </c>
      <c r="C18" s="5">
        <v>3323005000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2000000000</v>
      </c>
      <c r="M18" s="8">
        <v>1000000000</v>
      </c>
      <c r="N18" s="8">
        <v>323005000</v>
      </c>
      <c r="O18" s="8"/>
      <c r="P18" s="5">
        <f t="shared" si="1"/>
        <v>3323005000</v>
      </c>
      <c r="Q18" s="5">
        <f t="shared" si="2"/>
        <v>0</v>
      </c>
      <c r="R18" s="5">
        <f t="shared" si="3"/>
        <v>0</v>
      </c>
      <c r="S18" s="5">
        <f t="shared" si="4"/>
        <v>0</v>
      </c>
      <c r="T18" s="5">
        <f t="shared" si="5"/>
        <v>0</v>
      </c>
      <c r="U18" s="5">
        <f t="shared" si="6"/>
        <v>0</v>
      </c>
      <c r="V18" s="5">
        <f t="shared" si="7"/>
        <v>0</v>
      </c>
      <c r="W18" s="5">
        <f t="shared" si="8"/>
        <v>0</v>
      </c>
      <c r="X18" s="5">
        <f t="shared" si="9"/>
        <v>0</v>
      </c>
      <c r="Y18" s="5">
        <f t="shared" si="10"/>
        <v>0</v>
      </c>
      <c r="Z18" s="5">
        <f t="shared" si="11"/>
        <v>2000000000</v>
      </c>
      <c r="AA18" s="5">
        <f t="shared" si="12"/>
        <v>3000000000</v>
      </c>
      <c r="AB18" s="5">
        <f t="shared" si="13"/>
        <v>3323005000</v>
      </c>
      <c r="AC18" s="5">
        <f t="shared" si="14"/>
        <v>3323005000</v>
      </c>
      <c r="AD18" s="2">
        <v>2019</v>
      </c>
      <c r="AE18" s="2">
        <v>1</v>
      </c>
      <c r="AF18" s="2">
        <v>110</v>
      </c>
    </row>
    <row r="19" spans="1:32" x14ac:dyDescent="0.25">
      <c r="A19" s="2" t="s">
        <v>62</v>
      </c>
      <c r="B19" s="2" t="s">
        <v>63</v>
      </c>
      <c r="C19" s="5">
        <v>24354102105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10000000000</v>
      </c>
      <c r="M19" s="8">
        <v>8000000000</v>
      </c>
      <c r="N19" s="8">
        <v>6354102105</v>
      </c>
      <c r="O19" s="8"/>
      <c r="P19" s="5">
        <f t="shared" si="1"/>
        <v>24354102105</v>
      </c>
      <c r="Q19" s="5">
        <f t="shared" si="2"/>
        <v>0</v>
      </c>
      <c r="R19" s="5">
        <f t="shared" si="3"/>
        <v>0</v>
      </c>
      <c r="S19" s="5">
        <f t="shared" si="4"/>
        <v>0</v>
      </c>
      <c r="T19" s="5">
        <f t="shared" si="5"/>
        <v>0</v>
      </c>
      <c r="U19" s="5">
        <f t="shared" si="6"/>
        <v>0</v>
      </c>
      <c r="V19" s="5">
        <f t="shared" si="7"/>
        <v>0</v>
      </c>
      <c r="W19" s="5">
        <f t="shared" si="8"/>
        <v>0</v>
      </c>
      <c r="X19" s="5">
        <f t="shared" si="9"/>
        <v>0</v>
      </c>
      <c r="Y19" s="5">
        <f t="shared" si="10"/>
        <v>0</v>
      </c>
      <c r="Z19" s="5">
        <f t="shared" si="11"/>
        <v>10000000000</v>
      </c>
      <c r="AA19" s="5">
        <f t="shared" si="12"/>
        <v>18000000000</v>
      </c>
      <c r="AB19" s="5">
        <f t="shared" si="13"/>
        <v>24354102105</v>
      </c>
      <c r="AC19" s="5">
        <f t="shared" si="14"/>
        <v>24354102105</v>
      </c>
      <c r="AD19" s="2">
        <v>2019</v>
      </c>
      <c r="AE19" s="2">
        <v>1</v>
      </c>
      <c r="AF19" s="2">
        <v>111</v>
      </c>
    </row>
    <row r="20" spans="1:32" x14ac:dyDescent="0.25">
      <c r="A20" s="2" t="s">
        <v>64</v>
      </c>
      <c r="B20" s="2" t="s">
        <v>65</v>
      </c>
      <c r="C20" s="5">
        <v>6471875000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771380107</v>
      </c>
      <c r="M20" s="8">
        <v>2000000000</v>
      </c>
      <c r="N20" s="8">
        <v>3000000000</v>
      </c>
      <c r="O20" s="8">
        <v>700494893</v>
      </c>
      <c r="P20" s="5">
        <f t="shared" si="1"/>
        <v>6471875000</v>
      </c>
      <c r="Q20" s="5">
        <f t="shared" si="2"/>
        <v>0</v>
      </c>
      <c r="R20" s="5">
        <f t="shared" si="3"/>
        <v>0</v>
      </c>
      <c r="S20" s="5">
        <f t="shared" si="4"/>
        <v>0</v>
      </c>
      <c r="T20" s="5">
        <f t="shared" si="5"/>
        <v>0</v>
      </c>
      <c r="U20" s="5">
        <f t="shared" si="6"/>
        <v>0</v>
      </c>
      <c r="V20" s="5">
        <f t="shared" si="7"/>
        <v>0</v>
      </c>
      <c r="W20" s="5">
        <f t="shared" si="8"/>
        <v>0</v>
      </c>
      <c r="X20" s="5">
        <f t="shared" si="9"/>
        <v>0</v>
      </c>
      <c r="Y20" s="5">
        <f t="shared" si="10"/>
        <v>0</v>
      </c>
      <c r="Z20" s="5">
        <f t="shared" si="11"/>
        <v>771380107</v>
      </c>
      <c r="AA20" s="5">
        <f t="shared" si="12"/>
        <v>2771380107</v>
      </c>
      <c r="AB20" s="5">
        <f t="shared" si="13"/>
        <v>5771380107</v>
      </c>
      <c r="AC20" s="5">
        <f t="shared" si="14"/>
        <v>6471875000</v>
      </c>
      <c r="AD20" s="2">
        <v>2019</v>
      </c>
      <c r="AE20" s="2">
        <v>1</v>
      </c>
      <c r="AF20" s="2">
        <v>112</v>
      </c>
    </row>
    <row r="21" spans="1:32" x14ac:dyDescent="0.25">
      <c r="A21" s="2" t="s">
        <v>66</v>
      </c>
      <c r="B21" s="2" t="s">
        <v>67</v>
      </c>
      <c r="C21" s="5">
        <v>964040000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139701250</v>
      </c>
      <c r="M21" s="8">
        <v>200000000</v>
      </c>
      <c r="N21" s="8">
        <v>400000000</v>
      </c>
      <c r="O21" s="8">
        <v>224338750</v>
      </c>
      <c r="P21" s="5">
        <f t="shared" si="1"/>
        <v>964040000</v>
      </c>
      <c r="Q21" s="5">
        <f t="shared" si="2"/>
        <v>0</v>
      </c>
      <c r="R21" s="5">
        <f t="shared" si="3"/>
        <v>0</v>
      </c>
      <c r="S21" s="5">
        <f t="shared" si="4"/>
        <v>0</v>
      </c>
      <c r="T21" s="5">
        <f t="shared" si="5"/>
        <v>0</v>
      </c>
      <c r="U21" s="5">
        <f t="shared" si="6"/>
        <v>0</v>
      </c>
      <c r="V21" s="5">
        <f t="shared" si="7"/>
        <v>0</v>
      </c>
      <c r="W21" s="5">
        <f t="shared" si="8"/>
        <v>0</v>
      </c>
      <c r="X21" s="5">
        <f t="shared" si="9"/>
        <v>0</v>
      </c>
      <c r="Y21" s="5">
        <f t="shared" si="10"/>
        <v>0</v>
      </c>
      <c r="Z21" s="5">
        <f t="shared" si="11"/>
        <v>139701250</v>
      </c>
      <c r="AA21" s="5">
        <f t="shared" si="12"/>
        <v>339701250</v>
      </c>
      <c r="AB21" s="5">
        <f t="shared" si="13"/>
        <v>739701250</v>
      </c>
      <c r="AC21" s="5">
        <f t="shared" si="14"/>
        <v>964040000</v>
      </c>
      <c r="AD21" s="2">
        <v>2019</v>
      </c>
      <c r="AE21" s="2">
        <v>1</v>
      </c>
      <c r="AF21" s="2">
        <v>113</v>
      </c>
    </row>
    <row r="22" spans="1:32" x14ac:dyDescent="0.25">
      <c r="A22" s="2" t="s">
        <v>68</v>
      </c>
      <c r="B22" s="2" t="s">
        <v>69</v>
      </c>
      <c r="C22" s="5">
        <v>44000000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37110000</v>
      </c>
      <c r="M22" s="8">
        <v>6890000</v>
      </c>
      <c r="N22" s="8"/>
      <c r="O22" s="8"/>
      <c r="P22" s="5">
        <f t="shared" si="1"/>
        <v>44000000</v>
      </c>
      <c r="Q22" s="5">
        <f t="shared" si="2"/>
        <v>0</v>
      </c>
      <c r="R22" s="5">
        <f t="shared" si="3"/>
        <v>0</v>
      </c>
      <c r="S22" s="5">
        <f t="shared" si="4"/>
        <v>0</v>
      </c>
      <c r="T22" s="5">
        <f t="shared" si="5"/>
        <v>0</v>
      </c>
      <c r="U22" s="5">
        <f t="shared" si="6"/>
        <v>0</v>
      </c>
      <c r="V22" s="5">
        <f t="shared" si="7"/>
        <v>0</v>
      </c>
      <c r="W22" s="5">
        <f t="shared" si="8"/>
        <v>0</v>
      </c>
      <c r="X22" s="5">
        <f t="shared" si="9"/>
        <v>0</v>
      </c>
      <c r="Y22" s="5">
        <f t="shared" si="10"/>
        <v>0</v>
      </c>
      <c r="Z22" s="5">
        <f t="shared" si="11"/>
        <v>37110000</v>
      </c>
      <c r="AA22" s="5">
        <f t="shared" si="12"/>
        <v>44000000</v>
      </c>
      <c r="AB22" s="5">
        <f t="shared" si="13"/>
        <v>44000000</v>
      </c>
      <c r="AC22" s="5">
        <f t="shared" si="14"/>
        <v>44000000</v>
      </c>
      <c r="AD22" s="2">
        <v>2019</v>
      </c>
      <c r="AE22" s="2">
        <v>1</v>
      </c>
      <c r="AF22" s="2">
        <v>114</v>
      </c>
    </row>
    <row r="23" spans="1:32" x14ac:dyDescent="0.25">
      <c r="A23" s="2" t="s">
        <v>70</v>
      </c>
      <c r="B23" s="2" t="s">
        <v>71</v>
      </c>
      <c r="C23" s="5">
        <v>10500000000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4654833250</v>
      </c>
      <c r="M23" s="8">
        <v>2014650000</v>
      </c>
      <c r="N23" s="8">
        <v>2007550000</v>
      </c>
      <c r="O23" s="8">
        <v>1822966750</v>
      </c>
      <c r="P23" s="5">
        <f t="shared" si="1"/>
        <v>10500000000</v>
      </c>
      <c r="Q23" s="5">
        <f t="shared" si="2"/>
        <v>0</v>
      </c>
      <c r="R23" s="5">
        <f t="shared" si="3"/>
        <v>0</v>
      </c>
      <c r="S23" s="5">
        <f t="shared" si="4"/>
        <v>0</v>
      </c>
      <c r="T23" s="5">
        <f t="shared" si="5"/>
        <v>0</v>
      </c>
      <c r="U23" s="5">
        <f t="shared" si="6"/>
        <v>0</v>
      </c>
      <c r="V23" s="5">
        <f t="shared" si="7"/>
        <v>0</v>
      </c>
      <c r="W23" s="5">
        <f t="shared" si="8"/>
        <v>0</v>
      </c>
      <c r="X23" s="5">
        <f t="shared" si="9"/>
        <v>0</v>
      </c>
      <c r="Y23" s="5">
        <f t="shared" si="10"/>
        <v>0</v>
      </c>
      <c r="Z23" s="5">
        <f t="shared" si="11"/>
        <v>4654833250</v>
      </c>
      <c r="AA23" s="5">
        <f t="shared" si="12"/>
        <v>6669483250</v>
      </c>
      <c r="AB23" s="5">
        <f t="shared" si="13"/>
        <v>8677033250</v>
      </c>
      <c r="AC23" s="5">
        <f t="shared" si="14"/>
        <v>10500000000</v>
      </c>
      <c r="AD23" s="2">
        <v>2019</v>
      </c>
      <c r="AE23" s="2">
        <v>1</v>
      </c>
      <c r="AF23" s="2">
        <v>115</v>
      </c>
    </row>
    <row r="24" spans="1:32" x14ac:dyDescent="0.25">
      <c r="A24" s="2" t="s">
        <v>72</v>
      </c>
      <c r="B24" s="2" t="s">
        <v>73</v>
      </c>
      <c r="C24" s="5">
        <v>267440000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126160000</v>
      </c>
      <c r="M24" s="8">
        <v>108000000</v>
      </c>
      <c r="N24" s="8">
        <v>33200000</v>
      </c>
      <c r="O24" s="8">
        <v>80000</v>
      </c>
      <c r="P24" s="5">
        <f t="shared" si="1"/>
        <v>267440000</v>
      </c>
      <c r="Q24" s="5">
        <f t="shared" si="2"/>
        <v>0</v>
      </c>
      <c r="R24" s="5">
        <f t="shared" si="3"/>
        <v>0</v>
      </c>
      <c r="S24" s="5">
        <f t="shared" si="4"/>
        <v>0</v>
      </c>
      <c r="T24" s="5">
        <f t="shared" si="5"/>
        <v>0</v>
      </c>
      <c r="U24" s="5">
        <f t="shared" si="6"/>
        <v>0</v>
      </c>
      <c r="V24" s="5">
        <f t="shared" si="7"/>
        <v>0</v>
      </c>
      <c r="W24" s="5">
        <f t="shared" si="8"/>
        <v>0</v>
      </c>
      <c r="X24" s="5">
        <f t="shared" si="9"/>
        <v>0</v>
      </c>
      <c r="Y24" s="5">
        <f t="shared" si="10"/>
        <v>0</v>
      </c>
      <c r="Z24" s="5">
        <f t="shared" si="11"/>
        <v>126160000</v>
      </c>
      <c r="AA24" s="5">
        <f t="shared" si="12"/>
        <v>234160000</v>
      </c>
      <c r="AB24" s="5">
        <f t="shared" si="13"/>
        <v>267360000</v>
      </c>
      <c r="AC24" s="5">
        <f t="shared" si="14"/>
        <v>267440000</v>
      </c>
      <c r="AD24" s="2">
        <v>2019</v>
      </c>
      <c r="AE24" s="2">
        <v>1</v>
      </c>
      <c r="AF24" s="2">
        <v>116</v>
      </c>
    </row>
    <row r="25" spans="1:32" x14ac:dyDescent="0.25">
      <c r="A25" s="2" t="s">
        <v>74</v>
      </c>
      <c r="B25" s="2" t="s">
        <v>75</v>
      </c>
      <c r="C25" s="5">
        <v>143325000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58215000</v>
      </c>
      <c r="M25" s="8">
        <v>600000</v>
      </c>
      <c r="N25" s="8">
        <v>84510000</v>
      </c>
      <c r="O25" s="8"/>
      <c r="P25" s="5">
        <f t="shared" si="1"/>
        <v>143325000</v>
      </c>
      <c r="Q25" s="5">
        <f t="shared" si="2"/>
        <v>0</v>
      </c>
      <c r="R25" s="5">
        <f t="shared" si="3"/>
        <v>0</v>
      </c>
      <c r="S25" s="5">
        <f t="shared" si="4"/>
        <v>0</v>
      </c>
      <c r="T25" s="5">
        <f t="shared" si="5"/>
        <v>0</v>
      </c>
      <c r="U25" s="5">
        <f t="shared" si="6"/>
        <v>0</v>
      </c>
      <c r="V25" s="5">
        <f t="shared" si="7"/>
        <v>0</v>
      </c>
      <c r="W25" s="5">
        <f t="shared" si="8"/>
        <v>0</v>
      </c>
      <c r="X25" s="5">
        <f t="shared" si="9"/>
        <v>0</v>
      </c>
      <c r="Y25" s="5">
        <f t="shared" si="10"/>
        <v>0</v>
      </c>
      <c r="Z25" s="5">
        <f t="shared" si="11"/>
        <v>58215000</v>
      </c>
      <c r="AA25" s="5">
        <f t="shared" si="12"/>
        <v>58815000</v>
      </c>
      <c r="AB25" s="5">
        <f t="shared" si="13"/>
        <v>143325000</v>
      </c>
      <c r="AC25" s="5">
        <f t="shared" si="14"/>
        <v>143325000</v>
      </c>
      <c r="AD25" s="2">
        <v>2019</v>
      </c>
      <c r="AE25" s="2">
        <v>1</v>
      </c>
      <c r="AF25" s="2">
        <v>117</v>
      </c>
    </row>
    <row r="26" spans="1:32" x14ac:dyDescent="0.25">
      <c r="A26" s="2" t="s">
        <v>76</v>
      </c>
      <c r="B26" s="2" t="s">
        <v>77</v>
      </c>
      <c r="C26" s="5">
        <v>1891000000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1304352300</v>
      </c>
      <c r="M26" s="8">
        <v>300000000</v>
      </c>
      <c r="N26" s="8">
        <v>286647700</v>
      </c>
      <c r="O26" s="8"/>
      <c r="P26" s="5">
        <f t="shared" si="1"/>
        <v>1891000000</v>
      </c>
      <c r="Q26" s="5">
        <f t="shared" si="2"/>
        <v>0</v>
      </c>
      <c r="R26" s="5">
        <f t="shared" si="3"/>
        <v>0</v>
      </c>
      <c r="S26" s="5">
        <f t="shared" si="4"/>
        <v>0</v>
      </c>
      <c r="T26" s="5">
        <f t="shared" si="5"/>
        <v>0</v>
      </c>
      <c r="U26" s="5">
        <f t="shared" si="6"/>
        <v>0</v>
      </c>
      <c r="V26" s="5">
        <f t="shared" si="7"/>
        <v>0</v>
      </c>
      <c r="W26" s="5">
        <f t="shared" si="8"/>
        <v>0</v>
      </c>
      <c r="X26" s="5">
        <f t="shared" si="9"/>
        <v>0</v>
      </c>
      <c r="Y26" s="5">
        <f t="shared" si="10"/>
        <v>0</v>
      </c>
      <c r="Z26" s="5">
        <f t="shared" si="11"/>
        <v>1304352300</v>
      </c>
      <c r="AA26" s="5">
        <f t="shared" si="12"/>
        <v>1604352300</v>
      </c>
      <c r="AB26" s="5">
        <f t="shared" si="13"/>
        <v>1891000000</v>
      </c>
      <c r="AC26" s="5">
        <f t="shared" si="14"/>
        <v>1891000000</v>
      </c>
      <c r="AD26" s="2">
        <v>2019</v>
      </c>
      <c r="AE26" s="2">
        <v>1</v>
      </c>
      <c r="AF26" s="2">
        <v>118</v>
      </c>
    </row>
    <row r="27" spans="1:32" x14ac:dyDescent="0.25">
      <c r="A27" s="2" t="s">
        <v>78</v>
      </c>
      <c r="B27" s="2" t="s">
        <v>79</v>
      </c>
      <c r="C27" s="5">
        <v>114640000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43900000</v>
      </c>
      <c r="M27" s="8">
        <v>50000000</v>
      </c>
      <c r="N27" s="8">
        <v>20740000</v>
      </c>
      <c r="O27" s="8"/>
      <c r="P27" s="5">
        <f t="shared" si="1"/>
        <v>114640000</v>
      </c>
      <c r="Q27" s="5">
        <f t="shared" si="2"/>
        <v>0</v>
      </c>
      <c r="R27" s="5">
        <f t="shared" si="3"/>
        <v>0</v>
      </c>
      <c r="S27" s="5">
        <f t="shared" si="4"/>
        <v>0</v>
      </c>
      <c r="T27" s="5">
        <f t="shared" si="5"/>
        <v>0</v>
      </c>
      <c r="U27" s="5">
        <f t="shared" si="6"/>
        <v>0</v>
      </c>
      <c r="V27" s="5">
        <f t="shared" si="7"/>
        <v>0</v>
      </c>
      <c r="W27" s="5">
        <f t="shared" si="8"/>
        <v>0</v>
      </c>
      <c r="X27" s="5">
        <f t="shared" si="9"/>
        <v>0</v>
      </c>
      <c r="Y27" s="5">
        <f t="shared" si="10"/>
        <v>0</v>
      </c>
      <c r="Z27" s="5">
        <f t="shared" si="11"/>
        <v>43900000</v>
      </c>
      <c r="AA27" s="5">
        <f t="shared" si="12"/>
        <v>93900000</v>
      </c>
      <c r="AB27" s="5">
        <f t="shared" si="13"/>
        <v>114640000</v>
      </c>
      <c r="AC27" s="5">
        <f t="shared" si="14"/>
        <v>114640000</v>
      </c>
      <c r="AD27" s="2">
        <v>2019</v>
      </c>
      <c r="AE27" s="2">
        <v>1</v>
      </c>
      <c r="AF27" s="2">
        <v>119</v>
      </c>
    </row>
    <row r="28" spans="1:32" x14ac:dyDescent="0.25">
      <c r="A28" s="2" t="s">
        <v>80</v>
      </c>
      <c r="B28" s="2" t="s">
        <v>81</v>
      </c>
      <c r="C28" s="5">
        <v>612035000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417975750</v>
      </c>
      <c r="M28" s="8">
        <v>100000000</v>
      </c>
      <c r="N28" s="8">
        <v>44059250</v>
      </c>
      <c r="O28" s="8">
        <v>50000000</v>
      </c>
      <c r="P28" s="5">
        <f t="shared" si="1"/>
        <v>612035000</v>
      </c>
      <c r="Q28" s="5">
        <f t="shared" si="2"/>
        <v>0</v>
      </c>
      <c r="R28" s="5">
        <f t="shared" si="3"/>
        <v>0</v>
      </c>
      <c r="S28" s="5">
        <f t="shared" si="4"/>
        <v>0</v>
      </c>
      <c r="T28" s="5">
        <f t="shared" si="5"/>
        <v>0</v>
      </c>
      <c r="U28" s="5">
        <f t="shared" si="6"/>
        <v>0</v>
      </c>
      <c r="V28" s="5">
        <f t="shared" si="7"/>
        <v>0</v>
      </c>
      <c r="W28" s="5">
        <f t="shared" si="8"/>
        <v>0</v>
      </c>
      <c r="X28" s="5">
        <f t="shared" si="9"/>
        <v>0</v>
      </c>
      <c r="Y28" s="5">
        <f t="shared" si="10"/>
        <v>0</v>
      </c>
      <c r="Z28" s="5">
        <f t="shared" si="11"/>
        <v>417975750</v>
      </c>
      <c r="AA28" s="5">
        <f t="shared" si="12"/>
        <v>517975750</v>
      </c>
      <c r="AB28" s="5">
        <f t="shared" si="13"/>
        <v>562035000</v>
      </c>
      <c r="AC28" s="5">
        <f t="shared" si="14"/>
        <v>612035000</v>
      </c>
      <c r="AD28" s="2">
        <v>2019</v>
      </c>
      <c r="AE28" s="2">
        <v>1</v>
      </c>
      <c r="AF28" s="2">
        <v>120</v>
      </c>
    </row>
    <row r="29" spans="1:32" x14ac:dyDescent="0.25">
      <c r="A29" s="2" t="s">
        <v>82</v>
      </c>
      <c r="B29" s="2" t="s">
        <v>83</v>
      </c>
      <c r="C29" s="5">
        <v>173851000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31081000</v>
      </c>
      <c r="M29" s="8">
        <v>142770000</v>
      </c>
      <c r="N29" s="8"/>
      <c r="O29" s="8"/>
      <c r="P29" s="5">
        <f t="shared" si="1"/>
        <v>173851000</v>
      </c>
      <c r="Q29" s="5">
        <f t="shared" si="2"/>
        <v>0</v>
      </c>
      <c r="R29" s="5">
        <f t="shared" si="3"/>
        <v>0</v>
      </c>
      <c r="S29" s="5">
        <f t="shared" si="4"/>
        <v>0</v>
      </c>
      <c r="T29" s="5">
        <f t="shared" si="5"/>
        <v>0</v>
      </c>
      <c r="U29" s="5">
        <f t="shared" si="6"/>
        <v>0</v>
      </c>
      <c r="V29" s="5">
        <f t="shared" si="7"/>
        <v>0</v>
      </c>
      <c r="W29" s="5">
        <f t="shared" si="8"/>
        <v>0</v>
      </c>
      <c r="X29" s="5">
        <f t="shared" si="9"/>
        <v>0</v>
      </c>
      <c r="Y29" s="5">
        <f t="shared" si="10"/>
        <v>0</v>
      </c>
      <c r="Z29" s="5">
        <f t="shared" si="11"/>
        <v>31081000</v>
      </c>
      <c r="AA29" s="5">
        <f t="shared" si="12"/>
        <v>173851000</v>
      </c>
      <c r="AB29" s="5">
        <f t="shared" si="13"/>
        <v>173851000</v>
      </c>
      <c r="AC29" s="5">
        <f t="shared" si="14"/>
        <v>173851000</v>
      </c>
      <c r="AD29" s="2">
        <v>2019</v>
      </c>
      <c r="AE29" s="2">
        <v>1</v>
      </c>
      <c r="AF29" s="2">
        <v>121</v>
      </c>
    </row>
    <row r="30" spans="1:32" x14ac:dyDescent="0.25">
      <c r="A30" s="2" t="s">
        <v>84</v>
      </c>
      <c r="B30" s="2" t="s">
        <v>85</v>
      </c>
      <c r="C30" s="5">
        <v>166062000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129095000</v>
      </c>
      <c r="M30" s="8">
        <v>36967000</v>
      </c>
      <c r="N30" s="8"/>
      <c r="O30" s="8"/>
      <c r="P30" s="5">
        <f t="shared" si="1"/>
        <v>166062000</v>
      </c>
      <c r="Q30" s="5">
        <f t="shared" si="2"/>
        <v>0</v>
      </c>
      <c r="R30" s="5">
        <f t="shared" si="3"/>
        <v>0</v>
      </c>
      <c r="S30" s="5">
        <f t="shared" si="4"/>
        <v>0</v>
      </c>
      <c r="T30" s="5">
        <f t="shared" si="5"/>
        <v>0</v>
      </c>
      <c r="U30" s="5">
        <f t="shared" si="6"/>
        <v>0</v>
      </c>
      <c r="V30" s="5">
        <f t="shared" si="7"/>
        <v>0</v>
      </c>
      <c r="W30" s="5">
        <f t="shared" si="8"/>
        <v>0</v>
      </c>
      <c r="X30" s="5">
        <f t="shared" si="9"/>
        <v>0</v>
      </c>
      <c r="Y30" s="5">
        <f t="shared" si="10"/>
        <v>0</v>
      </c>
      <c r="Z30" s="5">
        <f t="shared" si="11"/>
        <v>129095000</v>
      </c>
      <c r="AA30" s="5">
        <f t="shared" si="12"/>
        <v>166062000</v>
      </c>
      <c r="AB30" s="5">
        <f t="shared" si="13"/>
        <v>166062000</v>
      </c>
      <c r="AC30" s="5">
        <f t="shared" si="14"/>
        <v>166062000</v>
      </c>
      <c r="AD30" s="2">
        <v>2019</v>
      </c>
      <c r="AE30" s="2">
        <v>1</v>
      </c>
      <c r="AF30" s="2">
        <v>122</v>
      </c>
    </row>
    <row r="31" spans="1:32" x14ac:dyDescent="0.25">
      <c r="A31" s="2" t="s">
        <v>86</v>
      </c>
      <c r="B31" s="2" t="s">
        <v>87</v>
      </c>
      <c r="C31" s="5">
        <v>74240000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49100000</v>
      </c>
      <c r="M31" s="8">
        <v>25140000</v>
      </c>
      <c r="N31" s="8"/>
      <c r="O31" s="8"/>
      <c r="P31" s="5">
        <f t="shared" si="1"/>
        <v>74240000</v>
      </c>
      <c r="Q31" s="5">
        <f t="shared" si="2"/>
        <v>0</v>
      </c>
      <c r="R31" s="5">
        <f t="shared" si="3"/>
        <v>0</v>
      </c>
      <c r="S31" s="5">
        <f t="shared" si="4"/>
        <v>0</v>
      </c>
      <c r="T31" s="5">
        <f t="shared" si="5"/>
        <v>0</v>
      </c>
      <c r="U31" s="5">
        <f t="shared" si="6"/>
        <v>0</v>
      </c>
      <c r="V31" s="5">
        <f t="shared" si="7"/>
        <v>0</v>
      </c>
      <c r="W31" s="5">
        <f t="shared" si="8"/>
        <v>0</v>
      </c>
      <c r="X31" s="5">
        <f t="shared" si="9"/>
        <v>0</v>
      </c>
      <c r="Y31" s="5">
        <f t="shared" si="10"/>
        <v>0</v>
      </c>
      <c r="Z31" s="5">
        <f t="shared" si="11"/>
        <v>49100000</v>
      </c>
      <c r="AA31" s="5">
        <f t="shared" si="12"/>
        <v>74240000</v>
      </c>
      <c r="AB31" s="5">
        <f t="shared" si="13"/>
        <v>74240000</v>
      </c>
      <c r="AC31" s="5">
        <f t="shared" si="14"/>
        <v>74240000</v>
      </c>
      <c r="AD31" s="2">
        <v>2019</v>
      </c>
      <c r="AE31" s="2">
        <v>1</v>
      </c>
      <c r="AF31" s="2">
        <v>123</v>
      </c>
    </row>
    <row r="32" spans="1:32" x14ac:dyDescent="0.25">
      <c r="A32" s="2" t="s">
        <v>88</v>
      </c>
      <c r="B32" s="2" t="s">
        <v>89</v>
      </c>
      <c r="C32" s="5">
        <v>141240000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96560000</v>
      </c>
      <c r="M32" s="8">
        <v>44680000</v>
      </c>
      <c r="N32" s="8"/>
      <c r="O32" s="8"/>
      <c r="P32" s="5">
        <f t="shared" si="1"/>
        <v>141240000</v>
      </c>
      <c r="Q32" s="5">
        <f t="shared" si="2"/>
        <v>0</v>
      </c>
      <c r="R32" s="5">
        <f t="shared" si="3"/>
        <v>0</v>
      </c>
      <c r="S32" s="5">
        <f t="shared" si="4"/>
        <v>0</v>
      </c>
      <c r="T32" s="5">
        <f t="shared" si="5"/>
        <v>0</v>
      </c>
      <c r="U32" s="5">
        <f t="shared" si="6"/>
        <v>0</v>
      </c>
      <c r="V32" s="5">
        <f t="shared" si="7"/>
        <v>0</v>
      </c>
      <c r="W32" s="5">
        <f t="shared" si="8"/>
        <v>0</v>
      </c>
      <c r="X32" s="5">
        <f t="shared" si="9"/>
        <v>0</v>
      </c>
      <c r="Y32" s="5">
        <f t="shared" si="10"/>
        <v>0</v>
      </c>
      <c r="Z32" s="5">
        <f t="shared" si="11"/>
        <v>96560000</v>
      </c>
      <c r="AA32" s="5">
        <f t="shared" si="12"/>
        <v>141240000</v>
      </c>
      <c r="AB32" s="5">
        <f t="shared" si="13"/>
        <v>141240000</v>
      </c>
      <c r="AC32" s="5">
        <f t="shared" si="14"/>
        <v>141240000</v>
      </c>
      <c r="AD32" s="2">
        <v>2019</v>
      </c>
      <c r="AE32" s="2">
        <v>1</v>
      </c>
      <c r="AF32" s="2">
        <v>124</v>
      </c>
    </row>
    <row r="33" spans="1:32" x14ac:dyDescent="0.25">
      <c r="A33" s="2" t="s">
        <v>90</v>
      </c>
      <c r="B33" s="2" t="s">
        <v>91</v>
      </c>
      <c r="C33" s="5">
        <v>620793000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448855000</v>
      </c>
      <c r="M33" s="8">
        <v>171938000</v>
      </c>
      <c r="N33" s="8"/>
      <c r="O33" s="8"/>
      <c r="P33" s="5">
        <f t="shared" si="1"/>
        <v>620793000</v>
      </c>
      <c r="Q33" s="5">
        <f t="shared" si="2"/>
        <v>0</v>
      </c>
      <c r="R33" s="5">
        <f t="shared" si="3"/>
        <v>0</v>
      </c>
      <c r="S33" s="5">
        <f t="shared" si="4"/>
        <v>0</v>
      </c>
      <c r="T33" s="5">
        <f t="shared" si="5"/>
        <v>0</v>
      </c>
      <c r="U33" s="5">
        <f t="shared" si="6"/>
        <v>0</v>
      </c>
      <c r="V33" s="5">
        <f t="shared" si="7"/>
        <v>0</v>
      </c>
      <c r="W33" s="5">
        <f t="shared" si="8"/>
        <v>0</v>
      </c>
      <c r="X33" s="5">
        <f t="shared" si="9"/>
        <v>0</v>
      </c>
      <c r="Y33" s="5">
        <f t="shared" si="10"/>
        <v>0</v>
      </c>
      <c r="Z33" s="5">
        <f t="shared" si="11"/>
        <v>448855000</v>
      </c>
      <c r="AA33" s="5">
        <f t="shared" si="12"/>
        <v>620793000</v>
      </c>
      <c r="AB33" s="5">
        <f t="shared" si="13"/>
        <v>620793000</v>
      </c>
      <c r="AC33" s="5">
        <f t="shared" si="14"/>
        <v>620793000</v>
      </c>
      <c r="AD33" s="2">
        <v>2019</v>
      </c>
      <c r="AE33" s="2">
        <v>1</v>
      </c>
      <c r="AF33" s="2">
        <v>125</v>
      </c>
    </row>
    <row r="34" spans="1:32" x14ac:dyDescent="0.25">
      <c r="A34" s="2" t="s">
        <v>92</v>
      </c>
      <c r="B34" s="2" t="s">
        <v>93</v>
      </c>
      <c r="C34" s="5">
        <v>50400000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40400000</v>
      </c>
      <c r="M34" s="8">
        <v>5000000</v>
      </c>
      <c r="N34" s="8">
        <v>5000000</v>
      </c>
      <c r="O34" s="8"/>
      <c r="P34" s="5">
        <f t="shared" si="1"/>
        <v>50400000</v>
      </c>
      <c r="Q34" s="5">
        <f t="shared" si="2"/>
        <v>0</v>
      </c>
      <c r="R34" s="5">
        <f t="shared" si="3"/>
        <v>0</v>
      </c>
      <c r="S34" s="5">
        <f t="shared" si="4"/>
        <v>0</v>
      </c>
      <c r="T34" s="5">
        <f t="shared" si="5"/>
        <v>0</v>
      </c>
      <c r="U34" s="5">
        <f t="shared" si="6"/>
        <v>0</v>
      </c>
      <c r="V34" s="5">
        <f t="shared" si="7"/>
        <v>0</v>
      </c>
      <c r="W34" s="5">
        <f t="shared" si="8"/>
        <v>0</v>
      </c>
      <c r="X34" s="5">
        <f t="shared" si="9"/>
        <v>0</v>
      </c>
      <c r="Y34" s="5">
        <f t="shared" si="10"/>
        <v>0</v>
      </c>
      <c r="Z34" s="5">
        <f t="shared" si="11"/>
        <v>40400000</v>
      </c>
      <c r="AA34" s="5">
        <f t="shared" si="12"/>
        <v>45400000</v>
      </c>
      <c r="AB34" s="5">
        <f t="shared" si="13"/>
        <v>50400000</v>
      </c>
      <c r="AC34" s="5">
        <f t="shared" si="14"/>
        <v>50400000</v>
      </c>
      <c r="AD34" s="2">
        <v>2019</v>
      </c>
      <c r="AE34" s="2">
        <v>1</v>
      </c>
      <c r="AF34" s="2">
        <v>126</v>
      </c>
    </row>
    <row r="35" spans="1:32" x14ac:dyDescent="0.25">
      <c r="A35" s="2" t="s">
        <v>94</v>
      </c>
      <c r="B35" s="2" t="s">
        <v>95</v>
      </c>
      <c r="C35" s="5">
        <v>709000000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408931000</v>
      </c>
      <c r="M35" s="8">
        <v>200000000</v>
      </c>
      <c r="N35" s="8">
        <v>78000000</v>
      </c>
      <c r="O35" s="8">
        <v>22069000</v>
      </c>
      <c r="P35" s="5">
        <f t="shared" si="1"/>
        <v>709000000</v>
      </c>
      <c r="Q35" s="5">
        <f t="shared" si="2"/>
        <v>0</v>
      </c>
      <c r="R35" s="5">
        <f t="shared" si="3"/>
        <v>0</v>
      </c>
      <c r="S35" s="5">
        <f t="shared" si="4"/>
        <v>0</v>
      </c>
      <c r="T35" s="5">
        <f t="shared" si="5"/>
        <v>0</v>
      </c>
      <c r="U35" s="5">
        <f t="shared" si="6"/>
        <v>0</v>
      </c>
      <c r="V35" s="5">
        <f t="shared" si="7"/>
        <v>0</v>
      </c>
      <c r="W35" s="5">
        <f t="shared" si="8"/>
        <v>0</v>
      </c>
      <c r="X35" s="5">
        <f t="shared" si="9"/>
        <v>0</v>
      </c>
      <c r="Y35" s="5">
        <f t="shared" si="10"/>
        <v>0</v>
      </c>
      <c r="Z35" s="5">
        <f t="shared" si="11"/>
        <v>408931000</v>
      </c>
      <c r="AA35" s="5">
        <f t="shared" si="12"/>
        <v>608931000</v>
      </c>
      <c r="AB35" s="5">
        <f t="shared" si="13"/>
        <v>686931000</v>
      </c>
      <c r="AC35" s="5">
        <f t="shared" si="14"/>
        <v>709000000</v>
      </c>
      <c r="AD35" s="2">
        <v>2019</v>
      </c>
      <c r="AE35" s="2">
        <v>1</v>
      </c>
      <c r="AF35" s="2">
        <v>127</v>
      </c>
    </row>
    <row r="36" spans="1:32" x14ac:dyDescent="0.25">
      <c r="A36" s="2" t="s">
        <v>96</v>
      </c>
      <c r="B36" s="2" t="s">
        <v>97</v>
      </c>
      <c r="C36" s="5">
        <v>98515000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51075000</v>
      </c>
      <c r="M36" s="8">
        <v>5440000</v>
      </c>
      <c r="N36" s="8">
        <v>42000000</v>
      </c>
      <c r="O36" s="8"/>
      <c r="P36" s="5">
        <f t="shared" si="1"/>
        <v>98515000</v>
      </c>
      <c r="Q36" s="5">
        <f t="shared" si="2"/>
        <v>0</v>
      </c>
      <c r="R36" s="5">
        <f t="shared" si="3"/>
        <v>0</v>
      </c>
      <c r="S36" s="5">
        <f t="shared" si="4"/>
        <v>0</v>
      </c>
      <c r="T36" s="5">
        <f t="shared" si="5"/>
        <v>0</v>
      </c>
      <c r="U36" s="5">
        <f t="shared" si="6"/>
        <v>0</v>
      </c>
      <c r="V36" s="5">
        <f t="shared" si="7"/>
        <v>0</v>
      </c>
      <c r="W36" s="5">
        <f t="shared" si="8"/>
        <v>0</v>
      </c>
      <c r="X36" s="5">
        <f t="shared" si="9"/>
        <v>0</v>
      </c>
      <c r="Y36" s="5">
        <f t="shared" si="10"/>
        <v>0</v>
      </c>
      <c r="Z36" s="5">
        <f t="shared" si="11"/>
        <v>51075000</v>
      </c>
      <c r="AA36" s="5">
        <f t="shared" si="12"/>
        <v>56515000</v>
      </c>
      <c r="AB36" s="5">
        <f t="shared" si="13"/>
        <v>98515000</v>
      </c>
      <c r="AC36" s="5">
        <f t="shared" si="14"/>
        <v>98515000</v>
      </c>
      <c r="AD36" s="2">
        <v>2019</v>
      </c>
      <c r="AE36" s="2">
        <v>1</v>
      </c>
      <c r="AF36" s="2">
        <v>128</v>
      </c>
    </row>
    <row r="37" spans="1:32" x14ac:dyDescent="0.25">
      <c r="A37" s="2" t="s">
        <v>98</v>
      </c>
      <c r="B37" s="2" t="s">
        <v>99</v>
      </c>
      <c r="C37" s="5">
        <v>971348000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971348000</v>
      </c>
      <c r="M37" s="8"/>
      <c r="N37" s="8"/>
      <c r="O37" s="8"/>
      <c r="P37" s="5">
        <f t="shared" ref="P37:P68" si="15">SUM(D37:O37)</f>
        <v>971348000</v>
      </c>
      <c r="Q37" s="5">
        <f t="shared" ref="Q37:Q68" si="16">C37-P37</f>
        <v>0</v>
      </c>
      <c r="R37" s="5">
        <f t="shared" ref="R37:R68" si="17">SUM(D37:D37)</f>
        <v>0</v>
      </c>
      <c r="S37" s="5">
        <f t="shared" ref="S37:S68" si="18">SUM(D37:E37)</f>
        <v>0</v>
      </c>
      <c r="T37" s="5">
        <f t="shared" ref="T37:T68" si="19">SUM(D37:F37)</f>
        <v>0</v>
      </c>
      <c r="U37" s="5">
        <f t="shared" ref="U37:U68" si="20">SUM(D37:G37)</f>
        <v>0</v>
      </c>
      <c r="V37" s="5">
        <f t="shared" ref="V37:V68" si="21">SUM(D37:H37)</f>
        <v>0</v>
      </c>
      <c r="W37" s="5">
        <f t="shared" ref="W37:W68" si="22">SUM(D37:I37)</f>
        <v>0</v>
      </c>
      <c r="X37" s="5">
        <f t="shared" ref="X37:X68" si="23">SUM(D37:J37)</f>
        <v>0</v>
      </c>
      <c r="Y37" s="5">
        <f t="shared" ref="Y37:Y68" si="24">SUM(D37:K37)</f>
        <v>0</v>
      </c>
      <c r="Z37" s="5">
        <f t="shared" ref="Z37:Z68" si="25">SUM(D37:L37)</f>
        <v>971348000</v>
      </c>
      <c r="AA37" s="5">
        <f t="shared" ref="AA37:AA68" si="26">SUM(D37:M37)</f>
        <v>971348000</v>
      </c>
      <c r="AB37" s="5">
        <f t="shared" ref="AB37:AB68" si="27">SUM(D37:N37)</f>
        <v>971348000</v>
      </c>
      <c r="AC37" s="5">
        <f t="shared" ref="AC37:AC68" si="28">SUM(D37:O37)</f>
        <v>971348000</v>
      </c>
      <c r="AD37" s="2">
        <v>2019</v>
      </c>
      <c r="AE37" s="2">
        <v>1</v>
      </c>
      <c r="AF37" s="2">
        <v>129</v>
      </c>
    </row>
    <row r="38" spans="1:32" x14ac:dyDescent="0.25">
      <c r="A38" s="2" t="s">
        <v>100</v>
      </c>
      <c r="B38" s="2" t="s">
        <v>101</v>
      </c>
      <c r="C38" s="5">
        <v>574700000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284418500</v>
      </c>
      <c r="M38" s="8">
        <v>96760500</v>
      </c>
      <c r="N38" s="8">
        <v>96760500</v>
      </c>
      <c r="O38" s="8">
        <v>96760500</v>
      </c>
      <c r="P38" s="5">
        <f t="shared" si="15"/>
        <v>574700000</v>
      </c>
      <c r="Q38" s="5">
        <f t="shared" si="16"/>
        <v>0</v>
      </c>
      <c r="R38" s="5">
        <f t="shared" si="17"/>
        <v>0</v>
      </c>
      <c r="S38" s="5">
        <f t="shared" si="18"/>
        <v>0</v>
      </c>
      <c r="T38" s="5">
        <f t="shared" si="19"/>
        <v>0</v>
      </c>
      <c r="U38" s="5">
        <f t="shared" si="20"/>
        <v>0</v>
      </c>
      <c r="V38" s="5">
        <f t="shared" si="21"/>
        <v>0</v>
      </c>
      <c r="W38" s="5">
        <f t="shared" si="22"/>
        <v>0</v>
      </c>
      <c r="X38" s="5">
        <f t="shared" si="23"/>
        <v>0</v>
      </c>
      <c r="Y38" s="5">
        <f t="shared" si="24"/>
        <v>0</v>
      </c>
      <c r="Z38" s="5">
        <f t="shared" si="25"/>
        <v>284418500</v>
      </c>
      <c r="AA38" s="5">
        <f t="shared" si="26"/>
        <v>381179000</v>
      </c>
      <c r="AB38" s="5">
        <f t="shared" si="27"/>
        <v>477939500</v>
      </c>
      <c r="AC38" s="5">
        <f t="shared" si="28"/>
        <v>574700000</v>
      </c>
      <c r="AD38" s="2">
        <v>2019</v>
      </c>
      <c r="AE38" s="2">
        <v>1</v>
      </c>
      <c r="AF38" s="2">
        <v>130</v>
      </c>
    </row>
    <row r="39" spans="1:32" x14ac:dyDescent="0.25">
      <c r="A39" s="2" t="s">
        <v>102</v>
      </c>
      <c r="B39" s="2" t="s">
        <v>103</v>
      </c>
      <c r="C39" s="5">
        <v>772600000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327122500</v>
      </c>
      <c r="M39" s="8">
        <v>148492500</v>
      </c>
      <c r="N39" s="8">
        <v>148492500</v>
      </c>
      <c r="O39" s="8">
        <v>148492500</v>
      </c>
      <c r="P39" s="5">
        <f t="shared" si="15"/>
        <v>772600000</v>
      </c>
      <c r="Q39" s="5">
        <f t="shared" si="16"/>
        <v>0</v>
      </c>
      <c r="R39" s="5">
        <f t="shared" si="17"/>
        <v>0</v>
      </c>
      <c r="S39" s="5">
        <f t="shared" si="18"/>
        <v>0</v>
      </c>
      <c r="T39" s="5">
        <f t="shared" si="19"/>
        <v>0</v>
      </c>
      <c r="U39" s="5">
        <f t="shared" si="20"/>
        <v>0</v>
      </c>
      <c r="V39" s="5">
        <f t="shared" si="21"/>
        <v>0</v>
      </c>
      <c r="W39" s="5">
        <f t="shared" si="22"/>
        <v>0</v>
      </c>
      <c r="X39" s="5">
        <f t="shared" si="23"/>
        <v>0</v>
      </c>
      <c r="Y39" s="5">
        <f t="shared" si="24"/>
        <v>0</v>
      </c>
      <c r="Z39" s="5">
        <f t="shared" si="25"/>
        <v>327122500</v>
      </c>
      <c r="AA39" s="5">
        <f t="shared" si="26"/>
        <v>475615000</v>
      </c>
      <c r="AB39" s="5">
        <f t="shared" si="27"/>
        <v>624107500</v>
      </c>
      <c r="AC39" s="5">
        <f t="shared" si="28"/>
        <v>772600000</v>
      </c>
      <c r="AD39" s="2">
        <v>2019</v>
      </c>
      <c r="AE39" s="2">
        <v>1</v>
      </c>
      <c r="AF39" s="2">
        <v>131</v>
      </c>
    </row>
    <row r="40" spans="1:32" x14ac:dyDescent="0.25">
      <c r="A40" s="2" t="s">
        <v>104</v>
      </c>
      <c r="B40" s="2" t="s">
        <v>105</v>
      </c>
      <c r="C40" s="5">
        <v>598800000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270817725</v>
      </c>
      <c r="M40" s="8">
        <v>109327425</v>
      </c>
      <c r="N40" s="8">
        <v>109327425</v>
      </c>
      <c r="O40" s="8">
        <v>109327425</v>
      </c>
      <c r="P40" s="5">
        <f t="shared" si="15"/>
        <v>598800000</v>
      </c>
      <c r="Q40" s="5">
        <f t="shared" si="16"/>
        <v>0</v>
      </c>
      <c r="R40" s="5">
        <f t="shared" si="17"/>
        <v>0</v>
      </c>
      <c r="S40" s="5">
        <f t="shared" si="18"/>
        <v>0</v>
      </c>
      <c r="T40" s="5">
        <f t="shared" si="19"/>
        <v>0</v>
      </c>
      <c r="U40" s="5">
        <f t="shared" si="20"/>
        <v>0</v>
      </c>
      <c r="V40" s="5">
        <f t="shared" si="21"/>
        <v>0</v>
      </c>
      <c r="W40" s="5">
        <f t="shared" si="22"/>
        <v>0</v>
      </c>
      <c r="X40" s="5">
        <f t="shared" si="23"/>
        <v>0</v>
      </c>
      <c r="Y40" s="5">
        <f t="shared" si="24"/>
        <v>0</v>
      </c>
      <c r="Z40" s="5">
        <f t="shared" si="25"/>
        <v>270817725</v>
      </c>
      <c r="AA40" s="5">
        <f t="shared" si="26"/>
        <v>380145150</v>
      </c>
      <c r="AB40" s="5">
        <f t="shared" si="27"/>
        <v>489472575</v>
      </c>
      <c r="AC40" s="5">
        <f t="shared" si="28"/>
        <v>598800000</v>
      </c>
      <c r="AD40" s="2">
        <v>2019</v>
      </c>
      <c r="AE40" s="2">
        <v>1</v>
      </c>
      <c r="AF40" s="2">
        <v>132</v>
      </c>
    </row>
    <row r="41" spans="1:32" x14ac:dyDescent="0.25">
      <c r="A41" s="2" t="s">
        <v>106</v>
      </c>
      <c r="B41" s="2" t="s">
        <v>107</v>
      </c>
      <c r="C41" s="5">
        <v>678000000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344383125</v>
      </c>
      <c r="M41" s="8">
        <v>111205625</v>
      </c>
      <c r="N41" s="8">
        <v>111205625</v>
      </c>
      <c r="O41" s="8">
        <v>111205625</v>
      </c>
      <c r="P41" s="5">
        <f t="shared" si="15"/>
        <v>678000000</v>
      </c>
      <c r="Q41" s="5">
        <f t="shared" si="16"/>
        <v>0</v>
      </c>
      <c r="R41" s="5">
        <f t="shared" si="17"/>
        <v>0</v>
      </c>
      <c r="S41" s="5">
        <f t="shared" si="18"/>
        <v>0</v>
      </c>
      <c r="T41" s="5">
        <f t="shared" si="19"/>
        <v>0</v>
      </c>
      <c r="U41" s="5">
        <f t="shared" si="20"/>
        <v>0</v>
      </c>
      <c r="V41" s="5">
        <f t="shared" si="21"/>
        <v>0</v>
      </c>
      <c r="W41" s="5">
        <f t="shared" si="22"/>
        <v>0</v>
      </c>
      <c r="X41" s="5">
        <f t="shared" si="23"/>
        <v>0</v>
      </c>
      <c r="Y41" s="5">
        <f t="shared" si="24"/>
        <v>0</v>
      </c>
      <c r="Z41" s="5">
        <f t="shared" si="25"/>
        <v>344383125</v>
      </c>
      <c r="AA41" s="5">
        <f t="shared" si="26"/>
        <v>455588750</v>
      </c>
      <c r="AB41" s="5">
        <f t="shared" si="27"/>
        <v>566794375</v>
      </c>
      <c r="AC41" s="5">
        <f t="shared" si="28"/>
        <v>678000000</v>
      </c>
      <c r="AD41" s="2">
        <v>2019</v>
      </c>
      <c r="AE41" s="2">
        <v>1</v>
      </c>
      <c r="AF41" s="2">
        <v>133</v>
      </c>
    </row>
    <row r="42" spans="1:32" x14ac:dyDescent="0.25">
      <c r="A42" s="2" t="s">
        <v>108</v>
      </c>
      <c r="B42" s="2" t="s">
        <v>109</v>
      </c>
      <c r="C42" s="5">
        <v>583700000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329352500</v>
      </c>
      <c r="M42" s="8">
        <v>84782500</v>
      </c>
      <c r="N42" s="8">
        <v>84782500</v>
      </c>
      <c r="O42" s="8">
        <v>84782500</v>
      </c>
      <c r="P42" s="5">
        <f t="shared" si="15"/>
        <v>583700000</v>
      </c>
      <c r="Q42" s="5">
        <f t="shared" si="16"/>
        <v>0</v>
      </c>
      <c r="R42" s="5">
        <f t="shared" si="17"/>
        <v>0</v>
      </c>
      <c r="S42" s="5">
        <f t="shared" si="18"/>
        <v>0</v>
      </c>
      <c r="T42" s="5">
        <f t="shared" si="19"/>
        <v>0</v>
      </c>
      <c r="U42" s="5">
        <f t="shared" si="20"/>
        <v>0</v>
      </c>
      <c r="V42" s="5">
        <f t="shared" si="21"/>
        <v>0</v>
      </c>
      <c r="W42" s="5">
        <f t="shared" si="22"/>
        <v>0</v>
      </c>
      <c r="X42" s="5">
        <f t="shared" si="23"/>
        <v>0</v>
      </c>
      <c r="Y42" s="5">
        <f t="shared" si="24"/>
        <v>0</v>
      </c>
      <c r="Z42" s="5">
        <f t="shared" si="25"/>
        <v>329352500</v>
      </c>
      <c r="AA42" s="5">
        <f t="shared" si="26"/>
        <v>414135000</v>
      </c>
      <c r="AB42" s="5">
        <f t="shared" si="27"/>
        <v>498917500</v>
      </c>
      <c r="AC42" s="5">
        <f t="shared" si="28"/>
        <v>583700000</v>
      </c>
      <c r="AD42" s="2">
        <v>2019</v>
      </c>
      <c r="AE42" s="2">
        <v>1</v>
      </c>
      <c r="AF42" s="2">
        <v>134</v>
      </c>
    </row>
    <row r="43" spans="1:32" x14ac:dyDescent="0.25">
      <c r="A43" s="2" t="s">
        <v>110</v>
      </c>
      <c r="B43" s="2" t="s">
        <v>111</v>
      </c>
      <c r="C43" s="5">
        <v>524100000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305550000</v>
      </c>
      <c r="M43" s="8">
        <v>72850000</v>
      </c>
      <c r="N43" s="8">
        <v>72850000</v>
      </c>
      <c r="O43" s="8">
        <v>72850000</v>
      </c>
      <c r="P43" s="5">
        <f t="shared" si="15"/>
        <v>524100000</v>
      </c>
      <c r="Q43" s="5">
        <f t="shared" si="16"/>
        <v>0</v>
      </c>
      <c r="R43" s="5">
        <f t="shared" si="17"/>
        <v>0</v>
      </c>
      <c r="S43" s="5">
        <f t="shared" si="18"/>
        <v>0</v>
      </c>
      <c r="T43" s="5">
        <f t="shared" si="19"/>
        <v>0</v>
      </c>
      <c r="U43" s="5">
        <f t="shared" si="20"/>
        <v>0</v>
      </c>
      <c r="V43" s="5">
        <f t="shared" si="21"/>
        <v>0</v>
      </c>
      <c r="W43" s="5">
        <f t="shared" si="22"/>
        <v>0</v>
      </c>
      <c r="X43" s="5">
        <f t="shared" si="23"/>
        <v>0</v>
      </c>
      <c r="Y43" s="5">
        <f t="shared" si="24"/>
        <v>0</v>
      </c>
      <c r="Z43" s="5">
        <f t="shared" si="25"/>
        <v>305550000</v>
      </c>
      <c r="AA43" s="5">
        <f t="shared" si="26"/>
        <v>378400000</v>
      </c>
      <c r="AB43" s="5">
        <f t="shared" si="27"/>
        <v>451250000</v>
      </c>
      <c r="AC43" s="5">
        <f t="shared" si="28"/>
        <v>524100000</v>
      </c>
      <c r="AD43" s="2">
        <v>2019</v>
      </c>
      <c r="AE43" s="2">
        <v>1</v>
      </c>
      <c r="AF43" s="2">
        <v>135</v>
      </c>
    </row>
    <row r="44" spans="1:32" x14ac:dyDescent="0.25">
      <c r="A44" s="2" t="s">
        <v>112</v>
      </c>
      <c r="B44" s="2" t="s">
        <v>113</v>
      </c>
      <c r="C44" s="5">
        <v>437800000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238723750</v>
      </c>
      <c r="M44" s="8">
        <v>66358750</v>
      </c>
      <c r="N44" s="8">
        <v>66358750</v>
      </c>
      <c r="O44" s="8">
        <v>66358750</v>
      </c>
      <c r="P44" s="5">
        <f t="shared" si="15"/>
        <v>437800000</v>
      </c>
      <c r="Q44" s="5">
        <f t="shared" si="16"/>
        <v>0</v>
      </c>
      <c r="R44" s="5">
        <f t="shared" si="17"/>
        <v>0</v>
      </c>
      <c r="S44" s="5">
        <f t="shared" si="18"/>
        <v>0</v>
      </c>
      <c r="T44" s="5">
        <f t="shared" si="19"/>
        <v>0</v>
      </c>
      <c r="U44" s="5">
        <f t="shared" si="20"/>
        <v>0</v>
      </c>
      <c r="V44" s="5">
        <f t="shared" si="21"/>
        <v>0</v>
      </c>
      <c r="W44" s="5">
        <f t="shared" si="22"/>
        <v>0</v>
      </c>
      <c r="X44" s="5">
        <f t="shared" si="23"/>
        <v>0</v>
      </c>
      <c r="Y44" s="5">
        <f t="shared" si="24"/>
        <v>0</v>
      </c>
      <c r="Z44" s="5">
        <f t="shared" si="25"/>
        <v>238723750</v>
      </c>
      <c r="AA44" s="5">
        <f t="shared" si="26"/>
        <v>305082500</v>
      </c>
      <c r="AB44" s="5">
        <f t="shared" si="27"/>
        <v>371441250</v>
      </c>
      <c r="AC44" s="5">
        <f t="shared" si="28"/>
        <v>437800000</v>
      </c>
      <c r="AD44" s="2">
        <v>2019</v>
      </c>
      <c r="AE44" s="2">
        <v>1</v>
      </c>
      <c r="AF44" s="2">
        <v>136</v>
      </c>
    </row>
    <row r="45" spans="1:32" x14ac:dyDescent="0.25">
      <c r="A45" s="2" t="s">
        <v>114</v>
      </c>
      <c r="B45" s="2" t="s">
        <v>115</v>
      </c>
      <c r="C45" s="5">
        <v>452100000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225510375</v>
      </c>
      <c r="M45" s="8">
        <v>75529875</v>
      </c>
      <c r="N45" s="8">
        <v>75529875</v>
      </c>
      <c r="O45" s="8">
        <v>75529875</v>
      </c>
      <c r="P45" s="5">
        <f t="shared" si="15"/>
        <v>452100000</v>
      </c>
      <c r="Q45" s="5">
        <f t="shared" si="16"/>
        <v>0</v>
      </c>
      <c r="R45" s="5">
        <f t="shared" si="17"/>
        <v>0</v>
      </c>
      <c r="S45" s="5">
        <f t="shared" si="18"/>
        <v>0</v>
      </c>
      <c r="T45" s="5">
        <f t="shared" si="19"/>
        <v>0</v>
      </c>
      <c r="U45" s="5">
        <f t="shared" si="20"/>
        <v>0</v>
      </c>
      <c r="V45" s="5">
        <f t="shared" si="21"/>
        <v>0</v>
      </c>
      <c r="W45" s="5">
        <f t="shared" si="22"/>
        <v>0</v>
      </c>
      <c r="X45" s="5">
        <f t="shared" si="23"/>
        <v>0</v>
      </c>
      <c r="Y45" s="5">
        <f t="shared" si="24"/>
        <v>0</v>
      </c>
      <c r="Z45" s="5">
        <f t="shared" si="25"/>
        <v>225510375</v>
      </c>
      <c r="AA45" s="5">
        <f t="shared" si="26"/>
        <v>301040250</v>
      </c>
      <c r="AB45" s="5">
        <f t="shared" si="27"/>
        <v>376570125</v>
      </c>
      <c r="AC45" s="5">
        <f t="shared" si="28"/>
        <v>452100000</v>
      </c>
      <c r="AD45" s="2">
        <v>2019</v>
      </c>
      <c r="AE45" s="2">
        <v>1</v>
      </c>
      <c r="AF45" s="2">
        <v>137</v>
      </c>
    </row>
    <row r="46" spans="1:32" x14ac:dyDescent="0.25">
      <c r="A46" s="2" t="s">
        <v>116</v>
      </c>
      <c r="B46" s="2" t="s">
        <v>117</v>
      </c>
      <c r="C46" s="5">
        <v>464300000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239591000</v>
      </c>
      <c r="M46" s="8">
        <v>74903000</v>
      </c>
      <c r="N46" s="8">
        <v>74903000</v>
      </c>
      <c r="O46" s="8">
        <v>74903000</v>
      </c>
      <c r="P46" s="5">
        <f t="shared" si="15"/>
        <v>464300000</v>
      </c>
      <c r="Q46" s="5">
        <f t="shared" si="16"/>
        <v>0</v>
      </c>
      <c r="R46" s="5">
        <f t="shared" si="17"/>
        <v>0</v>
      </c>
      <c r="S46" s="5">
        <f t="shared" si="18"/>
        <v>0</v>
      </c>
      <c r="T46" s="5">
        <f t="shared" si="19"/>
        <v>0</v>
      </c>
      <c r="U46" s="5">
        <f t="shared" si="20"/>
        <v>0</v>
      </c>
      <c r="V46" s="5">
        <f t="shared" si="21"/>
        <v>0</v>
      </c>
      <c r="W46" s="5">
        <f t="shared" si="22"/>
        <v>0</v>
      </c>
      <c r="X46" s="5">
        <f t="shared" si="23"/>
        <v>0</v>
      </c>
      <c r="Y46" s="5">
        <f t="shared" si="24"/>
        <v>0</v>
      </c>
      <c r="Z46" s="5">
        <f t="shared" si="25"/>
        <v>239591000</v>
      </c>
      <c r="AA46" s="5">
        <f t="shared" si="26"/>
        <v>314494000</v>
      </c>
      <c r="AB46" s="5">
        <f t="shared" si="27"/>
        <v>389397000</v>
      </c>
      <c r="AC46" s="5">
        <f t="shared" si="28"/>
        <v>464300000</v>
      </c>
      <c r="AD46" s="2">
        <v>2019</v>
      </c>
      <c r="AE46" s="2">
        <v>1</v>
      </c>
      <c r="AF46" s="2">
        <v>138</v>
      </c>
    </row>
    <row r="47" spans="1:32" x14ac:dyDescent="0.25">
      <c r="A47" s="2" t="s">
        <v>118</v>
      </c>
      <c r="B47" s="2" t="s">
        <v>119</v>
      </c>
      <c r="C47" s="5">
        <v>596700000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279108750</v>
      </c>
      <c r="M47" s="8">
        <v>105863750</v>
      </c>
      <c r="N47" s="8">
        <v>105863750</v>
      </c>
      <c r="O47" s="8">
        <v>105863750</v>
      </c>
      <c r="P47" s="5">
        <f t="shared" si="15"/>
        <v>596700000</v>
      </c>
      <c r="Q47" s="5">
        <f t="shared" si="16"/>
        <v>0</v>
      </c>
      <c r="R47" s="5">
        <f t="shared" si="17"/>
        <v>0</v>
      </c>
      <c r="S47" s="5">
        <f t="shared" si="18"/>
        <v>0</v>
      </c>
      <c r="T47" s="5">
        <f t="shared" si="19"/>
        <v>0</v>
      </c>
      <c r="U47" s="5">
        <f t="shared" si="20"/>
        <v>0</v>
      </c>
      <c r="V47" s="5">
        <f t="shared" si="21"/>
        <v>0</v>
      </c>
      <c r="W47" s="5">
        <f t="shared" si="22"/>
        <v>0</v>
      </c>
      <c r="X47" s="5">
        <f t="shared" si="23"/>
        <v>0</v>
      </c>
      <c r="Y47" s="5">
        <f t="shared" si="24"/>
        <v>0</v>
      </c>
      <c r="Z47" s="5">
        <f t="shared" si="25"/>
        <v>279108750</v>
      </c>
      <c r="AA47" s="5">
        <f t="shared" si="26"/>
        <v>384972500</v>
      </c>
      <c r="AB47" s="5">
        <f t="shared" si="27"/>
        <v>490836250</v>
      </c>
      <c r="AC47" s="5">
        <f t="shared" si="28"/>
        <v>596700000</v>
      </c>
      <c r="AD47" s="2">
        <v>2019</v>
      </c>
      <c r="AE47" s="2">
        <v>1</v>
      </c>
      <c r="AF47" s="2">
        <v>139</v>
      </c>
    </row>
    <row r="48" spans="1:32" x14ac:dyDescent="0.25">
      <c r="A48" s="2" t="s">
        <v>120</v>
      </c>
      <c r="B48" s="2" t="s">
        <v>121</v>
      </c>
      <c r="C48" s="5">
        <v>538800000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267390000</v>
      </c>
      <c r="M48" s="8">
        <v>90470000</v>
      </c>
      <c r="N48" s="8">
        <v>90470000</v>
      </c>
      <c r="O48" s="8">
        <v>90470000</v>
      </c>
      <c r="P48" s="5">
        <f t="shared" si="15"/>
        <v>538800000</v>
      </c>
      <c r="Q48" s="5">
        <f t="shared" si="16"/>
        <v>0</v>
      </c>
      <c r="R48" s="5">
        <f t="shared" si="17"/>
        <v>0</v>
      </c>
      <c r="S48" s="5">
        <f t="shared" si="18"/>
        <v>0</v>
      </c>
      <c r="T48" s="5">
        <f t="shared" si="19"/>
        <v>0</v>
      </c>
      <c r="U48" s="5">
        <f t="shared" si="20"/>
        <v>0</v>
      </c>
      <c r="V48" s="5">
        <f t="shared" si="21"/>
        <v>0</v>
      </c>
      <c r="W48" s="5">
        <f t="shared" si="22"/>
        <v>0</v>
      </c>
      <c r="X48" s="5">
        <f t="shared" si="23"/>
        <v>0</v>
      </c>
      <c r="Y48" s="5">
        <f t="shared" si="24"/>
        <v>0</v>
      </c>
      <c r="Z48" s="5">
        <f t="shared" si="25"/>
        <v>267390000</v>
      </c>
      <c r="AA48" s="5">
        <f t="shared" si="26"/>
        <v>357860000</v>
      </c>
      <c r="AB48" s="5">
        <f t="shared" si="27"/>
        <v>448330000</v>
      </c>
      <c r="AC48" s="5">
        <f t="shared" si="28"/>
        <v>538800000</v>
      </c>
      <c r="AD48" s="2">
        <v>2019</v>
      </c>
      <c r="AE48" s="2">
        <v>1</v>
      </c>
      <c r="AF48" s="2">
        <v>140</v>
      </c>
    </row>
    <row r="49" spans="1:32" x14ac:dyDescent="0.25">
      <c r="A49" s="2" t="s">
        <v>122</v>
      </c>
      <c r="B49" s="2" t="s">
        <v>123</v>
      </c>
      <c r="C49" s="5">
        <v>554900000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262970000</v>
      </c>
      <c r="M49" s="8">
        <v>97310000</v>
      </c>
      <c r="N49" s="8">
        <v>97310000</v>
      </c>
      <c r="O49" s="8">
        <v>97310000</v>
      </c>
      <c r="P49" s="5">
        <f t="shared" si="15"/>
        <v>554900000</v>
      </c>
      <c r="Q49" s="5">
        <f t="shared" si="16"/>
        <v>0</v>
      </c>
      <c r="R49" s="5">
        <f t="shared" si="17"/>
        <v>0</v>
      </c>
      <c r="S49" s="5">
        <f t="shared" si="18"/>
        <v>0</v>
      </c>
      <c r="T49" s="5">
        <f t="shared" si="19"/>
        <v>0</v>
      </c>
      <c r="U49" s="5">
        <f t="shared" si="20"/>
        <v>0</v>
      </c>
      <c r="V49" s="5">
        <f t="shared" si="21"/>
        <v>0</v>
      </c>
      <c r="W49" s="5">
        <f t="shared" si="22"/>
        <v>0</v>
      </c>
      <c r="X49" s="5">
        <f t="shared" si="23"/>
        <v>0</v>
      </c>
      <c r="Y49" s="5">
        <f t="shared" si="24"/>
        <v>0</v>
      </c>
      <c r="Z49" s="5">
        <f t="shared" si="25"/>
        <v>262970000</v>
      </c>
      <c r="AA49" s="5">
        <f t="shared" si="26"/>
        <v>360280000</v>
      </c>
      <c r="AB49" s="5">
        <f t="shared" si="27"/>
        <v>457590000</v>
      </c>
      <c r="AC49" s="5">
        <f t="shared" si="28"/>
        <v>554900000</v>
      </c>
      <c r="AD49" s="2">
        <v>2019</v>
      </c>
      <c r="AE49" s="2">
        <v>1</v>
      </c>
      <c r="AF49" s="2">
        <v>141</v>
      </c>
    </row>
    <row r="50" spans="1:32" x14ac:dyDescent="0.25">
      <c r="A50" s="2" t="s">
        <v>124</v>
      </c>
      <c r="B50" s="2" t="s">
        <v>125</v>
      </c>
      <c r="C50" s="5">
        <v>469800000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251904000</v>
      </c>
      <c r="M50" s="8">
        <v>72632000</v>
      </c>
      <c r="N50" s="8">
        <v>72632000</v>
      </c>
      <c r="O50" s="8">
        <v>72632000</v>
      </c>
      <c r="P50" s="5">
        <f t="shared" si="15"/>
        <v>469800000</v>
      </c>
      <c r="Q50" s="5">
        <f t="shared" si="16"/>
        <v>0</v>
      </c>
      <c r="R50" s="5">
        <f t="shared" si="17"/>
        <v>0</v>
      </c>
      <c r="S50" s="5">
        <f t="shared" si="18"/>
        <v>0</v>
      </c>
      <c r="T50" s="5">
        <f t="shared" si="19"/>
        <v>0</v>
      </c>
      <c r="U50" s="5">
        <f t="shared" si="20"/>
        <v>0</v>
      </c>
      <c r="V50" s="5">
        <f t="shared" si="21"/>
        <v>0</v>
      </c>
      <c r="W50" s="5">
        <f t="shared" si="22"/>
        <v>0</v>
      </c>
      <c r="X50" s="5">
        <f t="shared" si="23"/>
        <v>0</v>
      </c>
      <c r="Y50" s="5">
        <f t="shared" si="24"/>
        <v>0</v>
      </c>
      <c r="Z50" s="5">
        <f t="shared" si="25"/>
        <v>251904000</v>
      </c>
      <c r="AA50" s="5">
        <f t="shared" si="26"/>
        <v>324536000</v>
      </c>
      <c r="AB50" s="5">
        <f t="shared" si="27"/>
        <v>397168000</v>
      </c>
      <c r="AC50" s="5">
        <f t="shared" si="28"/>
        <v>469800000</v>
      </c>
      <c r="AD50" s="2">
        <v>2019</v>
      </c>
      <c r="AE50" s="2">
        <v>1</v>
      </c>
      <c r="AF50" s="2">
        <v>142</v>
      </c>
    </row>
    <row r="51" spans="1:32" x14ac:dyDescent="0.25">
      <c r="A51" s="2" t="s">
        <v>126</v>
      </c>
      <c r="B51" s="2" t="s">
        <v>127</v>
      </c>
      <c r="C51" s="5">
        <v>515600000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246552500</v>
      </c>
      <c r="M51" s="8">
        <v>89682500</v>
      </c>
      <c r="N51" s="8">
        <v>89682500</v>
      </c>
      <c r="O51" s="8">
        <v>89682500</v>
      </c>
      <c r="P51" s="5">
        <f t="shared" si="15"/>
        <v>515600000</v>
      </c>
      <c r="Q51" s="5">
        <f t="shared" si="16"/>
        <v>0</v>
      </c>
      <c r="R51" s="5">
        <f t="shared" si="17"/>
        <v>0</v>
      </c>
      <c r="S51" s="5">
        <f t="shared" si="18"/>
        <v>0</v>
      </c>
      <c r="T51" s="5">
        <f t="shared" si="19"/>
        <v>0</v>
      </c>
      <c r="U51" s="5">
        <f t="shared" si="20"/>
        <v>0</v>
      </c>
      <c r="V51" s="5">
        <f t="shared" si="21"/>
        <v>0</v>
      </c>
      <c r="W51" s="5">
        <f t="shared" si="22"/>
        <v>0</v>
      </c>
      <c r="X51" s="5">
        <f t="shared" si="23"/>
        <v>0</v>
      </c>
      <c r="Y51" s="5">
        <f t="shared" si="24"/>
        <v>0</v>
      </c>
      <c r="Z51" s="5">
        <f t="shared" si="25"/>
        <v>246552500</v>
      </c>
      <c r="AA51" s="5">
        <f t="shared" si="26"/>
        <v>336235000</v>
      </c>
      <c r="AB51" s="5">
        <f t="shared" si="27"/>
        <v>425917500</v>
      </c>
      <c r="AC51" s="5">
        <f t="shared" si="28"/>
        <v>515600000</v>
      </c>
      <c r="AD51" s="2">
        <v>2019</v>
      </c>
      <c r="AE51" s="2">
        <v>1</v>
      </c>
      <c r="AF51" s="2">
        <v>143</v>
      </c>
    </row>
    <row r="52" spans="1:32" x14ac:dyDescent="0.25">
      <c r="A52" s="2" t="s">
        <v>128</v>
      </c>
      <c r="B52" s="2" t="s">
        <v>129</v>
      </c>
      <c r="C52" s="5">
        <v>502900000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273388750</v>
      </c>
      <c r="M52" s="8">
        <v>76503750</v>
      </c>
      <c r="N52" s="8">
        <v>76503750</v>
      </c>
      <c r="O52" s="8">
        <v>76503750</v>
      </c>
      <c r="P52" s="5">
        <f t="shared" si="15"/>
        <v>502900000</v>
      </c>
      <c r="Q52" s="5">
        <f t="shared" si="16"/>
        <v>0</v>
      </c>
      <c r="R52" s="5">
        <f t="shared" si="17"/>
        <v>0</v>
      </c>
      <c r="S52" s="5">
        <f t="shared" si="18"/>
        <v>0</v>
      </c>
      <c r="T52" s="5">
        <f t="shared" si="19"/>
        <v>0</v>
      </c>
      <c r="U52" s="5">
        <f t="shared" si="20"/>
        <v>0</v>
      </c>
      <c r="V52" s="5">
        <f t="shared" si="21"/>
        <v>0</v>
      </c>
      <c r="W52" s="5">
        <f t="shared" si="22"/>
        <v>0</v>
      </c>
      <c r="X52" s="5">
        <f t="shared" si="23"/>
        <v>0</v>
      </c>
      <c r="Y52" s="5">
        <f t="shared" si="24"/>
        <v>0</v>
      </c>
      <c r="Z52" s="5">
        <f t="shared" si="25"/>
        <v>273388750</v>
      </c>
      <c r="AA52" s="5">
        <f t="shared" si="26"/>
        <v>349892500</v>
      </c>
      <c r="AB52" s="5">
        <f t="shared" si="27"/>
        <v>426396250</v>
      </c>
      <c r="AC52" s="5">
        <f t="shared" si="28"/>
        <v>502900000</v>
      </c>
      <c r="AD52" s="2">
        <v>2019</v>
      </c>
      <c r="AE52" s="2">
        <v>1</v>
      </c>
      <c r="AF52" s="2">
        <v>144</v>
      </c>
    </row>
    <row r="53" spans="1:32" x14ac:dyDescent="0.25">
      <c r="A53" s="2" t="s">
        <v>130</v>
      </c>
      <c r="B53" s="2" t="s">
        <v>131</v>
      </c>
      <c r="C53" s="5">
        <v>656100000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352057500</v>
      </c>
      <c r="M53" s="8">
        <v>101347500</v>
      </c>
      <c r="N53" s="8">
        <v>101347500</v>
      </c>
      <c r="O53" s="8">
        <v>101347500</v>
      </c>
      <c r="P53" s="5">
        <f t="shared" si="15"/>
        <v>656100000</v>
      </c>
      <c r="Q53" s="5">
        <f t="shared" si="16"/>
        <v>0</v>
      </c>
      <c r="R53" s="5">
        <f t="shared" si="17"/>
        <v>0</v>
      </c>
      <c r="S53" s="5">
        <f t="shared" si="18"/>
        <v>0</v>
      </c>
      <c r="T53" s="5">
        <f t="shared" si="19"/>
        <v>0</v>
      </c>
      <c r="U53" s="5">
        <f t="shared" si="20"/>
        <v>0</v>
      </c>
      <c r="V53" s="5">
        <f t="shared" si="21"/>
        <v>0</v>
      </c>
      <c r="W53" s="5">
        <f t="shared" si="22"/>
        <v>0</v>
      </c>
      <c r="X53" s="5">
        <f t="shared" si="23"/>
        <v>0</v>
      </c>
      <c r="Y53" s="5">
        <f t="shared" si="24"/>
        <v>0</v>
      </c>
      <c r="Z53" s="5">
        <f t="shared" si="25"/>
        <v>352057500</v>
      </c>
      <c r="AA53" s="5">
        <f t="shared" si="26"/>
        <v>453405000</v>
      </c>
      <c r="AB53" s="5">
        <f t="shared" si="27"/>
        <v>554752500</v>
      </c>
      <c r="AC53" s="5">
        <f t="shared" si="28"/>
        <v>656100000</v>
      </c>
      <c r="AD53" s="2">
        <v>2019</v>
      </c>
      <c r="AE53" s="2">
        <v>1</v>
      </c>
      <c r="AF53" s="2">
        <v>145</v>
      </c>
    </row>
    <row r="54" spans="1:32" x14ac:dyDescent="0.25">
      <c r="A54" s="2" t="s">
        <v>132</v>
      </c>
      <c r="B54" s="2" t="s">
        <v>133</v>
      </c>
      <c r="C54" s="5">
        <v>538500000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307075000</v>
      </c>
      <c r="M54" s="8">
        <v>56480000</v>
      </c>
      <c r="N54" s="8">
        <v>63600000</v>
      </c>
      <c r="O54" s="8">
        <v>111345000</v>
      </c>
      <c r="P54" s="5">
        <f t="shared" si="15"/>
        <v>538500000</v>
      </c>
      <c r="Q54" s="5">
        <f t="shared" si="16"/>
        <v>0</v>
      </c>
      <c r="R54" s="5">
        <f t="shared" si="17"/>
        <v>0</v>
      </c>
      <c r="S54" s="5">
        <f t="shared" si="18"/>
        <v>0</v>
      </c>
      <c r="T54" s="5">
        <f t="shared" si="19"/>
        <v>0</v>
      </c>
      <c r="U54" s="5">
        <f t="shared" si="20"/>
        <v>0</v>
      </c>
      <c r="V54" s="5">
        <f t="shared" si="21"/>
        <v>0</v>
      </c>
      <c r="W54" s="5">
        <f t="shared" si="22"/>
        <v>0</v>
      </c>
      <c r="X54" s="5">
        <f t="shared" si="23"/>
        <v>0</v>
      </c>
      <c r="Y54" s="5">
        <f t="shared" si="24"/>
        <v>0</v>
      </c>
      <c r="Z54" s="5">
        <f t="shared" si="25"/>
        <v>307075000</v>
      </c>
      <c r="AA54" s="5">
        <f t="shared" si="26"/>
        <v>363555000</v>
      </c>
      <c r="AB54" s="5">
        <f t="shared" si="27"/>
        <v>427155000</v>
      </c>
      <c r="AC54" s="5">
        <f t="shared" si="28"/>
        <v>538500000</v>
      </c>
      <c r="AD54" s="2">
        <v>2019</v>
      </c>
      <c r="AE54" s="2">
        <v>1</v>
      </c>
      <c r="AF54" s="2">
        <v>146</v>
      </c>
    </row>
    <row r="55" spans="1:32" x14ac:dyDescent="0.25">
      <c r="A55" s="2" t="s">
        <v>134</v>
      </c>
      <c r="B55" s="2" t="s">
        <v>135</v>
      </c>
      <c r="C55" s="5">
        <v>471400000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234782500</v>
      </c>
      <c r="M55" s="8">
        <v>78872500</v>
      </c>
      <c r="N55" s="8">
        <v>78872500</v>
      </c>
      <c r="O55" s="8">
        <v>78872500</v>
      </c>
      <c r="P55" s="5">
        <f t="shared" si="15"/>
        <v>471400000</v>
      </c>
      <c r="Q55" s="5">
        <f t="shared" si="16"/>
        <v>0</v>
      </c>
      <c r="R55" s="5">
        <f t="shared" si="17"/>
        <v>0</v>
      </c>
      <c r="S55" s="5">
        <f t="shared" si="18"/>
        <v>0</v>
      </c>
      <c r="T55" s="5">
        <f t="shared" si="19"/>
        <v>0</v>
      </c>
      <c r="U55" s="5">
        <f t="shared" si="20"/>
        <v>0</v>
      </c>
      <c r="V55" s="5">
        <f t="shared" si="21"/>
        <v>0</v>
      </c>
      <c r="W55" s="5">
        <f t="shared" si="22"/>
        <v>0</v>
      </c>
      <c r="X55" s="5">
        <f t="shared" si="23"/>
        <v>0</v>
      </c>
      <c r="Y55" s="5">
        <f t="shared" si="24"/>
        <v>0</v>
      </c>
      <c r="Z55" s="5">
        <f t="shared" si="25"/>
        <v>234782500</v>
      </c>
      <c r="AA55" s="5">
        <f t="shared" si="26"/>
        <v>313655000</v>
      </c>
      <c r="AB55" s="5">
        <f t="shared" si="27"/>
        <v>392527500</v>
      </c>
      <c r="AC55" s="5">
        <f t="shared" si="28"/>
        <v>471400000</v>
      </c>
      <c r="AD55" s="2">
        <v>2019</v>
      </c>
      <c r="AE55" s="2">
        <v>1</v>
      </c>
      <c r="AF55" s="2">
        <v>147</v>
      </c>
    </row>
    <row r="56" spans="1:32" x14ac:dyDescent="0.25">
      <c r="A56" s="2" t="s">
        <v>136</v>
      </c>
      <c r="B56" s="2" t="s">
        <v>137</v>
      </c>
      <c r="C56" s="5">
        <v>667400000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356597375</v>
      </c>
      <c r="M56" s="8">
        <v>103600875</v>
      </c>
      <c r="N56" s="8">
        <v>103600875</v>
      </c>
      <c r="O56" s="8">
        <v>103600875</v>
      </c>
      <c r="P56" s="5">
        <f t="shared" si="15"/>
        <v>667400000</v>
      </c>
      <c r="Q56" s="5">
        <f t="shared" si="16"/>
        <v>0</v>
      </c>
      <c r="R56" s="5">
        <f t="shared" si="17"/>
        <v>0</v>
      </c>
      <c r="S56" s="5">
        <f t="shared" si="18"/>
        <v>0</v>
      </c>
      <c r="T56" s="5">
        <f t="shared" si="19"/>
        <v>0</v>
      </c>
      <c r="U56" s="5">
        <f t="shared" si="20"/>
        <v>0</v>
      </c>
      <c r="V56" s="5">
        <f t="shared" si="21"/>
        <v>0</v>
      </c>
      <c r="W56" s="5">
        <f t="shared" si="22"/>
        <v>0</v>
      </c>
      <c r="X56" s="5">
        <f t="shared" si="23"/>
        <v>0</v>
      </c>
      <c r="Y56" s="5">
        <f t="shared" si="24"/>
        <v>0</v>
      </c>
      <c r="Z56" s="5">
        <f t="shared" si="25"/>
        <v>356597375</v>
      </c>
      <c r="AA56" s="5">
        <f t="shared" si="26"/>
        <v>460198250</v>
      </c>
      <c r="AB56" s="5">
        <f t="shared" si="27"/>
        <v>563799125</v>
      </c>
      <c r="AC56" s="5">
        <f t="shared" si="28"/>
        <v>667400000</v>
      </c>
      <c r="AD56" s="2">
        <v>2019</v>
      </c>
      <c r="AE56" s="2">
        <v>1</v>
      </c>
      <c r="AF56" s="2">
        <v>148</v>
      </c>
    </row>
    <row r="57" spans="1:32" x14ac:dyDescent="0.25">
      <c r="A57" s="2" t="s">
        <v>138</v>
      </c>
      <c r="B57" s="2" t="s">
        <v>139</v>
      </c>
      <c r="C57" s="5">
        <v>508800000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262845000</v>
      </c>
      <c r="M57" s="8">
        <v>81985000</v>
      </c>
      <c r="N57" s="8">
        <v>81985000</v>
      </c>
      <c r="O57" s="8">
        <v>81985000</v>
      </c>
      <c r="P57" s="5">
        <f t="shared" si="15"/>
        <v>508800000</v>
      </c>
      <c r="Q57" s="5">
        <f t="shared" si="16"/>
        <v>0</v>
      </c>
      <c r="R57" s="5">
        <f t="shared" si="17"/>
        <v>0</v>
      </c>
      <c r="S57" s="5">
        <f t="shared" si="18"/>
        <v>0</v>
      </c>
      <c r="T57" s="5">
        <f t="shared" si="19"/>
        <v>0</v>
      </c>
      <c r="U57" s="5">
        <f t="shared" si="20"/>
        <v>0</v>
      </c>
      <c r="V57" s="5">
        <f t="shared" si="21"/>
        <v>0</v>
      </c>
      <c r="W57" s="5">
        <f t="shared" si="22"/>
        <v>0</v>
      </c>
      <c r="X57" s="5">
        <f t="shared" si="23"/>
        <v>0</v>
      </c>
      <c r="Y57" s="5">
        <f t="shared" si="24"/>
        <v>0</v>
      </c>
      <c r="Z57" s="5">
        <f t="shared" si="25"/>
        <v>262845000</v>
      </c>
      <c r="AA57" s="5">
        <f t="shared" si="26"/>
        <v>344830000</v>
      </c>
      <c r="AB57" s="5">
        <f t="shared" si="27"/>
        <v>426815000</v>
      </c>
      <c r="AC57" s="5">
        <f t="shared" si="28"/>
        <v>508800000</v>
      </c>
      <c r="AD57" s="2">
        <v>2019</v>
      </c>
      <c r="AE57" s="2">
        <v>1</v>
      </c>
      <c r="AF57" s="2">
        <v>149</v>
      </c>
    </row>
    <row r="58" spans="1:32" x14ac:dyDescent="0.25">
      <c r="A58" s="2" t="s">
        <v>140</v>
      </c>
      <c r="B58" s="2" t="s">
        <v>141</v>
      </c>
      <c r="C58" s="5">
        <v>845700000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419827500</v>
      </c>
      <c r="M58" s="8">
        <v>141957500</v>
      </c>
      <c r="N58" s="8">
        <v>141957500</v>
      </c>
      <c r="O58" s="8">
        <v>141957500</v>
      </c>
      <c r="P58" s="5">
        <f t="shared" si="15"/>
        <v>845700000</v>
      </c>
      <c r="Q58" s="5">
        <f t="shared" si="16"/>
        <v>0</v>
      </c>
      <c r="R58" s="5">
        <f t="shared" si="17"/>
        <v>0</v>
      </c>
      <c r="S58" s="5">
        <f t="shared" si="18"/>
        <v>0</v>
      </c>
      <c r="T58" s="5">
        <f t="shared" si="19"/>
        <v>0</v>
      </c>
      <c r="U58" s="5">
        <f t="shared" si="20"/>
        <v>0</v>
      </c>
      <c r="V58" s="5">
        <f t="shared" si="21"/>
        <v>0</v>
      </c>
      <c r="W58" s="5">
        <f t="shared" si="22"/>
        <v>0</v>
      </c>
      <c r="X58" s="5">
        <f t="shared" si="23"/>
        <v>0</v>
      </c>
      <c r="Y58" s="5">
        <f t="shared" si="24"/>
        <v>0</v>
      </c>
      <c r="Z58" s="5">
        <f t="shared" si="25"/>
        <v>419827500</v>
      </c>
      <c r="AA58" s="5">
        <f t="shared" si="26"/>
        <v>561785000</v>
      </c>
      <c r="AB58" s="5">
        <f t="shared" si="27"/>
        <v>703742500</v>
      </c>
      <c r="AC58" s="5">
        <f t="shared" si="28"/>
        <v>845700000</v>
      </c>
      <c r="AD58" s="2">
        <v>2019</v>
      </c>
      <c r="AE58" s="2">
        <v>1</v>
      </c>
      <c r="AF58" s="2">
        <v>150</v>
      </c>
    </row>
    <row r="59" spans="1:32" x14ac:dyDescent="0.25">
      <c r="A59" s="2" t="s">
        <v>142</v>
      </c>
      <c r="B59" s="2" t="s">
        <v>143</v>
      </c>
      <c r="C59" s="5">
        <v>555000000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244747500</v>
      </c>
      <c r="M59" s="8">
        <v>103417500</v>
      </c>
      <c r="N59" s="8">
        <v>103417500</v>
      </c>
      <c r="O59" s="8">
        <v>103417500</v>
      </c>
      <c r="P59" s="5">
        <f t="shared" si="15"/>
        <v>555000000</v>
      </c>
      <c r="Q59" s="5">
        <f t="shared" si="16"/>
        <v>0</v>
      </c>
      <c r="R59" s="5">
        <f t="shared" si="17"/>
        <v>0</v>
      </c>
      <c r="S59" s="5">
        <f t="shared" si="18"/>
        <v>0</v>
      </c>
      <c r="T59" s="5">
        <f t="shared" si="19"/>
        <v>0</v>
      </c>
      <c r="U59" s="5">
        <f t="shared" si="20"/>
        <v>0</v>
      </c>
      <c r="V59" s="5">
        <f t="shared" si="21"/>
        <v>0</v>
      </c>
      <c r="W59" s="5">
        <f t="shared" si="22"/>
        <v>0</v>
      </c>
      <c r="X59" s="5">
        <f t="shared" si="23"/>
        <v>0</v>
      </c>
      <c r="Y59" s="5">
        <f t="shared" si="24"/>
        <v>0</v>
      </c>
      <c r="Z59" s="5">
        <f t="shared" si="25"/>
        <v>244747500</v>
      </c>
      <c r="AA59" s="5">
        <f t="shared" si="26"/>
        <v>348165000</v>
      </c>
      <c r="AB59" s="5">
        <f t="shared" si="27"/>
        <v>451582500</v>
      </c>
      <c r="AC59" s="5">
        <f t="shared" si="28"/>
        <v>555000000</v>
      </c>
      <c r="AD59" s="2">
        <v>2019</v>
      </c>
      <c r="AE59" s="2">
        <v>1</v>
      </c>
      <c r="AF59" s="2">
        <v>151</v>
      </c>
    </row>
    <row r="60" spans="1:32" x14ac:dyDescent="0.25">
      <c r="A60" s="2" t="s">
        <v>144</v>
      </c>
      <c r="B60" s="2" t="s">
        <v>145</v>
      </c>
      <c r="C60" s="5">
        <v>443000000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279872000</v>
      </c>
      <c r="M60" s="8">
        <v>54376000</v>
      </c>
      <c r="N60" s="8">
        <v>54376000</v>
      </c>
      <c r="O60" s="8">
        <v>54376000</v>
      </c>
      <c r="P60" s="5">
        <f t="shared" si="15"/>
        <v>443000000</v>
      </c>
      <c r="Q60" s="5">
        <f t="shared" si="16"/>
        <v>0</v>
      </c>
      <c r="R60" s="5">
        <f t="shared" si="17"/>
        <v>0</v>
      </c>
      <c r="S60" s="5">
        <f t="shared" si="18"/>
        <v>0</v>
      </c>
      <c r="T60" s="5">
        <f t="shared" si="19"/>
        <v>0</v>
      </c>
      <c r="U60" s="5">
        <f t="shared" si="20"/>
        <v>0</v>
      </c>
      <c r="V60" s="5">
        <f t="shared" si="21"/>
        <v>0</v>
      </c>
      <c r="W60" s="5">
        <f t="shared" si="22"/>
        <v>0</v>
      </c>
      <c r="X60" s="5">
        <f t="shared" si="23"/>
        <v>0</v>
      </c>
      <c r="Y60" s="5">
        <f t="shared" si="24"/>
        <v>0</v>
      </c>
      <c r="Z60" s="5">
        <f t="shared" si="25"/>
        <v>279872000</v>
      </c>
      <c r="AA60" s="5">
        <f t="shared" si="26"/>
        <v>334248000</v>
      </c>
      <c r="AB60" s="5">
        <f t="shared" si="27"/>
        <v>388624000</v>
      </c>
      <c r="AC60" s="5">
        <f t="shared" si="28"/>
        <v>443000000</v>
      </c>
      <c r="AD60" s="2">
        <v>2019</v>
      </c>
      <c r="AE60" s="2">
        <v>1</v>
      </c>
      <c r="AF60" s="2">
        <v>152</v>
      </c>
    </row>
    <row r="61" spans="1:32" x14ac:dyDescent="0.25">
      <c r="A61" s="2" t="s">
        <v>146</v>
      </c>
      <c r="B61" s="2" t="s">
        <v>147</v>
      </c>
      <c r="C61" s="5">
        <v>520400000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405774000</v>
      </c>
      <c r="M61" s="8">
        <v>39542000</v>
      </c>
      <c r="N61" s="8">
        <v>37542000</v>
      </c>
      <c r="O61" s="8">
        <v>37542000</v>
      </c>
      <c r="P61" s="5">
        <f t="shared" si="15"/>
        <v>520400000</v>
      </c>
      <c r="Q61" s="5">
        <f t="shared" si="16"/>
        <v>0</v>
      </c>
      <c r="R61" s="5">
        <f t="shared" si="17"/>
        <v>0</v>
      </c>
      <c r="S61" s="5">
        <f t="shared" si="18"/>
        <v>0</v>
      </c>
      <c r="T61" s="5">
        <f t="shared" si="19"/>
        <v>0</v>
      </c>
      <c r="U61" s="5">
        <f t="shared" si="20"/>
        <v>0</v>
      </c>
      <c r="V61" s="5">
        <f t="shared" si="21"/>
        <v>0</v>
      </c>
      <c r="W61" s="5">
        <f t="shared" si="22"/>
        <v>0</v>
      </c>
      <c r="X61" s="5">
        <f t="shared" si="23"/>
        <v>0</v>
      </c>
      <c r="Y61" s="5">
        <f t="shared" si="24"/>
        <v>0</v>
      </c>
      <c r="Z61" s="5">
        <f t="shared" si="25"/>
        <v>405774000</v>
      </c>
      <c r="AA61" s="5">
        <f t="shared" si="26"/>
        <v>445316000</v>
      </c>
      <c r="AB61" s="5">
        <f t="shared" si="27"/>
        <v>482858000</v>
      </c>
      <c r="AC61" s="5">
        <f t="shared" si="28"/>
        <v>520400000</v>
      </c>
      <c r="AD61" s="2">
        <v>2019</v>
      </c>
      <c r="AE61" s="2">
        <v>1</v>
      </c>
      <c r="AF61" s="2">
        <v>153</v>
      </c>
    </row>
    <row r="62" spans="1:32" x14ac:dyDescent="0.25">
      <c r="A62" s="2" t="s">
        <v>148</v>
      </c>
      <c r="B62" s="2" t="s">
        <v>149</v>
      </c>
      <c r="C62" s="5">
        <v>579000000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366840000</v>
      </c>
      <c r="M62" s="8">
        <v>70720000</v>
      </c>
      <c r="N62" s="8">
        <v>70720000</v>
      </c>
      <c r="O62" s="8">
        <v>70720000</v>
      </c>
      <c r="P62" s="5">
        <f t="shared" si="15"/>
        <v>579000000</v>
      </c>
      <c r="Q62" s="5">
        <f t="shared" si="16"/>
        <v>0</v>
      </c>
      <c r="R62" s="5">
        <f t="shared" si="17"/>
        <v>0</v>
      </c>
      <c r="S62" s="5">
        <f t="shared" si="18"/>
        <v>0</v>
      </c>
      <c r="T62" s="5">
        <f t="shared" si="19"/>
        <v>0</v>
      </c>
      <c r="U62" s="5">
        <f t="shared" si="20"/>
        <v>0</v>
      </c>
      <c r="V62" s="5">
        <f t="shared" si="21"/>
        <v>0</v>
      </c>
      <c r="W62" s="5">
        <f t="shared" si="22"/>
        <v>0</v>
      </c>
      <c r="X62" s="5">
        <f t="shared" si="23"/>
        <v>0</v>
      </c>
      <c r="Y62" s="5">
        <f t="shared" si="24"/>
        <v>0</v>
      </c>
      <c r="Z62" s="5">
        <f t="shared" si="25"/>
        <v>366840000</v>
      </c>
      <c r="AA62" s="5">
        <f t="shared" si="26"/>
        <v>437560000</v>
      </c>
      <c r="AB62" s="5">
        <f t="shared" si="27"/>
        <v>508280000</v>
      </c>
      <c r="AC62" s="5">
        <f t="shared" si="28"/>
        <v>579000000</v>
      </c>
      <c r="AD62" s="2">
        <v>2019</v>
      </c>
      <c r="AE62" s="2">
        <v>1</v>
      </c>
      <c r="AF62" s="2">
        <v>154</v>
      </c>
    </row>
    <row r="63" spans="1:32" x14ac:dyDescent="0.25">
      <c r="A63" s="2" t="s">
        <v>150</v>
      </c>
      <c r="B63" s="2" t="s">
        <v>151</v>
      </c>
      <c r="C63" s="5">
        <v>453900000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227025000</v>
      </c>
      <c r="M63" s="8">
        <v>75625000</v>
      </c>
      <c r="N63" s="8">
        <v>75625000</v>
      </c>
      <c r="O63" s="8">
        <v>75625000</v>
      </c>
      <c r="P63" s="5">
        <f t="shared" si="15"/>
        <v>453900000</v>
      </c>
      <c r="Q63" s="5">
        <f t="shared" si="16"/>
        <v>0</v>
      </c>
      <c r="R63" s="5">
        <f t="shared" si="17"/>
        <v>0</v>
      </c>
      <c r="S63" s="5">
        <f t="shared" si="18"/>
        <v>0</v>
      </c>
      <c r="T63" s="5">
        <f t="shared" si="19"/>
        <v>0</v>
      </c>
      <c r="U63" s="5">
        <f t="shared" si="20"/>
        <v>0</v>
      </c>
      <c r="V63" s="5">
        <f t="shared" si="21"/>
        <v>0</v>
      </c>
      <c r="W63" s="5">
        <f t="shared" si="22"/>
        <v>0</v>
      </c>
      <c r="X63" s="5">
        <f t="shared" si="23"/>
        <v>0</v>
      </c>
      <c r="Y63" s="5">
        <f t="shared" si="24"/>
        <v>0</v>
      </c>
      <c r="Z63" s="5">
        <f t="shared" si="25"/>
        <v>227025000</v>
      </c>
      <c r="AA63" s="5">
        <f t="shared" si="26"/>
        <v>302650000</v>
      </c>
      <c r="AB63" s="5">
        <f t="shared" si="27"/>
        <v>378275000</v>
      </c>
      <c r="AC63" s="5">
        <f t="shared" si="28"/>
        <v>453900000</v>
      </c>
      <c r="AD63" s="2">
        <v>2019</v>
      </c>
      <c r="AE63" s="2">
        <v>1</v>
      </c>
      <c r="AF63" s="2">
        <v>155</v>
      </c>
    </row>
    <row r="64" spans="1:32" x14ac:dyDescent="0.25">
      <c r="A64" s="2" t="s">
        <v>152</v>
      </c>
      <c r="B64" s="2" t="s">
        <v>153</v>
      </c>
      <c r="C64" s="5">
        <v>6335900000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2169246641</v>
      </c>
      <c r="M64" s="8">
        <v>2261444859</v>
      </c>
      <c r="N64" s="8">
        <v>1044042000</v>
      </c>
      <c r="O64" s="8">
        <v>861166500</v>
      </c>
      <c r="P64" s="5">
        <f t="shared" si="15"/>
        <v>6335900000</v>
      </c>
      <c r="Q64" s="5">
        <f t="shared" si="16"/>
        <v>0</v>
      </c>
      <c r="R64" s="5">
        <f t="shared" si="17"/>
        <v>0</v>
      </c>
      <c r="S64" s="5">
        <f t="shared" si="18"/>
        <v>0</v>
      </c>
      <c r="T64" s="5">
        <f t="shared" si="19"/>
        <v>0</v>
      </c>
      <c r="U64" s="5">
        <f t="shared" si="20"/>
        <v>0</v>
      </c>
      <c r="V64" s="5">
        <f t="shared" si="21"/>
        <v>0</v>
      </c>
      <c r="W64" s="5">
        <f t="shared" si="22"/>
        <v>0</v>
      </c>
      <c r="X64" s="5">
        <f t="shared" si="23"/>
        <v>0</v>
      </c>
      <c r="Y64" s="5">
        <f t="shared" si="24"/>
        <v>0</v>
      </c>
      <c r="Z64" s="5">
        <f t="shared" si="25"/>
        <v>2169246641</v>
      </c>
      <c r="AA64" s="5">
        <f t="shared" si="26"/>
        <v>4430691500</v>
      </c>
      <c r="AB64" s="5">
        <f t="shared" si="27"/>
        <v>5474733500</v>
      </c>
      <c r="AC64" s="5">
        <f t="shared" si="28"/>
        <v>6335900000</v>
      </c>
      <c r="AD64" s="2">
        <v>2019</v>
      </c>
      <c r="AE64" s="2">
        <v>1</v>
      </c>
      <c r="AF64" s="2">
        <v>156</v>
      </c>
    </row>
    <row r="65" spans="1:32" x14ac:dyDescent="0.25">
      <c r="A65" s="2" t="s">
        <v>154</v>
      </c>
      <c r="B65" s="2" t="s">
        <v>155</v>
      </c>
      <c r="C65" s="5">
        <v>229875000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129625000</v>
      </c>
      <c r="M65" s="8">
        <v>50000000</v>
      </c>
      <c r="N65" s="8">
        <v>25000000</v>
      </c>
      <c r="O65" s="8">
        <v>25250000</v>
      </c>
      <c r="P65" s="5">
        <f t="shared" si="15"/>
        <v>229875000</v>
      </c>
      <c r="Q65" s="5">
        <f t="shared" si="16"/>
        <v>0</v>
      </c>
      <c r="R65" s="5">
        <f t="shared" si="17"/>
        <v>0</v>
      </c>
      <c r="S65" s="5">
        <f t="shared" si="18"/>
        <v>0</v>
      </c>
      <c r="T65" s="5">
        <f t="shared" si="19"/>
        <v>0</v>
      </c>
      <c r="U65" s="5">
        <f t="shared" si="20"/>
        <v>0</v>
      </c>
      <c r="V65" s="5">
        <f t="shared" si="21"/>
        <v>0</v>
      </c>
      <c r="W65" s="5">
        <f t="shared" si="22"/>
        <v>0</v>
      </c>
      <c r="X65" s="5">
        <f t="shared" si="23"/>
        <v>0</v>
      </c>
      <c r="Y65" s="5">
        <f t="shared" si="24"/>
        <v>0</v>
      </c>
      <c r="Z65" s="5">
        <f t="shared" si="25"/>
        <v>129625000</v>
      </c>
      <c r="AA65" s="5">
        <f t="shared" si="26"/>
        <v>179625000</v>
      </c>
      <c r="AB65" s="5">
        <f t="shared" si="27"/>
        <v>204625000</v>
      </c>
      <c r="AC65" s="5">
        <f t="shared" si="28"/>
        <v>229875000</v>
      </c>
      <c r="AD65" s="2">
        <v>2019</v>
      </c>
      <c r="AE65" s="2">
        <v>1</v>
      </c>
      <c r="AF65" s="2">
        <v>157</v>
      </c>
    </row>
    <row r="66" spans="1:32" x14ac:dyDescent="0.25">
      <c r="A66" s="2" t="s">
        <v>156</v>
      </c>
      <c r="B66" s="2" t="s">
        <v>157</v>
      </c>
      <c r="C66" s="5">
        <v>205688000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146203198</v>
      </c>
      <c r="M66" s="8">
        <v>22018498</v>
      </c>
      <c r="N66" s="8">
        <v>19800000</v>
      </c>
      <c r="O66" s="8">
        <v>17666304</v>
      </c>
      <c r="P66" s="5">
        <f t="shared" si="15"/>
        <v>205688000</v>
      </c>
      <c r="Q66" s="5">
        <f t="shared" si="16"/>
        <v>0</v>
      </c>
      <c r="R66" s="5">
        <f t="shared" si="17"/>
        <v>0</v>
      </c>
      <c r="S66" s="5">
        <f t="shared" si="18"/>
        <v>0</v>
      </c>
      <c r="T66" s="5">
        <f t="shared" si="19"/>
        <v>0</v>
      </c>
      <c r="U66" s="5">
        <f t="shared" si="20"/>
        <v>0</v>
      </c>
      <c r="V66" s="5">
        <f t="shared" si="21"/>
        <v>0</v>
      </c>
      <c r="W66" s="5">
        <f t="shared" si="22"/>
        <v>0</v>
      </c>
      <c r="X66" s="5">
        <f t="shared" si="23"/>
        <v>0</v>
      </c>
      <c r="Y66" s="5">
        <f t="shared" si="24"/>
        <v>0</v>
      </c>
      <c r="Z66" s="5">
        <f t="shared" si="25"/>
        <v>146203198</v>
      </c>
      <c r="AA66" s="5">
        <f t="shared" si="26"/>
        <v>168221696</v>
      </c>
      <c r="AB66" s="5">
        <f t="shared" si="27"/>
        <v>188021696</v>
      </c>
      <c r="AC66" s="5">
        <f t="shared" si="28"/>
        <v>205688000</v>
      </c>
      <c r="AD66" s="2">
        <v>2019</v>
      </c>
      <c r="AE66" s="2">
        <v>1</v>
      </c>
      <c r="AF66" s="2">
        <v>158</v>
      </c>
    </row>
    <row r="67" spans="1:32" x14ac:dyDescent="0.25">
      <c r="A67" s="2" t="s">
        <v>158</v>
      </c>
      <c r="B67" s="2" t="s">
        <v>159</v>
      </c>
      <c r="C67" s="5">
        <v>835883000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314789263</v>
      </c>
      <c r="M67" s="8">
        <v>60000000</v>
      </c>
      <c r="N67" s="8">
        <v>40000000</v>
      </c>
      <c r="O67" s="8">
        <v>421093737</v>
      </c>
      <c r="P67" s="5">
        <f t="shared" si="15"/>
        <v>835883000</v>
      </c>
      <c r="Q67" s="5">
        <f t="shared" si="16"/>
        <v>0</v>
      </c>
      <c r="R67" s="5">
        <f t="shared" si="17"/>
        <v>0</v>
      </c>
      <c r="S67" s="5">
        <f t="shared" si="18"/>
        <v>0</v>
      </c>
      <c r="T67" s="5">
        <f t="shared" si="19"/>
        <v>0</v>
      </c>
      <c r="U67" s="5">
        <f t="shared" si="20"/>
        <v>0</v>
      </c>
      <c r="V67" s="5">
        <f t="shared" si="21"/>
        <v>0</v>
      </c>
      <c r="W67" s="5">
        <f t="shared" si="22"/>
        <v>0</v>
      </c>
      <c r="X67" s="5">
        <f t="shared" si="23"/>
        <v>0</v>
      </c>
      <c r="Y67" s="5">
        <f t="shared" si="24"/>
        <v>0</v>
      </c>
      <c r="Z67" s="5">
        <f t="shared" si="25"/>
        <v>314789263</v>
      </c>
      <c r="AA67" s="5">
        <f t="shared" si="26"/>
        <v>374789263</v>
      </c>
      <c r="AB67" s="5">
        <f t="shared" si="27"/>
        <v>414789263</v>
      </c>
      <c r="AC67" s="5">
        <f t="shared" si="28"/>
        <v>835883000</v>
      </c>
      <c r="AD67" s="2">
        <v>2019</v>
      </c>
      <c r="AE67" s="2">
        <v>1</v>
      </c>
      <c r="AF67" s="2">
        <v>159</v>
      </c>
    </row>
    <row r="68" spans="1:32" x14ac:dyDescent="0.25">
      <c r="A68" s="2" t="s">
        <v>160</v>
      </c>
      <c r="B68" s="2" t="s">
        <v>161</v>
      </c>
      <c r="C68" s="5">
        <v>21570000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15472000</v>
      </c>
      <c r="M68" s="8">
        <v>3000000</v>
      </c>
      <c r="N68" s="8">
        <v>3000000</v>
      </c>
      <c r="O68" s="8">
        <v>98000</v>
      </c>
      <c r="P68" s="5">
        <f t="shared" si="15"/>
        <v>21570000</v>
      </c>
      <c r="Q68" s="5">
        <f t="shared" si="16"/>
        <v>0</v>
      </c>
      <c r="R68" s="5">
        <f t="shared" si="17"/>
        <v>0</v>
      </c>
      <c r="S68" s="5">
        <f t="shared" si="18"/>
        <v>0</v>
      </c>
      <c r="T68" s="5">
        <f t="shared" si="19"/>
        <v>0</v>
      </c>
      <c r="U68" s="5">
        <f t="shared" si="20"/>
        <v>0</v>
      </c>
      <c r="V68" s="5">
        <f t="shared" si="21"/>
        <v>0</v>
      </c>
      <c r="W68" s="5">
        <f t="shared" si="22"/>
        <v>0</v>
      </c>
      <c r="X68" s="5">
        <f t="shared" si="23"/>
        <v>0</v>
      </c>
      <c r="Y68" s="5">
        <f t="shared" si="24"/>
        <v>0</v>
      </c>
      <c r="Z68" s="5">
        <f t="shared" si="25"/>
        <v>15472000</v>
      </c>
      <c r="AA68" s="5">
        <f t="shared" si="26"/>
        <v>18472000</v>
      </c>
      <c r="AB68" s="5">
        <f t="shared" si="27"/>
        <v>21472000</v>
      </c>
      <c r="AC68" s="5">
        <f t="shared" si="28"/>
        <v>21570000</v>
      </c>
      <c r="AD68" s="2">
        <v>2019</v>
      </c>
      <c r="AE68" s="2">
        <v>1</v>
      </c>
      <c r="AF68" s="2">
        <v>160</v>
      </c>
    </row>
    <row r="69" spans="1:32" x14ac:dyDescent="0.25">
      <c r="A69" s="2" t="s">
        <v>162</v>
      </c>
      <c r="B69" s="2" t="s">
        <v>163</v>
      </c>
      <c r="C69" s="5">
        <v>288440000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125180872</v>
      </c>
      <c r="M69" s="8">
        <v>20000000</v>
      </c>
      <c r="N69" s="8">
        <v>20000000</v>
      </c>
      <c r="O69" s="8">
        <v>123259128</v>
      </c>
      <c r="P69" s="5">
        <f t="shared" ref="P69:P100" si="29">SUM(D69:O69)</f>
        <v>288440000</v>
      </c>
      <c r="Q69" s="5">
        <f t="shared" ref="Q69:Q100" si="30">C69-P69</f>
        <v>0</v>
      </c>
      <c r="R69" s="5">
        <f t="shared" ref="R69:R100" si="31">SUM(D69:D69)</f>
        <v>0</v>
      </c>
      <c r="S69" s="5">
        <f t="shared" ref="S69:S100" si="32">SUM(D69:E69)</f>
        <v>0</v>
      </c>
      <c r="T69" s="5">
        <f t="shared" ref="T69:T100" si="33">SUM(D69:F69)</f>
        <v>0</v>
      </c>
      <c r="U69" s="5">
        <f t="shared" ref="U69:U100" si="34">SUM(D69:G69)</f>
        <v>0</v>
      </c>
      <c r="V69" s="5">
        <f t="shared" ref="V69:V100" si="35">SUM(D69:H69)</f>
        <v>0</v>
      </c>
      <c r="W69" s="5">
        <f t="shared" ref="W69:W100" si="36">SUM(D69:I69)</f>
        <v>0</v>
      </c>
      <c r="X69" s="5">
        <f t="shared" ref="X69:X100" si="37">SUM(D69:J69)</f>
        <v>0</v>
      </c>
      <c r="Y69" s="5">
        <f t="shared" ref="Y69:Y100" si="38">SUM(D69:K69)</f>
        <v>0</v>
      </c>
      <c r="Z69" s="5">
        <f t="shared" ref="Z69:Z100" si="39">SUM(D69:L69)</f>
        <v>125180872</v>
      </c>
      <c r="AA69" s="5">
        <f t="shared" ref="AA69:AA100" si="40">SUM(D69:M69)</f>
        <v>145180872</v>
      </c>
      <c r="AB69" s="5">
        <f t="shared" ref="AB69:AB100" si="41">SUM(D69:N69)</f>
        <v>165180872</v>
      </c>
      <c r="AC69" s="5">
        <f t="shared" ref="AC69:AC100" si="42">SUM(D69:O69)</f>
        <v>288440000</v>
      </c>
      <c r="AD69" s="2">
        <v>2019</v>
      </c>
      <c r="AE69" s="2">
        <v>1</v>
      </c>
      <c r="AF69" s="2">
        <v>161</v>
      </c>
    </row>
    <row r="70" spans="1:32" x14ac:dyDescent="0.25">
      <c r="A70" s="2" t="s">
        <v>164</v>
      </c>
      <c r="B70" s="2" t="s">
        <v>165</v>
      </c>
      <c r="C70" s="5">
        <v>320000000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111405122</v>
      </c>
      <c r="M70" s="8">
        <v>150000000</v>
      </c>
      <c r="N70" s="8">
        <v>58594878</v>
      </c>
      <c r="O70" s="8"/>
      <c r="P70" s="5">
        <f t="shared" si="29"/>
        <v>320000000</v>
      </c>
      <c r="Q70" s="5">
        <f t="shared" si="30"/>
        <v>0</v>
      </c>
      <c r="R70" s="5">
        <f t="shared" si="31"/>
        <v>0</v>
      </c>
      <c r="S70" s="5">
        <f t="shared" si="32"/>
        <v>0</v>
      </c>
      <c r="T70" s="5">
        <f t="shared" si="33"/>
        <v>0</v>
      </c>
      <c r="U70" s="5">
        <f t="shared" si="34"/>
        <v>0</v>
      </c>
      <c r="V70" s="5">
        <f t="shared" si="35"/>
        <v>0</v>
      </c>
      <c r="W70" s="5">
        <f t="shared" si="36"/>
        <v>0</v>
      </c>
      <c r="X70" s="5">
        <f t="shared" si="37"/>
        <v>0</v>
      </c>
      <c r="Y70" s="5">
        <f t="shared" si="38"/>
        <v>0</v>
      </c>
      <c r="Z70" s="5">
        <f t="shared" si="39"/>
        <v>111405122</v>
      </c>
      <c r="AA70" s="5">
        <f t="shared" si="40"/>
        <v>261405122</v>
      </c>
      <c r="AB70" s="5">
        <f t="shared" si="41"/>
        <v>320000000</v>
      </c>
      <c r="AC70" s="5">
        <f t="shared" si="42"/>
        <v>320000000</v>
      </c>
      <c r="AD70" s="2">
        <v>2019</v>
      </c>
      <c r="AE70" s="2">
        <v>1</v>
      </c>
      <c r="AF70" s="2">
        <v>162</v>
      </c>
    </row>
    <row r="71" spans="1:32" x14ac:dyDescent="0.25">
      <c r="A71" s="2" t="s">
        <v>166</v>
      </c>
      <c r="B71" s="2" t="s">
        <v>167</v>
      </c>
      <c r="C71" s="5">
        <v>173840000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76360000</v>
      </c>
      <c r="M71" s="8">
        <v>44607000</v>
      </c>
      <c r="N71" s="8">
        <v>52873000</v>
      </c>
      <c r="O71" s="8"/>
      <c r="P71" s="5">
        <f t="shared" si="29"/>
        <v>173840000</v>
      </c>
      <c r="Q71" s="5">
        <f t="shared" si="30"/>
        <v>0</v>
      </c>
      <c r="R71" s="5">
        <f t="shared" si="31"/>
        <v>0</v>
      </c>
      <c r="S71" s="5">
        <f t="shared" si="32"/>
        <v>0</v>
      </c>
      <c r="T71" s="5">
        <f t="shared" si="33"/>
        <v>0</v>
      </c>
      <c r="U71" s="5">
        <f t="shared" si="34"/>
        <v>0</v>
      </c>
      <c r="V71" s="5">
        <f t="shared" si="35"/>
        <v>0</v>
      </c>
      <c r="W71" s="5">
        <f t="shared" si="36"/>
        <v>0</v>
      </c>
      <c r="X71" s="5">
        <f t="shared" si="37"/>
        <v>0</v>
      </c>
      <c r="Y71" s="5">
        <f t="shared" si="38"/>
        <v>0</v>
      </c>
      <c r="Z71" s="5">
        <f t="shared" si="39"/>
        <v>76360000</v>
      </c>
      <c r="AA71" s="5">
        <f t="shared" si="40"/>
        <v>120967000</v>
      </c>
      <c r="AB71" s="5">
        <f t="shared" si="41"/>
        <v>173840000</v>
      </c>
      <c r="AC71" s="5">
        <f t="shared" si="42"/>
        <v>173840000</v>
      </c>
      <c r="AD71" s="2">
        <v>2019</v>
      </c>
      <c r="AE71" s="2">
        <v>1</v>
      </c>
      <c r="AF71" s="2">
        <v>163</v>
      </c>
    </row>
    <row r="72" spans="1:32" x14ac:dyDescent="0.25">
      <c r="A72" s="2" t="s">
        <v>168</v>
      </c>
      <c r="B72" s="2" t="s">
        <v>169</v>
      </c>
      <c r="C72" s="5">
        <v>339506000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198652750</v>
      </c>
      <c r="M72" s="8">
        <v>80000000</v>
      </c>
      <c r="N72" s="8">
        <v>60853250</v>
      </c>
      <c r="O72" s="8"/>
      <c r="P72" s="5">
        <f t="shared" si="29"/>
        <v>339506000</v>
      </c>
      <c r="Q72" s="5">
        <f t="shared" si="30"/>
        <v>0</v>
      </c>
      <c r="R72" s="5">
        <f t="shared" si="31"/>
        <v>0</v>
      </c>
      <c r="S72" s="5">
        <f t="shared" si="32"/>
        <v>0</v>
      </c>
      <c r="T72" s="5">
        <f t="shared" si="33"/>
        <v>0</v>
      </c>
      <c r="U72" s="5">
        <f t="shared" si="34"/>
        <v>0</v>
      </c>
      <c r="V72" s="5">
        <f t="shared" si="35"/>
        <v>0</v>
      </c>
      <c r="W72" s="5">
        <f t="shared" si="36"/>
        <v>0</v>
      </c>
      <c r="X72" s="5">
        <f t="shared" si="37"/>
        <v>0</v>
      </c>
      <c r="Y72" s="5">
        <f t="shared" si="38"/>
        <v>0</v>
      </c>
      <c r="Z72" s="5">
        <f t="shared" si="39"/>
        <v>198652750</v>
      </c>
      <c r="AA72" s="5">
        <f t="shared" si="40"/>
        <v>278652750</v>
      </c>
      <c r="AB72" s="5">
        <f t="shared" si="41"/>
        <v>339506000</v>
      </c>
      <c r="AC72" s="5">
        <f t="shared" si="42"/>
        <v>339506000</v>
      </c>
      <c r="AD72" s="2">
        <v>2019</v>
      </c>
      <c r="AE72" s="2">
        <v>1</v>
      </c>
      <c r="AF72" s="2">
        <v>164</v>
      </c>
    </row>
    <row r="73" spans="1:32" x14ac:dyDescent="0.25">
      <c r="A73" s="2" t="s">
        <v>170</v>
      </c>
      <c r="B73" s="2" t="s">
        <v>171</v>
      </c>
      <c r="C73" s="5">
        <v>609780000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350741000</v>
      </c>
      <c r="M73" s="8">
        <v>200000000</v>
      </c>
      <c r="N73" s="8">
        <v>39039000</v>
      </c>
      <c r="O73" s="8">
        <v>20000000</v>
      </c>
      <c r="P73" s="5">
        <f t="shared" si="29"/>
        <v>609780000</v>
      </c>
      <c r="Q73" s="5">
        <f t="shared" si="30"/>
        <v>0</v>
      </c>
      <c r="R73" s="5">
        <f t="shared" si="31"/>
        <v>0</v>
      </c>
      <c r="S73" s="5">
        <f t="shared" si="32"/>
        <v>0</v>
      </c>
      <c r="T73" s="5">
        <f t="shared" si="33"/>
        <v>0</v>
      </c>
      <c r="U73" s="5">
        <f t="shared" si="34"/>
        <v>0</v>
      </c>
      <c r="V73" s="5">
        <f t="shared" si="35"/>
        <v>0</v>
      </c>
      <c r="W73" s="5">
        <f t="shared" si="36"/>
        <v>0</v>
      </c>
      <c r="X73" s="5">
        <f t="shared" si="37"/>
        <v>0</v>
      </c>
      <c r="Y73" s="5">
        <f t="shared" si="38"/>
        <v>0</v>
      </c>
      <c r="Z73" s="5">
        <f t="shared" si="39"/>
        <v>350741000</v>
      </c>
      <c r="AA73" s="5">
        <f t="shared" si="40"/>
        <v>550741000</v>
      </c>
      <c r="AB73" s="5">
        <f t="shared" si="41"/>
        <v>589780000</v>
      </c>
      <c r="AC73" s="5">
        <f t="shared" si="42"/>
        <v>609780000</v>
      </c>
      <c r="AD73" s="2">
        <v>2019</v>
      </c>
      <c r="AE73" s="2">
        <v>1</v>
      </c>
      <c r="AF73" s="2">
        <v>165</v>
      </c>
    </row>
    <row r="74" spans="1:32" x14ac:dyDescent="0.25">
      <c r="A74" s="2" t="s">
        <v>172</v>
      </c>
      <c r="B74" s="2" t="s">
        <v>173</v>
      </c>
      <c r="C74" s="5">
        <v>585525000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391623800</v>
      </c>
      <c r="M74" s="8">
        <v>143901200</v>
      </c>
      <c r="N74" s="8">
        <v>50000000</v>
      </c>
      <c r="O74" s="8"/>
      <c r="P74" s="5">
        <f t="shared" si="29"/>
        <v>585525000</v>
      </c>
      <c r="Q74" s="5">
        <f t="shared" si="30"/>
        <v>0</v>
      </c>
      <c r="R74" s="5">
        <f t="shared" si="31"/>
        <v>0</v>
      </c>
      <c r="S74" s="5">
        <f t="shared" si="32"/>
        <v>0</v>
      </c>
      <c r="T74" s="5">
        <f t="shared" si="33"/>
        <v>0</v>
      </c>
      <c r="U74" s="5">
        <f t="shared" si="34"/>
        <v>0</v>
      </c>
      <c r="V74" s="5">
        <f t="shared" si="35"/>
        <v>0</v>
      </c>
      <c r="W74" s="5">
        <f t="shared" si="36"/>
        <v>0</v>
      </c>
      <c r="X74" s="5">
        <f t="shared" si="37"/>
        <v>0</v>
      </c>
      <c r="Y74" s="5">
        <f t="shared" si="38"/>
        <v>0</v>
      </c>
      <c r="Z74" s="5">
        <f t="shared" si="39"/>
        <v>391623800</v>
      </c>
      <c r="AA74" s="5">
        <f t="shared" si="40"/>
        <v>535525000</v>
      </c>
      <c r="AB74" s="5">
        <f t="shared" si="41"/>
        <v>585525000</v>
      </c>
      <c r="AC74" s="5">
        <f t="shared" si="42"/>
        <v>585525000</v>
      </c>
      <c r="AD74" s="2">
        <v>2019</v>
      </c>
      <c r="AE74" s="2">
        <v>1</v>
      </c>
      <c r="AF74" s="2">
        <v>166</v>
      </c>
    </row>
    <row r="75" spans="1:32" x14ac:dyDescent="0.25">
      <c r="A75" s="2" t="s">
        <v>174</v>
      </c>
      <c r="B75" s="2" t="s">
        <v>175</v>
      </c>
      <c r="C75" s="5">
        <v>349129000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189350000</v>
      </c>
      <c r="M75" s="8">
        <v>80000000</v>
      </c>
      <c r="N75" s="8">
        <v>74779000</v>
      </c>
      <c r="O75" s="8">
        <v>5000000</v>
      </c>
      <c r="P75" s="5">
        <f t="shared" si="29"/>
        <v>349129000</v>
      </c>
      <c r="Q75" s="5">
        <f t="shared" si="30"/>
        <v>0</v>
      </c>
      <c r="R75" s="5">
        <f t="shared" si="31"/>
        <v>0</v>
      </c>
      <c r="S75" s="5">
        <f t="shared" si="32"/>
        <v>0</v>
      </c>
      <c r="T75" s="5">
        <f t="shared" si="33"/>
        <v>0</v>
      </c>
      <c r="U75" s="5">
        <f t="shared" si="34"/>
        <v>0</v>
      </c>
      <c r="V75" s="5">
        <f t="shared" si="35"/>
        <v>0</v>
      </c>
      <c r="W75" s="5">
        <f t="shared" si="36"/>
        <v>0</v>
      </c>
      <c r="X75" s="5">
        <f t="shared" si="37"/>
        <v>0</v>
      </c>
      <c r="Y75" s="5">
        <f t="shared" si="38"/>
        <v>0</v>
      </c>
      <c r="Z75" s="5">
        <f t="shared" si="39"/>
        <v>189350000</v>
      </c>
      <c r="AA75" s="5">
        <f t="shared" si="40"/>
        <v>269350000</v>
      </c>
      <c r="AB75" s="5">
        <f t="shared" si="41"/>
        <v>344129000</v>
      </c>
      <c r="AC75" s="5">
        <f t="shared" si="42"/>
        <v>349129000</v>
      </c>
      <c r="AD75" s="2">
        <v>2019</v>
      </c>
      <c r="AE75" s="2">
        <v>1</v>
      </c>
      <c r="AF75" s="2">
        <v>167</v>
      </c>
    </row>
    <row r="76" spans="1:32" x14ac:dyDescent="0.25">
      <c r="A76" s="2" t="s">
        <v>176</v>
      </c>
      <c r="B76" s="2" t="s">
        <v>177</v>
      </c>
      <c r="C76" s="5">
        <v>3111863000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1000000000</v>
      </c>
      <c r="M76" s="8">
        <v>1200000000</v>
      </c>
      <c r="N76" s="8">
        <v>800000000</v>
      </c>
      <c r="O76" s="8">
        <v>111863000</v>
      </c>
      <c r="P76" s="5">
        <f t="shared" si="29"/>
        <v>3111863000</v>
      </c>
      <c r="Q76" s="5">
        <f t="shared" si="30"/>
        <v>0</v>
      </c>
      <c r="R76" s="5">
        <f t="shared" si="31"/>
        <v>0</v>
      </c>
      <c r="S76" s="5">
        <f t="shared" si="32"/>
        <v>0</v>
      </c>
      <c r="T76" s="5">
        <f t="shared" si="33"/>
        <v>0</v>
      </c>
      <c r="U76" s="5">
        <f t="shared" si="34"/>
        <v>0</v>
      </c>
      <c r="V76" s="5">
        <f t="shared" si="35"/>
        <v>0</v>
      </c>
      <c r="W76" s="5">
        <f t="shared" si="36"/>
        <v>0</v>
      </c>
      <c r="X76" s="5">
        <f t="shared" si="37"/>
        <v>0</v>
      </c>
      <c r="Y76" s="5">
        <f t="shared" si="38"/>
        <v>0</v>
      </c>
      <c r="Z76" s="5">
        <f t="shared" si="39"/>
        <v>1000000000</v>
      </c>
      <c r="AA76" s="5">
        <f t="shared" si="40"/>
        <v>2200000000</v>
      </c>
      <c r="AB76" s="5">
        <f t="shared" si="41"/>
        <v>3000000000</v>
      </c>
      <c r="AC76" s="5">
        <f t="shared" si="42"/>
        <v>3111863000</v>
      </c>
      <c r="AD76" s="2">
        <v>2019</v>
      </c>
      <c r="AE76" s="2">
        <v>1</v>
      </c>
      <c r="AF76" s="2">
        <v>168</v>
      </c>
    </row>
    <row r="77" spans="1:32" x14ac:dyDescent="0.25">
      <c r="A77" s="2" t="s">
        <v>178</v>
      </c>
      <c r="B77" s="2" t="s">
        <v>179</v>
      </c>
      <c r="C77" s="5">
        <v>7270350000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2848490751</v>
      </c>
      <c r="M77" s="8">
        <v>2500000000</v>
      </c>
      <c r="N77" s="8">
        <v>1500000000</v>
      </c>
      <c r="O77" s="8">
        <v>421859249</v>
      </c>
      <c r="P77" s="5">
        <f t="shared" si="29"/>
        <v>7270350000</v>
      </c>
      <c r="Q77" s="5">
        <f t="shared" si="30"/>
        <v>0</v>
      </c>
      <c r="R77" s="5">
        <f t="shared" si="31"/>
        <v>0</v>
      </c>
      <c r="S77" s="5">
        <f t="shared" si="32"/>
        <v>0</v>
      </c>
      <c r="T77" s="5">
        <f t="shared" si="33"/>
        <v>0</v>
      </c>
      <c r="U77" s="5">
        <f t="shared" si="34"/>
        <v>0</v>
      </c>
      <c r="V77" s="5">
        <f t="shared" si="35"/>
        <v>0</v>
      </c>
      <c r="W77" s="5">
        <f t="shared" si="36"/>
        <v>0</v>
      </c>
      <c r="X77" s="5">
        <f t="shared" si="37"/>
        <v>0</v>
      </c>
      <c r="Y77" s="5">
        <f t="shared" si="38"/>
        <v>0</v>
      </c>
      <c r="Z77" s="5">
        <f t="shared" si="39"/>
        <v>2848490751</v>
      </c>
      <c r="AA77" s="5">
        <f t="shared" si="40"/>
        <v>5348490751</v>
      </c>
      <c r="AB77" s="5">
        <f t="shared" si="41"/>
        <v>6848490751</v>
      </c>
      <c r="AC77" s="5">
        <f t="shared" si="42"/>
        <v>7270350000</v>
      </c>
      <c r="AD77" s="2">
        <v>2019</v>
      </c>
      <c r="AE77" s="2">
        <v>1</v>
      </c>
      <c r="AF77" s="2">
        <v>169</v>
      </c>
    </row>
    <row r="78" spans="1:32" x14ac:dyDescent="0.25">
      <c r="A78" s="2" t="s">
        <v>180</v>
      </c>
      <c r="B78" s="2" t="s">
        <v>181</v>
      </c>
      <c r="C78" s="5">
        <v>89020000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58380000</v>
      </c>
      <c r="M78" s="8">
        <v>20000000</v>
      </c>
      <c r="N78" s="8">
        <v>10000000</v>
      </c>
      <c r="O78" s="8">
        <v>640000</v>
      </c>
      <c r="P78" s="5">
        <f t="shared" si="29"/>
        <v>89020000</v>
      </c>
      <c r="Q78" s="5">
        <f t="shared" si="30"/>
        <v>0</v>
      </c>
      <c r="R78" s="5">
        <f t="shared" si="31"/>
        <v>0</v>
      </c>
      <c r="S78" s="5">
        <f t="shared" si="32"/>
        <v>0</v>
      </c>
      <c r="T78" s="5">
        <f t="shared" si="33"/>
        <v>0</v>
      </c>
      <c r="U78" s="5">
        <f t="shared" si="34"/>
        <v>0</v>
      </c>
      <c r="V78" s="5">
        <f t="shared" si="35"/>
        <v>0</v>
      </c>
      <c r="W78" s="5">
        <f t="shared" si="36"/>
        <v>0</v>
      </c>
      <c r="X78" s="5">
        <f t="shared" si="37"/>
        <v>0</v>
      </c>
      <c r="Y78" s="5">
        <f t="shared" si="38"/>
        <v>0</v>
      </c>
      <c r="Z78" s="5">
        <f t="shared" si="39"/>
        <v>58380000</v>
      </c>
      <c r="AA78" s="5">
        <f t="shared" si="40"/>
        <v>78380000</v>
      </c>
      <c r="AB78" s="5">
        <f t="shared" si="41"/>
        <v>88380000</v>
      </c>
      <c r="AC78" s="5">
        <f t="shared" si="42"/>
        <v>89020000</v>
      </c>
      <c r="AD78" s="2">
        <v>2019</v>
      </c>
      <c r="AE78" s="2">
        <v>1</v>
      </c>
      <c r="AF78" s="2">
        <v>170</v>
      </c>
    </row>
    <row r="79" spans="1:32" x14ac:dyDescent="0.25">
      <c r="A79" s="2" t="s">
        <v>182</v>
      </c>
      <c r="B79" s="2" t="s">
        <v>183</v>
      </c>
      <c r="C79" s="5">
        <v>1889307000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583482500</v>
      </c>
      <c r="M79" s="8">
        <v>800000000</v>
      </c>
      <c r="N79" s="8">
        <v>300000000</v>
      </c>
      <c r="O79" s="8">
        <v>205824500</v>
      </c>
      <c r="P79" s="5">
        <f t="shared" si="29"/>
        <v>1889307000</v>
      </c>
      <c r="Q79" s="5">
        <f t="shared" si="30"/>
        <v>0</v>
      </c>
      <c r="R79" s="5">
        <f t="shared" si="31"/>
        <v>0</v>
      </c>
      <c r="S79" s="5">
        <f t="shared" si="32"/>
        <v>0</v>
      </c>
      <c r="T79" s="5">
        <f t="shared" si="33"/>
        <v>0</v>
      </c>
      <c r="U79" s="5">
        <f t="shared" si="34"/>
        <v>0</v>
      </c>
      <c r="V79" s="5">
        <f t="shared" si="35"/>
        <v>0</v>
      </c>
      <c r="W79" s="5">
        <f t="shared" si="36"/>
        <v>0</v>
      </c>
      <c r="X79" s="5">
        <f t="shared" si="37"/>
        <v>0</v>
      </c>
      <c r="Y79" s="5">
        <f t="shared" si="38"/>
        <v>0</v>
      </c>
      <c r="Z79" s="5">
        <f t="shared" si="39"/>
        <v>583482500</v>
      </c>
      <c r="AA79" s="5">
        <f t="shared" si="40"/>
        <v>1383482500</v>
      </c>
      <c r="AB79" s="5">
        <f t="shared" si="41"/>
        <v>1683482500</v>
      </c>
      <c r="AC79" s="5">
        <f t="shared" si="42"/>
        <v>1889307000</v>
      </c>
      <c r="AD79" s="2">
        <v>2019</v>
      </c>
      <c r="AE79" s="2">
        <v>1</v>
      </c>
      <c r="AF79" s="2">
        <v>171</v>
      </c>
    </row>
    <row r="80" spans="1:32" x14ac:dyDescent="0.25">
      <c r="A80" s="2" t="s">
        <v>184</v>
      </c>
      <c r="B80" s="2" t="s">
        <v>185</v>
      </c>
      <c r="C80" s="5">
        <v>210260000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157432500</v>
      </c>
      <c r="M80" s="8">
        <v>30000000</v>
      </c>
      <c r="N80" s="8">
        <v>10000000</v>
      </c>
      <c r="O80" s="8">
        <v>12827500</v>
      </c>
      <c r="P80" s="5">
        <f t="shared" si="29"/>
        <v>210260000</v>
      </c>
      <c r="Q80" s="5">
        <f t="shared" si="30"/>
        <v>0</v>
      </c>
      <c r="R80" s="5">
        <f t="shared" si="31"/>
        <v>0</v>
      </c>
      <c r="S80" s="5">
        <f t="shared" si="32"/>
        <v>0</v>
      </c>
      <c r="T80" s="5">
        <f t="shared" si="33"/>
        <v>0</v>
      </c>
      <c r="U80" s="5">
        <f t="shared" si="34"/>
        <v>0</v>
      </c>
      <c r="V80" s="5">
        <f t="shared" si="35"/>
        <v>0</v>
      </c>
      <c r="W80" s="5">
        <f t="shared" si="36"/>
        <v>0</v>
      </c>
      <c r="X80" s="5">
        <f t="shared" si="37"/>
        <v>0</v>
      </c>
      <c r="Y80" s="5">
        <f t="shared" si="38"/>
        <v>0</v>
      </c>
      <c r="Z80" s="5">
        <f t="shared" si="39"/>
        <v>157432500</v>
      </c>
      <c r="AA80" s="5">
        <f t="shared" si="40"/>
        <v>187432500</v>
      </c>
      <c r="AB80" s="5">
        <f t="shared" si="41"/>
        <v>197432500</v>
      </c>
      <c r="AC80" s="5">
        <f t="shared" si="42"/>
        <v>210260000</v>
      </c>
      <c r="AD80" s="2">
        <v>2019</v>
      </c>
      <c r="AE80" s="2">
        <v>1</v>
      </c>
      <c r="AF80" s="2">
        <v>172</v>
      </c>
    </row>
    <row r="81" spans="1:32" x14ac:dyDescent="0.25">
      <c r="A81" s="2" t="s">
        <v>186</v>
      </c>
      <c r="B81" s="2" t="s">
        <v>187</v>
      </c>
      <c r="C81" s="5">
        <v>2283750000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1277050000</v>
      </c>
      <c r="M81" s="8">
        <v>800000000</v>
      </c>
      <c r="N81" s="8">
        <v>200000000</v>
      </c>
      <c r="O81" s="8">
        <v>6700000</v>
      </c>
      <c r="P81" s="5">
        <f t="shared" si="29"/>
        <v>2283750000</v>
      </c>
      <c r="Q81" s="5">
        <f t="shared" si="30"/>
        <v>0</v>
      </c>
      <c r="R81" s="5">
        <f t="shared" si="31"/>
        <v>0</v>
      </c>
      <c r="S81" s="5">
        <f t="shared" si="32"/>
        <v>0</v>
      </c>
      <c r="T81" s="5">
        <f t="shared" si="33"/>
        <v>0</v>
      </c>
      <c r="U81" s="5">
        <f t="shared" si="34"/>
        <v>0</v>
      </c>
      <c r="V81" s="5">
        <f t="shared" si="35"/>
        <v>0</v>
      </c>
      <c r="W81" s="5">
        <f t="shared" si="36"/>
        <v>0</v>
      </c>
      <c r="X81" s="5">
        <f t="shared" si="37"/>
        <v>0</v>
      </c>
      <c r="Y81" s="5">
        <f t="shared" si="38"/>
        <v>0</v>
      </c>
      <c r="Z81" s="5">
        <f t="shared" si="39"/>
        <v>1277050000</v>
      </c>
      <c r="AA81" s="5">
        <f t="shared" si="40"/>
        <v>2077050000</v>
      </c>
      <c r="AB81" s="5">
        <f t="shared" si="41"/>
        <v>2277050000</v>
      </c>
      <c r="AC81" s="5">
        <f t="shared" si="42"/>
        <v>2283750000</v>
      </c>
      <c r="AD81" s="2">
        <v>2019</v>
      </c>
      <c r="AE81" s="2">
        <v>1</v>
      </c>
      <c r="AF81" s="2">
        <v>173</v>
      </c>
    </row>
    <row r="82" spans="1:32" x14ac:dyDescent="0.25">
      <c r="A82" s="2" t="s">
        <v>188</v>
      </c>
      <c r="B82" s="2" t="s">
        <v>189</v>
      </c>
      <c r="C82" s="5">
        <v>8759477200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6123622700</v>
      </c>
      <c r="M82" s="8">
        <v>1000000000</v>
      </c>
      <c r="N82" s="8">
        <v>1000000000</v>
      </c>
      <c r="O82" s="8">
        <v>635854500</v>
      </c>
      <c r="P82" s="5">
        <f t="shared" si="29"/>
        <v>8759477200</v>
      </c>
      <c r="Q82" s="5">
        <f t="shared" si="30"/>
        <v>0</v>
      </c>
      <c r="R82" s="5">
        <f t="shared" si="31"/>
        <v>0</v>
      </c>
      <c r="S82" s="5">
        <f t="shared" si="32"/>
        <v>0</v>
      </c>
      <c r="T82" s="5">
        <f t="shared" si="33"/>
        <v>0</v>
      </c>
      <c r="U82" s="5">
        <f t="shared" si="34"/>
        <v>0</v>
      </c>
      <c r="V82" s="5">
        <f t="shared" si="35"/>
        <v>0</v>
      </c>
      <c r="W82" s="5">
        <f t="shared" si="36"/>
        <v>0</v>
      </c>
      <c r="X82" s="5">
        <f t="shared" si="37"/>
        <v>0</v>
      </c>
      <c r="Y82" s="5">
        <f t="shared" si="38"/>
        <v>0</v>
      </c>
      <c r="Z82" s="5">
        <f t="shared" si="39"/>
        <v>6123622700</v>
      </c>
      <c r="AA82" s="5">
        <f t="shared" si="40"/>
        <v>7123622700</v>
      </c>
      <c r="AB82" s="5">
        <f t="shared" si="41"/>
        <v>8123622700</v>
      </c>
      <c r="AC82" s="5">
        <f t="shared" si="42"/>
        <v>8759477200</v>
      </c>
      <c r="AD82" s="2">
        <v>2019</v>
      </c>
      <c r="AE82" s="2">
        <v>1</v>
      </c>
      <c r="AF82" s="2">
        <v>174</v>
      </c>
    </row>
    <row r="83" spans="1:32" x14ac:dyDescent="0.25">
      <c r="A83" s="2" t="s">
        <v>190</v>
      </c>
      <c r="B83" s="2" t="s">
        <v>191</v>
      </c>
      <c r="C83" s="5">
        <v>170678000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108033113.75</v>
      </c>
      <c r="M83" s="8">
        <v>20881628.75</v>
      </c>
      <c r="N83" s="8">
        <v>20881628.75</v>
      </c>
      <c r="O83" s="8">
        <v>20881628.75</v>
      </c>
      <c r="P83" s="5">
        <f t="shared" si="29"/>
        <v>170678000</v>
      </c>
      <c r="Q83" s="5">
        <f t="shared" si="30"/>
        <v>0</v>
      </c>
      <c r="R83" s="5">
        <f t="shared" si="31"/>
        <v>0</v>
      </c>
      <c r="S83" s="5">
        <f t="shared" si="32"/>
        <v>0</v>
      </c>
      <c r="T83" s="5">
        <f t="shared" si="33"/>
        <v>0</v>
      </c>
      <c r="U83" s="5">
        <f t="shared" si="34"/>
        <v>0</v>
      </c>
      <c r="V83" s="5">
        <f t="shared" si="35"/>
        <v>0</v>
      </c>
      <c r="W83" s="5">
        <f t="shared" si="36"/>
        <v>0</v>
      </c>
      <c r="X83" s="5">
        <f t="shared" si="37"/>
        <v>0</v>
      </c>
      <c r="Y83" s="5">
        <f t="shared" si="38"/>
        <v>0</v>
      </c>
      <c r="Z83" s="5">
        <f t="shared" si="39"/>
        <v>108033113.75</v>
      </c>
      <c r="AA83" s="5">
        <f t="shared" si="40"/>
        <v>128914742.5</v>
      </c>
      <c r="AB83" s="5">
        <f t="shared" si="41"/>
        <v>149796371.25</v>
      </c>
      <c r="AC83" s="5">
        <f t="shared" si="42"/>
        <v>170678000</v>
      </c>
      <c r="AD83" s="2">
        <v>2019</v>
      </c>
      <c r="AE83" s="2">
        <v>1</v>
      </c>
      <c r="AF83" s="2">
        <v>175</v>
      </c>
    </row>
    <row r="84" spans="1:32" x14ac:dyDescent="0.25">
      <c r="A84" s="2" t="s">
        <v>192</v>
      </c>
      <c r="B84" s="2" t="s">
        <v>193</v>
      </c>
      <c r="C84" s="5">
        <v>173491500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108133575</v>
      </c>
      <c r="M84" s="8">
        <v>21785975</v>
      </c>
      <c r="N84" s="8">
        <v>21785975</v>
      </c>
      <c r="O84" s="8">
        <v>21785975</v>
      </c>
      <c r="P84" s="5">
        <f t="shared" si="29"/>
        <v>173491500</v>
      </c>
      <c r="Q84" s="5">
        <f t="shared" si="30"/>
        <v>0</v>
      </c>
      <c r="R84" s="5">
        <f t="shared" si="31"/>
        <v>0</v>
      </c>
      <c r="S84" s="5">
        <f t="shared" si="32"/>
        <v>0</v>
      </c>
      <c r="T84" s="5">
        <f t="shared" si="33"/>
        <v>0</v>
      </c>
      <c r="U84" s="5">
        <f t="shared" si="34"/>
        <v>0</v>
      </c>
      <c r="V84" s="5">
        <f t="shared" si="35"/>
        <v>0</v>
      </c>
      <c r="W84" s="5">
        <f t="shared" si="36"/>
        <v>0</v>
      </c>
      <c r="X84" s="5">
        <f t="shared" si="37"/>
        <v>0</v>
      </c>
      <c r="Y84" s="5">
        <f t="shared" si="38"/>
        <v>0</v>
      </c>
      <c r="Z84" s="5">
        <f t="shared" si="39"/>
        <v>108133575</v>
      </c>
      <c r="AA84" s="5">
        <f t="shared" si="40"/>
        <v>129919550</v>
      </c>
      <c r="AB84" s="5">
        <f t="shared" si="41"/>
        <v>151705525</v>
      </c>
      <c r="AC84" s="5">
        <f t="shared" si="42"/>
        <v>173491500</v>
      </c>
      <c r="AD84" s="2">
        <v>2019</v>
      </c>
      <c r="AE84" s="2">
        <v>1</v>
      </c>
      <c r="AF84" s="2">
        <v>176</v>
      </c>
    </row>
    <row r="85" spans="1:32" x14ac:dyDescent="0.25">
      <c r="A85" s="2" t="s">
        <v>194</v>
      </c>
      <c r="B85" s="2" t="s">
        <v>195</v>
      </c>
      <c r="C85" s="5">
        <v>177197000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105659953.25</v>
      </c>
      <c r="M85" s="8">
        <v>23845682.25</v>
      </c>
      <c r="N85" s="8">
        <v>23845682.25</v>
      </c>
      <c r="O85" s="8">
        <v>23845682.25</v>
      </c>
      <c r="P85" s="5">
        <f t="shared" si="29"/>
        <v>177197000</v>
      </c>
      <c r="Q85" s="5">
        <f t="shared" si="30"/>
        <v>0</v>
      </c>
      <c r="R85" s="5">
        <f t="shared" si="31"/>
        <v>0</v>
      </c>
      <c r="S85" s="5">
        <f t="shared" si="32"/>
        <v>0</v>
      </c>
      <c r="T85" s="5">
        <f t="shared" si="33"/>
        <v>0</v>
      </c>
      <c r="U85" s="5">
        <f t="shared" si="34"/>
        <v>0</v>
      </c>
      <c r="V85" s="5">
        <f t="shared" si="35"/>
        <v>0</v>
      </c>
      <c r="W85" s="5">
        <f t="shared" si="36"/>
        <v>0</v>
      </c>
      <c r="X85" s="5">
        <f t="shared" si="37"/>
        <v>0</v>
      </c>
      <c r="Y85" s="5">
        <f t="shared" si="38"/>
        <v>0</v>
      </c>
      <c r="Z85" s="5">
        <f t="shared" si="39"/>
        <v>105659953.25</v>
      </c>
      <c r="AA85" s="5">
        <f t="shared" si="40"/>
        <v>129505635.5</v>
      </c>
      <c r="AB85" s="5">
        <f t="shared" si="41"/>
        <v>153351317.75</v>
      </c>
      <c r="AC85" s="5">
        <f t="shared" si="42"/>
        <v>177197000</v>
      </c>
      <c r="AD85" s="2">
        <v>2019</v>
      </c>
      <c r="AE85" s="2">
        <v>1</v>
      </c>
      <c r="AF85" s="2">
        <v>177</v>
      </c>
    </row>
    <row r="86" spans="1:32" x14ac:dyDescent="0.25">
      <c r="A86" s="2" t="s">
        <v>196</v>
      </c>
      <c r="B86" s="2" t="s">
        <v>197</v>
      </c>
      <c r="C86" s="5">
        <v>203406100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133036500</v>
      </c>
      <c r="M86" s="8">
        <v>23380000</v>
      </c>
      <c r="N86" s="8">
        <v>23600000</v>
      </c>
      <c r="O86" s="8">
        <v>23389600</v>
      </c>
      <c r="P86" s="5">
        <f t="shared" si="29"/>
        <v>203406100</v>
      </c>
      <c r="Q86" s="5">
        <f t="shared" si="30"/>
        <v>0</v>
      </c>
      <c r="R86" s="5">
        <f t="shared" si="31"/>
        <v>0</v>
      </c>
      <c r="S86" s="5">
        <f t="shared" si="32"/>
        <v>0</v>
      </c>
      <c r="T86" s="5">
        <f t="shared" si="33"/>
        <v>0</v>
      </c>
      <c r="U86" s="5">
        <f t="shared" si="34"/>
        <v>0</v>
      </c>
      <c r="V86" s="5">
        <f t="shared" si="35"/>
        <v>0</v>
      </c>
      <c r="W86" s="5">
        <f t="shared" si="36"/>
        <v>0</v>
      </c>
      <c r="X86" s="5">
        <f t="shared" si="37"/>
        <v>0</v>
      </c>
      <c r="Y86" s="5">
        <f t="shared" si="38"/>
        <v>0</v>
      </c>
      <c r="Z86" s="5">
        <f t="shared" si="39"/>
        <v>133036500</v>
      </c>
      <c r="AA86" s="5">
        <f t="shared" si="40"/>
        <v>156416500</v>
      </c>
      <c r="AB86" s="5">
        <f t="shared" si="41"/>
        <v>180016500</v>
      </c>
      <c r="AC86" s="5">
        <f t="shared" si="42"/>
        <v>203406100</v>
      </c>
      <c r="AD86" s="2">
        <v>2019</v>
      </c>
      <c r="AE86" s="2">
        <v>1</v>
      </c>
      <c r="AF86" s="2">
        <v>178</v>
      </c>
    </row>
    <row r="87" spans="1:32" x14ac:dyDescent="0.25">
      <c r="A87" s="2" t="s">
        <v>198</v>
      </c>
      <c r="B87" s="2" t="s">
        <v>199</v>
      </c>
      <c r="C87" s="5">
        <v>170093500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119596133.5</v>
      </c>
      <c r="M87" s="8">
        <v>16832455.5</v>
      </c>
      <c r="N87" s="8">
        <v>16832455.5</v>
      </c>
      <c r="O87" s="8">
        <v>16832455.5</v>
      </c>
      <c r="P87" s="5">
        <f t="shared" si="29"/>
        <v>170093500</v>
      </c>
      <c r="Q87" s="5">
        <f t="shared" si="30"/>
        <v>0</v>
      </c>
      <c r="R87" s="5">
        <f t="shared" si="31"/>
        <v>0</v>
      </c>
      <c r="S87" s="5">
        <f t="shared" si="32"/>
        <v>0</v>
      </c>
      <c r="T87" s="5">
        <f t="shared" si="33"/>
        <v>0</v>
      </c>
      <c r="U87" s="5">
        <f t="shared" si="34"/>
        <v>0</v>
      </c>
      <c r="V87" s="5">
        <f t="shared" si="35"/>
        <v>0</v>
      </c>
      <c r="W87" s="5">
        <f t="shared" si="36"/>
        <v>0</v>
      </c>
      <c r="X87" s="5">
        <f t="shared" si="37"/>
        <v>0</v>
      </c>
      <c r="Y87" s="5">
        <f t="shared" si="38"/>
        <v>0</v>
      </c>
      <c r="Z87" s="5">
        <f t="shared" si="39"/>
        <v>119596133.5</v>
      </c>
      <c r="AA87" s="5">
        <f t="shared" si="40"/>
        <v>136428589</v>
      </c>
      <c r="AB87" s="5">
        <f t="shared" si="41"/>
        <v>153261044.5</v>
      </c>
      <c r="AC87" s="5">
        <f t="shared" si="42"/>
        <v>170093500</v>
      </c>
      <c r="AD87" s="2">
        <v>2019</v>
      </c>
      <c r="AE87" s="2">
        <v>1</v>
      </c>
      <c r="AF87" s="2">
        <v>179</v>
      </c>
    </row>
    <row r="88" spans="1:32" x14ac:dyDescent="0.25">
      <c r="A88" s="2" t="s">
        <v>200</v>
      </c>
      <c r="B88" s="2" t="s">
        <v>201</v>
      </c>
      <c r="C88" s="5">
        <v>188807000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133380289.25</v>
      </c>
      <c r="M88" s="8">
        <v>18475570.25</v>
      </c>
      <c r="N88" s="8">
        <v>18475570.25</v>
      </c>
      <c r="O88" s="8">
        <v>18475570.25</v>
      </c>
      <c r="P88" s="5">
        <f t="shared" si="29"/>
        <v>188807000</v>
      </c>
      <c r="Q88" s="5">
        <f t="shared" si="30"/>
        <v>0</v>
      </c>
      <c r="R88" s="5">
        <f t="shared" si="31"/>
        <v>0</v>
      </c>
      <c r="S88" s="5">
        <f t="shared" si="32"/>
        <v>0</v>
      </c>
      <c r="T88" s="5">
        <f t="shared" si="33"/>
        <v>0</v>
      </c>
      <c r="U88" s="5">
        <f t="shared" si="34"/>
        <v>0</v>
      </c>
      <c r="V88" s="5">
        <f t="shared" si="35"/>
        <v>0</v>
      </c>
      <c r="W88" s="5">
        <f t="shared" si="36"/>
        <v>0</v>
      </c>
      <c r="X88" s="5">
        <f t="shared" si="37"/>
        <v>0</v>
      </c>
      <c r="Y88" s="5">
        <f t="shared" si="38"/>
        <v>0</v>
      </c>
      <c r="Z88" s="5">
        <f t="shared" si="39"/>
        <v>133380289.25</v>
      </c>
      <c r="AA88" s="5">
        <f t="shared" si="40"/>
        <v>151855859.5</v>
      </c>
      <c r="AB88" s="5">
        <f t="shared" si="41"/>
        <v>170331429.75</v>
      </c>
      <c r="AC88" s="5">
        <f t="shared" si="42"/>
        <v>188807000</v>
      </c>
      <c r="AD88" s="2">
        <v>2019</v>
      </c>
      <c r="AE88" s="2">
        <v>1</v>
      </c>
      <c r="AF88" s="2">
        <v>180</v>
      </c>
    </row>
    <row r="89" spans="1:32" x14ac:dyDescent="0.25">
      <c r="A89" s="2" t="s">
        <v>202</v>
      </c>
      <c r="B89" s="2" t="s">
        <v>203</v>
      </c>
      <c r="C89" s="5">
        <v>176600000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125050000</v>
      </c>
      <c r="M89" s="8">
        <v>18000000</v>
      </c>
      <c r="N89" s="8">
        <v>18000000</v>
      </c>
      <c r="O89" s="8">
        <v>15550000</v>
      </c>
      <c r="P89" s="5">
        <f t="shared" si="29"/>
        <v>176600000</v>
      </c>
      <c r="Q89" s="5">
        <f t="shared" si="30"/>
        <v>0</v>
      </c>
      <c r="R89" s="5">
        <f t="shared" si="31"/>
        <v>0</v>
      </c>
      <c r="S89" s="5">
        <f t="shared" si="32"/>
        <v>0</v>
      </c>
      <c r="T89" s="5">
        <f t="shared" si="33"/>
        <v>0</v>
      </c>
      <c r="U89" s="5">
        <f t="shared" si="34"/>
        <v>0</v>
      </c>
      <c r="V89" s="5">
        <f t="shared" si="35"/>
        <v>0</v>
      </c>
      <c r="W89" s="5">
        <f t="shared" si="36"/>
        <v>0</v>
      </c>
      <c r="X89" s="5">
        <f t="shared" si="37"/>
        <v>0</v>
      </c>
      <c r="Y89" s="5">
        <f t="shared" si="38"/>
        <v>0</v>
      </c>
      <c r="Z89" s="5">
        <f t="shared" si="39"/>
        <v>125050000</v>
      </c>
      <c r="AA89" s="5">
        <f t="shared" si="40"/>
        <v>143050000</v>
      </c>
      <c r="AB89" s="5">
        <f t="shared" si="41"/>
        <v>161050000</v>
      </c>
      <c r="AC89" s="5">
        <f t="shared" si="42"/>
        <v>176600000</v>
      </c>
      <c r="AD89" s="2">
        <v>2019</v>
      </c>
      <c r="AE89" s="2">
        <v>1</v>
      </c>
      <c r="AF89" s="2">
        <v>181</v>
      </c>
    </row>
    <row r="90" spans="1:32" x14ac:dyDescent="0.25">
      <c r="A90" s="2" t="s">
        <v>204</v>
      </c>
      <c r="B90" s="2" t="s">
        <v>205</v>
      </c>
      <c r="C90" s="5">
        <v>133479500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76630289</v>
      </c>
      <c r="M90" s="8">
        <v>18949737</v>
      </c>
      <c r="N90" s="8">
        <v>18949737</v>
      </c>
      <c r="O90" s="8">
        <v>18949737</v>
      </c>
      <c r="P90" s="5">
        <f t="shared" si="29"/>
        <v>133479500</v>
      </c>
      <c r="Q90" s="5">
        <f t="shared" si="30"/>
        <v>0</v>
      </c>
      <c r="R90" s="5">
        <f t="shared" si="31"/>
        <v>0</v>
      </c>
      <c r="S90" s="5">
        <f t="shared" si="32"/>
        <v>0</v>
      </c>
      <c r="T90" s="5">
        <f t="shared" si="33"/>
        <v>0</v>
      </c>
      <c r="U90" s="5">
        <f t="shared" si="34"/>
        <v>0</v>
      </c>
      <c r="V90" s="5">
        <f t="shared" si="35"/>
        <v>0</v>
      </c>
      <c r="W90" s="5">
        <f t="shared" si="36"/>
        <v>0</v>
      </c>
      <c r="X90" s="5">
        <f t="shared" si="37"/>
        <v>0</v>
      </c>
      <c r="Y90" s="5">
        <f t="shared" si="38"/>
        <v>0</v>
      </c>
      <c r="Z90" s="5">
        <f t="shared" si="39"/>
        <v>76630289</v>
      </c>
      <c r="AA90" s="5">
        <f t="shared" si="40"/>
        <v>95580026</v>
      </c>
      <c r="AB90" s="5">
        <f t="shared" si="41"/>
        <v>114529763</v>
      </c>
      <c r="AC90" s="5">
        <f t="shared" si="42"/>
        <v>133479500</v>
      </c>
      <c r="AD90" s="2">
        <v>2019</v>
      </c>
      <c r="AE90" s="2">
        <v>1</v>
      </c>
      <c r="AF90" s="2">
        <v>182</v>
      </c>
    </row>
    <row r="91" spans="1:32" x14ac:dyDescent="0.25">
      <c r="A91" s="2" t="s">
        <v>206</v>
      </c>
      <c r="B91" s="2" t="s">
        <v>207</v>
      </c>
      <c r="C91" s="5">
        <v>268747600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198450259</v>
      </c>
      <c r="M91" s="8">
        <v>23432447</v>
      </c>
      <c r="N91" s="8">
        <v>23432447</v>
      </c>
      <c r="O91" s="8">
        <v>23432447</v>
      </c>
      <c r="P91" s="5">
        <f t="shared" si="29"/>
        <v>268747600</v>
      </c>
      <c r="Q91" s="5">
        <f t="shared" si="30"/>
        <v>0</v>
      </c>
      <c r="R91" s="5">
        <f t="shared" si="31"/>
        <v>0</v>
      </c>
      <c r="S91" s="5">
        <f t="shared" si="32"/>
        <v>0</v>
      </c>
      <c r="T91" s="5">
        <f t="shared" si="33"/>
        <v>0</v>
      </c>
      <c r="U91" s="5">
        <f t="shared" si="34"/>
        <v>0</v>
      </c>
      <c r="V91" s="5">
        <f t="shared" si="35"/>
        <v>0</v>
      </c>
      <c r="W91" s="5">
        <f t="shared" si="36"/>
        <v>0</v>
      </c>
      <c r="X91" s="5">
        <f t="shared" si="37"/>
        <v>0</v>
      </c>
      <c r="Y91" s="5">
        <f t="shared" si="38"/>
        <v>0</v>
      </c>
      <c r="Z91" s="5">
        <f t="shared" si="39"/>
        <v>198450259</v>
      </c>
      <c r="AA91" s="5">
        <f t="shared" si="40"/>
        <v>221882706</v>
      </c>
      <c r="AB91" s="5">
        <f t="shared" si="41"/>
        <v>245315153</v>
      </c>
      <c r="AC91" s="5">
        <f t="shared" si="42"/>
        <v>268747600</v>
      </c>
      <c r="AD91" s="2">
        <v>2019</v>
      </c>
      <c r="AE91" s="2">
        <v>1</v>
      </c>
      <c r="AF91" s="2">
        <v>183</v>
      </c>
    </row>
    <row r="92" spans="1:32" x14ac:dyDescent="0.25">
      <c r="A92" s="2" t="s">
        <v>208</v>
      </c>
      <c r="B92" s="2" t="s">
        <v>209</v>
      </c>
      <c r="C92" s="5">
        <v>172428000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116640132.75</v>
      </c>
      <c r="M92" s="8">
        <v>18595955.75</v>
      </c>
      <c r="N92" s="8">
        <v>18595955.75</v>
      </c>
      <c r="O92" s="8">
        <v>18595955.75</v>
      </c>
      <c r="P92" s="5">
        <f t="shared" si="29"/>
        <v>172428000</v>
      </c>
      <c r="Q92" s="5">
        <f t="shared" si="30"/>
        <v>0</v>
      </c>
      <c r="R92" s="5">
        <f t="shared" si="31"/>
        <v>0</v>
      </c>
      <c r="S92" s="5">
        <f t="shared" si="32"/>
        <v>0</v>
      </c>
      <c r="T92" s="5">
        <f t="shared" si="33"/>
        <v>0</v>
      </c>
      <c r="U92" s="5">
        <f t="shared" si="34"/>
        <v>0</v>
      </c>
      <c r="V92" s="5">
        <f t="shared" si="35"/>
        <v>0</v>
      </c>
      <c r="W92" s="5">
        <f t="shared" si="36"/>
        <v>0</v>
      </c>
      <c r="X92" s="5">
        <f t="shared" si="37"/>
        <v>0</v>
      </c>
      <c r="Y92" s="5">
        <f t="shared" si="38"/>
        <v>0</v>
      </c>
      <c r="Z92" s="5">
        <f t="shared" si="39"/>
        <v>116640132.75</v>
      </c>
      <c r="AA92" s="5">
        <f t="shared" si="40"/>
        <v>135236088.5</v>
      </c>
      <c r="AB92" s="5">
        <f t="shared" si="41"/>
        <v>153832044.25</v>
      </c>
      <c r="AC92" s="5">
        <f t="shared" si="42"/>
        <v>172428000</v>
      </c>
      <c r="AD92" s="2">
        <v>2019</v>
      </c>
      <c r="AE92" s="2">
        <v>1</v>
      </c>
      <c r="AF92" s="2">
        <v>184</v>
      </c>
    </row>
    <row r="93" spans="1:32" x14ac:dyDescent="0.25">
      <c r="A93" s="2" t="s">
        <v>210</v>
      </c>
      <c r="B93" s="2" t="s">
        <v>211</v>
      </c>
      <c r="C93" s="5">
        <v>178395000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110857269</v>
      </c>
      <c r="M93" s="8">
        <v>22512577</v>
      </c>
      <c r="N93" s="8">
        <v>22512577</v>
      </c>
      <c r="O93" s="8">
        <v>22512577</v>
      </c>
      <c r="P93" s="5">
        <f t="shared" si="29"/>
        <v>178395000</v>
      </c>
      <c r="Q93" s="5">
        <f t="shared" si="30"/>
        <v>0</v>
      </c>
      <c r="R93" s="5">
        <f t="shared" si="31"/>
        <v>0</v>
      </c>
      <c r="S93" s="5">
        <f t="shared" si="32"/>
        <v>0</v>
      </c>
      <c r="T93" s="5">
        <f t="shared" si="33"/>
        <v>0</v>
      </c>
      <c r="U93" s="5">
        <f t="shared" si="34"/>
        <v>0</v>
      </c>
      <c r="V93" s="5">
        <f t="shared" si="35"/>
        <v>0</v>
      </c>
      <c r="W93" s="5">
        <f t="shared" si="36"/>
        <v>0</v>
      </c>
      <c r="X93" s="5">
        <f t="shared" si="37"/>
        <v>0</v>
      </c>
      <c r="Y93" s="5">
        <f t="shared" si="38"/>
        <v>0</v>
      </c>
      <c r="Z93" s="5">
        <f t="shared" si="39"/>
        <v>110857269</v>
      </c>
      <c r="AA93" s="5">
        <f t="shared" si="40"/>
        <v>133369846</v>
      </c>
      <c r="AB93" s="5">
        <f t="shared" si="41"/>
        <v>155882423</v>
      </c>
      <c r="AC93" s="5">
        <f t="shared" si="42"/>
        <v>178395000</v>
      </c>
      <c r="AD93" s="2">
        <v>2019</v>
      </c>
      <c r="AE93" s="2">
        <v>1</v>
      </c>
      <c r="AF93" s="2">
        <v>185</v>
      </c>
    </row>
    <row r="94" spans="1:32" x14ac:dyDescent="0.25">
      <c r="A94" s="2" t="s">
        <v>212</v>
      </c>
      <c r="B94" s="2" t="s">
        <v>213</v>
      </c>
      <c r="C94" s="5">
        <v>205288000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129062644</v>
      </c>
      <c r="M94" s="8">
        <v>25408452</v>
      </c>
      <c r="N94" s="8">
        <v>25408452</v>
      </c>
      <c r="O94" s="8">
        <v>25408452</v>
      </c>
      <c r="P94" s="5">
        <f t="shared" si="29"/>
        <v>205288000</v>
      </c>
      <c r="Q94" s="5">
        <f t="shared" si="30"/>
        <v>0</v>
      </c>
      <c r="R94" s="5">
        <f t="shared" si="31"/>
        <v>0</v>
      </c>
      <c r="S94" s="5">
        <f t="shared" si="32"/>
        <v>0</v>
      </c>
      <c r="T94" s="5">
        <f t="shared" si="33"/>
        <v>0</v>
      </c>
      <c r="U94" s="5">
        <f t="shared" si="34"/>
        <v>0</v>
      </c>
      <c r="V94" s="5">
        <f t="shared" si="35"/>
        <v>0</v>
      </c>
      <c r="W94" s="5">
        <f t="shared" si="36"/>
        <v>0</v>
      </c>
      <c r="X94" s="5">
        <f t="shared" si="37"/>
        <v>0</v>
      </c>
      <c r="Y94" s="5">
        <f t="shared" si="38"/>
        <v>0</v>
      </c>
      <c r="Z94" s="5">
        <f t="shared" si="39"/>
        <v>129062644</v>
      </c>
      <c r="AA94" s="5">
        <f t="shared" si="40"/>
        <v>154471096</v>
      </c>
      <c r="AB94" s="5">
        <f t="shared" si="41"/>
        <v>179879548</v>
      </c>
      <c r="AC94" s="5">
        <f t="shared" si="42"/>
        <v>205288000</v>
      </c>
      <c r="AD94" s="2">
        <v>2019</v>
      </c>
      <c r="AE94" s="2">
        <v>1</v>
      </c>
      <c r="AF94" s="2">
        <v>186</v>
      </c>
    </row>
    <row r="95" spans="1:32" x14ac:dyDescent="0.25">
      <c r="A95" s="2" t="s">
        <v>214</v>
      </c>
      <c r="B95" s="2" t="s">
        <v>215</v>
      </c>
      <c r="C95" s="5">
        <v>180108000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111749080.5</v>
      </c>
      <c r="M95" s="8">
        <v>22786306.5</v>
      </c>
      <c r="N95" s="8">
        <v>22786306.5</v>
      </c>
      <c r="O95" s="8">
        <v>22786306.5</v>
      </c>
      <c r="P95" s="5">
        <f t="shared" si="29"/>
        <v>180108000</v>
      </c>
      <c r="Q95" s="5">
        <f t="shared" si="30"/>
        <v>0</v>
      </c>
      <c r="R95" s="5">
        <f t="shared" si="31"/>
        <v>0</v>
      </c>
      <c r="S95" s="5">
        <f t="shared" si="32"/>
        <v>0</v>
      </c>
      <c r="T95" s="5">
        <f t="shared" si="33"/>
        <v>0</v>
      </c>
      <c r="U95" s="5">
        <f t="shared" si="34"/>
        <v>0</v>
      </c>
      <c r="V95" s="5">
        <f t="shared" si="35"/>
        <v>0</v>
      </c>
      <c r="W95" s="5">
        <f t="shared" si="36"/>
        <v>0</v>
      </c>
      <c r="X95" s="5">
        <f t="shared" si="37"/>
        <v>0</v>
      </c>
      <c r="Y95" s="5">
        <f t="shared" si="38"/>
        <v>0</v>
      </c>
      <c r="Z95" s="5">
        <f t="shared" si="39"/>
        <v>111749080.5</v>
      </c>
      <c r="AA95" s="5">
        <f t="shared" si="40"/>
        <v>134535387</v>
      </c>
      <c r="AB95" s="5">
        <f t="shared" si="41"/>
        <v>157321693.5</v>
      </c>
      <c r="AC95" s="5">
        <f t="shared" si="42"/>
        <v>180108000</v>
      </c>
      <c r="AD95" s="2">
        <v>2019</v>
      </c>
      <c r="AE95" s="2">
        <v>1</v>
      </c>
      <c r="AF95" s="2">
        <v>187</v>
      </c>
    </row>
    <row r="96" spans="1:32" x14ac:dyDescent="0.25">
      <c r="A96" s="2" t="s">
        <v>216</v>
      </c>
      <c r="B96" s="2" t="s">
        <v>217</v>
      </c>
      <c r="C96" s="5">
        <v>182548000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122427487.75</v>
      </c>
      <c r="M96" s="8">
        <v>20040170.75</v>
      </c>
      <c r="N96" s="8">
        <v>20040170.75</v>
      </c>
      <c r="O96" s="8">
        <v>20040170.75</v>
      </c>
      <c r="P96" s="5">
        <f t="shared" si="29"/>
        <v>182548000</v>
      </c>
      <c r="Q96" s="5">
        <f t="shared" si="30"/>
        <v>0</v>
      </c>
      <c r="R96" s="5">
        <f t="shared" si="31"/>
        <v>0</v>
      </c>
      <c r="S96" s="5">
        <f t="shared" si="32"/>
        <v>0</v>
      </c>
      <c r="T96" s="5">
        <f t="shared" si="33"/>
        <v>0</v>
      </c>
      <c r="U96" s="5">
        <f t="shared" si="34"/>
        <v>0</v>
      </c>
      <c r="V96" s="5">
        <f t="shared" si="35"/>
        <v>0</v>
      </c>
      <c r="W96" s="5">
        <f t="shared" si="36"/>
        <v>0</v>
      </c>
      <c r="X96" s="5">
        <f t="shared" si="37"/>
        <v>0</v>
      </c>
      <c r="Y96" s="5">
        <f t="shared" si="38"/>
        <v>0</v>
      </c>
      <c r="Z96" s="5">
        <f t="shared" si="39"/>
        <v>122427487.75</v>
      </c>
      <c r="AA96" s="5">
        <f t="shared" si="40"/>
        <v>142467658.5</v>
      </c>
      <c r="AB96" s="5">
        <f t="shared" si="41"/>
        <v>162507829.25</v>
      </c>
      <c r="AC96" s="5">
        <f t="shared" si="42"/>
        <v>182548000</v>
      </c>
      <c r="AD96" s="2">
        <v>2019</v>
      </c>
      <c r="AE96" s="2">
        <v>1</v>
      </c>
      <c r="AF96" s="2">
        <v>188</v>
      </c>
    </row>
    <row r="97" spans="1:32" x14ac:dyDescent="0.25">
      <c r="A97" s="2" t="s">
        <v>218</v>
      </c>
      <c r="B97" s="2" t="s">
        <v>219</v>
      </c>
      <c r="C97" s="5">
        <v>176508000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109237587</v>
      </c>
      <c r="M97" s="8">
        <v>22423471</v>
      </c>
      <c r="N97" s="8">
        <v>22423471</v>
      </c>
      <c r="O97" s="8">
        <v>22423471</v>
      </c>
      <c r="P97" s="5">
        <f t="shared" si="29"/>
        <v>176508000</v>
      </c>
      <c r="Q97" s="5">
        <f t="shared" si="30"/>
        <v>0</v>
      </c>
      <c r="R97" s="5">
        <f t="shared" si="31"/>
        <v>0</v>
      </c>
      <c r="S97" s="5">
        <f t="shared" si="32"/>
        <v>0</v>
      </c>
      <c r="T97" s="5">
        <f t="shared" si="33"/>
        <v>0</v>
      </c>
      <c r="U97" s="5">
        <f t="shared" si="34"/>
        <v>0</v>
      </c>
      <c r="V97" s="5">
        <f t="shared" si="35"/>
        <v>0</v>
      </c>
      <c r="W97" s="5">
        <f t="shared" si="36"/>
        <v>0</v>
      </c>
      <c r="X97" s="5">
        <f t="shared" si="37"/>
        <v>0</v>
      </c>
      <c r="Y97" s="5">
        <f t="shared" si="38"/>
        <v>0</v>
      </c>
      <c r="Z97" s="5">
        <f t="shared" si="39"/>
        <v>109237587</v>
      </c>
      <c r="AA97" s="5">
        <f t="shared" si="40"/>
        <v>131661058</v>
      </c>
      <c r="AB97" s="5">
        <f t="shared" si="41"/>
        <v>154084529</v>
      </c>
      <c r="AC97" s="5">
        <f t="shared" si="42"/>
        <v>176508000</v>
      </c>
      <c r="AD97" s="2">
        <v>2019</v>
      </c>
      <c r="AE97" s="2">
        <v>1</v>
      </c>
      <c r="AF97" s="2">
        <v>189</v>
      </c>
    </row>
    <row r="98" spans="1:32" x14ac:dyDescent="0.25">
      <c r="A98" s="2" t="s">
        <v>220</v>
      </c>
      <c r="B98" s="2" t="s">
        <v>221</v>
      </c>
      <c r="C98" s="5">
        <v>159608000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99823035.5</v>
      </c>
      <c r="M98" s="8">
        <v>19928321.5</v>
      </c>
      <c r="N98" s="8">
        <v>19928321.5</v>
      </c>
      <c r="O98" s="8">
        <v>19928321.5</v>
      </c>
      <c r="P98" s="5">
        <f t="shared" si="29"/>
        <v>159608000</v>
      </c>
      <c r="Q98" s="5">
        <f t="shared" si="30"/>
        <v>0</v>
      </c>
      <c r="R98" s="5">
        <f t="shared" si="31"/>
        <v>0</v>
      </c>
      <c r="S98" s="5">
        <f t="shared" si="32"/>
        <v>0</v>
      </c>
      <c r="T98" s="5">
        <f t="shared" si="33"/>
        <v>0</v>
      </c>
      <c r="U98" s="5">
        <f t="shared" si="34"/>
        <v>0</v>
      </c>
      <c r="V98" s="5">
        <f t="shared" si="35"/>
        <v>0</v>
      </c>
      <c r="W98" s="5">
        <f t="shared" si="36"/>
        <v>0</v>
      </c>
      <c r="X98" s="5">
        <f t="shared" si="37"/>
        <v>0</v>
      </c>
      <c r="Y98" s="5">
        <f t="shared" si="38"/>
        <v>0</v>
      </c>
      <c r="Z98" s="5">
        <f t="shared" si="39"/>
        <v>99823035.5</v>
      </c>
      <c r="AA98" s="5">
        <f t="shared" si="40"/>
        <v>119751357</v>
      </c>
      <c r="AB98" s="5">
        <f t="shared" si="41"/>
        <v>139679678.5</v>
      </c>
      <c r="AC98" s="5">
        <f t="shared" si="42"/>
        <v>159608000</v>
      </c>
      <c r="AD98" s="2">
        <v>2019</v>
      </c>
      <c r="AE98" s="2">
        <v>1</v>
      </c>
      <c r="AF98" s="2">
        <v>190</v>
      </c>
    </row>
    <row r="99" spans="1:32" x14ac:dyDescent="0.25">
      <c r="A99" s="2" t="s">
        <v>222</v>
      </c>
      <c r="B99" s="2" t="s">
        <v>223</v>
      </c>
      <c r="C99" s="5">
        <v>148408000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97738472.5</v>
      </c>
      <c r="M99" s="8">
        <v>16889842.5</v>
      </c>
      <c r="N99" s="8">
        <v>16889842.5</v>
      </c>
      <c r="O99" s="8">
        <v>16889842.5</v>
      </c>
      <c r="P99" s="5">
        <f t="shared" si="29"/>
        <v>148408000</v>
      </c>
      <c r="Q99" s="5">
        <f t="shared" si="30"/>
        <v>0</v>
      </c>
      <c r="R99" s="5">
        <f t="shared" si="31"/>
        <v>0</v>
      </c>
      <c r="S99" s="5">
        <f t="shared" si="32"/>
        <v>0</v>
      </c>
      <c r="T99" s="5">
        <f t="shared" si="33"/>
        <v>0</v>
      </c>
      <c r="U99" s="5">
        <f t="shared" si="34"/>
        <v>0</v>
      </c>
      <c r="V99" s="5">
        <f t="shared" si="35"/>
        <v>0</v>
      </c>
      <c r="W99" s="5">
        <f t="shared" si="36"/>
        <v>0</v>
      </c>
      <c r="X99" s="5">
        <f t="shared" si="37"/>
        <v>0</v>
      </c>
      <c r="Y99" s="5">
        <f t="shared" si="38"/>
        <v>0</v>
      </c>
      <c r="Z99" s="5">
        <f t="shared" si="39"/>
        <v>97738472.5</v>
      </c>
      <c r="AA99" s="5">
        <f t="shared" si="40"/>
        <v>114628315</v>
      </c>
      <c r="AB99" s="5">
        <f t="shared" si="41"/>
        <v>131518157.5</v>
      </c>
      <c r="AC99" s="5">
        <f t="shared" si="42"/>
        <v>148408000</v>
      </c>
      <c r="AD99" s="2">
        <v>2019</v>
      </c>
      <c r="AE99" s="2">
        <v>1</v>
      </c>
      <c r="AF99" s="2">
        <v>191</v>
      </c>
    </row>
    <row r="100" spans="1:32" x14ac:dyDescent="0.25">
      <c r="A100" s="2" t="s">
        <v>224</v>
      </c>
      <c r="B100" s="2" t="s">
        <v>225</v>
      </c>
      <c r="C100" s="5">
        <v>151305395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112877395</v>
      </c>
      <c r="M100" s="8">
        <v>12917000</v>
      </c>
      <c r="N100" s="8">
        <v>12968000</v>
      </c>
      <c r="O100" s="8">
        <v>12543000</v>
      </c>
      <c r="P100" s="5">
        <f t="shared" si="29"/>
        <v>151305395</v>
      </c>
      <c r="Q100" s="5">
        <f t="shared" si="30"/>
        <v>0</v>
      </c>
      <c r="R100" s="5">
        <f t="shared" si="31"/>
        <v>0</v>
      </c>
      <c r="S100" s="5">
        <f t="shared" si="32"/>
        <v>0</v>
      </c>
      <c r="T100" s="5">
        <f t="shared" si="33"/>
        <v>0</v>
      </c>
      <c r="U100" s="5">
        <f t="shared" si="34"/>
        <v>0</v>
      </c>
      <c r="V100" s="5">
        <f t="shared" si="35"/>
        <v>0</v>
      </c>
      <c r="W100" s="5">
        <f t="shared" si="36"/>
        <v>0</v>
      </c>
      <c r="X100" s="5">
        <f t="shared" si="37"/>
        <v>0</v>
      </c>
      <c r="Y100" s="5">
        <f t="shared" si="38"/>
        <v>0</v>
      </c>
      <c r="Z100" s="5">
        <f t="shared" si="39"/>
        <v>112877395</v>
      </c>
      <c r="AA100" s="5">
        <f t="shared" si="40"/>
        <v>125794395</v>
      </c>
      <c r="AB100" s="5">
        <f t="shared" si="41"/>
        <v>138762395</v>
      </c>
      <c r="AC100" s="5">
        <f t="shared" si="42"/>
        <v>151305395</v>
      </c>
      <c r="AD100" s="2">
        <v>2019</v>
      </c>
      <c r="AE100" s="2">
        <v>1</v>
      </c>
      <c r="AF100" s="2">
        <v>192</v>
      </c>
    </row>
    <row r="101" spans="1:32" x14ac:dyDescent="0.25">
      <c r="A101" s="2" t="s">
        <v>226</v>
      </c>
      <c r="B101" s="2" t="s">
        <v>227</v>
      </c>
      <c r="C101" s="5">
        <v>254453000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171101000</v>
      </c>
      <c r="M101" s="8">
        <v>29289000</v>
      </c>
      <c r="N101" s="8">
        <v>29789000</v>
      </c>
      <c r="O101" s="8">
        <v>24274000</v>
      </c>
      <c r="P101" s="5">
        <f t="shared" ref="P101:P132" si="43">SUM(D101:O101)</f>
        <v>254453000</v>
      </c>
      <c r="Q101" s="5">
        <f t="shared" ref="Q101:Q132" si="44">C101-P101</f>
        <v>0</v>
      </c>
      <c r="R101" s="5">
        <f t="shared" ref="R101:R133" si="45">SUM(D101:D101)</f>
        <v>0</v>
      </c>
      <c r="S101" s="5">
        <f t="shared" ref="S101:S133" si="46">SUM(D101:E101)</f>
        <v>0</v>
      </c>
      <c r="T101" s="5">
        <f t="shared" ref="T101:T133" si="47">SUM(D101:F101)</f>
        <v>0</v>
      </c>
      <c r="U101" s="5">
        <f t="shared" ref="U101:U133" si="48">SUM(D101:G101)</f>
        <v>0</v>
      </c>
      <c r="V101" s="5">
        <f t="shared" ref="V101:V133" si="49">SUM(D101:H101)</f>
        <v>0</v>
      </c>
      <c r="W101" s="5">
        <f t="shared" ref="W101:W133" si="50">SUM(D101:I101)</f>
        <v>0</v>
      </c>
      <c r="X101" s="5">
        <f t="shared" ref="X101:X133" si="51">SUM(D101:J101)</f>
        <v>0</v>
      </c>
      <c r="Y101" s="5">
        <f t="shared" ref="Y101:Y133" si="52">SUM(D101:K101)</f>
        <v>0</v>
      </c>
      <c r="Z101" s="5">
        <f t="shared" ref="Z101:Z133" si="53">SUM(D101:L101)</f>
        <v>171101000</v>
      </c>
      <c r="AA101" s="5">
        <f t="shared" ref="AA101:AA133" si="54">SUM(D101:M101)</f>
        <v>200390000</v>
      </c>
      <c r="AB101" s="5">
        <f t="shared" ref="AB101:AB133" si="55">SUM(D101:N101)</f>
        <v>230179000</v>
      </c>
      <c r="AC101" s="5">
        <f t="shared" ref="AC101:AC133" si="56">SUM(D101:O101)</f>
        <v>254453000</v>
      </c>
      <c r="AD101" s="2">
        <v>2019</v>
      </c>
      <c r="AE101" s="2">
        <v>1</v>
      </c>
      <c r="AF101" s="2">
        <v>193</v>
      </c>
    </row>
    <row r="102" spans="1:32" x14ac:dyDescent="0.25">
      <c r="A102" s="2" t="s">
        <v>228</v>
      </c>
      <c r="B102" s="2" t="s">
        <v>229</v>
      </c>
      <c r="C102" s="5">
        <v>184443000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122391813.75</v>
      </c>
      <c r="M102" s="8">
        <v>20683728.75</v>
      </c>
      <c r="N102" s="8">
        <v>20683728.75</v>
      </c>
      <c r="O102" s="8">
        <v>20683728.75</v>
      </c>
      <c r="P102" s="5">
        <f t="shared" si="43"/>
        <v>184443000</v>
      </c>
      <c r="Q102" s="5">
        <f t="shared" si="44"/>
        <v>0</v>
      </c>
      <c r="R102" s="5">
        <f t="shared" si="45"/>
        <v>0</v>
      </c>
      <c r="S102" s="5">
        <f t="shared" si="46"/>
        <v>0</v>
      </c>
      <c r="T102" s="5">
        <f t="shared" si="47"/>
        <v>0</v>
      </c>
      <c r="U102" s="5">
        <f t="shared" si="48"/>
        <v>0</v>
      </c>
      <c r="V102" s="5">
        <f t="shared" si="49"/>
        <v>0</v>
      </c>
      <c r="W102" s="5">
        <f t="shared" si="50"/>
        <v>0</v>
      </c>
      <c r="X102" s="5">
        <f t="shared" si="51"/>
        <v>0</v>
      </c>
      <c r="Y102" s="5">
        <f t="shared" si="52"/>
        <v>0</v>
      </c>
      <c r="Z102" s="5">
        <f t="shared" si="53"/>
        <v>122391813.75</v>
      </c>
      <c r="AA102" s="5">
        <f t="shared" si="54"/>
        <v>143075542.5</v>
      </c>
      <c r="AB102" s="5">
        <f t="shared" si="55"/>
        <v>163759271.25</v>
      </c>
      <c r="AC102" s="5">
        <f t="shared" si="56"/>
        <v>184443000</v>
      </c>
      <c r="AD102" s="2">
        <v>2019</v>
      </c>
      <c r="AE102" s="2">
        <v>1</v>
      </c>
      <c r="AF102" s="2">
        <v>194</v>
      </c>
    </row>
    <row r="103" spans="1:32" x14ac:dyDescent="0.25">
      <c r="A103" s="2" t="s">
        <v>230</v>
      </c>
      <c r="B103" s="2" t="s">
        <v>231</v>
      </c>
      <c r="C103" s="5">
        <v>293098000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219895000</v>
      </c>
      <c r="M103" s="8">
        <v>25900000</v>
      </c>
      <c r="N103" s="8">
        <v>25957000</v>
      </c>
      <c r="O103" s="8">
        <v>21346000</v>
      </c>
      <c r="P103" s="5">
        <f t="shared" si="43"/>
        <v>293098000</v>
      </c>
      <c r="Q103" s="5">
        <f t="shared" si="44"/>
        <v>0</v>
      </c>
      <c r="R103" s="5">
        <f t="shared" si="45"/>
        <v>0</v>
      </c>
      <c r="S103" s="5">
        <f t="shared" si="46"/>
        <v>0</v>
      </c>
      <c r="T103" s="5">
        <f t="shared" si="47"/>
        <v>0</v>
      </c>
      <c r="U103" s="5">
        <f t="shared" si="48"/>
        <v>0</v>
      </c>
      <c r="V103" s="5">
        <f t="shared" si="49"/>
        <v>0</v>
      </c>
      <c r="W103" s="5">
        <f t="shared" si="50"/>
        <v>0</v>
      </c>
      <c r="X103" s="5">
        <f t="shared" si="51"/>
        <v>0</v>
      </c>
      <c r="Y103" s="5">
        <f t="shared" si="52"/>
        <v>0</v>
      </c>
      <c r="Z103" s="5">
        <f t="shared" si="53"/>
        <v>219895000</v>
      </c>
      <c r="AA103" s="5">
        <f t="shared" si="54"/>
        <v>245795000</v>
      </c>
      <c r="AB103" s="5">
        <f t="shared" si="55"/>
        <v>271752000</v>
      </c>
      <c r="AC103" s="5">
        <f t="shared" si="56"/>
        <v>293098000</v>
      </c>
      <c r="AD103" s="2">
        <v>2019</v>
      </c>
      <c r="AE103" s="2">
        <v>1</v>
      </c>
      <c r="AF103" s="2">
        <v>195</v>
      </c>
    </row>
    <row r="104" spans="1:32" x14ac:dyDescent="0.25">
      <c r="A104" s="2" t="s">
        <v>232</v>
      </c>
      <c r="B104" s="2" t="s">
        <v>233</v>
      </c>
      <c r="C104" s="5">
        <v>157570000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105965391.25</v>
      </c>
      <c r="M104" s="8">
        <v>17201536.25</v>
      </c>
      <c r="N104" s="8">
        <v>17201536.25</v>
      </c>
      <c r="O104" s="8">
        <v>17201536.25</v>
      </c>
      <c r="P104" s="5">
        <f t="shared" si="43"/>
        <v>157570000</v>
      </c>
      <c r="Q104" s="5">
        <f t="shared" si="44"/>
        <v>0</v>
      </c>
      <c r="R104" s="5">
        <f t="shared" si="45"/>
        <v>0</v>
      </c>
      <c r="S104" s="5">
        <f t="shared" si="46"/>
        <v>0</v>
      </c>
      <c r="T104" s="5">
        <f t="shared" si="47"/>
        <v>0</v>
      </c>
      <c r="U104" s="5">
        <f t="shared" si="48"/>
        <v>0</v>
      </c>
      <c r="V104" s="5">
        <f t="shared" si="49"/>
        <v>0</v>
      </c>
      <c r="W104" s="5">
        <f t="shared" si="50"/>
        <v>0</v>
      </c>
      <c r="X104" s="5">
        <f t="shared" si="51"/>
        <v>0</v>
      </c>
      <c r="Y104" s="5">
        <f t="shared" si="52"/>
        <v>0</v>
      </c>
      <c r="Z104" s="5">
        <f t="shared" si="53"/>
        <v>105965391.25</v>
      </c>
      <c r="AA104" s="5">
        <f t="shared" si="54"/>
        <v>123166927.5</v>
      </c>
      <c r="AB104" s="5">
        <f t="shared" si="55"/>
        <v>140368463.75</v>
      </c>
      <c r="AC104" s="5">
        <f t="shared" si="56"/>
        <v>157570000</v>
      </c>
      <c r="AD104" s="2">
        <v>2019</v>
      </c>
      <c r="AE104" s="2">
        <v>1</v>
      </c>
      <c r="AF104" s="2">
        <v>196</v>
      </c>
    </row>
    <row r="105" spans="1:32" x14ac:dyDescent="0.25">
      <c r="A105" s="2" t="s">
        <v>234</v>
      </c>
      <c r="B105" s="2" t="s">
        <v>235</v>
      </c>
      <c r="C105" s="5">
        <v>165796000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120396750</v>
      </c>
      <c r="M105" s="8">
        <v>15626750</v>
      </c>
      <c r="N105" s="8">
        <v>16195750</v>
      </c>
      <c r="O105" s="8">
        <v>13576750</v>
      </c>
      <c r="P105" s="5">
        <f t="shared" si="43"/>
        <v>165796000</v>
      </c>
      <c r="Q105" s="5">
        <f t="shared" si="44"/>
        <v>0</v>
      </c>
      <c r="R105" s="5">
        <f t="shared" si="45"/>
        <v>0</v>
      </c>
      <c r="S105" s="5">
        <f t="shared" si="46"/>
        <v>0</v>
      </c>
      <c r="T105" s="5">
        <f t="shared" si="47"/>
        <v>0</v>
      </c>
      <c r="U105" s="5">
        <f t="shared" si="48"/>
        <v>0</v>
      </c>
      <c r="V105" s="5">
        <f t="shared" si="49"/>
        <v>0</v>
      </c>
      <c r="W105" s="5">
        <f t="shared" si="50"/>
        <v>0</v>
      </c>
      <c r="X105" s="5">
        <f t="shared" si="51"/>
        <v>0</v>
      </c>
      <c r="Y105" s="5">
        <f t="shared" si="52"/>
        <v>0</v>
      </c>
      <c r="Z105" s="5">
        <f t="shared" si="53"/>
        <v>120396750</v>
      </c>
      <c r="AA105" s="5">
        <f t="shared" si="54"/>
        <v>136023500</v>
      </c>
      <c r="AB105" s="5">
        <f t="shared" si="55"/>
        <v>152219250</v>
      </c>
      <c r="AC105" s="5">
        <f t="shared" si="56"/>
        <v>165796000</v>
      </c>
      <c r="AD105" s="2">
        <v>2019</v>
      </c>
      <c r="AE105" s="2">
        <v>1</v>
      </c>
      <c r="AF105" s="2">
        <v>197</v>
      </c>
    </row>
    <row r="106" spans="1:32" x14ac:dyDescent="0.25">
      <c r="A106" s="2" t="s">
        <v>236</v>
      </c>
      <c r="B106" s="2" t="s">
        <v>237</v>
      </c>
      <c r="C106" s="5">
        <v>228764000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168312000</v>
      </c>
      <c r="M106" s="8">
        <v>20996000</v>
      </c>
      <c r="N106" s="8">
        <v>20372000</v>
      </c>
      <c r="O106" s="8">
        <v>19084000</v>
      </c>
      <c r="P106" s="5">
        <f t="shared" si="43"/>
        <v>228764000</v>
      </c>
      <c r="Q106" s="5">
        <f t="shared" si="44"/>
        <v>0</v>
      </c>
      <c r="R106" s="5">
        <f t="shared" si="45"/>
        <v>0</v>
      </c>
      <c r="S106" s="5">
        <f t="shared" si="46"/>
        <v>0</v>
      </c>
      <c r="T106" s="5">
        <f t="shared" si="47"/>
        <v>0</v>
      </c>
      <c r="U106" s="5">
        <f t="shared" si="48"/>
        <v>0</v>
      </c>
      <c r="V106" s="5">
        <f t="shared" si="49"/>
        <v>0</v>
      </c>
      <c r="W106" s="5">
        <f t="shared" si="50"/>
        <v>0</v>
      </c>
      <c r="X106" s="5">
        <f t="shared" si="51"/>
        <v>0</v>
      </c>
      <c r="Y106" s="5">
        <f t="shared" si="52"/>
        <v>0</v>
      </c>
      <c r="Z106" s="5">
        <f t="shared" si="53"/>
        <v>168312000</v>
      </c>
      <c r="AA106" s="5">
        <f t="shared" si="54"/>
        <v>189308000</v>
      </c>
      <c r="AB106" s="5">
        <f t="shared" si="55"/>
        <v>209680000</v>
      </c>
      <c r="AC106" s="5">
        <f t="shared" si="56"/>
        <v>228764000</v>
      </c>
      <c r="AD106" s="2">
        <v>2019</v>
      </c>
      <c r="AE106" s="2">
        <v>1</v>
      </c>
      <c r="AF106" s="2">
        <v>198</v>
      </c>
    </row>
    <row r="107" spans="1:32" x14ac:dyDescent="0.25">
      <c r="A107" s="2" t="s">
        <v>238</v>
      </c>
      <c r="B107" s="2" t="s">
        <v>239</v>
      </c>
      <c r="C107" s="5">
        <v>144740000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111680000</v>
      </c>
      <c r="M107" s="8">
        <v>11134000</v>
      </c>
      <c r="N107" s="8">
        <v>11152000</v>
      </c>
      <c r="O107" s="8">
        <v>10774000</v>
      </c>
      <c r="P107" s="5">
        <f t="shared" si="43"/>
        <v>144740000</v>
      </c>
      <c r="Q107" s="5">
        <f t="shared" si="44"/>
        <v>0</v>
      </c>
      <c r="R107" s="5">
        <f t="shared" si="45"/>
        <v>0</v>
      </c>
      <c r="S107" s="5">
        <f t="shared" si="46"/>
        <v>0</v>
      </c>
      <c r="T107" s="5">
        <f t="shared" si="47"/>
        <v>0</v>
      </c>
      <c r="U107" s="5">
        <f t="shared" si="48"/>
        <v>0</v>
      </c>
      <c r="V107" s="5">
        <f t="shared" si="49"/>
        <v>0</v>
      </c>
      <c r="W107" s="5">
        <f t="shared" si="50"/>
        <v>0</v>
      </c>
      <c r="X107" s="5">
        <f t="shared" si="51"/>
        <v>0</v>
      </c>
      <c r="Y107" s="5">
        <f t="shared" si="52"/>
        <v>0</v>
      </c>
      <c r="Z107" s="5">
        <f t="shared" si="53"/>
        <v>111680000</v>
      </c>
      <c r="AA107" s="5">
        <f t="shared" si="54"/>
        <v>122814000</v>
      </c>
      <c r="AB107" s="5">
        <f t="shared" si="55"/>
        <v>133966000</v>
      </c>
      <c r="AC107" s="5">
        <f t="shared" si="56"/>
        <v>144740000</v>
      </c>
      <c r="AD107" s="2">
        <v>2019</v>
      </c>
      <c r="AE107" s="2">
        <v>1</v>
      </c>
      <c r="AF107" s="2">
        <v>199</v>
      </c>
    </row>
    <row r="108" spans="1:32" x14ac:dyDescent="0.25">
      <c r="A108" s="2" t="s">
        <v>240</v>
      </c>
      <c r="B108" s="2" t="s">
        <v>241</v>
      </c>
      <c r="C108" s="5">
        <v>843822000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561080700</v>
      </c>
      <c r="M108" s="8">
        <v>94247100</v>
      </c>
      <c r="N108" s="8">
        <v>94247100</v>
      </c>
      <c r="O108" s="8">
        <v>94247100</v>
      </c>
      <c r="P108" s="5">
        <f t="shared" si="43"/>
        <v>843822000</v>
      </c>
      <c r="Q108" s="5">
        <f t="shared" si="44"/>
        <v>0</v>
      </c>
      <c r="R108" s="5">
        <f t="shared" si="45"/>
        <v>0</v>
      </c>
      <c r="S108" s="5">
        <f t="shared" si="46"/>
        <v>0</v>
      </c>
      <c r="T108" s="5">
        <f t="shared" si="47"/>
        <v>0</v>
      </c>
      <c r="U108" s="5">
        <f t="shared" si="48"/>
        <v>0</v>
      </c>
      <c r="V108" s="5">
        <f t="shared" si="49"/>
        <v>0</v>
      </c>
      <c r="W108" s="5">
        <f t="shared" si="50"/>
        <v>0</v>
      </c>
      <c r="X108" s="5">
        <f t="shared" si="51"/>
        <v>0</v>
      </c>
      <c r="Y108" s="5">
        <f t="shared" si="52"/>
        <v>0</v>
      </c>
      <c r="Z108" s="5">
        <f t="shared" si="53"/>
        <v>561080700</v>
      </c>
      <c r="AA108" s="5">
        <f t="shared" si="54"/>
        <v>655327800</v>
      </c>
      <c r="AB108" s="5">
        <f t="shared" si="55"/>
        <v>749574900</v>
      </c>
      <c r="AC108" s="5">
        <f t="shared" si="56"/>
        <v>843822000</v>
      </c>
      <c r="AD108" s="2">
        <v>2019</v>
      </c>
      <c r="AE108" s="2">
        <v>1</v>
      </c>
      <c r="AF108" s="2">
        <v>200</v>
      </c>
    </row>
    <row r="109" spans="1:32" x14ac:dyDescent="0.25">
      <c r="A109" s="2" t="s">
        <v>242</v>
      </c>
      <c r="B109" s="2" t="s">
        <v>243</v>
      </c>
      <c r="C109" s="5">
        <v>468000000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351392343</v>
      </c>
      <c r="M109" s="8">
        <v>38869219</v>
      </c>
      <c r="N109" s="8">
        <v>38869219</v>
      </c>
      <c r="O109" s="8">
        <v>38869219</v>
      </c>
      <c r="P109" s="5">
        <f t="shared" si="43"/>
        <v>468000000</v>
      </c>
      <c r="Q109" s="5">
        <f t="shared" si="44"/>
        <v>0</v>
      </c>
      <c r="R109" s="5">
        <f t="shared" si="45"/>
        <v>0</v>
      </c>
      <c r="S109" s="5">
        <f t="shared" si="46"/>
        <v>0</v>
      </c>
      <c r="T109" s="5">
        <f t="shared" si="47"/>
        <v>0</v>
      </c>
      <c r="U109" s="5">
        <f t="shared" si="48"/>
        <v>0</v>
      </c>
      <c r="V109" s="5">
        <f t="shared" si="49"/>
        <v>0</v>
      </c>
      <c r="W109" s="5">
        <f t="shared" si="50"/>
        <v>0</v>
      </c>
      <c r="X109" s="5">
        <f t="shared" si="51"/>
        <v>0</v>
      </c>
      <c r="Y109" s="5">
        <f t="shared" si="52"/>
        <v>0</v>
      </c>
      <c r="Z109" s="5">
        <f t="shared" si="53"/>
        <v>351392343</v>
      </c>
      <c r="AA109" s="5">
        <f t="shared" si="54"/>
        <v>390261562</v>
      </c>
      <c r="AB109" s="5">
        <f t="shared" si="55"/>
        <v>429130781</v>
      </c>
      <c r="AC109" s="5">
        <f t="shared" si="56"/>
        <v>468000000</v>
      </c>
      <c r="AD109" s="2">
        <v>2019</v>
      </c>
      <c r="AE109" s="2">
        <v>1</v>
      </c>
      <c r="AF109" s="2">
        <v>201</v>
      </c>
    </row>
    <row r="110" spans="1:32" x14ac:dyDescent="0.25">
      <c r="A110" s="2" t="s">
        <v>244</v>
      </c>
      <c r="B110" s="2" t="s">
        <v>245</v>
      </c>
      <c r="C110" s="5">
        <v>686925000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456927072.75</v>
      </c>
      <c r="M110" s="8">
        <v>76665975.75</v>
      </c>
      <c r="N110" s="8">
        <v>76665975.75</v>
      </c>
      <c r="O110" s="8">
        <v>76665975.75</v>
      </c>
      <c r="P110" s="5">
        <f t="shared" si="43"/>
        <v>686925000</v>
      </c>
      <c r="Q110" s="5">
        <f t="shared" si="44"/>
        <v>0</v>
      </c>
      <c r="R110" s="5">
        <f t="shared" si="45"/>
        <v>0</v>
      </c>
      <c r="S110" s="5">
        <f t="shared" si="46"/>
        <v>0</v>
      </c>
      <c r="T110" s="5">
        <f t="shared" si="47"/>
        <v>0</v>
      </c>
      <c r="U110" s="5">
        <f t="shared" si="48"/>
        <v>0</v>
      </c>
      <c r="V110" s="5">
        <f t="shared" si="49"/>
        <v>0</v>
      </c>
      <c r="W110" s="5">
        <f t="shared" si="50"/>
        <v>0</v>
      </c>
      <c r="X110" s="5">
        <f t="shared" si="51"/>
        <v>0</v>
      </c>
      <c r="Y110" s="5">
        <f t="shared" si="52"/>
        <v>0</v>
      </c>
      <c r="Z110" s="5">
        <f t="shared" si="53"/>
        <v>456927072.75</v>
      </c>
      <c r="AA110" s="5">
        <f t="shared" si="54"/>
        <v>533593048.5</v>
      </c>
      <c r="AB110" s="5">
        <f t="shared" si="55"/>
        <v>610259024.25</v>
      </c>
      <c r="AC110" s="5">
        <f t="shared" si="56"/>
        <v>686925000</v>
      </c>
      <c r="AD110" s="2">
        <v>2019</v>
      </c>
      <c r="AE110" s="2">
        <v>1</v>
      </c>
      <c r="AF110" s="2">
        <v>202</v>
      </c>
    </row>
    <row r="111" spans="1:32" x14ac:dyDescent="0.25">
      <c r="A111" s="2" t="s">
        <v>246</v>
      </c>
      <c r="B111" s="2" t="s">
        <v>247</v>
      </c>
      <c r="C111" s="5">
        <v>221162000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137237129.75</v>
      </c>
      <c r="M111" s="8">
        <v>27974956.75</v>
      </c>
      <c r="N111" s="8">
        <v>27974956.75</v>
      </c>
      <c r="O111" s="8">
        <v>27974956.75</v>
      </c>
      <c r="P111" s="5">
        <f t="shared" si="43"/>
        <v>221162000</v>
      </c>
      <c r="Q111" s="5">
        <f t="shared" si="44"/>
        <v>0</v>
      </c>
      <c r="R111" s="5">
        <f t="shared" si="45"/>
        <v>0</v>
      </c>
      <c r="S111" s="5">
        <f t="shared" si="46"/>
        <v>0</v>
      </c>
      <c r="T111" s="5">
        <f t="shared" si="47"/>
        <v>0</v>
      </c>
      <c r="U111" s="5">
        <f t="shared" si="48"/>
        <v>0</v>
      </c>
      <c r="V111" s="5">
        <f t="shared" si="49"/>
        <v>0</v>
      </c>
      <c r="W111" s="5">
        <f t="shared" si="50"/>
        <v>0</v>
      </c>
      <c r="X111" s="5">
        <f t="shared" si="51"/>
        <v>0</v>
      </c>
      <c r="Y111" s="5">
        <f t="shared" si="52"/>
        <v>0</v>
      </c>
      <c r="Z111" s="5">
        <f t="shared" si="53"/>
        <v>137237129.75</v>
      </c>
      <c r="AA111" s="5">
        <f t="shared" si="54"/>
        <v>165212086.5</v>
      </c>
      <c r="AB111" s="5">
        <f t="shared" si="55"/>
        <v>193187043.25</v>
      </c>
      <c r="AC111" s="5">
        <f t="shared" si="56"/>
        <v>221162000</v>
      </c>
      <c r="AD111" s="2">
        <v>2019</v>
      </c>
      <c r="AE111" s="2">
        <v>1</v>
      </c>
      <c r="AF111" s="2">
        <v>203</v>
      </c>
    </row>
    <row r="112" spans="1:32" x14ac:dyDescent="0.25">
      <c r="A112" s="2" t="s">
        <v>248</v>
      </c>
      <c r="B112" s="2" t="s">
        <v>249</v>
      </c>
      <c r="C112" s="5">
        <v>683530000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475653647.5</v>
      </c>
      <c r="M112" s="8">
        <v>69292117.5</v>
      </c>
      <c r="N112" s="8">
        <v>69292117.5</v>
      </c>
      <c r="O112" s="8">
        <v>69292117.5</v>
      </c>
      <c r="P112" s="5">
        <f t="shared" si="43"/>
        <v>683530000</v>
      </c>
      <c r="Q112" s="5">
        <f t="shared" si="44"/>
        <v>0</v>
      </c>
      <c r="R112" s="5">
        <f t="shared" si="45"/>
        <v>0</v>
      </c>
      <c r="S112" s="5">
        <f t="shared" si="46"/>
        <v>0</v>
      </c>
      <c r="T112" s="5">
        <f t="shared" si="47"/>
        <v>0</v>
      </c>
      <c r="U112" s="5">
        <f t="shared" si="48"/>
        <v>0</v>
      </c>
      <c r="V112" s="5">
        <f t="shared" si="49"/>
        <v>0</v>
      </c>
      <c r="W112" s="5">
        <f t="shared" si="50"/>
        <v>0</v>
      </c>
      <c r="X112" s="5">
        <f t="shared" si="51"/>
        <v>0</v>
      </c>
      <c r="Y112" s="5">
        <f t="shared" si="52"/>
        <v>0</v>
      </c>
      <c r="Z112" s="5">
        <f t="shared" si="53"/>
        <v>475653647.5</v>
      </c>
      <c r="AA112" s="5">
        <f t="shared" si="54"/>
        <v>544945765</v>
      </c>
      <c r="AB112" s="5">
        <f t="shared" si="55"/>
        <v>614237882.5</v>
      </c>
      <c r="AC112" s="5">
        <f t="shared" si="56"/>
        <v>683530000</v>
      </c>
      <c r="AD112" s="2">
        <v>2019</v>
      </c>
      <c r="AE112" s="2">
        <v>1</v>
      </c>
      <c r="AF112" s="2">
        <v>204</v>
      </c>
    </row>
    <row r="113" spans="1:32" x14ac:dyDescent="0.25">
      <c r="A113" s="2" t="s">
        <v>250</v>
      </c>
      <c r="B113" s="2" t="s">
        <v>251</v>
      </c>
      <c r="C113" s="5">
        <v>624000000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422777733</v>
      </c>
      <c r="M113" s="8">
        <v>67074089</v>
      </c>
      <c r="N113" s="8">
        <v>67074089</v>
      </c>
      <c r="O113" s="8">
        <v>67074089</v>
      </c>
      <c r="P113" s="5">
        <f t="shared" si="43"/>
        <v>624000000</v>
      </c>
      <c r="Q113" s="5">
        <f t="shared" si="44"/>
        <v>0</v>
      </c>
      <c r="R113" s="5">
        <f t="shared" si="45"/>
        <v>0</v>
      </c>
      <c r="S113" s="5">
        <f t="shared" si="46"/>
        <v>0</v>
      </c>
      <c r="T113" s="5">
        <f t="shared" si="47"/>
        <v>0</v>
      </c>
      <c r="U113" s="5">
        <f t="shared" si="48"/>
        <v>0</v>
      </c>
      <c r="V113" s="5">
        <f t="shared" si="49"/>
        <v>0</v>
      </c>
      <c r="W113" s="5">
        <f t="shared" si="50"/>
        <v>0</v>
      </c>
      <c r="X113" s="5">
        <f t="shared" si="51"/>
        <v>0</v>
      </c>
      <c r="Y113" s="5">
        <f t="shared" si="52"/>
        <v>0</v>
      </c>
      <c r="Z113" s="5">
        <f t="shared" si="53"/>
        <v>422777733</v>
      </c>
      <c r="AA113" s="5">
        <f t="shared" si="54"/>
        <v>489851822</v>
      </c>
      <c r="AB113" s="5">
        <f t="shared" si="55"/>
        <v>556925911</v>
      </c>
      <c r="AC113" s="5">
        <f t="shared" si="56"/>
        <v>624000000</v>
      </c>
      <c r="AD113" s="2">
        <v>2019</v>
      </c>
      <c r="AE113" s="2">
        <v>1</v>
      </c>
      <c r="AF113" s="2">
        <v>205</v>
      </c>
    </row>
    <row r="114" spans="1:32" x14ac:dyDescent="0.25">
      <c r="A114" s="2" t="s">
        <v>252</v>
      </c>
      <c r="B114" s="2" t="s">
        <v>253</v>
      </c>
      <c r="C114" s="5">
        <v>310761000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212417318.25</v>
      </c>
      <c r="M114" s="8">
        <v>32781227.25</v>
      </c>
      <c r="N114" s="8">
        <v>32781227.25</v>
      </c>
      <c r="O114" s="8">
        <v>32781227.25</v>
      </c>
      <c r="P114" s="5">
        <f t="shared" si="43"/>
        <v>310761000</v>
      </c>
      <c r="Q114" s="5">
        <f t="shared" si="44"/>
        <v>0</v>
      </c>
      <c r="R114" s="5">
        <f t="shared" si="45"/>
        <v>0</v>
      </c>
      <c r="S114" s="5">
        <f t="shared" si="46"/>
        <v>0</v>
      </c>
      <c r="T114" s="5">
        <f t="shared" si="47"/>
        <v>0</v>
      </c>
      <c r="U114" s="5">
        <f t="shared" si="48"/>
        <v>0</v>
      </c>
      <c r="V114" s="5">
        <f t="shared" si="49"/>
        <v>0</v>
      </c>
      <c r="W114" s="5">
        <f t="shared" si="50"/>
        <v>0</v>
      </c>
      <c r="X114" s="5">
        <f t="shared" si="51"/>
        <v>0</v>
      </c>
      <c r="Y114" s="5">
        <f t="shared" si="52"/>
        <v>0</v>
      </c>
      <c r="Z114" s="5">
        <f t="shared" si="53"/>
        <v>212417318.25</v>
      </c>
      <c r="AA114" s="5">
        <f t="shared" si="54"/>
        <v>245198545.5</v>
      </c>
      <c r="AB114" s="5">
        <f t="shared" si="55"/>
        <v>277979772.75</v>
      </c>
      <c r="AC114" s="5">
        <f t="shared" si="56"/>
        <v>310761000</v>
      </c>
      <c r="AD114" s="2">
        <v>2019</v>
      </c>
      <c r="AE114" s="2">
        <v>1</v>
      </c>
      <c r="AF114" s="2">
        <v>206</v>
      </c>
    </row>
    <row r="115" spans="1:32" x14ac:dyDescent="0.25">
      <c r="A115" s="2" t="s">
        <v>254</v>
      </c>
      <c r="B115" s="2" t="s">
        <v>255</v>
      </c>
      <c r="C115" s="5">
        <v>450000000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274252338</v>
      </c>
      <c r="M115" s="8">
        <v>58582554</v>
      </c>
      <c r="N115" s="8">
        <v>58582554</v>
      </c>
      <c r="O115" s="8">
        <v>58582554</v>
      </c>
      <c r="P115" s="5">
        <f t="shared" si="43"/>
        <v>450000000</v>
      </c>
      <c r="Q115" s="5">
        <f t="shared" si="44"/>
        <v>0</v>
      </c>
      <c r="R115" s="5">
        <f t="shared" si="45"/>
        <v>0</v>
      </c>
      <c r="S115" s="5">
        <f t="shared" si="46"/>
        <v>0</v>
      </c>
      <c r="T115" s="5">
        <f t="shared" si="47"/>
        <v>0</v>
      </c>
      <c r="U115" s="5">
        <f t="shared" si="48"/>
        <v>0</v>
      </c>
      <c r="V115" s="5">
        <f t="shared" si="49"/>
        <v>0</v>
      </c>
      <c r="W115" s="5">
        <f t="shared" si="50"/>
        <v>0</v>
      </c>
      <c r="X115" s="5">
        <f t="shared" si="51"/>
        <v>0</v>
      </c>
      <c r="Y115" s="5">
        <f t="shared" si="52"/>
        <v>0</v>
      </c>
      <c r="Z115" s="5">
        <f t="shared" si="53"/>
        <v>274252338</v>
      </c>
      <c r="AA115" s="5">
        <f t="shared" si="54"/>
        <v>332834892</v>
      </c>
      <c r="AB115" s="5">
        <f t="shared" si="55"/>
        <v>391417446</v>
      </c>
      <c r="AC115" s="5">
        <f t="shared" si="56"/>
        <v>450000000</v>
      </c>
      <c r="AD115" s="2">
        <v>2019</v>
      </c>
      <c r="AE115" s="2">
        <v>1</v>
      </c>
      <c r="AF115" s="2">
        <v>207</v>
      </c>
    </row>
    <row r="116" spans="1:32" x14ac:dyDescent="0.25">
      <c r="A116" s="2" t="s">
        <v>256</v>
      </c>
      <c r="B116" s="2" t="s">
        <v>257</v>
      </c>
      <c r="C116" s="5">
        <v>427379000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273733478.75</v>
      </c>
      <c r="M116" s="8">
        <v>51215173.75</v>
      </c>
      <c r="N116" s="8">
        <v>51215173.75</v>
      </c>
      <c r="O116" s="8">
        <v>51215173.75</v>
      </c>
      <c r="P116" s="5">
        <f t="shared" si="43"/>
        <v>427379000</v>
      </c>
      <c r="Q116" s="5">
        <f t="shared" si="44"/>
        <v>0</v>
      </c>
      <c r="R116" s="5">
        <f t="shared" si="45"/>
        <v>0</v>
      </c>
      <c r="S116" s="5">
        <f t="shared" si="46"/>
        <v>0</v>
      </c>
      <c r="T116" s="5">
        <f t="shared" si="47"/>
        <v>0</v>
      </c>
      <c r="U116" s="5">
        <f t="shared" si="48"/>
        <v>0</v>
      </c>
      <c r="V116" s="5">
        <f t="shared" si="49"/>
        <v>0</v>
      </c>
      <c r="W116" s="5">
        <f t="shared" si="50"/>
        <v>0</v>
      </c>
      <c r="X116" s="5">
        <f t="shared" si="51"/>
        <v>0</v>
      </c>
      <c r="Y116" s="5">
        <f t="shared" si="52"/>
        <v>0</v>
      </c>
      <c r="Z116" s="5">
        <f t="shared" si="53"/>
        <v>273733478.75</v>
      </c>
      <c r="AA116" s="5">
        <f t="shared" si="54"/>
        <v>324948652.5</v>
      </c>
      <c r="AB116" s="5">
        <f t="shared" si="55"/>
        <v>376163826.25</v>
      </c>
      <c r="AC116" s="5">
        <f t="shared" si="56"/>
        <v>427379000</v>
      </c>
      <c r="AD116" s="2">
        <v>2019</v>
      </c>
      <c r="AE116" s="2">
        <v>1</v>
      </c>
      <c r="AF116" s="2">
        <v>208</v>
      </c>
    </row>
    <row r="117" spans="1:32" x14ac:dyDescent="0.25">
      <c r="A117" s="2" t="s">
        <v>258</v>
      </c>
      <c r="B117" s="2" t="s">
        <v>259</v>
      </c>
      <c r="C117" s="5">
        <v>275000000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195673869.5</v>
      </c>
      <c r="M117" s="8">
        <v>26442043.5</v>
      </c>
      <c r="N117" s="8">
        <v>26442043.5</v>
      </c>
      <c r="O117" s="8">
        <v>26442043.5</v>
      </c>
      <c r="P117" s="5">
        <f t="shared" si="43"/>
        <v>275000000</v>
      </c>
      <c r="Q117" s="5">
        <f t="shared" si="44"/>
        <v>0</v>
      </c>
      <c r="R117" s="5">
        <f t="shared" si="45"/>
        <v>0</v>
      </c>
      <c r="S117" s="5">
        <f t="shared" si="46"/>
        <v>0</v>
      </c>
      <c r="T117" s="5">
        <f t="shared" si="47"/>
        <v>0</v>
      </c>
      <c r="U117" s="5">
        <f t="shared" si="48"/>
        <v>0</v>
      </c>
      <c r="V117" s="5">
        <f t="shared" si="49"/>
        <v>0</v>
      </c>
      <c r="W117" s="5">
        <f t="shared" si="50"/>
        <v>0</v>
      </c>
      <c r="X117" s="5">
        <f t="shared" si="51"/>
        <v>0</v>
      </c>
      <c r="Y117" s="5">
        <f t="shared" si="52"/>
        <v>0</v>
      </c>
      <c r="Z117" s="5">
        <f t="shared" si="53"/>
        <v>195673869.5</v>
      </c>
      <c r="AA117" s="5">
        <f t="shared" si="54"/>
        <v>222115913</v>
      </c>
      <c r="AB117" s="5">
        <f t="shared" si="55"/>
        <v>248557956.5</v>
      </c>
      <c r="AC117" s="5">
        <f t="shared" si="56"/>
        <v>275000000</v>
      </c>
      <c r="AD117" s="2">
        <v>2019</v>
      </c>
      <c r="AE117" s="2">
        <v>1</v>
      </c>
      <c r="AF117" s="2">
        <v>209</v>
      </c>
    </row>
    <row r="118" spans="1:32" x14ac:dyDescent="0.25">
      <c r="A118" s="2" t="s">
        <v>260</v>
      </c>
      <c r="B118" s="2" t="s">
        <v>261</v>
      </c>
      <c r="C118" s="5">
        <v>257193000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179332514.25</v>
      </c>
      <c r="M118" s="8">
        <v>25953495.25</v>
      </c>
      <c r="N118" s="8">
        <v>25953495.25</v>
      </c>
      <c r="O118" s="8">
        <v>25953495.25</v>
      </c>
      <c r="P118" s="5">
        <f t="shared" si="43"/>
        <v>257193000</v>
      </c>
      <c r="Q118" s="5">
        <f t="shared" si="44"/>
        <v>0</v>
      </c>
      <c r="R118" s="5">
        <f t="shared" si="45"/>
        <v>0</v>
      </c>
      <c r="S118" s="5">
        <f t="shared" si="46"/>
        <v>0</v>
      </c>
      <c r="T118" s="5">
        <f t="shared" si="47"/>
        <v>0</v>
      </c>
      <c r="U118" s="5">
        <f t="shared" si="48"/>
        <v>0</v>
      </c>
      <c r="V118" s="5">
        <f t="shared" si="49"/>
        <v>0</v>
      </c>
      <c r="W118" s="5">
        <f t="shared" si="50"/>
        <v>0</v>
      </c>
      <c r="X118" s="5">
        <f t="shared" si="51"/>
        <v>0</v>
      </c>
      <c r="Y118" s="5">
        <f t="shared" si="52"/>
        <v>0</v>
      </c>
      <c r="Z118" s="5">
        <f t="shared" si="53"/>
        <v>179332514.25</v>
      </c>
      <c r="AA118" s="5">
        <f t="shared" si="54"/>
        <v>205286009.5</v>
      </c>
      <c r="AB118" s="5">
        <f t="shared" si="55"/>
        <v>231239504.75</v>
      </c>
      <c r="AC118" s="5">
        <f t="shared" si="56"/>
        <v>257193000</v>
      </c>
      <c r="AD118" s="2">
        <v>2019</v>
      </c>
      <c r="AE118" s="2">
        <v>1</v>
      </c>
      <c r="AF118" s="2">
        <v>210</v>
      </c>
    </row>
    <row r="119" spans="1:32" x14ac:dyDescent="0.25">
      <c r="A119" s="2" t="s">
        <v>262</v>
      </c>
      <c r="B119" s="2" t="s">
        <v>263</v>
      </c>
      <c r="C119" s="5">
        <v>430008000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246616537.5</v>
      </c>
      <c r="M119" s="8">
        <v>61130487.5</v>
      </c>
      <c r="N119" s="8">
        <v>61130487.5</v>
      </c>
      <c r="O119" s="8">
        <v>61130487.5</v>
      </c>
      <c r="P119" s="5">
        <f t="shared" si="43"/>
        <v>430008000</v>
      </c>
      <c r="Q119" s="5">
        <f t="shared" si="44"/>
        <v>0</v>
      </c>
      <c r="R119" s="5">
        <f t="shared" si="45"/>
        <v>0</v>
      </c>
      <c r="S119" s="5">
        <f t="shared" si="46"/>
        <v>0</v>
      </c>
      <c r="T119" s="5">
        <f t="shared" si="47"/>
        <v>0</v>
      </c>
      <c r="U119" s="5">
        <f t="shared" si="48"/>
        <v>0</v>
      </c>
      <c r="V119" s="5">
        <f t="shared" si="49"/>
        <v>0</v>
      </c>
      <c r="W119" s="5">
        <f t="shared" si="50"/>
        <v>0</v>
      </c>
      <c r="X119" s="5">
        <f t="shared" si="51"/>
        <v>0</v>
      </c>
      <c r="Y119" s="5">
        <f t="shared" si="52"/>
        <v>0</v>
      </c>
      <c r="Z119" s="5">
        <f t="shared" si="53"/>
        <v>246616537.5</v>
      </c>
      <c r="AA119" s="5">
        <f t="shared" si="54"/>
        <v>307747025</v>
      </c>
      <c r="AB119" s="5">
        <f t="shared" si="55"/>
        <v>368877512.5</v>
      </c>
      <c r="AC119" s="5">
        <f t="shared" si="56"/>
        <v>430008000</v>
      </c>
      <c r="AD119" s="2">
        <v>2019</v>
      </c>
      <c r="AE119" s="2">
        <v>1</v>
      </c>
      <c r="AF119" s="2">
        <v>211</v>
      </c>
    </row>
    <row r="120" spans="1:32" x14ac:dyDescent="0.25">
      <c r="A120" s="2" t="s">
        <v>264</v>
      </c>
      <c r="B120" s="2" t="s">
        <v>265</v>
      </c>
      <c r="C120" s="5">
        <v>360000000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243221426.25</v>
      </c>
      <c r="M120" s="8">
        <v>38926191.25</v>
      </c>
      <c r="N120" s="8">
        <v>38926191.25</v>
      </c>
      <c r="O120" s="8">
        <v>38926191.25</v>
      </c>
      <c r="P120" s="5">
        <f t="shared" si="43"/>
        <v>360000000</v>
      </c>
      <c r="Q120" s="5">
        <f t="shared" si="44"/>
        <v>0</v>
      </c>
      <c r="R120" s="5">
        <f t="shared" si="45"/>
        <v>0</v>
      </c>
      <c r="S120" s="5">
        <f t="shared" si="46"/>
        <v>0</v>
      </c>
      <c r="T120" s="5">
        <f t="shared" si="47"/>
        <v>0</v>
      </c>
      <c r="U120" s="5">
        <f t="shared" si="48"/>
        <v>0</v>
      </c>
      <c r="V120" s="5">
        <f t="shared" si="49"/>
        <v>0</v>
      </c>
      <c r="W120" s="5">
        <f t="shared" si="50"/>
        <v>0</v>
      </c>
      <c r="X120" s="5">
        <f t="shared" si="51"/>
        <v>0</v>
      </c>
      <c r="Y120" s="5">
        <f t="shared" si="52"/>
        <v>0</v>
      </c>
      <c r="Z120" s="5">
        <f t="shared" si="53"/>
        <v>243221426.25</v>
      </c>
      <c r="AA120" s="5">
        <f t="shared" si="54"/>
        <v>282147617.5</v>
      </c>
      <c r="AB120" s="5">
        <f t="shared" si="55"/>
        <v>321073808.75</v>
      </c>
      <c r="AC120" s="5">
        <f t="shared" si="56"/>
        <v>360000000</v>
      </c>
      <c r="AD120" s="2">
        <v>2019</v>
      </c>
      <c r="AE120" s="2">
        <v>1</v>
      </c>
      <c r="AF120" s="2">
        <v>212</v>
      </c>
    </row>
    <row r="121" spans="1:32" x14ac:dyDescent="0.25">
      <c r="A121" s="2" t="s">
        <v>266</v>
      </c>
      <c r="B121" s="2" t="s">
        <v>267</v>
      </c>
      <c r="C121" s="5">
        <v>560170000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367375978</v>
      </c>
      <c r="M121" s="8">
        <v>64264674</v>
      </c>
      <c r="N121" s="8">
        <v>64264674</v>
      </c>
      <c r="O121" s="8">
        <v>64264674</v>
      </c>
      <c r="P121" s="5">
        <f t="shared" si="43"/>
        <v>560170000</v>
      </c>
      <c r="Q121" s="5">
        <f t="shared" si="44"/>
        <v>0</v>
      </c>
      <c r="R121" s="5">
        <f t="shared" si="45"/>
        <v>0</v>
      </c>
      <c r="S121" s="5">
        <f t="shared" si="46"/>
        <v>0</v>
      </c>
      <c r="T121" s="5">
        <f t="shared" si="47"/>
        <v>0</v>
      </c>
      <c r="U121" s="5">
        <f t="shared" si="48"/>
        <v>0</v>
      </c>
      <c r="V121" s="5">
        <f t="shared" si="49"/>
        <v>0</v>
      </c>
      <c r="W121" s="5">
        <f t="shared" si="50"/>
        <v>0</v>
      </c>
      <c r="X121" s="5">
        <f t="shared" si="51"/>
        <v>0</v>
      </c>
      <c r="Y121" s="5">
        <f t="shared" si="52"/>
        <v>0</v>
      </c>
      <c r="Z121" s="5">
        <f t="shared" si="53"/>
        <v>367375978</v>
      </c>
      <c r="AA121" s="5">
        <f t="shared" si="54"/>
        <v>431640652</v>
      </c>
      <c r="AB121" s="5">
        <f t="shared" si="55"/>
        <v>495905326</v>
      </c>
      <c r="AC121" s="5">
        <f t="shared" si="56"/>
        <v>560170000</v>
      </c>
      <c r="AD121" s="2">
        <v>2019</v>
      </c>
      <c r="AE121" s="2">
        <v>1</v>
      </c>
      <c r="AF121" s="2">
        <v>213</v>
      </c>
    </row>
    <row r="122" spans="1:32" x14ac:dyDescent="0.25">
      <c r="A122" s="2" t="s">
        <v>268</v>
      </c>
      <c r="B122" s="2" t="s">
        <v>269</v>
      </c>
      <c r="C122" s="5">
        <v>844236000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565263435</v>
      </c>
      <c r="M122" s="8">
        <v>92990855</v>
      </c>
      <c r="N122" s="8">
        <v>92990855</v>
      </c>
      <c r="O122" s="8">
        <v>92990855</v>
      </c>
      <c r="P122" s="5">
        <f t="shared" si="43"/>
        <v>844236000</v>
      </c>
      <c r="Q122" s="5">
        <f t="shared" si="44"/>
        <v>0</v>
      </c>
      <c r="R122" s="5">
        <f t="shared" si="45"/>
        <v>0</v>
      </c>
      <c r="S122" s="5">
        <f t="shared" si="46"/>
        <v>0</v>
      </c>
      <c r="T122" s="5">
        <f t="shared" si="47"/>
        <v>0</v>
      </c>
      <c r="U122" s="5">
        <f t="shared" si="48"/>
        <v>0</v>
      </c>
      <c r="V122" s="5">
        <f t="shared" si="49"/>
        <v>0</v>
      </c>
      <c r="W122" s="5">
        <f t="shared" si="50"/>
        <v>0</v>
      </c>
      <c r="X122" s="5">
        <f t="shared" si="51"/>
        <v>0</v>
      </c>
      <c r="Y122" s="5">
        <f t="shared" si="52"/>
        <v>0</v>
      </c>
      <c r="Z122" s="5">
        <f t="shared" si="53"/>
        <v>565263435</v>
      </c>
      <c r="AA122" s="5">
        <f t="shared" si="54"/>
        <v>658254290</v>
      </c>
      <c r="AB122" s="5">
        <f t="shared" si="55"/>
        <v>751245145</v>
      </c>
      <c r="AC122" s="5">
        <f t="shared" si="56"/>
        <v>844236000</v>
      </c>
      <c r="AD122" s="2">
        <v>2019</v>
      </c>
      <c r="AE122" s="2">
        <v>1</v>
      </c>
      <c r="AF122" s="2">
        <v>214</v>
      </c>
    </row>
    <row r="123" spans="1:32" x14ac:dyDescent="0.25">
      <c r="A123" s="2" t="s">
        <v>270</v>
      </c>
      <c r="B123" s="2" t="s">
        <v>271</v>
      </c>
      <c r="C123" s="5">
        <v>528426000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341564082</v>
      </c>
      <c r="M123" s="8">
        <v>62287306</v>
      </c>
      <c r="N123" s="8">
        <v>62287306</v>
      </c>
      <c r="O123" s="8">
        <v>62287306</v>
      </c>
      <c r="P123" s="5">
        <f t="shared" si="43"/>
        <v>528426000</v>
      </c>
      <c r="Q123" s="5">
        <f t="shared" si="44"/>
        <v>0</v>
      </c>
      <c r="R123" s="5">
        <f t="shared" si="45"/>
        <v>0</v>
      </c>
      <c r="S123" s="5">
        <f t="shared" si="46"/>
        <v>0</v>
      </c>
      <c r="T123" s="5">
        <f t="shared" si="47"/>
        <v>0</v>
      </c>
      <c r="U123" s="5">
        <f t="shared" si="48"/>
        <v>0</v>
      </c>
      <c r="V123" s="5">
        <f t="shared" si="49"/>
        <v>0</v>
      </c>
      <c r="W123" s="5">
        <f t="shared" si="50"/>
        <v>0</v>
      </c>
      <c r="X123" s="5">
        <f t="shared" si="51"/>
        <v>0</v>
      </c>
      <c r="Y123" s="5">
        <f t="shared" si="52"/>
        <v>0</v>
      </c>
      <c r="Z123" s="5">
        <f t="shared" si="53"/>
        <v>341564082</v>
      </c>
      <c r="AA123" s="5">
        <f t="shared" si="54"/>
        <v>403851388</v>
      </c>
      <c r="AB123" s="5">
        <f t="shared" si="55"/>
        <v>466138694</v>
      </c>
      <c r="AC123" s="5">
        <f t="shared" si="56"/>
        <v>528426000</v>
      </c>
      <c r="AD123" s="2">
        <v>2019</v>
      </c>
      <c r="AE123" s="2">
        <v>1</v>
      </c>
      <c r="AF123" s="2">
        <v>215</v>
      </c>
    </row>
    <row r="124" spans="1:32" x14ac:dyDescent="0.25">
      <c r="A124" s="2" t="s">
        <v>272</v>
      </c>
      <c r="B124" s="2" t="s">
        <v>273</v>
      </c>
      <c r="C124" s="5">
        <v>574200000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429208809.75</v>
      </c>
      <c r="M124" s="8">
        <v>48330396.75</v>
      </c>
      <c r="N124" s="8">
        <v>48330396.75</v>
      </c>
      <c r="O124" s="8">
        <v>48330396.75</v>
      </c>
      <c r="P124" s="5">
        <f t="shared" si="43"/>
        <v>574200000</v>
      </c>
      <c r="Q124" s="5">
        <f t="shared" si="44"/>
        <v>0</v>
      </c>
      <c r="R124" s="5">
        <f t="shared" si="45"/>
        <v>0</v>
      </c>
      <c r="S124" s="5">
        <f t="shared" si="46"/>
        <v>0</v>
      </c>
      <c r="T124" s="5">
        <f t="shared" si="47"/>
        <v>0</v>
      </c>
      <c r="U124" s="5">
        <f t="shared" si="48"/>
        <v>0</v>
      </c>
      <c r="V124" s="5">
        <f t="shared" si="49"/>
        <v>0</v>
      </c>
      <c r="W124" s="5">
        <f t="shared" si="50"/>
        <v>0</v>
      </c>
      <c r="X124" s="5">
        <f t="shared" si="51"/>
        <v>0</v>
      </c>
      <c r="Y124" s="5">
        <f t="shared" si="52"/>
        <v>0</v>
      </c>
      <c r="Z124" s="5">
        <f t="shared" si="53"/>
        <v>429208809.75</v>
      </c>
      <c r="AA124" s="5">
        <f t="shared" si="54"/>
        <v>477539206.5</v>
      </c>
      <c r="AB124" s="5">
        <f t="shared" si="55"/>
        <v>525869603.25</v>
      </c>
      <c r="AC124" s="5">
        <f t="shared" si="56"/>
        <v>574200000</v>
      </c>
      <c r="AD124" s="2">
        <v>2019</v>
      </c>
      <c r="AE124" s="2">
        <v>1</v>
      </c>
      <c r="AF124" s="2">
        <v>216</v>
      </c>
    </row>
    <row r="125" spans="1:32" x14ac:dyDescent="0.25">
      <c r="A125" s="2" t="s">
        <v>274</v>
      </c>
      <c r="B125" s="2" t="s">
        <v>275</v>
      </c>
      <c r="C125" s="5">
        <v>553800000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337568568</v>
      </c>
      <c r="M125" s="8">
        <v>72077144</v>
      </c>
      <c r="N125" s="8">
        <v>72077144</v>
      </c>
      <c r="O125" s="8">
        <v>72077144</v>
      </c>
      <c r="P125" s="5">
        <f t="shared" si="43"/>
        <v>553800000</v>
      </c>
      <c r="Q125" s="5">
        <f t="shared" si="44"/>
        <v>0</v>
      </c>
      <c r="R125" s="5">
        <f t="shared" si="45"/>
        <v>0</v>
      </c>
      <c r="S125" s="5">
        <f t="shared" si="46"/>
        <v>0</v>
      </c>
      <c r="T125" s="5">
        <f t="shared" si="47"/>
        <v>0</v>
      </c>
      <c r="U125" s="5">
        <f t="shared" si="48"/>
        <v>0</v>
      </c>
      <c r="V125" s="5">
        <f t="shared" si="49"/>
        <v>0</v>
      </c>
      <c r="W125" s="5">
        <f t="shared" si="50"/>
        <v>0</v>
      </c>
      <c r="X125" s="5">
        <f t="shared" si="51"/>
        <v>0</v>
      </c>
      <c r="Y125" s="5">
        <f t="shared" si="52"/>
        <v>0</v>
      </c>
      <c r="Z125" s="5">
        <f t="shared" si="53"/>
        <v>337568568</v>
      </c>
      <c r="AA125" s="5">
        <f t="shared" si="54"/>
        <v>409645712</v>
      </c>
      <c r="AB125" s="5">
        <f t="shared" si="55"/>
        <v>481722856</v>
      </c>
      <c r="AC125" s="5">
        <f t="shared" si="56"/>
        <v>553800000</v>
      </c>
      <c r="AD125" s="2">
        <v>2019</v>
      </c>
      <c r="AE125" s="2">
        <v>1</v>
      </c>
      <c r="AF125" s="2">
        <v>217</v>
      </c>
    </row>
    <row r="126" spans="1:32" x14ac:dyDescent="0.25">
      <c r="A126" s="2" t="s">
        <v>276</v>
      </c>
      <c r="B126" s="2" t="s">
        <v>277</v>
      </c>
      <c r="C126" s="5">
        <v>626953000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460758492.25</v>
      </c>
      <c r="M126" s="8">
        <v>55398169.25</v>
      </c>
      <c r="N126" s="8">
        <v>55398169.25</v>
      </c>
      <c r="O126" s="8">
        <v>55398169.25</v>
      </c>
      <c r="P126" s="5">
        <f t="shared" si="43"/>
        <v>626953000</v>
      </c>
      <c r="Q126" s="5">
        <f t="shared" si="44"/>
        <v>0</v>
      </c>
      <c r="R126" s="5">
        <f t="shared" si="45"/>
        <v>0</v>
      </c>
      <c r="S126" s="5">
        <f t="shared" si="46"/>
        <v>0</v>
      </c>
      <c r="T126" s="5">
        <f t="shared" si="47"/>
        <v>0</v>
      </c>
      <c r="U126" s="5">
        <f t="shared" si="48"/>
        <v>0</v>
      </c>
      <c r="V126" s="5">
        <f t="shared" si="49"/>
        <v>0</v>
      </c>
      <c r="W126" s="5">
        <f t="shared" si="50"/>
        <v>0</v>
      </c>
      <c r="X126" s="5">
        <f t="shared" si="51"/>
        <v>0</v>
      </c>
      <c r="Y126" s="5">
        <f t="shared" si="52"/>
        <v>0</v>
      </c>
      <c r="Z126" s="5">
        <f t="shared" si="53"/>
        <v>460758492.25</v>
      </c>
      <c r="AA126" s="5">
        <f t="shared" si="54"/>
        <v>516156661.5</v>
      </c>
      <c r="AB126" s="5">
        <f t="shared" si="55"/>
        <v>571554830.75</v>
      </c>
      <c r="AC126" s="5">
        <f t="shared" si="56"/>
        <v>626953000</v>
      </c>
      <c r="AD126" s="2">
        <v>2019</v>
      </c>
      <c r="AE126" s="2">
        <v>1</v>
      </c>
      <c r="AF126" s="2">
        <v>218</v>
      </c>
    </row>
    <row r="127" spans="1:32" x14ac:dyDescent="0.25">
      <c r="A127" s="2" t="s">
        <v>278</v>
      </c>
      <c r="B127" s="2" t="s">
        <v>279</v>
      </c>
      <c r="C127" s="5">
        <v>1031740000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740361685</v>
      </c>
      <c r="M127" s="8">
        <v>97126105</v>
      </c>
      <c r="N127" s="8">
        <v>97126105</v>
      </c>
      <c r="O127" s="8">
        <v>97126105</v>
      </c>
      <c r="P127" s="5">
        <f t="shared" si="43"/>
        <v>1031740000</v>
      </c>
      <c r="Q127" s="5">
        <f t="shared" si="44"/>
        <v>0</v>
      </c>
      <c r="R127" s="5">
        <f t="shared" si="45"/>
        <v>0</v>
      </c>
      <c r="S127" s="5">
        <f t="shared" si="46"/>
        <v>0</v>
      </c>
      <c r="T127" s="5">
        <f t="shared" si="47"/>
        <v>0</v>
      </c>
      <c r="U127" s="5">
        <f t="shared" si="48"/>
        <v>0</v>
      </c>
      <c r="V127" s="5">
        <f t="shared" si="49"/>
        <v>0</v>
      </c>
      <c r="W127" s="5">
        <f t="shared" si="50"/>
        <v>0</v>
      </c>
      <c r="X127" s="5">
        <f t="shared" si="51"/>
        <v>0</v>
      </c>
      <c r="Y127" s="5">
        <f t="shared" si="52"/>
        <v>0</v>
      </c>
      <c r="Z127" s="5">
        <f t="shared" si="53"/>
        <v>740361685</v>
      </c>
      <c r="AA127" s="5">
        <f t="shared" si="54"/>
        <v>837487790</v>
      </c>
      <c r="AB127" s="5">
        <f t="shared" si="55"/>
        <v>934613895</v>
      </c>
      <c r="AC127" s="5">
        <f t="shared" si="56"/>
        <v>1031740000</v>
      </c>
      <c r="AD127" s="2">
        <v>2019</v>
      </c>
      <c r="AE127" s="2">
        <v>1</v>
      </c>
      <c r="AF127" s="2">
        <v>219</v>
      </c>
    </row>
    <row r="128" spans="1:32" x14ac:dyDescent="0.25">
      <c r="A128" s="2" t="s">
        <v>280</v>
      </c>
      <c r="B128" s="2" t="s">
        <v>281</v>
      </c>
      <c r="C128" s="5">
        <v>861822000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554754030</v>
      </c>
      <c r="M128" s="8">
        <v>102355990</v>
      </c>
      <c r="N128" s="8">
        <v>102355990</v>
      </c>
      <c r="O128" s="8">
        <v>102355990</v>
      </c>
      <c r="P128" s="5">
        <f t="shared" si="43"/>
        <v>861822000</v>
      </c>
      <c r="Q128" s="5">
        <f t="shared" si="44"/>
        <v>0</v>
      </c>
      <c r="R128" s="5">
        <f t="shared" si="45"/>
        <v>0</v>
      </c>
      <c r="S128" s="5">
        <f t="shared" si="46"/>
        <v>0</v>
      </c>
      <c r="T128" s="5">
        <f t="shared" si="47"/>
        <v>0</v>
      </c>
      <c r="U128" s="5">
        <f t="shared" si="48"/>
        <v>0</v>
      </c>
      <c r="V128" s="5">
        <f t="shared" si="49"/>
        <v>0</v>
      </c>
      <c r="W128" s="5">
        <f t="shared" si="50"/>
        <v>0</v>
      </c>
      <c r="X128" s="5">
        <f t="shared" si="51"/>
        <v>0</v>
      </c>
      <c r="Y128" s="5">
        <f t="shared" si="52"/>
        <v>0</v>
      </c>
      <c r="Z128" s="5">
        <f t="shared" si="53"/>
        <v>554754030</v>
      </c>
      <c r="AA128" s="5">
        <f t="shared" si="54"/>
        <v>657110020</v>
      </c>
      <c r="AB128" s="5">
        <f t="shared" si="55"/>
        <v>759466010</v>
      </c>
      <c r="AC128" s="5">
        <f t="shared" si="56"/>
        <v>861822000</v>
      </c>
      <c r="AD128" s="2">
        <v>2019</v>
      </c>
      <c r="AE128" s="2">
        <v>1</v>
      </c>
      <c r="AF128" s="2">
        <v>220</v>
      </c>
    </row>
    <row r="129" spans="1:32" x14ac:dyDescent="0.25">
      <c r="A129" s="2" t="s">
        <v>282</v>
      </c>
      <c r="B129" s="2" t="s">
        <v>283</v>
      </c>
      <c r="C129" s="5">
        <v>450504000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286310717.25</v>
      </c>
      <c r="M129" s="8">
        <v>54731094.25</v>
      </c>
      <c r="N129" s="8">
        <v>54731094.25</v>
      </c>
      <c r="O129" s="8">
        <v>54731094.25</v>
      </c>
      <c r="P129" s="5">
        <f t="shared" si="43"/>
        <v>450504000</v>
      </c>
      <c r="Q129" s="5">
        <f t="shared" si="44"/>
        <v>0</v>
      </c>
      <c r="R129" s="5">
        <f t="shared" si="45"/>
        <v>0</v>
      </c>
      <c r="S129" s="5">
        <f t="shared" si="46"/>
        <v>0</v>
      </c>
      <c r="T129" s="5">
        <f t="shared" si="47"/>
        <v>0</v>
      </c>
      <c r="U129" s="5">
        <f t="shared" si="48"/>
        <v>0</v>
      </c>
      <c r="V129" s="5">
        <f t="shared" si="49"/>
        <v>0</v>
      </c>
      <c r="W129" s="5">
        <f t="shared" si="50"/>
        <v>0</v>
      </c>
      <c r="X129" s="5">
        <f t="shared" si="51"/>
        <v>0</v>
      </c>
      <c r="Y129" s="5">
        <f t="shared" si="52"/>
        <v>0</v>
      </c>
      <c r="Z129" s="5">
        <f t="shared" si="53"/>
        <v>286310717.25</v>
      </c>
      <c r="AA129" s="5">
        <f t="shared" si="54"/>
        <v>341041811.5</v>
      </c>
      <c r="AB129" s="5">
        <f t="shared" si="55"/>
        <v>395772905.75</v>
      </c>
      <c r="AC129" s="5">
        <f t="shared" si="56"/>
        <v>450504000</v>
      </c>
      <c r="AD129" s="2">
        <v>2019</v>
      </c>
      <c r="AE129" s="2">
        <v>1</v>
      </c>
      <c r="AF129" s="2">
        <v>221</v>
      </c>
    </row>
    <row r="130" spans="1:32" x14ac:dyDescent="0.25">
      <c r="A130" s="2" t="s">
        <v>284</v>
      </c>
      <c r="B130" s="2" t="s">
        <v>285</v>
      </c>
      <c r="C130" s="5">
        <v>516000000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308386679.25</v>
      </c>
      <c r="M130" s="8">
        <v>69204440.25</v>
      </c>
      <c r="N130" s="8">
        <v>69204440.25</v>
      </c>
      <c r="O130" s="8">
        <v>69204440.25</v>
      </c>
      <c r="P130" s="5">
        <f t="shared" si="43"/>
        <v>516000000</v>
      </c>
      <c r="Q130" s="5">
        <f t="shared" si="44"/>
        <v>0</v>
      </c>
      <c r="R130" s="5">
        <f t="shared" si="45"/>
        <v>0</v>
      </c>
      <c r="S130" s="5">
        <f t="shared" si="46"/>
        <v>0</v>
      </c>
      <c r="T130" s="5">
        <f t="shared" si="47"/>
        <v>0</v>
      </c>
      <c r="U130" s="5">
        <f t="shared" si="48"/>
        <v>0</v>
      </c>
      <c r="V130" s="5">
        <f t="shared" si="49"/>
        <v>0</v>
      </c>
      <c r="W130" s="5">
        <f t="shared" si="50"/>
        <v>0</v>
      </c>
      <c r="X130" s="5">
        <f t="shared" si="51"/>
        <v>0</v>
      </c>
      <c r="Y130" s="5">
        <f t="shared" si="52"/>
        <v>0</v>
      </c>
      <c r="Z130" s="5">
        <f t="shared" si="53"/>
        <v>308386679.25</v>
      </c>
      <c r="AA130" s="5">
        <f t="shared" si="54"/>
        <v>377591119.5</v>
      </c>
      <c r="AB130" s="5">
        <f t="shared" si="55"/>
        <v>446795559.75</v>
      </c>
      <c r="AC130" s="5">
        <f t="shared" si="56"/>
        <v>516000000</v>
      </c>
      <c r="AD130" s="2">
        <v>2019</v>
      </c>
      <c r="AE130" s="2">
        <v>1</v>
      </c>
      <c r="AF130" s="2">
        <v>222</v>
      </c>
    </row>
    <row r="131" spans="1:32" x14ac:dyDescent="0.25">
      <c r="A131" s="2" t="s">
        <v>286</v>
      </c>
      <c r="B131" s="2" t="s">
        <v>287</v>
      </c>
      <c r="C131" s="5">
        <v>484690000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386271000</v>
      </c>
      <c r="M131" s="8">
        <v>24600000</v>
      </c>
      <c r="N131" s="8">
        <v>25350000</v>
      </c>
      <c r="O131" s="8">
        <v>48469000</v>
      </c>
      <c r="P131" s="5">
        <f t="shared" si="43"/>
        <v>484690000</v>
      </c>
      <c r="Q131" s="5">
        <f t="shared" si="44"/>
        <v>0</v>
      </c>
      <c r="R131" s="5">
        <f t="shared" si="45"/>
        <v>0</v>
      </c>
      <c r="S131" s="5">
        <f t="shared" si="46"/>
        <v>0</v>
      </c>
      <c r="T131" s="5">
        <f t="shared" si="47"/>
        <v>0</v>
      </c>
      <c r="U131" s="5">
        <f t="shared" si="48"/>
        <v>0</v>
      </c>
      <c r="V131" s="5">
        <f t="shared" si="49"/>
        <v>0</v>
      </c>
      <c r="W131" s="5">
        <f t="shared" si="50"/>
        <v>0</v>
      </c>
      <c r="X131" s="5">
        <f t="shared" si="51"/>
        <v>0</v>
      </c>
      <c r="Y131" s="5">
        <f t="shared" si="52"/>
        <v>0</v>
      </c>
      <c r="Z131" s="5">
        <f t="shared" si="53"/>
        <v>386271000</v>
      </c>
      <c r="AA131" s="5">
        <f t="shared" si="54"/>
        <v>410871000</v>
      </c>
      <c r="AB131" s="5">
        <f t="shared" si="55"/>
        <v>436221000</v>
      </c>
      <c r="AC131" s="5">
        <f t="shared" si="56"/>
        <v>484690000</v>
      </c>
      <c r="AD131" s="2">
        <v>2019</v>
      </c>
      <c r="AE131" s="2">
        <v>1</v>
      </c>
      <c r="AF131" s="2">
        <v>223</v>
      </c>
    </row>
    <row r="132" spans="1:32" x14ac:dyDescent="0.25">
      <c r="A132" s="2" t="s">
        <v>288</v>
      </c>
      <c r="B132" s="2" t="s">
        <v>289</v>
      </c>
      <c r="C132" s="5">
        <v>558621000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383875015.5</v>
      </c>
      <c r="M132" s="8">
        <v>58248661.5</v>
      </c>
      <c r="N132" s="8">
        <v>58248661.5</v>
      </c>
      <c r="O132" s="8">
        <v>58248661.5</v>
      </c>
      <c r="P132" s="5">
        <f t="shared" si="43"/>
        <v>558621000</v>
      </c>
      <c r="Q132" s="5">
        <f t="shared" si="44"/>
        <v>0</v>
      </c>
      <c r="R132" s="5">
        <f t="shared" si="45"/>
        <v>0</v>
      </c>
      <c r="S132" s="5">
        <f t="shared" si="46"/>
        <v>0</v>
      </c>
      <c r="T132" s="5">
        <f t="shared" si="47"/>
        <v>0</v>
      </c>
      <c r="U132" s="5">
        <f t="shared" si="48"/>
        <v>0</v>
      </c>
      <c r="V132" s="5">
        <f t="shared" si="49"/>
        <v>0</v>
      </c>
      <c r="W132" s="5">
        <f t="shared" si="50"/>
        <v>0</v>
      </c>
      <c r="X132" s="5">
        <f t="shared" si="51"/>
        <v>0</v>
      </c>
      <c r="Y132" s="5">
        <f t="shared" si="52"/>
        <v>0</v>
      </c>
      <c r="Z132" s="5">
        <f t="shared" si="53"/>
        <v>383875015.5</v>
      </c>
      <c r="AA132" s="5">
        <f t="shared" si="54"/>
        <v>442123677</v>
      </c>
      <c r="AB132" s="5">
        <f t="shared" si="55"/>
        <v>500372338.5</v>
      </c>
      <c r="AC132" s="5">
        <f t="shared" si="56"/>
        <v>558621000</v>
      </c>
      <c r="AD132" s="2">
        <v>2019</v>
      </c>
      <c r="AE132" s="2">
        <v>1</v>
      </c>
      <c r="AF132" s="2">
        <v>224</v>
      </c>
    </row>
    <row r="133" spans="1:32" x14ac:dyDescent="0.25">
      <c r="A133" s="3" t="s">
        <v>290</v>
      </c>
      <c r="B133" s="3" t="s">
        <v>291</v>
      </c>
      <c r="C133" s="6">
        <v>324441000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231428775</v>
      </c>
      <c r="M133" s="9">
        <v>31004075</v>
      </c>
      <c r="N133" s="9">
        <v>31004075</v>
      </c>
      <c r="O133" s="9">
        <v>31004075</v>
      </c>
      <c r="P133" s="6">
        <f t="shared" ref="P133:P164" si="57">SUM(D133:O133)</f>
        <v>324441000</v>
      </c>
      <c r="Q133" s="6">
        <f t="shared" ref="Q133:Q164" si="58">C133-P133</f>
        <v>0</v>
      </c>
      <c r="R133" s="6">
        <f t="shared" si="45"/>
        <v>0</v>
      </c>
      <c r="S133" s="6">
        <f t="shared" si="46"/>
        <v>0</v>
      </c>
      <c r="T133" s="6">
        <f t="shared" si="47"/>
        <v>0</v>
      </c>
      <c r="U133" s="6">
        <f t="shared" si="48"/>
        <v>0</v>
      </c>
      <c r="V133" s="6">
        <f t="shared" si="49"/>
        <v>0</v>
      </c>
      <c r="W133" s="6">
        <f t="shared" si="50"/>
        <v>0</v>
      </c>
      <c r="X133" s="6">
        <f t="shared" si="51"/>
        <v>0</v>
      </c>
      <c r="Y133" s="6">
        <f t="shared" si="52"/>
        <v>0</v>
      </c>
      <c r="Z133" s="6">
        <f t="shared" si="53"/>
        <v>231428775</v>
      </c>
      <c r="AA133" s="6">
        <f t="shared" si="54"/>
        <v>262432850</v>
      </c>
      <c r="AB133" s="6">
        <f t="shared" si="55"/>
        <v>293436925</v>
      </c>
      <c r="AC133" s="6">
        <f t="shared" si="56"/>
        <v>324441000</v>
      </c>
      <c r="AD133" s="3">
        <v>2019</v>
      </c>
      <c r="AE133" s="3">
        <v>1</v>
      </c>
      <c r="AF133" s="3">
        <v>225</v>
      </c>
    </row>
  </sheetData>
  <sheetProtection password="BA2E" sheet="1" formatCells="0" formatColumns="0" forma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dedy</cp:lastModifiedBy>
  <dcterms:created xsi:type="dcterms:W3CDTF">2019-10-14T00:39:10Z</dcterms:created>
  <dcterms:modified xsi:type="dcterms:W3CDTF">2019-10-14T00:39:55Z</dcterms:modified>
  <cp:category/>
</cp:coreProperties>
</file>