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30" yWindow="480" windowWidth="19815" windowHeight="7365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AC29" i="1" l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C28" i="1"/>
  <c r="AB28" i="1"/>
  <c r="AA28" i="1"/>
  <c r="Z28" i="1"/>
  <c r="Y28" i="1"/>
  <c r="X28" i="1"/>
  <c r="W28" i="1"/>
  <c r="V28" i="1"/>
  <c r="U28" i="1"/>
  <c r="T28" i="1"/>
  <c r="S28" i="1"/>
  <c r="R28" i="1"/>
  <c r="P28" i="1"/>
  <c r="Q28" i="1" s="1"/>
  <c r="AC27" i="1"/>
  <c r="AB27" i="1"/>
  <c r="AA27" i="1"/>
  <c r="Z27" i="1"/>
  <c r="Y27" i="1"/>
  <c r="X27" i="1"/>
  <c r="W27" i="1"/>
  <c r="V27" i="1"/>
  <c r="U27" i="1"/>
  <c r="T27" i="1"/>
  <c r="S27" i="1"/>
  <c r="R27" i="1"/>
  <c r="P27" i="1"/>
  <c r="Q27" i="1" s="1"/>
  <c r="AC26" i="1"/>
  <c r="AB26" i="1"/>
  <c r="AA26" i="1"/>
  <c r="Z26" i="1"/>
  <c r="Y26" i="1"/>
  <c r="X26" i="1"/>
  <c r="W26" i="1"/>
  <c r="V26" i="1"/>
  <c r="U26" i="1"/>
  <c r="T26" i="1"/>
  <c r="S26" i="1"/>
  <c r="R26" i="1"/>
  <c r="P26" i="1"/>
  <c r="Q26" i="1" s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AC24" i="1"/>
  <c r="AB24" i="1"/>
  <c r="AA24" i="1"/>
  <c r="Z24" i="1"/>
  <c r="Y24" i="1"/>
  <c r="X24" i="1"/>
  <c r="W24" i="1"/>
  <c r="V24" i="1"/>
  <c r="U24" i="1"/>
  <c r="T24" i="1"/>
  <c r="S24" i="1"/>
  <c r="R24" i="1"/>
  <c r="P24" i="1"/>
  <c r="Q24" i="1" s="1"/>
  <c r="AC23" i="1"/>
  <c r="AB23" i="1"/>
  <c r="AA23" i="1"/>
  <c r="Z23" i="1"/>
  <c r="Y23" i="1"/>
  <c r="X23" i="1"/>
  <c r="W23" i="1"/>
  <c r="V23" i="1"/>
  <c r="U23" i="1"/>
  <c r="T23" i="1"/>
  <c r="S23" i="1"/>
  <c r="R23" i="1"/>
  <c r="P23" i="1"/>
  <c r="Q23" i="1" s="1"/>
  <c r="AC22" i="1"/>
  <c r="AB22" i="1"/>
  <c r="AA22" i="1"/>
  <c r="Z22" i="1"/>
  <c r="Y22" i="1"/>
  <c r="X22" i="1"/>
  <c r="W22" i="1"/>
  <c r="V22" i="1"/>
  <c r="U22" i="1"/>
  <c r="T22" i="1"/>
  <c r="S22" i="1"/>
  <c r="R22" i="1"/>
  <c r="P22" i="1"/>
  <c r="Q22" i="1" s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AC20" i="1"/>
  <c r="AB20" i="1"/>
  <c r="AA20" i="1"/>
  <c r="Z20" i="1"/>
  <c r="Y20" i="1"/>
  <c r="X20" i="1"/>
  <c r="W20" i="1"/>
  <c r="V20" i="1"/>
  <c r="U20" i="1"/>
  <c r="T20" i="1"/>
  <c r="S20" i="1"/>
  <c r="R20" i="1"/>
  <c r="P20" i="1"/>
  <c r="Q20" i="1" s="1"/>
  <c r="AC19" i="1"/>
  <c r="AB19" i="1"/>
  <c r="AA19" i="1"/>
  <c r="Z19" i="1"/>
  <c r="Y19" i="1"/>
  <c r="X19" i="1"/>
  <c r="W19" i="1"/>
  <c r="V19" i="1"/>
  <c r="U19" i="1"/>
  <c r="T19" i="1"/>
  <c r="S19" i="1"/>
  <c r="R19" i="1"/>
  <c r="P19" i="1"/>
  <c r="Q19" i="1" s="1"/>
  <c r="AC18" i="1"/>
  <c r="AB18" i="1"/>
  <c r="AA18" i="1"/>
  <c r="Z18" i="1"/>
  <c r="Y18" i="1"/>
  <c r="X18" i="1"/>
  <c r="W18" i="1"/>
  <c r="V18" i="1"/>
  <c r="U18" i="1"/>
  <c r="T18" i="1"/>
  <c r="S18" i="1"/>
  <c r="R18" i="1"/>
  <c r="P18" i="1"/>
  <c r="Q18" i="1" s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AC16" i="1"/>
  <c r="AB16" i="1"/>
  <c r="AA16" i="1"/>
  <c r="Z16" i="1"/>
  <c r="Y16" i="1"/>
  <c r="X16" i="1"/>
  <c r="W16" i="1"/>
  <c r="V16" i="1"/>
  <c r="U16" i="1"/>
  <c r="T16" i="1"/>
  <c r="S16" i="1"/>
  <c r="R16" i="1"/>
  <c r="P16" i="1"/>
  <c r="Q16" i="1" s="1"/>
  <c r="AC15" i="1"/>
  <c r="AB15" i="1"/>
  <c r="AA15" i="1"/>
  <c r="Z15" i="1"/>
  <c r="Y15" i="1"/>
  <c r="X15" i="1"/>
  <c r="W15" i="1"/>
  <c r="V15" i="1"/>
  <c r="U15" i="1"/>
  <c r="T15" i="1"/>
  <c r="S15" i="1"/>
  <c r="R15" i="1"/>
  <c r="P15" i="1"/>
  <c r="Q15" i="1" s="1"/>
  <c r="AC14" i="1"/>
  <c r="AB14" i="1"/>
  <c r="AA14" i="1"/>
  <c r="Z14" i="1"/>
  <c r="Y14" i="1"/>
  <c r="X14" i="1"/>
  <c r="W14" i="1"/>
  <c r="V14" i="1"/>
  <c r="U14" i="1"/>
  <c r="T14" i="1"/>
  <c r="S14" i="1"/>
  <c r="R14" i="1"/>
  <c r="P14" i="1"/>
  <c r="Q14" i="1" s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C12" i="1"/>
  <c r="AB12" i="1"/>
  <c r="AA12" i="1"/>
  <c r="Z12" i="1"/>
  <c r="Y12" i="1"/>
  <c r="X12" i="1"/>
  <c r="W12" i="1"/>
  <c r="V12" i="1"/>
  <c r="U12" i="1"/>
  <c r="T12" i="1"/>
  <c r="S12" i="1"/>
  <c r="R12" i="1"/>
  <c r="P12" i="1"/>
  <c r="Q12" i="1" s="1"/>
  <c r="AC11" i="1"/>
  <c r="AB11" i="1"/>
  <c r="AA11" i="1"/>
  <c r="Z11" i="1"/>
  <c r="Y11" i="1"/>
  <c r="X11" i="1"/>
  <c r="W11" i="1"/>
  <c r="V11" i="1"/>
  <c r="U11" i="1"/>
  <c r="T11" i="1"/>
  <c r="S11" i="1"/>
  <c r="R11" i="1"/>
  <c r="P11" i="1"/>
  <c r="Q11" i="1" s="1"/>
  <c r="AC10" i="1"/>
  <c r="AB10" i="1"/>
  <c r="AA10" i="1"/>
  <c r="Z10" i="1"/>
  <c r="Y10" i="1"/>
  <c r="X10" i="1"/>
  <c r="W10" i="1"/>
  <c r="V10" i="1"/>
  <c r="U10" i="1"/>
  <c r="T10" i="1"/>
  <c r="S10" i="1"/>
  <c r="R10" i="1"/>
  <c r="P10" i="1"/>
  <c r="Q10" i="1" s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AC8" i="1"/>
  <c r="AB8" i="1"/>
  <c r="AA8" i="1"/>
  <c r="Z8" i="1"/>
  <c r="Y8" i="1"/>
  <c r="X8" i="1"/>
  <c r="W8" i="1"/>
  <c r="V8" i="1"/>
  <c r="U8" i="1"/>
  <c r="T8" i="1"/>
  <c r="S8" i="1"/>
  <c r="R8" i="1"/>
  <c r="P8" i="1"/>
  <c r="Q8" i="1" s="1"/>
  <c r="AC7" i="1"/>
  <c r="AB7" i="1"/>
  <c r="AA7" i="1"/>
  <c r="Z7" i="1"/>
  <c r="Y7" i="1"/>
  <c r="X7" i="1"/>
  <c r="W7" i="1"/>
  <c r="V7" i="1"/>
  <c r="U7" i="1"/>
  <c r="T7" i="1"/>
  <c r="S7" i="1"/>
  <c r="R7" i="1"/>
  <c r="P7" i="1"/>
  <c r="Q7" i="1" s="1"/>
  <c r="AC6" i="1"/>
  <c r="AB6" i="1"/>
  <c r="AA6" i="1"/>
  <c r="Z6" i="1"/>
  <c r="Y6" i="1"/>
  <c r="X6" i="1"/>
  <c r="W6" i="1"/>
  <c r="V6" i="1"/>
  <c r="U6" i="1"/>
  <c r="T6" i="1"/>
  <c r="S6" i="1"/>
  <c r="R6" i="1"/>
  <c r="P6" i="1"/>
  <c r="Q6" i="1" s="1"/>
  <c r="AC5" i="1"/>
  <c r="AC4" i="1" s="1"/>
  <c r="AB5" i="1"/>
  <c r="AA5" i="1"/>
  <c r="Z5" i="1"/>
  <c r="Y5" i="1"/>
  <c r="X5" i="1"/>
  <c r="W5" i="1"/>
  <c r="V5" i="1"/>
  <c r="U5" i="1"/>
  <c r="T5" i="1"/>
  <c r="S5" i="1"/>
  <c r="R5" i="1"/>
  <c r="Q5" i="1"/>
  <c r="P5" i="1"/>
  <c r="Z4" i="1"/>
  <c r="Y4" i="1"/>
  <c r="X4" i="1"/>
  <c r="W4" i="1"/>
  <c r="V4" i="1"/>
  <c r="U4" i="1"/>
  <c r="T4" i="1"/>
  <c r="S4" i="1"/>
  <c r="R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B4" i="1" l="1"/>
  <c r="P4" i="1"/>
  <c r="Q4" i="1"/>
  <c r="AA4" i="1"/>
</calcChain>
</file>

<file path=xl/sharedStrings.xml><?xml version="1.0" encoding="utf-8"?>
<sst xmlns="http://schemas.openxmlformats.org/spreadsheetml/2006/main" count="84" uniqueCount="84">
  <si>
    <t>FORMAT RENCANA PENYERAPAN ANGGARAN</t>
  </si>
  <si>
    <t>Kode Rekening Kegiatan</t>
  </si>
  <si>
    <t>Nama Kegiatan</t>
  </si>
  <si>
    <t>Pagu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</si>
  <si>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</si>
  <si>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</si>
  <si>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</si>
  <si>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</si>
  <si>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</si>
  <si>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</si>
  <si>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</si>
  <si>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</si>
  <si>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</si>
  <si>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</si>
  <si>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</si>
  <si>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</si>
  <si>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Jumlah</t>
  </si>
  <si>
    <t>Selisih</t>
  </si>
  <si>
    <t>Kum Januari</t>
  </si>
  <si>
    <t>Kum Pebruari</t>
  </si>
  <si>
    <t>Kum Maret</t>
  </si>
  <si>
    <t>Kum April</t>
  </si>
  <si>
    <t>Kum Mei</t>
  </si>
  <si>
    <t>Kum Juni</t>
  </si>
  <si>
    <t>Kum Juli</t>
  </si>
  <si>
    <t>Kum Agustus</t>
  </si>
  <si>
    <t>Kum September</t>
  </si>
  <si>
    <t>Kum Oktober</t>
  </si>
  <si>
    <t>Kum Nopember</t>
  </si>
  <si>
    <t>Kum Desember</t>
  </si>
  <si>
    <t>Tahun Anggaran</t>
  </si>
  <si>
    <t>ID Periode Pagu</t>
  </si>
  <si>
    <t>ID Kegiatan</t>
  </si>
  <si>
    <t>TOTAL</t>
  </si>
  <si>
    <t>4.02.4.02.01.01.18.</t>
  </si>
  <si>
    <t>Rapat-Rapat Koordinasi dan Konsultasi ke Luar Daerah</t>
  </si>
  <si>
    <t>4.02.4.02.01.01.19.</t>
  </si>
  <si>
    <t>Penunjang Kegiatan Pelayanan Administrasi Perkantoran</t>
  </si>
  <si>
    <t>4.02.4.02.01.02.12.</t>
  </si>
  <si>
    <t>Pengadaan Sarana dan Prasarana Kantor</t>
  </si>
  <si>
    <t>4.02.4.02.01.02.22.</t>
  </si>
  <si>
    <t>Pemeliharaan Rutin/Berkala Sarana dan Prasarana Kantor</t>
  </si>
  <si>
    <t>4.02.4.02.01.03.05.</t>
  </si>
  <si>
    <t>Pengadaan Pakaian Khusus Hari-Hari Tertentu</t>
  </si>
  <si>
    <t>4.02.4.02.01.06.05.</t>
  </si>
  <si>
    <t>Penyusunan Dokumen Perencanaan dan Pelaporan Kinerja SKPD</t>
  </si>
  <si>
    <t>4.02.4.02.01.15.15.</t>
  </si>
  <si>
    <t>Data Sistem Informasi Pembangunan Daerah (SIPD) Kota Banjarmasin</t>
  </si>
  <si>
    <t>4.02.4.02.01.19.20.</t>
  </si>
  <si>
    <t>Koordinasi Sanitasi Kota Banjarmasin</t>
  </si>
  <si>
    <t>4.02.4.02.01.19.21.</t>
  </si>
  <si>
    <t>Koordinasi Penanganan Pemukiman Kumuh</t>
  </si>
  <si>
    <t>4.02.4.02.01.19.23.</t>
  </si>
  <si>
    <t>Koordinasi Perencanaan Pembangunan Sub Bidang Tata Ruang dan Prasarana</t>
  </si>
  <si>
    <t>4.02.4.02.01.19.24.</t>
  </si>
  <si>
    <t>Koordinasi Perencanaan Pembangunan Sub Bidang Lingkungan Hidup</t>
  </si>
  <si>
    <t>4.02.4.02.01.21.10.</t>
  </si>
  <si>
    <t>Penetapan RKPD Kota Banjarmasin</t>
  </si>
  <si>
    <t>4.02.4.02.01.21.40.</t>
  </si>
  <si>
    <t>Pengendalian dan Evaluasi Perencanaan Pembangunan Daerah</t>
  </si>
  <si>
    <t>4.02.4.02.01.21.44.</t>
  </si>
  <si>
    <t>Monitoring Penguatan Sistem Inovasi Daerah (SIDa)</t>
  </si>
  <si>
    <t>4.02.4.02.01.22.14.</t>
  </si>
  <si>
    <t>Koordinasi Pengembangan Ekonomi Kreatif Kota Banjarmasin</t>
  </si>
  <si>
    <t>4.02.4.02.01.22.21.</t>
  </si>
  <si>
    <t>Koordinasi Penanggulangan Kemiskinan Kota Banjarmasin</t>
  </si>
  <si>
    <t>4.02.4.02.01.22.22.</t>
  </si>
  <si>
    <t>Koordinasi Perencanaan Pembangunan Sub Bidang Ekonomi Hulu</t>
  </si>
  <si>
    <t>4.02.4.02.01.22.23.</t>
  </si>
  <si>
    <t>Koordinasi Perencanaan Pembangunan Sub Bidang Ekonomi Hilir</t>
  </si>
  <si>
    <t>4.02.4.02.01.23.19.</t>
  </si>
  <si>
    <t>Koordinasi Kota Sehat</t>
  </si>
  <si>
    <t>4.02.4.02.01.23.23.</t>
  </si>
  <si>
    <t>Perencanaan Pembangunan Sub Bidang Politik Pemerintahan</t>
  </si>
  <si>
    <t>4.02.4.02.01.23.24.</t>
  </si>
  <si>
    <t>Koordinasi Perencanaan Pembangunan Sub Bidang Sosial Budaya Kependudukan</t>
  </si>
  <si>
    <t>4.02.4.02.01.23.25.</t>
  </si>
  <si>
    <t>Koordinasi Perencanaan Pembangunan Sumber Daya Manusia dan Masyarakat</t>
  </si>
  <si>
    <t>4.02.4.02.01.26.15.</t>
  </si>
  <si>
    <t>Penelitian dan Pengembangan Bidang Ekonomi dan Pembangunan</t>
  </si>
  <si>
    <t>4.02.4.02.01.26.16.</t>
  </si>
  <si>
    <t>Penelitian dan Pengembangan Bidang Sosial dan Pemerintahan</t>
  </si>
  <si>
    <t>4.02.4.02.01.26.17.</t>
  </si>
  <si>
    <t>Penelitian dan Pengembangan Bidang Inovasi dan Teknologi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</si>
</sst>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D3D3"/>
        <bgColor rgb="FF000000"/>
      </patternFill>
    </fill>
    <fill>
      <patternFill patternType="solid">
        <fgColor rgb="FF89BAEB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4" fontId="0" fillId="0" borderId="1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1" fillId="2" borderId="4" xfId="0" applyFont="1" applyFill="1" applyBorder="1" applyAlignment="1">
      <alignment horizontal="center"/>
    </xf>
    <xf numFmtId="4" fontId="0" fillId="3" borderId="2" xfId="0" applyNumberFormat="1" applyFill="1" applyBorder="1" applyAlignment="1" applyProtection="1">
      <alignment vertical="top"/>
      <protection locked="0"/>
    </xf>
    <xf numFmtId="4" fontId="0" fillId="3" borderId="3" xfId="0" applyNumberForma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"/>
  <sheetViews>
    <sheetView tabSelected="1" workbookViewId="0">
      <pane xSplit="2" ySplit="3" topLeftCell="M4" activePane="bottomRight" state="frozen"/>
      <selection pane="topRight"/>
      <selection pane="bottomLeft"/>
      <selection pane="bottomRight" activeCell="L5" sqref="L5:O29"/>
    </sheetView>
  </sheetViews>
  <sheetFormatPr defaultRowHeight="15" x14ac:dyDescent="0.25"/>
  <cols>
    <col min="1" max="1" width="19" customWidth="1"/>
    <col min="2" max="2" width="50" customWidth="1"/>
    <col min="3" max="17" width="20" customWidth="1"/>
    <col min="18" max="44" width="9.140625" hidden="1"/>
  </cols>
  <sheetData>
    <row r="1" spans="1:32" x14ac:dyDescent="0.25">
      <c r="A1" t="s">
        <v>0</v>
      </c>
    </row>
    <row r="3" spans="1:32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7" t="s">
        <v>27</v>
      </c>
      <c r="AB3" s="7" t="s">
        <v>28</v>
      </c>
      <c r="AC3" s="7" t="s">
        <v>29</v>
      </c>
      <c r="AD3" s="7" t="s">
        <v>30</v>
      </c>
      <c r="AE3" s="7" t="s">
        <v>31</v>
      </c>
      <c r="AF3" s="7" t="s">
        <v>32</v>
      </c>
    </row>
    <row r="4" spans="1:32" x14ac:dyDescent="0.25">
      <c r="A4" s="1"/>
      <c r="B4" s="1" t="s">
        <v>33</v>
      </c>
      <c r="C4" s="4">
        <f t="shared" ref="C4:AC4" si="0">SUM(C5:C29)</f>
        <v>4666434000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2850920747</v>
      </c>
      <c r="M4" s="4">
        <f t="shared" si="0"/>
        <v>391426700</v>
      </c>
      <c r="N4" s="4">
        <f t="shared" si="0"/>
        <v>919296100</v>
      </c>
      <c r="O4" s="4">
        <f t="shared" si="0"/>
        <v>504790453</v>
      </c>
      <c r="P4" s="4">
        <f t="shared" si="0"/>
        <v>4666434000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2850920747</v>
      </c>
      <c r="AA4" s="4">
        <f t="shared" si="0"/>
        <v>3242347447</v>
      </c>
      <c r="AB4" s="4">
        <f t="shared" si="0"/>
        <v>4161643547</v>
      </c>
      <c r="AC4" s="4">
        <f t="shared" si="0"/>
        <v>4666434000</v>
      </c>
      <c r="AD4" s="1">
        <v>2019</v>
      </c>
      <c r="AE4" s="1">
        <v>1</v>
      </c>
      <c r="AF4" s="1">
        <v>40</v>
      </c>
    </row>
    <row r="5" spans="1:32" x14ac:dyDescent="0.25">
      <c r="A5" s="2" t="s">
        <v>34</v>
      </c>
      <c r="B5" s="2" t="s">
        <v>35</v>
      </c>
      <c r="C5" s="5">
        <v>1585130000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827401700</v>
      </c>
      <c r="M5" s="8">
        <v>224628000</v>
      </c>
      <c r="N5" s="8">
        <v>447250000</v>
      </c>
      <c r="O5" s="8">
        <v>85850300</v>
      </c>
      <c r="P5" s="5">
        <f t="shared" ref="P5:P29" si="1">SUM(D5:O5)</f>
        <v>1585130000</v>
      </c>
      <c r="Q5" s="5">
        <f t="shared" ref="Q5:Q29" si="2">C5-P5</f>
        <v>0</v>
      </c>
      <c r="R5" s="5">
        <f t="shared" ref="R5:R29" si="3">SUM(D5:D5)</f>
        <v>0</v>
      </c>
      <c r="S5" s="5">
        <f t="shared" ref="S5:S29" si="4">SUM(D5:E5)</f>
        <v>0</v>
      </c>
      <c r="T5" s="5">
        <f t="shared" ref="T5:T29" si="5">SUM(D5:F5)</f>
        <v>0</v>
      </c>
      <c r="U5" s="5">
        <f t="shared" ref="U5:U29" si="6">SUM(D5:G5)</f>
        <v>0</v>
      </c>
      <c r="V5" s="5">
        <f t="shared" ref="V5:V29" si="7">SUM(D5:H5)</f>
        <v>0</v>
      </c>
      <c r="W5" s="5">
        <f t="shared" ref="W5:W29" si="8">SUM(D5:I5)</f>
        <v>0</v>
      </c>
      <c r="X5" s="5">
        <f t="shared" ref="X5:X29" si="9">SUM(D5:J5)</f>
        <v>0</v>
      </c>
      <c r="Y5" s="5">
        <f t="shared" ref="Y5:Y29" si="10">SUM(D5:K5)</f>
        <v>0</v>
      </c>
      <c r="Z5" s="5">
        <f t="shared" ref="Z5:Z29" si="11">SUM(D5:L5)</f>
        <v>827401700</v>
      </c>
      <c r="AA5" s="5">
        <f t="shared" ref="AA5:AA29" si="12">SUM(D5:M5)</f>
        <v>1052029700</v>
      </c>
      <c r="AB5" s="5">
        <f t="shared" ref="AB5:AB29" si="13">SUM(D5:N5)</f>
        <v>1499279700</v>
      </c>
      <c r="AC5" s="5">
        <f t="shared" ref="AC5:AC29" si="14">SUM(D5:O5)</f>
        <v>1585130000</v>
      </c>
      <c r="AD5" s="2">
        <v>2019</v>
      </c>
      <c r="AE5" s="2">
        <v>1</v>
      </c>
      <c r="AF5" s="2">
        <v>1178</v>
      </c>
    </row>
    <row r="6" spans="1:32" x14ac:dyDescent="0.25">
      <c r="A6" s="2" t="s">
        <v>36</v>
      </c>
      <c r="B6" s="2" t="s">
        <v>37</v>
      </c>
      <c r="C6" s="5">
        <v>275607000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187168947</v>
      </c>
      <c r="M6" s="8">
        <v>29726900</v>
      </c>
      <c r="N6" s="8">
        <v>14910000</v>
      </c>
      <c r="O6" s="8">
        <v>43801153</v>
      </c>
      <c r="P6" s="5">
        <f t="shared" si="1"/>
        <v>275607000</v>
      </c>
      <c r="Q6" s="5">
        <f t="shared" si="2"/>
        <v>0</v>
      </c>
      <c r="R6" s="5">
        <f t="shared" si="3"/>
        <v>0</v>
      </c>
      <c r="S6" s="5">
        <f t="shared" si="4"/>
        <v>0</v>
      </c>
      <c r="T6" s="5">
        <f t="shared" si="5"/>
        <v>0</v>
      </c>
      <c r="U6" s="5">
        <f t="shared" si="6"/>
        <v>0</v>
      </c>
      <c r="V6" s="5">
        <f t="shared" si="7"/>
        <v>0</v>
      </c>
      <c r="W6" s="5">
        <f t="shared" si="8"/>
        <v>0</v>
      </c>
      <c r="X6" s="5">
        <f t="shared" si="9"/>
        <v>0</v>
      </c>
      <c r="Y6" s="5">
        <f t="shared" si="10"/>
        <v>0</v>
      </c>
      <c r="Z6" s="5">
        <f t="shared" si="11"/>
        <v>187168947</v>
      </c>
      <c r="AA6" s="5">
        <f t="shared" si="12"/>
        <v>216895847</v>
      </c>
      <c r="AB6" s="5">
        <f t="shared" si="13"/>
        <v>231805847</v>
      </c>
      <c r="AC6" s="5">
        <f t="shared" si="14"/>
        <v>275607000</v>
      </c>
      <c r="AD6" s="2">
        <v>2019</v>
      </c>
      <c r="AE6" s="2">
        <v>1</v>
      </c>
      <c r="AF6" s="2">
        <v>1179</v>
      </c>
    </row>
    <row r="7" spans="1:32" x14ac:dyDescent="0.25">
      <c r="A7" s="2" t="s">
        <v>38</v>
      </c>
      <c r="B7" s="2" t="s">
        <v>39</v>
      </c>
      <c r="C7" s="5">
        <v>195800000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193169500</v>
      </c>
      <c r="M7" s="8"/>
      <c r="N7" s="8"/>
      <c r="O7" s="8">
        <v>2630500</v>
      </c>
      <c r="P7" s="5">
        <f t="shared" si="1"/>
        <v>195800000</v>
      </c>
      <c r="Q7" s="5">
        <f t="shared" si="2"/>
        <v>0</v>
      </c>
      <c r="R7" s="5">
        <f t="shared" si="3"/>
        <v>0</v>
      </c>
      <c r="S7" s="5">
        <f t="shared" si="4"/>
        <v>0</v>
      </c>
      <c r="T7" s="5">
        <f t="shared" si="5"/>
        <v>0</v>
      </c>
      <c r="U7" s="5">
        <f t="shared" si="6"/>
        <v>0</v>
      </c>
      <c r="V7" s="5">
        <f t="shared" si="7"/>
        <v>0</v>
      </c>
      <c r="W7" s="5">
        <f t="shared" si="8"/>
        <v>0</v>
      </c>
      <c r="X7" s="5">
        <f t="shared" si="9"/>
        <v>0</v>
      </c>
      <c r="Y7" s="5">
        <f t="shared" si="10"/>
        <v>0</v>
      </c>
      <c r="Z7" s="5">
        <f t="shared" si="11"/>
        <v>193169500</v>
      </c>
      <c r="AA7" s="5">
        <f t="shared" si="12"/>
        <v>193169500</v>
      </c>
      <c r="AB7" s="5">
        <f t="shared" si="13"/>
        <v>193169500</v>
      </c>
      <c r="AC7" s="5">
        <f t="shared" si="14"/>
        <v>195800000</v>
      </c>
      <c r="AD7" s="2">
        <v>2019</v>
      </c>
      <c r="AE7" s="2">
        <v>1</v>
      </c>
      <c r="AF7" s="2">
        <v>1180</v>
      </c>
    </row>
    <row r="8" spans="1:32" x14ac:dyDescent="0.25">
      <c r="A8" s="2" t="s">
        <v>40</v>
      </c>
      <c r="B8" s="2" t="s">
        <v>41</v>
      </c>
      <c r="C8" s="5">
        <v>133500000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79319000</v>
      </c>
      <c r="M8" s="8">
        <v>15335000</v>
      </c>
      <c r="N8" s="8">
        <v>19750000</v>
      </c>
      <c r="O8" s="8">
        <v>19096000</v>
      </c>
      <c r="P8" s="5">
        <f t="shared" si="1"/>
        <v>133500000</v>
      </c>
      <c r="Q8" s="5">
        <f t="shared" si="2"/>
        <v>0</v>
      </c>
      <c r="R8" s="5">
        <f t="shared" si="3"/>
        <v>0</v>
      </c>
      <c r="S8" s="5">
        <f t="shared" si="4"/>
        <v>0</v>
      </c>
      <c r="T8" s="5">
        <f t="shared" si="5"/>
        <v>0</v>
      </c>
      <c r="U8" s="5">
        <f t="shared" si="6"/>
        <v>0</v>
      </c>
      <c r="V8" s="5">
        <f t="shared" si="7"/>
        <v>0</v>
      </c>
      <c r="W8" s="5">
        <f t="shared" si="8"/>
        <v>0</v>
      </c>
      <c r="X8" s="5">
        <f t="shared" si="9"/>
        <v>0</v>
      </c>
      <c r="Y8" s="5">
        <f t="shared" si="10"/>
        <v>0</v>
      </c>
      <c r="Z8" s="5">
        <f t="shared" si="11"/>
        <v>79319000</v>
      </c>
      <c r="AA8" s="5">
        <f t="shared" si="12"/>
        <v>94654000</v>
      </c>
      <c r="AB8" s="5">
        <f t="shared" si="13"/>
        <v>114404000</v>
      </c>
      <c r="AC8" s="5">
        <f t="shared" si="14"/>
        <v>133500000</v>
      </c>
      <c r="AD8" s="2">
        <v>2019</v>
      </c>
      <c r="AE8" s="2">
        <v>1</v>
      </c>
      <c r="AF8" s="2">
        <v>1181</v>
      </c>
    </row>
    <row r="9" spans="1:32" x14ac:dyDescent="0.25">
      <c r="A9" s="2" t="s">
        <v>42</v>
      </c>
      <c r="B9" s="2" t="s">
        <v>43</v>
      </c>
      <c r="C9" s="5">
        <v>17498000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16448000</v>
      </c>
      <c r="M9" s="8">
        <v>0</v>
      </c>
      <c r="N9" s="8">
        <v>0</v>
      </c>
      <c r="O9" s="8">
        <v>1050000</v>
      </c>
      <c r="P9" s="5">
        <f t="shared" si="1"/>
        <v>17498000</v>
      </c>
      <c r="Q9" s="5">
        <f t="shared" si="2"/>
        <v>0</v>
      </c>
      <c r="R9" s="5">
        <f t="shared" si="3"/>
        <v>0</v>
      </c>
      <c r="S9" s="5">
        <f t="shared" si="4"/>
        <v>0</v>
      </c>
      <c r="T9" s="5">
        <f t="shared" si="5"/>
        <v>0</v>
      </c>
      <c r="U9" s="5">
        <f t="shared" si="6"/>
        <v>0</v>
      </c>
      <c r="V9" s="5">
        <f t="shared" si="7"/>
        <v>0</v>
      </c>
      <c r="W9" s="5">
        <f t="shared" si="8"/>
        <v>0</v>
      </c>
      <c r="X9" s="5">
        <f t="shared" si="9"/>
        <v>0</v>
      </c>
      <c r="Y9" s="5">
        <f t="shared" si="10"/>
        <v>0</v>
      </c>
      <c r="Z9" s="5">
        <f t="shared" si="11"/>
        <v>16448000</v>
      </c>
      <c r="AA9" s="5">
        <f t="shared" si="12"/>
        <v>16448000</v>
      </c>
      <c r="AB9" s="5">
        <f t="shared" si="13"/>
        <v>16448000</v>
      </c>
      <c r="AC9" s="5">
        <f t="shared" si="14"/>
        <v>17498000</v>
      </c>
      <c r="AD9" s="2">
        <v>2019</v>
      </c>
      <c r="AE9" s="2">
        <v>1</v>
      </c>
      <c r="AF9" s="2">
        <v>1182</v>
      </c>
    </row>
    <row r="10" spans="1:32" x14ac:dyDescent="0.25">
      <c r="A10" s="2" t="s">
        <v>44</v>
      </c>
      <c r="B10" s="2" t="s">
        <v>45</v>
      </c>
      <c r="C10" s="5">
        <v>12679000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8884800</v>
      </c>
      <c r="M10" s="8">
        <v>1070000</v>
      </c>
      <c r="N10" s="8">
        <v>1356000</v>
      </c>
      <c r="O10" s="8">
        <v>1368200</v>
      </c>
      <c r="P10" s="5">
        <f t="shared" si="1"/>
        <v>12679000</v>
      </c>
      <c r="Q10" s="5">
        <f t="shared" si="2"/>
        <v>0</v>
      </c>
      <c r="R10" s="5">
        <f t="shared" si="3"/>
        <v>0</v>
      </c>
      <c r="S10" s="5">
        <f t="shared" si="4"/>
        <v>0</v>
      </c>
      <c r="T10" s="5">
        <f t="shared" si="5"/>
        <v>0</v>
      </c>
      <c r="U10" s="5">
        <f t="shared" si="6"/>
        <v>0</v>
      </c>
      <c r="V10" s="5">
        <f t="shared" si="7"/>
        <v>0</v>
      </c>
      <c r="W10" s="5">
        <f t="shared" si="8"/>
        <v>0</v>
      </c>
      <c r="X10" s="5">
        <f t="shared" si="9"/>
        <v>0</v>
      </c>
      <c r="Y10" s="5">
        <f t="shared" si="10"/>
        <v>0</v>
      </c>
      <c r="Z10" s="5">
        <f t="shared" si="11"/>
        <v>8884800</v>
      </c>
      <c r="AA10" s="5">
        <f t="shared" si="12"/>
        <v>9954800</v>
      </c>
      <c r="AB10" s="5">
        <f t="shared" si="13"/>
        <v>11310800</v>
      </c>
      <c r="AC10" s="5">
        <f t="shared" si="14"/>
        <v>12679000</v>
      </c>
      <c r="AD10" s="2">
        <v>2019</v>
      </c>
      <c r="AE10" s="2">
        <v>1</v>
      </c>
      <c r="AF10" s="2">
        <v>1183</v>
      </c>
    </row>
    <row r="11" spans="1:32" x14ac:dyDescent="0.25">
      <c r="A11" s="2" t="s">
        <v>46</v>
      </c>
      <c r="B11" s="2" t="s">
        <v>47</v>
      </c>
      <c r="C11" s="5">
        <v>123800000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7600000</v>
      </c>
      <c r="M11" s="8">
        <v>500000</v>
      </c>
      <c r="N11" s="8">
        <v>14300000</v>
      </c>
      <c r="O11" s="8">
        <v>101400000</v>
      </c>
      <c r="P11" s="5">
        <f t="shared" si="1"/>
        <v>123800000</v>
      </c>
      <c r="Q11" s="5">
        <f t="shared" si="2"/>
        <v>0</v>
      </c>
      <c r="R11" s="5">
        <f t="shared" si="3"/>
        <v>0</v>
      </c>
      <c r="S11" s="5">
        <f t="shared" si="4"/>
        <v>0</v>
      </c>
      <c r="T11" s="5">
        <f t="shared" si="5"/>
        <v>0</v>
      </c>
      <c r="U11" s="5">
        <f t="shared" si="6"/>
        <v>0</v>
      </c>
      <c r="V11" s="5">
        <f t="shared" si="7"/>
        <v>0</v>
      </c>
      <c r="W11" s="5">
        <f t="shared" si="8"/>
        <v>0</v>
      </c>
      <c r="X11" s="5">
        <f t="shared" si="9"/>
        <v>0</v>
      </c>
      <c r="Y11" s="5">
        <f t="shared" si="10"/>
        <v>0</v>
      </c>
      <c r="Z11" s="5">
        <f t="shared" si="11"/>
        <v>7600000</v>
      </c>
      <c r="AA11" s="5">
        <f t="shared" si="12"/>
        <v>8100000</v>
      </c>
      <c r="AB11" s="5">
        <f t="shared" si="13"/>
        <v>22400000</v>
      </c>
      <c r="AC11" s="5">
        <f t="shared" si="14"/>
        <v>123800000</v>
      </c>
      <c r="AD11" s="2">
        <v>2019</v>
      </c>
      <c r="AE11" s="2">
        <v>1</v>
      </c>
      <c r="AF11" s="2">
        <v>1184</v>
      </c>
    </row>
    <row r="12" spans="1:32" x14ac:dyDescent="0.25">
      <c r="A12" s="2" t="s">
        <v>48</v>
      </c>
      <c r="B12" s="2" t="s">
        <v>49</v>
      </c>
      <c r="C12" s="5">
        <v>444500000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329882700</v>
      </c>
      <c r="M12" s="8">
        <v>21200000</v>
      </c>
      <c r="N12" s="8">
        <v>31200000</v>
      </c>
      <c r="O12" s="8">
        <v>62217300</v>
      </c>
      <c r="P12" s="5">
        <f t="shared" si="1"/>
        <v>444500000</v>
      </c>
      <c r="Q12" s="5">
        <f t="shared" si="2"/>
        <v>0</v>
      </c>
      <c r="R12" s="5">
        <f t="shared" si="3"/>
        <v>0</v>
      </c>
      <c r="S12" s="5">
        <f t="shared" si="4"/>
        <v>0</v>
      </c>
      <c r="T12" s="5">
        <f t="shared" si="5"/>
        <v>0</v>
      </c>
      <c r="U12" s="5">
        <f t="shared" si="6"/>
        <v>0</v>
      </c>
      <c r="V12" s="5">
        <f t="shared" si="7"/>
        <v>0</v>
      </c>
      <c r="W12" s="5">
        <f t="shared" si="8"/>
        <v>0</v>
      </c>
      <c r="X12" s="5">
        <f t="shared" si="9"/>
        <v>0</v>
      </c>
      <c r="Y12" s="5">
        <f t="shared" si="10"/>
        <v>0</v>
      </c>
      <c r="Z12" s="5">
        <f t="shared" si="11"/>
        <v>329882700</v>
      </c>
      <c r="AA12" s="5">
        <f t="shared" si="12"/>
        <v>351082700</v>
      </c>
      <c r="AB12" s="5">
        <f t="shared" si="13"/>
        <v>382282700</v>
      </c>
      <c r="AC12" s="5">
        <f t="shared" si="14"/>
        <v>444500000</v>
      </c>
      <c r="AD12" s="2">
        <v>2019</v>
      </c>
      <c r="AE12" s="2">
        <v>1</v>
      </c>
      <c r="AF12" s="2">
        <v>1185</v>
      </c>
    </row>
    <row r="13" spans="1:32" x14ac:dyDescent="0.25">
      <c r="A13" s="2" t="s">
        <v>50</v>
      </c>
      <c r="B13" s="2" t="s">
        <v>51</v>
      </c>
      <c r="C13" s="5">
        <v>39890000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29090000</v>
      </c>
      <c r="M13" s="8">
        <v>3700000</v>
      </c>
      <c r="N13" s="8">
        <v>3700000</v>
      </c>
      <c r="O13" s="8">
        <v>3400000</v>
      </c>
      <c r="P13" s="5">
        <f t="shared" si="1"/>
        <v>39890000</v>
      </c>
      <c r="Q13" s="5">
        <f t="shared" si="2"/>
        <v>0</v>
      </c>
      <c r="R13" s="5">
        <f t="shared" si="3"/>
        <v>0</v>
      </c>
      <c r="S13" s="5">
        <f t="shared" si="4"/>
        <v>0</v>
      </c>
      <c r="T13" s="5">
        <f t="shared" si="5"/>
        <v>0</v>
      </c>
      <c r="U13" s="5">
        <f t="shared" si="6"/>
        <v>0</v>
      </c>
      <c r="V13" s="5">
        <f t="shared" si="7"/>
        <v>0</v>
      </c>
      <c r="W13" s="5">
        <f t="shared" si="8"/>
        <v>0</v>
      </c>
      <c r="X13" s="5">
        <f t="shared" si="9"/>
        <v>0</v>
      </c>
      <c r="Y13" s="5">
        <f t="shared" si="10"/>
        <v>0</v>
      </c>
      <c r="Z13" s="5">
        <f t="shared" si="11"/>
        <v>29090000</v>
      </c>
      <c r="AA13" s="5">
        <f t="shared" si="12"/>
        <v>32790000</v>
      </c>
      <c r="AB13" s="5">
        <f t="shared" si="13"/>
        <v>36490000</v>
      </c>
      <c r="AC13" s="5">
        <f t="shared" si="14"/>
        <v>39890000</v>
      </c>
      <c r="AD13" s="2">
        <v>2019</v>
      </c>
      <c r="AE13" s="2">
        <v>1</v>
      </c>
      <c r="AF13" s="2">
        <v>1186</v>
      </c>
    </row>
    <row r="14" spans="1:32" x14ac:dyDescent="0.25">
      <c r="A14" s="2" t="s">
        <v>52</v>
      </c>
      <c r="B14" s="2" t="s">
        <v>53</v>
      </c>
      <c r="C14" s="5">
        <v>16750000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12903200</v>
      </c>
      <c r="M14" s="8">
        <v>1150000</v>
      </c>
      <c r="N14" s="8">
        <v>1000000</v>
      </c>
      <c r="O14" s="8">
        <v>1696800</v>
      </c>
      <c r="P14" s="5">
        <f t="shared" si="1"/>
        <v>16750000</v>
      </c>
      <c r="Q14" s="5">
        <f t="shared" si="2"/>
        <v>0</v>
      </c>
      <c r="R14" s="5">
        <f t="shared" si="3"/>
        <v>0</v>
      </c>
      <c r="S14" s="5">
        <f t="shared" si="4"/>
        <v>0</v>
      </c>
      <c r="T14" s="5">
        <f t="shared" si="5"/>
        <v>0</v>
      </c>
      <c r="U14" s="5">
        <f t="shared" si="6"/>
        <v>0</v>
      </c>
      <c r="V14" s="5">
        <f t="shared" si="7"/>
        <v>0</v>
      </c>
      <c r="W14" s="5">
        <f t="shared" si="8"/>
        <v>0</v>
      </c>
      <c r="X14" s="5">
        <f t="shared" si="9"/>
        <v>0</v>
      </c>
      <c r="Y14" s="5">
        <f t="shared" si="10"/>
        <v>0</v>
      </c>
      <c r="Z14" s="5">
        <f t="shared" si="11"/>
        <v>12903200</v>
      </c>
      <c r="AA14" s="5">
        <f t="shared" si="12"/>
        <v>14053200</v>
      </c>
      <c r="AB14" s="5">
        <f t="shared" si="13"/>
        <v>15053200</v>
      </c>
      <c r="AC14" s="5">
        <f t="shared" si="14"/>
        <v>16750000</v>
      </c>
      <c r="AD14" s="2">
        <v>2019</v>
      </c>
      <c r="AE14" s="2">
        <v>1</v>
      </c>
      <c r="AF14" s="2">
        <v>1187</v>
      </c>
    </row>
    <row r="15" spans="1:32" x14ac:dyDescent="0.25">
      <c r="A15" s="2" t="s">
        <v>54</v>
      </c>
      <c r="B15" s="2" t="s">
        <v>55</v>
      </c>
      <c r="C15" s="5">
        <v>19000000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9174700</v>
      </c>
      <c r="M15" s="8">
        <v>2145300</v>
      </c>
      <c r="N15" s="8">
        <v>4070000</v>
      </c>
      <c r="O15" s="8">
        <v>3610000</v>
      </c>
      <c r="P15" s="5">
        <f t="shared" si="1"/>
        <v>19000000</v>
      </c>
      <c r="Q15" s="5">
        <f t="shared" si="2"/>
        <v>0</v>
      </c>
      <c r="R15" s="5">
        <f t="shared" si="3"/>
        <v>0</v>
      </c>
      <c r="S15" s="5">
        <f t="shared" si="4"/>
        <v>0</v>
      </c>
      <c r="T15" s="5">
        <f t="shared" si="5"/>
        <v>0</v>
      </c>
      <c r="U15" s="5">
        <f t="shared" si="6"/>
        <v>0</v>
      </c>
      <c r="V15" s="5">
        <f t="shared" si="7"/>
        <v>0</v>
      </c>
      <c r="W15" s="5">
        <f t="shared" si="8"/>
        <v>0</v>
      </c>
      <c r="X15" s="5">
        <f t="shared" si="9"/>
        <v>0</v>
      </c>
      <c r="Y15" s="5">
        <f t="shared" si="10"/>
        <v>0</v>
      </c>
      <c r="Z15" s="5">
        <f t="shared" si="11"/>
        <v>9174700</v>
      </c>
      <c r="AA15" s="5">
        <f t="shared" si="12"/>
        <v>11320000</v>
      </c>
      <c r="AB15" s="5">
        <f t="shared" si="13"/>
        <v>15390000</v>
      </c>
      <c r="AC15" s="5">
        <f t="shared" si="14"/>
        <v>19000000</v>
      </c>
      <c r="AD15" s="2">
        <v>2019</v>
      </c>
      <c r="AE15" s="2">
        <v>1</v>
      </c>
      <c r="AF15" s="2">
        <v>1188</v>
      </c>
    </row>
    <row r="16" spans="1:32" x14ac:dyDescent="0.25">
      <c r="A16" s="2" t="s">
        <v>56</v>
      </c>
      <c r="B16" s="2" t="s">
        <v>57</v>
      </c>
      <c r="C16" s="5">
        <v>277340000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173175000</v>
      </c>
      <c r="M16" s="8">
        <v>15600000</v>
      </c>
      <c r="N16" s="8">
        <v>48250000</v>
      </c>
      <c r="O16" s="8">
        <v>40315000</v>
      </c>
      <c r="P16" s="5">
        <f t="shared" si="1"/>
        <v>277340000</v>
      </c>
      <c r="Q16" s="5">
        <f t="shared" si="2"/>
        <v>0</v>
      </c>
      <c r="R16" s="5">
        <f t="shared" si="3"/>
        <v>0</v>
      </c>
      <c r="S16" s="5">
        <f t="shared" si="4"/>
        <v>0</v>
      </c>
      <c r="T16" s="5">
        <f t="shared" si="5"/>
        <v>0</v>
      </c>
      <c r="U16" s="5">
        <f t="shared" si="6"/>
        <v>0</v>
      </c>
      <c r="V16" s="5">
        <f t="shared" si="7"/>
        <v>0</v>
      </c>
      <c r="W16" s="5">
        <f t="shared" si="8"/>
        <v>0</v>
      </c>
      <c r="X16" s="5">
        <f t="shared" si="9"/>
        <v>0</v>
      </c>
      <c r="Y16" s="5">
        <f t="shared" si="10"/>
        <v>0</v>
      </c>
      <c r="Z16" s="5">
        <f t="shared" si="11"/>
        <v>173175000</v>
      </c>
      <c r="AA16" s="5">
        <f t="shared" si="12"/>
        <v>188775000</v>
      </c>
      <c r="AB16" s="5">
        <f t="shared" si="13"/>
        <v>237025000</v>
      </c>
      <c r="AC16" s="5">
        <f t="shared" si="14"/>
        <v>277340000</v>
      </c>
      <c r="AD16" s="2">
        <v>2019</v>
      </c>
      <c r="AE16" s="2">
        <v>1</v>
      </c>
      <c r="AF16" s="2">
        <v>1189</v>
      </c>
    </row>
    <row r="17" spans="1:32" x14ac:dyDescent="0.25">
      <c r="A17" s="2" t="s">
        <v>58</v>
      </c>
      <c r="B17" s="2" t="s">
        <v>59</v>
      </c>
      <c r="C17" s="5">
        <v>15150000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9349500</v>
      </c>
      <c r="M17" s="8">
        <v>2500500</v>
      </c>
      <c r="N17" s="8">
        <v>3300000</v>
      </c>
      <c r="O17" s="8">
        <v>0</v>
      </c>
      <c r="P17" s="5">
        <f t="shared" si="1"/>
        <v>15150000</v>
      </c>
      <c r="Q17" s="5">
        <f t="shared" si="2"/>
        <v>0</v>
      </c>
      <c r="R17" s="5">
        <f t="shared" si="3"/>
        <v>0</v>
      </c>
      <c r="S17" s="5">
        <f t="shared" si="4"/>
        <v>0</v>
      </c>
      <c r="T17" s="5">
        <f t="shared" si="5"/>
        <v>0</v>
      </c>
      <c r="U17" s="5">
        <f t="shared" si="6"/>
        <v>0</v>
      </c>
      <c r="V17" s="5">
        <f t="shared" si="7"/>
        <v>0</v>
      </c>
      <c r="W17" s="5">
        <f t="shared" si="8"/>
        <v>0</v>
      </c>
      <c r="X17" s="5">
        <f t="shared" si="9"/>
        <v>0</v>
      </c>
      <c r="Y17" s="5">
        <f t="shared" si="10"/>
        <v>0</v>
      </c>
      <c r="Z17" s="5">
        <f t="shared" si="11"/>
        <v>9349500</v>
      </c>
      <c r="AA17" s="5">
        <f t="shared" si="12"/>
        <v>11850000</v>
      </c>
      <c r="AB17" s="5">
        <f t="shared" si="13"/>
        <v>15150000</v>
      </c>
      <c r="AC17" s="5">
        <f t="shared" si="14"/>
        <v>15150000</v>
      </c>
      <c r="AD17" s="2">
        <v>2019</v>
      </c>
      <c r="AE17" s="2">
        <v>1</v>
      </c>
      <c r="AF17" s="2">
        <v>1190</v>
      </c>
    </row>
    <row r="18" spans="1:32" x14ac:dyDescent="0.25">
      <c r="A18" s="2" t="s">
        <v>60</v>
      </c>
      <c r="B18" s="2" t="s">
        <v>61</v>
      </c>
      <c r="C18" s="5">
        <v>16300000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9249900</v>
      </c>
      <c r="M18" s="8">
        <v>3250000</v>
      </c>
      <c r="N18" s="8">
        <v>3800100</v>
      </c>
      <c r="O18" s="8">
        <v>0</v>
      </c>
      <c r="P18" s="5">
        <f t="shared" si="1"/>
        <v>16300000</v>
      </c>
      <c r="Q18" s="5">
        <f t="shared" si="2"/>
        <v>0</v>
      </c>
      <c r="R18" s="5">
        <f t="shared" si="3"/>
        <v>0</v>
      </c>
      <c r="S18" s="5">
        <f t="shared" si="4"/>
        <v>0</v>
      </c>
      <c r="T18" s="5">
        <f t="shared" si="5"/>
        <v>0</v>
      </c>
      <c r="U18" s="5">
        <f t="shared" si="6"/>
        <v>0</v>
      </c>
      <c r="V18" s="5">
        <f t="shared" si="7"/>
        <v>0</v>
      </c>
      <c r="W18" s="5">
        <f t="shared" si="8"/>
        <v>0</v>
      </c>
      <c r="X18" s="5">
        <f t="shared" si="9"/>
        <v>0</v>
      </c>
      <c r="Y18" s="5">
        <f t="shared" si="10"/>
        <v>0</v>
      </c>
      <c r="Z18" s="5">
        <f t="shared" si="11"/>
        <v>9249900</v>
      </c>
      <c r="AA18" s="5">
        <f t="shared" si="12"/>
        <v>12499900</v>
      </c>
      <c r="AB18" s="5">
        <f t="shared" si="13"/>
        <v>16300000</v>
      </c>
      <c r="AC18" s="5">
        <f t="shared" si="14"/>
        <v>16300000</v>
      </c>
      <c r="AD18" s="2">
        <v>2019</v>
      </c>
      <c r="AE18" s="2">
        <v>1</v>
      </c>
      <c r="AF18" s="2">
        <v>1191</v>
      </c>
    </row>
    <row r="19" spans="1:32" x14ac:dyDescent="0.25">
      <c r="A19" s="2" t="s">
        <v>62</v>
      </c>
      <c r="B19" s="2" t="s">
        <v>63</v>
      </c>
      <c r="C19" s="5">
        <v>93050000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68092100</v>
      </c>
      <c r="M19" s="8">
        <v>13430000</v>
      </c>
      <c r="N19" s="8">
        <v>0</v>
      </c>
      <c r="O19" s="8">
        <v>11527900</v>
      </c>
      <c r="P19" s="5">
        <f t="shared" si="1"/>
        <v>93050000</v>
      </c>
      <c r="Q19" s="5">
        <f t="shared" si="2"/>
        <v>0</v>
      </c>
      <c r="R19" s="5">
        <f t="shared" si="3"/>
        <v>0</v>
      </c>
      <c r="S19" s="5">
        <f t="shared" si="4"/>
        <v>0</v>
      </c>
      <c r="T19" s="5">
        <f t="shared" si="5"/>
        <v>0</v>
      </c>
      <c r="U19" s="5">
        <f t="shared" si="6"/>
        <v>0</v>
      </c>
      <c r="V19" s="5">
        <f t="shared" si="7"/>
        <v>0</v>
      </c>
      <c r="W19" s="5">
        <f t="shared" si="8"/>
        <v>0</v>
      </c>
      <c r="X19" s="5">
        <f t="shared" si="9"/>
        <v>0</v>
      </c>
      <c r="Y19" s="5">
        <f t="shared" si="10"/>
        <v>0</v>
      </c>
      <c r="Z19" s="5">
        <f t="shared" si="11"/>
        <v>68092100</v>
      </c>
      <c r="AA19" s="5">
        <f t="shared" si="12"/>
        <v>81522100</v>
      </c>
      <c r="AB19" s="5">
        <f t="shared" si="13"/>
        <v>81522100</v>
      </c>
      <c r="AC19" s="5">
        <f t="shared" si="14"/>
        <v>93050000</v>
      </c>
      <c r="AD19" s="2">
        <v>2019</v>
      </c>
      <c r="AE19" s="2">
        <v>1</v>
      </c>
      <c r="AF19" s="2">
        <v>1192</v>
      </c>
    </row>
    <row r="20" spans="1:32" x14ac:dyDescent="0.25">
      <c r="A20" s="2" t="s">
        <v>64</v>
      </c>
      <c r="B20" s="2" t="s">
        <v>65</v>
      </c>
      <c r="C20" s="5">
        <v>35550000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21794500</v>
      </c>
      <c r="M20" s="8">
        <v>2900000</v>
      </c>
      <c r="N20" s="8">
        <v>2900000</v>
      </c>
      <c r="O20" s="8">
        <v>7955500</v>
      </c>
      <c r="P20" s="5">
        <f t="shared" si="1"/>
        <v>35550000</v>
      </c>
      <c r="Q20" s="5">
        <f t="shared" si="2"/>
        <v>0</v>
      </c>
      <c r="R20" s="5">
        <f t="shared" si="3"/>
        <v>0</v>
      </c>
      <c r="S20" s="5">
        <f t="shared" si="4"/>
        <v>0</v>
      </c>
      <c r="T20" s="5">
        <f t="shared" si="5"/>
        <v>0</v>
      </c>
      <c r="U20" s="5">
        <f t="shared" si="6"/>
        <v>0</v>
      </c>
      <c r="V20" s="5">
        <f t="shared" si="7"/>
        <v>0</v>
      </c>
      <c r="W20" s="5">
        <f t="shared" si="8"/>
        <v>0</v>
      </c>
      <c r="X20" s="5">
        <f t="shared" si="9"/>
        <v>0</v>
      </c>
      <c r="Y20" s="5">
        <f t="shared" si="10"/>
        <v>0</v>
      </c>
      <c r="Z20" s="5">
        <f t="shared" si="11"/>
        <v>21794500</v>
      </c>
      <c r="AA20" s="5">
        <f t="shared" si="12"/>
        <v>24694500</v>
      </c>
      <c r="AB20" s="5">
        <f t="shared" si="13"/>
        <v>27594500</v>
      </c>
      <c r="AC20" s="5">
        <f t="shared" si="14"/>
        <v>35550000</v>
      </c>
      <c r="AD20" s="2">
        <v>2019</v>
      </c>
      <c r="AE20" s="2">
        <v>1</v>
      </c>
      <c r="AF20" s="2">
        <v>1193</v>
      </c>
    </row>
    <row r="21" spans="1:32" x14ac:dyDescent="0.25">
      <c r="A21" s="2" t="s">
        <v>66</v>
      </c>
      <c r="B21" s="2" t="s">
        <v>67</v>
      </c>
      <c r="C21" s="5">
        <v>317020000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9400000</v>
      </c>
      <c r="M21" s="8">
        <v>1320000</v>
      </c>
      <c r="N21" s="8">
        <v>305100000</v>
      </c>
      <c r="O21" s="8">
        <v>1200000</v>
      </c>
      <c r="P21" s="5">
        <f t="shared" si="1"/>
        <v>317020000</v>
      </c>
      <c r="Q21" s="5">
        <f t="shared" si="2"/>
        <v>0</v>
      </c>
      <c r="R21" s="5">
        <f t="shared" si="3"/>
        <v>0</v>
      </c>
      <c r="S21" s="5">
        <f t="shared" si="4"/>
        <v>0</v>
      </c>
      <c r="T21" s="5">
        <f t="shared" si="5"/>
        <v>0</v>
      </c>
      <c r="U21" s="5">
        <f t="shared" si="6"/>
        <v>0</v>
      </c>
      <c r="V21" s="5">
        <f t="shared" si="7"/>
        <v>0</v>
      </c>
      <c r="W21" s="5">
        <f t="shared" si="8"/>
        <v>0</v>
      </c>
      <c r="X21" s="5">
        <f t="shared" si="9"/>
        <v>0</v>
      </c>
      <c r="Y21" s="5">
        <f t="shared" si="10"/>
        <v>0</v>
      </c>
      <c r="Z21" s="5">
        <f t="shared" si="11"/>
        <v>9400000</v>
      </c>
      <c r="AA21" s="5">
        <f t="shared" si="12"/>
        <v>10720000</v>
      </c>
      <c r="AB21" s="5">
        <f t="shared" si="13"/>
        <v>315820000</v>
      </c>
      <c r="AC21" s="5">
        <f t="shared" si="14"/>
        <v>317020000</v>
      </c>
      <c r="AD21" s="2">
        <v>2019</v>
      </c>
      <c r="AE21" s="2">
        <v>1</v>
      </c>
      <c r="AF21" s="2">
        <v>1194</v>
      </c>
    </row>
    <row r="22" spans="1:32" x14ac:dyDescent="0.25">
      <c r="A22" s="2" t="s">
        <v>68</v>
      </c>
      <c r="B22" s="2" t="s">
        <v>69</v>
      </c>
      <c r="C22" s="5">
        <v>14000000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9150000</v>
      </c>
      <c r="M22" s="8">
        <v>1100000</v>
      </c>
      <c r="N22" s="8">
        <v>1100000</v>
      </c>
      <c r="O22" s="8">
        <v>2650000</v>
      </c>
      <c r="P22" s="5">
        <f t="shared" si="1"/>
        <v>14000000</v>
      </c>
      <c r="Q22" s="5">
        <f t="shared" si="2"/>
        <v>0</v>
      </c>
      <c r="R22" s="5">
        <f t="shared" si="3"/>
        <v>0</v>
      </c>
      <c r="S22" s="5">
        <f t="shared" si="4"/>
        <v>0</v>
      </c>
      <c r="T22" s="5">
        <f t="shared" si="5"/>
        <v>0</v>
      </c>
      <c r="U22" s="5">
        <f t="shared" si="6"/>
        <v>0</v>
      </c>
      <c r="V22" s="5">
        <f t="shared" si="7"/>
        <v>0</v>
      </c>
      <c r="W22" s="5">
        <f t="shared" si="8"/>
        <v>0</v>
      </c>
      <c r="X22" s="5">
        <f t="shared" si="9"/>
        <v>0</v>
      </c>
      <c r="Y22" s="5">
        <f t="shared" si="10"/>
        <v>0</v>
      </c>
      <c r="Z22" s="5">
        <f t="shared" si="11"/>
        <v>9150000</v>
      </c>
      <c r="AA22" s="5">
        <f t="shared" si="12"/>
        <v>10250000</v>
      </c>
      <c r="AB22" s="5">
        <f t="shared" si="13"/>
        <v>11350000</v>
      </c>
      <c r="AC22" s="5">
        <f t="shared" si="14"/>
        <v>14000000</v>
      </c>
      <c r="AD22" s="2">
        <v>2019</v>
      </c>
      <c r="AE22" s="2">
        <v>1</v>
      </c>
      <c r="AF22" s="2">
        <v>1195</v>
      </c>
    </row>
    <row r="23" spans="1:32" x14ac:dyDescent="0.25">
      <c r="A23" s="2" t="s">
        <v>70</v>
      </c>
      <c r="B23" s="2" t="s">
        <v>71</v>
      </c>
      <c r="C23" s="5">
        <v>82850000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76450000</v>
      </c>
      <c r="M23" s="8">
        <v>6350000</v>
      </c>
      <c r="N23" s="8">
        <v>25000</v>
      </c>
      <c r="O23" s="8">
        <v>25000</v>
      </c>
      <c r="P23" s="5">
        <f t="shared" si="1"/>
        <v>82850000</v>
      </c>
      <c r="Q23" s="5">
        <f t="shared" si="2"/>
        <v>0</v>
      </c>
      <c r="R23" s="5">
        <f t="shared" si="3"/>
        <v>0</v>
      </c>
      <c r="S23" s="5">
        <f t="shared" si="4"/>
        <v>0</v>
      </c>
      <c r="T23" s="5">
        <f t="shared" si="5"/>
        <v>0</v>
      </c>
      <c r="U23" s="5">
        <f t="shared" si="6"/>
        <v>0</v>
      </c>
      <c r="V23" s="5">
        <f t="shared" si="7"/>
        <v>0</v>
      </c>
      <c r="W23" s="5">
        <f t="shared" si="8"/>
        <v>0</v>
      </c>
      <c r="X23" s="5">
        <f t="shared" si="9"/>
        <v>0</v>
      </c>
      <c r="Y23" s="5">
        <f t="shared" si="10"/>
        <v>0</v>
      </c>
      <c r="Z23" s="5">
        <f t="shared" si="11"/>
        <v>76450000</v>
      </c>
      <c r="AA23" s="5">
        <f t="shared" si="12"/>
        <v>82800000</v>
      </c>
      <c r="AB23" s="5">
        <f t="shared" si="13"/>
        <v>82825000</v>
      </c>
      <c r="AC23" s="5">
        <f t="shared" si="14"/>
        <v>82850000</v>
      </c>
      <c r="AD23" s="2">
        <v>2019</v>
      </c>
      <c r="AE23" s="2">
        <v>1</v>
      </c>
      <c r="AF23" s="2">
        <v>1196</v>
      </c>
    </row>
    <row r="24" spans="1:32" x14ac:dyDescent="0.25">
      <c r="A24" s="2" t="s">
        <v>72</v>
      </c>
      <c r="B24" s="2" t="s">
        <v>73</v>
      </c>
      <c r="C24" s="5">
        <v>49400000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31927400</v>
      </c>
      <c r="M24" s="8">
        <v>9000000</v>
      </c>
      <c r="N24" s="8">
        <v>4800000</v>
      </c>
      <c r="O24" s="8">
        <v>3672600</v>
      </c>
      <c r="P24" s="5">
        <f t="shared" si="1"/>
        <v>49400000</v>
      </c>
      <c r="Q24" s="5">
        <f t="shared" si="2"/>
        <v>0</v>
      </c>
      <c r="R24" s="5">
        <f t="shared" si="3"/>
        <v>0</v>
      </c>
      <c r="S24" s="5">
        <f t="shared" si="4"/>
        <v>0</v>
      </c>
      <c r="T24" s="5">
        <f t="shared" si="5"/>
        <v>0</v>
      </c>
      <c r="U24" s="5">
        <f t="shared" si="6"/>
        <v>0</v>
      </c>
      <c r="V24" s="5">
        <f t="shared" si="7"/>
        <v>0</v>
      </c>
      <c r="W24" s="5">
        <f t="shared" si="8"/>
        <v>0</v>
      </c>
      <c r="X24" s="5">
        <f t="shared" si="9"/>
        <v>0</v>
      </c>
      <c r="Y24" s="5">
        <f t="shared" si="10"/>
        <v>0</v>
      </c>
      <c r="Z24" s="5">
        <f t="shared" si="11"/>
        <v>31927400</v>
      </c>
      <c r="AA24" s="5">
        <f t="shared" si="12"/>
        <v>40927400</v>
      </c>
      <c r="AB24" s="5">
        <f t="shared" si="13"/>
        <v>45727400</v>
      </c>
      <c r="AC24" s="5">
        <f t="shared" si="14"/>
        <v>49400000</v>
      </c>
      <c r="AD24" s="2">
        <v>2019</v>
      </c>
      <c r="AE24" s="2">
        <v>1</v>
      </c>
      <c r="AF24" s="2">
        <v>1197</v>
      </c>
    </row>
    <row r="25" spans="1:32" x14ac:dyDescent="0.25">
      <c r="A25" s="2" t="s">
        <v>74</v>
      </c>
      <c r="B25" s="2" t="s">
        <v>75</v>
      </c>
      <c r="C25" s="5">
        <v>16400000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13394800</v>
      </c>
      <c r="M25" s="8">
        <v>1320000</v>
      </c>
      <c r="N25" s="8">
        <v>1320000</v>
      </c>
      <c r="O25" s="8">
        <v>365200</v>
      </c>
      <c r="P25" s="5">
        <f t="shared" si="1"/>
        <v>16400000</v>
      </c>
      <c r="Q25" s="5">
        <f t="shared" si="2"/>
        <v>0</v>
      </c>
      <c r="R25" s="5">
        <f t="shared" si="3"/>
        <v>0</v>
      </c>
      <c r="S25" s="5">
        <f t="shared" si="4"/>
        <v>0</v>
      </c>
      <c r="T25" s="5">
        <f t="shared" si="5"/>
        <v>0</v>
      </c>
      <c r="U25" s="5">
        <f t="shared" si="6"/>
        <v>0</v>
      </c>
      <c r="V25" s="5">
        <f t="shared" si="7"/>
        <v>0</v>
      </c>
      <c r="W25" s="5">
        <f t="shared" si="8"/>
        <v>0</v>
      </c>
      <c r="X25" s="5">
        <f t="shared" si="9"/>
        <v>0</v>
      </c>
      <c r="Y25" s="5">
        <f t="shared" si="10"/>
        <v>0</v>
      </c>
      <c r="Z25" s="5">
        <f t="shared" si="11"/>
        <v>13394800</v>
      </c>
      <c r="AA25" s="5">
        <f t="shared" si="12"/>
        <v>14714800</v>
      </c>
      <c r="AB25" s="5">
        <f t="shared" si="13"/>
        <v>16034800</v>
      </c>
      <c r="AC25" s="5">
        <f t="shared" si="14"/>
        <v>16400000</v>
      </c>
      <c r="AD25" s="2">
        <v>2019</v>
      </c>
      <c r="AE25" s="2">
        <v>1</v>
      </c>
      <c r="AF25" s="2">
        <v>1198</v>
      </c>
    </row>
    <row r="26" spans="1:32" x14ac:dyDescent="0.25">
      <c r="A26" s="2" t="s">
        <v>76</v>
      </c>
      <c r="B26" s="2" t="s">
        <v>77</v>
      </c>
      <c r="C26" s="5">
        <v>16400000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13025000</v>
      </c>
      <c r="M26" s="8">
        <v>1675000</v>
      </c>
      <c r="N26" s="8">
        <v>1675000</v>
      </c>
      <c r="O26" s="8">
        <v>25000</v>
      </c>
      <c r="P26" s="5">
        <f t="shared" si="1"/>
        <v>16400000</v>
      </c>
      <c r="Q26" s="5">
        <f t="shared" si="2"/>
        <v>0</v>
      </c>
      <c r="R26" s="5">
        <f t="shared" si="3"/>
        <v>0</v>
      </c>
      <c r="S26" s="5">
        <f t="shared" si="4"/>
        <v>0</v>
      </c>
      <c r="T26" s="5">
        <f t="shared" si="5"/>
        <v>0</v>
      </c>
      <c r="U26" s="5">
        <f t="shared" si="6"/>
        <v>0</v>
      </c>
      <c r="V26" s="5">
        <f t="shared" si="7"/>
        <v>0</v>
      </c>
      <c r="W26" s="5">
        <f t="shared" si="8"/>
        <v>0</v>
      </c>
      <c r="X26" s="5">
        <f t="shared" si="9"/>
        <v>0</v>
      </c>
      <c r="Y26" s="5">
        <f t="shared" si="10"/>
        <v>0</v>
      </c>
      <c r="Z26" s="5">
        <f t="shared" si="11"/>
        <v>13025000</v>
      </c>
      <c r="AA26" s="5">
        <f t="shared" si="12"/>
        <v>14700000</v>
      </c>
      <c r="AB26" s="5">
        <f t="shared" si="13"/>
        <v>16375000</v>
      </c>
      <c r="AC26" s="5">
        <f t="shared" si="14"/>
        <v>16400000</v>
      </c>
      <c r="AD26" s="2">
        <v>2019</v>
      </c>
      <c r="AE26" s="2">
        <v>1</v>
      </c>
      <c r="AF26" s="2">
        <v>1199</v>
      </c>
    </row>
    <row r="27" spans="1:32" x14ac:dyDescent="0.25">
      <c r="A27" s="2" t="s">
        <v>78</v>
      </c>
      <c r="B27" s="2" t="s">
        <v>79</v>
      </c>
      <c r="C27" s="5">
        <v>388940000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335990000</v>
      </c>
      <c r="M27" s="8">
        <v>12793000</v>
      </c>
      <c r="N27" s="8">
        <v>4490000</v>
      </c>
      <c r="O27" s="8">
        <v>35667000</v>
      </c>
      <c r="P27" s="5">
        <f t="shared" si="1"/>
        <v>388940000</v>
      </c>
      <c r="Q27" s="5">
        <f t="shared" si="2"/>
        <v>0</v>
      </c>
      <c r="R27" s="5">
        <f t="shared" si="3"/>
        <v>0</v>
      </c>
      <c r="S27" s="5">
        <f t="shared" si="4"/>
        <v>0</v>
      </c>
      <c r="T27" s="5">
        <f t="shared" si="5"/>
        <v>0</v>
      </c>
      <c r="U27" s="5">
        <f t="shared" si="6"/>
        <v>0</v>
      </c>
      <c r="V27" s="5">
        <f t="shared" si="7"/>
        <v>0</v>
      </c>
      <c r="W27" s="5">
        <f t="shared" si="8"/>
        <v>0</v>
      </c>
      <c r="X27" s="5">
        <f t="shared" si="9"/>
        <v>0</v>
      </c>
      <c r="Y27" s="5">
        <f t="shared" si="10"/>
        <v>0</v>
      </c>
      <c r="Z27" s="5">
        <f t="shared" si="11"/>
        <v>335990000</v>
      </c>
      <c r="AA27" s="5">
        <f t="shared" si="12"/>
        <v>348783000</v>
      </c>
      <c r="AB27" s="5">
        <f t="shared" si="13"/>
        <v>353273000</v>
      </c>
      <c r="AC27" s="5">
        <f t="shared" si="14"/>
        <v>388940000</v>
      </c>
      <c r="AD27" s="2">
        <v>2019</v>
      </c>
      <c r="AE27" s="2">
        <v>1</v>
      </c>
      <c r="AF27" s="2">
        <v>1200</v>
      </c>
    </row>
    <row r="28" spans="1:32" x14ac:dyDescent="0.25">
      <c r="A28" s="2" t="s">
        <v>80</v>
      </c>
      <c r="B28" s="2" t="s">
        <v>81</v>
      </c>
      <c r="C28" s="5">
        <v>239940000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189440000</v>
      </c>
      <c r="M28" s="8">
        <v>13833000</v>
      </c>
      <c r="N28" s="8">
        <v>0</v>
      </c>
      <c r="O28" s="8">
        <v>36667000</v>
      </c>
      <c r="P28" s="5">
        <f t="shared" si="1"/>
        <v>239940000</v>
      </c>
      <c r="Q28" s="5">
        <f t="shared" si="2"/>
        <v>0</v>
      </c>
      <c r="R28" s="5">
        <f t="shared" si="3"/>
        <v>0</v>
      </c>
      <c r="S28" s="5">
        <f t="shared" si="4"/>
        <v>0</v>
      </c>
      <c r="T28" s="5">
        <f t="shared" si="5"/>
        <v>0</v>
      </c>
      <c r="U28" s="5">
        <f t="shared" si="6"/>
        <v>0</v>
      </c>
      <c r="V28" s="5">
        <f t="shared" si="7"/>
        <v>0</v>
      </c>
      <c r="W28" s="5">
        <f t="shared" si="8"/>
        <v>0</v>
      </c>
      <c r="X28" s="5">
        <f t="shared" si="9"/>
        <v>0</v>
      </c>
      <c r="Y28" s="5">
        <f t="shared" si="10"/>
        <v>0</v>
      </c>
      <c r="Z28" s="5">
        <f t="shared" si="11"/>
        <v>189440000</v>
      </c>
      <c r="AA28" s="5">
        <f t="shared" si="12"/>
        <v>203273000</v>
      </c>
      <c r="AB28" s="5">
        <f t="shared" si="13"/>
        <v>203273000</v>
      </c>
      <c r="AC28" s="5">
        <f t="shared" si="14"/>
        <v>239940000</v>
      </c>
      <c r="AD28" s="2">
        <v>2019</v>
      </c>
      <c r="AE28" s="2">
        <v>1</v>
      </c>
      <c r="AF28" s="2">
        <v>1201</v>
      </c>
    </row>
    <row r="29" spans="1:32" x14ac:dyDescent="0.25">
      <c r="A29" s="3" t="s">
        <v>82</v>
      </c>
      <c r="B29" s="3" t="s">
        <v>83</v>
      </c>
      <c r="C29" s="6">
        <v>239940000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189440000</v>
      </c>
      <c r="M29" s="9">
        <v>6900000</v>
      </c>
      <c r="N29" s="9">
        <v>5000000</v>
      </c>
      <c r="O29" s="9">
        <v>38600000</v>
      </c>
      <c r="P29" s="6">
        <f t="shared" si="1"/>
        <v>239940000</v>
      </c>
      <c r="Q29" s="6">
        <f t="shared" si="2"/>
        <v>0</v>
      </c>
      <c r="R29" s="6">
        <f t="shared" si="3"/>
        <v>0</v>
      </c>
      <c r="S29" s="6">
        <f t="shared" si="4"/>
        <v>0</v>
      </c>
      <c r="T29" s="6">
        <f t="shared" si="5"/>
        <v>0</v>
      </c>
      <c r="U29" s="6">
        <f t="shared" si="6"/>
        <v>0</v>
      </c>
      <c r="V29" s="6">
        <f t="shared" si="7"/>
        <v>0</v>
      </c>
      <c r="W29" s="6">
        <f t="shared" si="8"/>
        <v>0</v>
      </c>
      <c r="X29" s="6">
        <f t="shared" si="9"/>
        <v>0</v>
      </c>
      <c r="Y29" s="6">
        <f t="shared" si="10"/>
        <v>0</v>
      </c>
      <c r="Z29" s="6">
        <f t="shared" si="11"/>
        <v>189440000</v>
      </c>
      <c r="AA29" s="6">
        <f t="shared" si="12"/>
        <v>196340000</v>
      </c>
      <c r="AB29" s="6">
        <f t="shared" si="13"/>
        <v>201340000</v>
      </c>
      <c r="AC29" s="6">
        <f t="shared" si="14"/>
        <v>239940000</v>
      </c>
      <c r="AD29" s="3">
        <v>2019</v>
      </c>
      <c r="AE29" s="3">
        <v>1</v>
      </c>
      <c r="AF29" s="3">
        <v>1202</v>
      </c>
    </row>
  </sheetData>
  <sheetProtection password="BA2E" sheet="1" formatCells="0" formatColumns="0" forma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dedy</cp:lastModifiedBy>
  <dcterms:created xsi:type="dcterms:W3CDTF">2019-10-16T07:09:15Z</dcterms:created>
  <dcterms:modified xsi:type="dcterms:W3CDTF">2019-10-16T07:14:34Z</dcterms:modified>
  <cp:category/>
</cp:coreProperties>
</file>