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'Worksheet'!$A$5:$J$34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<sst xmlns="http://schemas.openxmlformats.org/spreadsheetml/2006/main" uniqueCount="107">
  <si>
    <t>LAPORAN KONDISI TERAKHIR PEKERJAAN</t>
  </si>
  <si>
    <t>Kondisi s.d Tanggal 01 Aug 2019</t>
  </si>
  <si>
    <t>NO</t>
  </si>
  <si>
    <t>NAMA PEKERJAAN</t>
  </si>
  <si>
    <t>NAMA KEGIATAN</t>
  </si>
  <si>
    <t>SKPD PELAKSANA</t>
  </si>
  <si>
    <t>PROGRESS</t>
  </si>
  <si>
    <t>TANGGAL</t>
  </si>
  <si>
    <t>KETERANGAN</t>
  </si>
  <si>
    <t>PAGU</t>
  </si>
  <si>
    <t>REALISASI KEUANGAN</t>
  </si>
  <si>
    <t>REALISASI FISIK</t>
  </si>
  <si>
    <t>Pembangunan Gedung TK Pembina Negeri Banjarmasin Timur</t>
  </si>
  <si>
    <t>Pembangunan Gedung Sekolah</t>
  </si>
  <si>
    <t>Dinas Pendidikan</t>
  </si>
  <si>
    <t>Kontrak</t>
  </si>
  <si>
    <t>2019-07-26</t>
  </si>
  <si>
    <t>Instruksi Walikota Banjarmasin tentang Kawasan Tanpa Rokok</t>
  </si>
  <si>
    <t>Belanja Modal Pengadaan Aplikasi SIM RS</t>
  </si>
  <si>
    <t>Pengadaan Alat-alat Non Medis Rumah Sakit</t>
  </si>
  <si>
    <t>Dinas Kesehatan</t>
  </si>
  <si>
    <t>Persiapan</t>
  </si>
  <si>
    <t>2019-07-15</t>
  </si>
  <si>
    <t>penetapan HPS, Penetapan KAK, Pengajuan ke LPSE (16 Juli 2019)</t>
  </si>
  <si>
    <t>Rehab Sedang Rumah Dinas Puskesmas Terminal (Dana Insentif Daerah)</t>
  </si>
  <si>
    <t>Rehabilitasi Sedang/Berat Gedung/Bangunan</t>
  </si>
  <si>
    <t>Pemilihan Penyedia</t>
  </si>
  <si>
    <t>2019-07-19</t>
  </si>
  <si>
    <t>Pengumuman Pascakualifikasi</t>
  </si>
  <si>
    <t>Pembangunan Rumah Sakit Umum Daerah (lanjutan)</t>
  </si>
  <si>
    <t>Pembangunan Rumah Sakit</t>
  </si>
  <si>
    <t>Dinas Pekerjaan Umum dan Penataan Ruang</t>
  </si>
  <si>
    <t>2019-07-12</t>
  </si>
  <si>
    <t>Pencairan Uang Muka</t>
  </si>
  <si>
    <t>Pengadaan Bangunan Depot Arsip</t>
  </si>
  <si>
    <t>Pembangunan Gedung Bukan Kantor</t>
  </si>
  <si>
    <t>Pencairan Uang Muka sebanyak 30 %</t>
  </si>
  <si>
    <t>Peningkatan Struktur Jalan (Komp. Lumba-Lumba) (DAK)</t>
  </si>
  <si>
    <t>Peningkatan Jalan Dana Alokasi Khusus (DAK)</t>
  </si>
  <si>
    <t>2019-06-28</t>
  </si>
  <si>
    <t>Tanggal Kontrak</t>
  </si>
  <si>
    <t>Pemeliharaan Berkala Jalan (Jl Adhiyaksa 3; Gg Tangga; Jl Ambon; Jl Marothai; Jl Andai Raya Permai; Jl Perdagangan; Jl Perdagangan 1; Jl Perdagangan 2; Jl Sungai Andai) (DAK)</t>
  </si>
  <si>
    <t>Rehabilitasi/Pemeliharaan Jalan Dana Alokasi Khusus</t>
  </si>
  <si>
    <t>2019-07-18</t>
  </si>
  <si>
    <t>Manajemen Konstruksi Pembangunan Rumah Sakit Umum Daerah (lanjutan)</t>
  </si>
  <si>
    <t>2019-06-25</t>
  </si>
  <si>
    <t>Penandatanganan Kontrak</t>
  </si>
  <si>
    <t>Peningkatan Kapasitas Jalan (Jl. Tatah Makmur) (DAK)</t>
  </si>
  <si>
    <t>Perencanaan Bangungan Gedung Kantor Pemerintah Kota Banjarmasin</t>
  </si>
  <si>
    <t>Perencanaan Bangunan Gedung</t>
  </si>
  <si>
    <t>Dibatalkan</t>
  </si>
  <si>
    <t>2019-06-19</t>
  </si>
  <si>
    <t>Kegiatan tidak direalisasikan sebagai tindak lanjut dari Laporan Hasil Pemeriksaan Inspektorat Provinsi Kalimantan Selatan TA. 2019 pada Barenlitbangda Kota Banjarmasin berdasarkan surat Plh. Kepala D</t>
  </si>
  <si>
    <t>Pemeliharaan Berkala Jalan (Jl Dharma Praja II; Jl Dharma Praja III; Jl Dharma Praja V; Jl Dharma Praja VII; Jl Dharma Praja VIII; Jl Dharma Bakti VA)(DAK)</t>
  </si>
  <si>
    <t>2019-07-17</t>
  </si>
  <si>
    <t>Pengembangan Jaringan Perpipaan SPAM Pramuka untuk Kelurahan Pemurus Dalam Kecamatan Banjarmasin Selatan Kota Banjarmasin (DAK)</t>
  </si>
  <si>
    <t>Penyediaan Prasarana dan Sarana Air Minum (DAK)</t>
  </si>
  <si>
    <t>Pembangunan/Rehabilitasi Tutup Saluran Drainase Jl. Sultan Adam</t>
  </si>
  <si>
    <t>Pembangunan/Rehab Saluran Drainase/Gorong-Gorong</t>
  </si>
  <si>
    <t>2019-06-20</t>
  </si>
  <si>
    <t>tanggal penandatanganan kontrak</t>
  </si>
  <si>
    <t>Survey Kondisi Jalan dan Jembatan Kota Banjarmasin Tahun 2019</t>
  </si>
  <si>
    <t>Pembangunan, Peningkatan dan Rehabilitasi Jalan (Non Fisik)</t>
  </si>
  <si>
    <t>Tanggal tayang tender di LPSE</t>
  </si>
  <si>
    <t>Pengawasan Teknis Pembangunan Depot Arsip</t>
  </si>
  <si>
    <t>DED Banjarmasin Outer Ring Road (BORR) Segmen 1A</t>
  </si>
  <si>
    <t>Pengawasan Kegiatan Peningkatan Jalan Tahun 2019</t>
  </si>
  <si>
    <t>2019-06-10</t>
  </si>
  <si>
    <t>Pengawasan Teknis Pekerjaan Peningkatan Struktur Jalan (Komp. Lumba-Lumba) (DAK)</t>
  </si>
  <si>
    <t>Penataan Bangunan Lingkungan Perkotaan Kawasan Kampung Tradisional Tepian Air di Kota Banjarmasin Paket 2 (Kel. Pengambangan)</t>
  </si>
  <si>
    <t>Penataan Bangunan Lingkungan Perkotaan</t>
  </si>
  <si>
    <t>Dinas Perumahan dan Kawasan Permukiman</t>
  </si>
  <si>
    <t>Perbaikan Lingkungan Permukiman Kawasan Kumuh Paket 4</t>
  </si>
  <si>
    <t>Perbaikan Lingkungan Permukiman Kawasan Kumuh</t>
  </si>
  <si>
    <t>penandatanganan kontrak</t>
  </si>
  <si>
    <t>Perbaikan Lingkungan Permukiman Kawasan Kumuh Paket 6</t>
  </si>
  <si>
    <t>Hasil Pemilihan</t>
  </si>
  <si>
    <t>2019-07-24</t>
  </si>
  <si>
    <t>penetapan pemenang</t>
  </si>
  <si>
    <t>Perbaikan Lingkungan Permukiman Kawasan Kumuh Paket 5</t>
  </si>
  <si>
    <t>2019-07-02</t>
  </si>
  <si>
    <t>pengumuman tender mulai tayang</t>
  </si>
  <si>
    <t>Pembangunan Asrama Rumah Singgah</t>
  </si>
  <si>
    <t>Dinas Sosial</t>
  </si>
  <si>
    <t>Dalam Tahap Masa Sanggah Pemenang</t>
  </si>
  <si>
    <t>Belanja Modal Pengadaan Bangunan Gedung Kandang Hewan / Ternak (DAK) Rehab Atap kandang Penampungan RPH Lokasi Basirih Selatan</t>
  </si>
  <si>
    <t>Dinas Ketahanan Pangan, Pertanian dan Perikanan</t>
  </si>
  <si>
    <t>2019-07-08</t>
  </si>
  <si>
    <t>Kontrak Kegiatan Fisik dan Pengawasan</t>
  </si>
  <si>
    <t>Master Plan Pembangunan dan Operasional Insenarator</t>
  </si>
  <si>
    <t>Pembangunan tempat pembuangan benda padat/cair yang menimbulkan polusi</t>
  </si>
  <si>
    <t>Dinas Lingkungan Hidup</t>
  </si>
  <si>
    <t>Laporan Pendahuluan sudah diserahkan oleh penyedia</t>
  </si>
  <si>
    <t>Pengadaan Video Tron</t>
  </si>
  <si>
    <t>Pengadaan Sarana dan Prasarana Kantor</t>
  </si>
  <si>
    <t>Dinas Komunikasi, Informatika dan Statistik</t>
  </si>
  <si>
    <t>Serah Terima (PHO)</t>
  </si>
  <si>
    <t>2019-04-26</t>
  </si>
  <si>
    <t>Pekerjaan sudah selesai, masuk tahapan penanggungan dan resiko</t>
  </si>
  <si>
    <t>Belanja Penyediaan Makanan Pokok</t>
  </si>
  <si>
    <t>Pembinaan Panti Asuhan di Kota Banjarmasin</t>
  </si>
  <si>
    <t>Bagian Kesejahteraan Rakyat dan Kemasyarakatan</t>
  </si>
  <si>
    <t>2019-06-30</t>
  </si>
  <si>
    <t>Pembayaran tahap pertama s.d Mei 2019</t>
  </si>
  <si>
    <t>Progress</t>
  </si>
  <si>
    <t>Jumlah Pekerjaan</t>
  </si>
  <si>
    <t>Serah Terima (FHO)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</si>
</sst>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0A0A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top" textRotation="0" wrapText="false" shrinkToFit="false"/>
    </xf>
    <xf xfId="0" fontId="0" numFmtId="0" fillId="0" borderId="2" applyFont="0" applyNumberFormat="0" applyFill="0" applyBorder="1" applyAlignment="1">
      <alignment horizontal="center" vertical="top" textRotation="0" wrapText="false" shrinkToFit="false"/>
    </xf>
    <xf xfId="0" fontId="0" numFmtId="0" fillId="0" borderId="3" applyFont="0" applyNumberFormat="0" applyFill="0" applyBorder="1" applyAlignment="1">
      <alignment horizontal="center" vertical="top" textRotation="0" wrapText="false" shrinkToFit="false"/>
    </xf>
    <xf xfId="0" fontId="0" numFmtId="0" fillId="0" borderId="1" applyFont="0" applyNumberFormat="0" applyFill="0" applyBorder="1" applyAlignment="1">
      <alignment horizontal="general" vertical="top" textRotation="0" wrapText="true" shrinkToFit="false"/>
    </xf>
    <xf xfId="0" fontId="0" numFmtId="0" fillId="0" borderId="1" applyFont="0" applyNumberFormat="0" applyFill="0" applyBorder="1" applyAlignment="1">
      <alignment horizontal="general" vertical="top" textRotation="0" wrapText="false" shrinkToFit="false"/>
    </xf>
    <xf xfId="0" fontId="0" numFmtId="3" fillId="0" borderId="1" applyFont="0" applyNumberFormat="1" applyFill="0" applyBorder="1" applyAlignment="1">
      <alignment horizontal="general" vertical="top" textRotation="0" wrapText="false" shrinkToFit="false"/>
    </xf>
    <xf xfId="0" fontId="0" numFmtId="0" fillId="0" borderId="2" applyFont="0" applyNumberFormat="0" applyFill="0" applyBorder="1" applyAlignment="1">
      <alignment horizontal="general" vertical="top" textRotation="0" wrapText="true" shrinkToFit="false"/>
    </xf>
    <xf xfId="0" fontId="0" numFmtId="0" fillId="0" borderId="2" applyFont="0" applyNumberFormat="0" applyFill="0" applyBorder="1" applyAlignment="1">
      <alignment horizontal="general" vertical="top" textRotation="0" wrapText="false" shrinkToFit="false"/>
    </xf>
    <xf xfId="0" fontId="0" numFmtId="3" fillId="0" borderId="2" applyFont="0" applyNumberFormat="1" applyFill="0" applyBorder="1" applyAlignment="1">
      <alignment horizontal="general" vertical="top" textRotation="0" wrapText="false" shrinkToFit="false"/>
    </xf>
    <xf xfId="0" fontId="0" numFmtId="0" fillId="0" borderId="3" applyFont="0" applyNumberFormat="0" applyFill="0" applyBorder="1" applyAlignment="1">
      <alignment horizontal="general" vertical="top" textRotation="0" wrapText="true" shrinkToFit="false"/>
    </xf>
    <xf xfId="0" fontId="0" numFmtId="0" fillId="0" borderId="3" applyFont="0" applyNumberFormat="0" applyFill="0" applyBorder="1" applyAlignment="1">
      <alignment horizontal="general" vertical="top" textRotation="0" wrapText="false" shrinkToFit="false"/>
    </xf>
    <xf xfId="0" fontId="0" numFmtId="3" fillId="0" borderId="3" applyFont="0" applyNumberFormat="1" applyFill="0" applyBorder="1" applyAlignment="1">
      <alignment horizontal="general" vertical="top" textRotation="0" wrapText="fals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J44"/>
  <sheetViews>
    <sheetView tabSelected="1" workbookViewId="0" showGridLines="true" showRowColHeaders="1">
      <selection activeCell="B37" sqref="B37:C37"/>
    </sheetView>
  </sheetViews>
  <sheetFormatPr defaultRowHeight="14.4" outlineLevelRow="0" outlineLevelCol="0"/>
  <cols>
    <col min="1" max="1" width="3.427734" bestFit="true" customWidth="true" style="1"/>
    <col min="2" max="2" width="40" customWidth="true" style="0"/>
    <col min="3" max="3" width="30" customWidth="true" style="0"/>
    <col min="4" max="4" width="20" customWidth="true" style="0"/>
    <col min="5" max="5" width="22.280273" bestFit="true" customWidth="true" style="0"/>
    <col min="6" max="6" width="12.854004" bestFit="true" customWidth="true" style="1"/>
    <col min="7" max="7" width="40" customWidth="true" style="0"/>
    <col min="8" max="8" width="17.567139" bestFit="true" customWidth="true" style="0"/>
    <col min="9" max="9" width="15" customWidth="true" style="0"/>
    <col min="10" max="10" width="10" customWidth="true" style="0"/>
  </cols>
  <sheetData>
    <row r="1" spans="1:10">
      <c r="A1" s="15" t="s">
        <v>0</v>
      </c>
    </row>
    <row r="2" spans="1:10">
      <c r="A2" s="16" t="s">
        <v>1</v>
      </c>
    </row>
    <row r="5" spans="1:10">
      <c r="A5" s="14" t="s">
        <v>2</v>
      </c>
      <c r="B5" s="14" t="s">
        <v>3</v>
      </c>
      <c r="C5" s="14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</row>
    <row r="6" spans="1:10">
      <c r="A6" s="2">
        <v>1</v>
      </c>
      <c r="B6" s="5" t="s">
        <v>12</v>
      </c>
      <c r="C6" s="5" t="s">
        <v>13</v>
      </c>
      <c r="D6" s="5" t="s">
        <v>14</v>
      </c>
      <c r="E6" s="6" t="s">
        <v>15</v>
      </c>
      <c r="F6" s="2" t="s">
        <v>16</v>
      </c>
      <c r="G6" s="5" t="s">
        <v>17</v>
      </c>
      <c r="H6" s="7">
        <v>1794975000</v>
      </c>
      <c r="I6" s="7">
        <v>0</v>
      </c>
      <c r="J6" s="6">
        <v>0</v>
      </c>
    </row>
    <row r="7" spans="1:10">
      <c r="A7" s="3">
        <v>2</v>
      </c>
      <c r="B7" s="8" t="s">
        <v>12</v>
      </c>
      <c r="C7" s="8" t="s">
        <v>13</v>
      </c>
      <c r="D7" s="8" t="s">
        <v>14</v>
      </c>
      <c r="E7" s="9" t="s">
        <v>15</v>
      </c>
      <c r="F7" s="3" t="s">
        <v>16</v>
      </c>
      <c r="G7" s="8" t="s">
        <v>17</v>
      </c>
      <c r="H7" s="10">
        <v>1794975000</v>
      </c>
      <c r="I7" s="10">
        <v>0</v>
      </c>
      <c r="J7" s="9">
        <v>0</v>
      </c>
    </row>
    <row r="8" spans="1:10">
      <c r="A8" s="3">
        <v>3</v>
      </c>
      <c r="B8" s="8" t="s">
        <v>12</v>
      </c>
      <c r="C8" s="8" t="s">
        <v>13</v>
      </c>
      <c r="D8" s="8" t="s">
        <v>14</v>
      </c>
      <c r="E8" s="9" t="s">
        <v>15</v>
      </c>
      <c r="F8" s="3" t="s">
        <v>16</v>
      </c>
      <c r="G8" s="8" t="s">
        <v>17</v>
      </c>
      <c r="H8" s="10">
        <v>1794975000</v>
      </c>
      <c r="I8" s="10">
        <v>0</v>
      </c>
      <c r="J8" s="9">
        <v>0</v>
      </c>
    </row>
    <row r="9" spans="1:10">
      <c r="A9" s="3">
        <v>4</v>
      </c>
      <c r="B9" s="8" t="s">
        <v>18</v>
      </c>
      <c r="C9" s="8" t="s">
        <v>19</v>
      </c>
      <c r="D9" s="8" t="s">
        <v>20</v>
      </c>
      <c r="E9" s="9" t="s">
        <v>21</v>
      </c>
      <c r="F9" s="3" t="s">
        <v>22</v>
      </c>
      <c r="G9" s="8" t="s">
        <v>23</v>
      </c>
      <c r="H9" s="10">
        <v>836102600</v>
      </c>
      <c r="I9" s="10">
        <v>0</v>
      </c>
      <c r="J9" s="9">
        <v>0</v>
      </c>
    </row>
    <row r="10" spans="1:10">
      <c r="A10" s="3">
        <v>5</v>
      </c>
      <c r="B10" s="8" t="s">
        <v>24</v>
      </c>
      <c r="C10" s="8" t="s">
        <v>25</v>
      </c>
      <c r="D10" s="8" t="s">
        <v>20</v>
      </c>
      <c r="E10" s="9" t="s">
        <v>26</v>
      </c>
      <c r="F10" s="3" t="s">
        <v>27</v>
      </c>
      <c r="G10" s="8" t="s">
        <v>28</v>
      </c>
      <c r="H10" s="10">
        <v>353250000</v>
      </c>
      <c r="I10" s="10">
        <v>0</v>
      </c>
      <c r="J10" s="9">
        <v>0</v>
      </c>
    </row>
    <row r="11" spans="1:10">
      <c r="A11" s="3">
        <v>6</v>
      </c>
      <c r="B11" s="8" t="s">
        <v>29</v>
      </c>
      <c r="C11" s="8" t="s">
        <v>30</v>
      </c>
      <c r="D11" s="8" t="s">
        <v>31</v>
      </c>
      <c r="E11" s="9" t="s">
        <v>15</v>
      </c>
      <c r="F11" s="3" t="s">
        <v>32</v>
      </c>
      <c r="G11" s="8" t="s">
        <v>33</v>
      </c>
      <c r="H11" s="10">
        <v>75814400000</v>
      </c>
      <c r="I11" s="10">
        <v>13299878454</v>
      </c>
      <c r="J11" s="9">
        <v>1.24</v>
      </c>
    </row>
    <row r="12" spans="1:10">
      <c r="A12" s="3">
        <v>7</v>
      </c>
      <c r="B12" s="8" t="s">
        <v>34</v>
      </c>
      <c r="C12" s="8" t="s">
        <v>35</v>
      </c>
      <c r="D12" s="8" t="s">
        <v>31</v>
      </c>
      <c r="E12" s="9" t="s">
        <v>15</v>
      </c>
      <c r="F12" s="3" t="s">
        <v>22</v>
      </c>
      <c r="G12" s="8" t="s">
        <v>36</v>
      </c>
      <c r="H12" s="10">
        <v>9459047500</v>
      </c>
      <c r="I12" s="10">
        <v>2666666666</v>
      </c>
      <c r="J12" s="9">
        <v>13.89</v>
      </c>
    </row>
    <row r="13" spans="1:10">
      <c r="A13" s="3">
        <v>8</v>
      </c>
      <c r="B13" s="8" t="s">
        <v>37</v>
      </c>
      <c r="C13" s="8" t="s">
        <v>38</v>
      </c>
      <c r="D13" s="8" t="s">
        <v>31</v>
      </c>
      <c r="E13" s="9" t="s">
        <v>15</v>
      </c>
      <c r="F13" s="3" t="s">
        <v>39</v>
      </c>
      <c r="G13" s="8" t="s">
        <v>40</v>
      </c>
      <c r="H13" s="10">
        <v>3834744000</v>
      </c>
      <c r="I13" s="10">
        <v>1060588500</v>
      </c>
      <c r="J13" s="9">
        <v>5</v>
      </c>
    </row>
    <row r="14" spans="1:10">
      <c r="A14" s="3">
        <v>9</v>
      </c>
      <c r="B14" s="8" t="s">
        <v>41</v>
      </c>
      <c r="C14" s="8" t="s">
        <v>42</v>
      </c>
      <c r="D14" s="8" t="s">
        <v>31</v>
      </c>
      <c r="E14" s="9" t="s">
        <v>15</v>
      </c>
      <c r="F14" s="3" t="s">
        <v>43</v>
      </c>
      <c r="G14" s="8" t="s">
        <v>40</v>
      </c>
      <c r="H14" s="10">
        <v>3800670000</v>
      </c>
      <c r="I14" s="10">
        <v>0</v>
      </c>
      <c r="J14" s="9">
        <v>0</v>
      </c>
    </row>
    <row r="15" spans="1:10">
      <c r="A15" s="3">
        <v>10</v>
      </c>
      <c r="B15" s="8" t="s">
        <v>44</v>
      </c>
      <c r="C15" s="8" t="s">
        <v>30</v>
      </c>
      <c r="D15" s="8" t="s">
        <v>31</v>
      </c>
      <c r="E15" s="9" t="s">
        <v>15</v>
      </c>
      <c r="F15" s="3" t="s">
        <v>45</v>
      </c>
      <c r="G15" s="8" t="s">
        <v>46</v>
      </c>
      <c r="H15" s="10">
        <v>3100000000</v>
      </c>
      <c r="I15" s="10">
        <v>0</v>
      </c>
      <c r="J15" s="9">
        <v>0</v>
      </c>
    </row>
    <row r="16" spans="1:10">
      <c r="A16" s="3">
        <v>11</v>
      </c>
      <c r="B16" s="8" t="s">
        <v>47</v>
      </c>
      <c r="C16" s="8" t="s">
        <v>38</v>
      </c>
      <c r="D16" s="8" t="s">
        <v>31</v>
      </c>
      <c r="E16" s="9" t="s">
        <v>15</v>
      </c>
      <c r="F16" s="3" t="s">
        <v>39</v>
      </c>
      <c r="G16" s="8" t="s">
        <v>40</v>
      </c>
      <c r="H16" s="10">
        <v>2804256000</v>
      </c>
      <c r="I16" s="10">
        <v>811671600</v>
      </c>
      <c r="J16" s="9">
        <v>5</v>
      </c>
    </row>
    <row r="17" spans="1:10">
      <c r="A17" s="3">
        <v>12</v>
      </c>
      <c r="B17" s="8" t="s">
        <v>48</v>
      </c>
      <c r="C17" s="8" t="s">
        <v>49</v>
      </c>
      <c r="D17" s="8" t="s">
        <v>31</v>
      </c>
      <c r="E17" s="9" t="s">
        <v>50</v>
      </c>
      <c r="F17" s="3" t="s">
        <v>51</v>
      </c>
      <c r="G17" s="8" t="s">
        <v>52</v>
      </c>
      <c r="H17" s="10">
        <v>1479200000</v>
      </c>
      <c r="I17" s="10">
        <v>0</v>
      </c>
      <c r="J17" s="9">
        <v>0</v>
      </c>
    </row>
    <row r="18" spans="1:10">
      <c r="A18" s="3">
        <v>13</v>
      </c>
      <c r="B18" s="8" t="s">
        <v>53</v>
      </c>
      <c r="C18" s="8" t="s">
        <v>42</v>
      </c>
      <c r="D18" s="8" t="s">
        <v>31</v>
      </c>
      <c r="E18" s="9" t="s">
        <v>15</v>
      </c>
      <c r="F18" s="3" t="s">
        <v>54</v>
      </c>
      <c r="G18" s="8" t="s">
        <v>40</v>
      </c>
      <c r="H18" s="10">
        <v>845330000</v>
      </c>
      <c r="I18" s="10">
        <v>0</v>
      </c>
      <c r="J18" s="9">
        <v>0</v>
      </c>
    </row>
    <row r="19" spans="1:10">
      <c r="A19" s="3">
        <v>14</v>
      </c>
      <c r="B19" s="8" t="s">
        <v>55</v>
      </c>
      <c r="C19" s="8" t="s">
        <v>56</v>
      </c>
      <c r="D19" s="8" t="s">
        <v>31</v>
      </c>
      <c r="E19" s="9" t="s">
        <v>15</v>
      </c>
      <c r="F19" s="3" t="s">
        <v>27</v>
      </c>
      <c r="G19" s="8" t="s">
        <v>46</v>
      </c>
      <c r="H19" s="10">
        <v>799468000</v>
      </c>
      <c r="I19" s="10">
        <v>0</v>
      </c>
      <c r="J19" s="9">
        <v>0</v>
      </c>
    </row>
    <row r="20" spans="1:10">
      <c r="A20" s="3">
        <v>15</v>
      </c>
      <c r="B20" s="8" t="s">
        <v>57</v>
      </c>
      <c r="C20" s="8" t="s">
        <v>58</v>
      </c>
      <c r="D20" s="8" t="s">
        <v>31</v>
      </c>
      <c r="E20" s="9" t="s">
        <v>15</v>
      </c>
      <c r="F20" s="3" t="s">
        <v>59</v>
      </c>
      <c r="G20" s="8" t="s">
        <v>60</v>
      </c>
      <c r="H20" s="10">
        <v>500000000</v>
      </c>
      <c r="I20" s="10">
        <v>124780500</v>
      </c>
      <c r="J20" s="9">
        <v>11</v>
      </c>
    </row>
    <row r="21" spans="1:10">
      <c r="A21" s="3">
        <v>16</v>
      </c>
      <c r="B21" s="8" t="s">
        <v>61</v>
      </c>
      <c r="C21" s="8" t="s">
        <v>62</v>
      </c>
      <c r="D21" s="8" t="s">
        <v>31</v>
      </c>
      <c r="E21" s="9" t="s">
        <v>26</v>
      </c>
      <c r="F21" s="3" t="s">
        <v>32</v>
      </c>
      <c r="G21" s="8" t="s">
        <v>63</v>
      </c>
      <c r="H21" s="10">
        <v>500000000</v>
      </c>
      <c r="I21" s="10">
        <v>0</v>
      </c>
      <c r="J21" s="9">
        <v>0</v>
      </c>
    </row>
    <row r="22" spans="1:10">
      <c r="A22" s="3">
        <v>17</v>
      </c>
      <c r="B22" s="8" t="s">
        <v>64</v>
      </c>
      <c r="C22" s="8" t="s">
        <v>35</v>
      </c>
      <c r="D22" s="8" t="s">
        <v>31</v>
      </c>
      <c r="E22" s="9" t="s">
        <v>15</v>
      </c>
      <c r="F22" s="3" t="s">
        <v>27</v>
      </c>
      <c r="G22" s="8" t="s">
        <v>46</v>
      </c>
      <c r="H22" s="10">
        <v>479000000</v>
      </c>
      <c r="I22" s="10">
        <v>0</v>
      </c>
      <c r="J22" s="9">
        <v>0</v>
      </c>
    </row>
    <row r="23" spans="1:10">
      <c r="A23" s="3">
        <v>18</v>
      </c>
      <c r="B23" s="8" t="s">
        <v>65</v>
      </c>
      <c r="C23" s="8" t="s">
        <v>62</v>
      </c>
      <c r="D23" s="8" t="s">
        <v>31</v>
      </c>
      <c r="E23" s="9" t="s">
        <v>50</v>
      </c>
      <c r="F23" s="3" t="s">
        <v>22</v>
      </c>
      <c r="G23" s="8" t="s">
        <v>50</v>
      </c>
      <c r="H23" s="10">
        <v>410000000</v>
      </c>
      <c r="I23" s="10">
        <v>0</v>
      </c>
      <c r="J23" s="9">
        <v>0</v>
      </c>
    </row>
    <row r="24" spans="1:10">
      <c r="A24" s="3">
        <v>19</v>
      </c>
      <c r="B24" s="8" t="s">
        <v>66</v>
      </c>
      <c r="C24" s="8" t="s">
        <v>62</v>
      </c>
      <c r="D24" s="8" t="s">
        <v>31</v>
      </c>
      <c r="E24" s="9" t="s">
        <v>15</v>
      </c>
      <c r="F24" s="3" t="s">
        <v>67</v>
      </c>
      <c r="G24" s="8" t="s">
        <v>40</v>
      </c>
      <c r="H24" s="10">
        <v>300000000</v>
      </c>
      <c r="I24" s="10">
        <v>0</v>
      </c>
      <c r="J24" s="9">
        <v>0</v>
      </c>
    </row>
    <row r="25" spans="1:10">
      <c r="A25" s="3">
        <v>20</v>
      </c>
      <c r="B25" s="8" t="s">
        <v>68</v>
      </c>
      <c r="C25" s="8" t="s">
        <v>38</v>
      </c>
      <c r="D25" s="8" t="s">
        <v>31</v>
      </c>
      <c r="E25" s="9" t="s">
        <v>15</v>
      </c>
      <c r="F25" s="3" t="s">
        <v>39</v>
      </c>
      <c r="G25" s="8" t="s">
        <v>40</v>
      </c>
      <c r="H25" s="10">
        <v>215219000</v>
      </c>
      <c r="I25" s="10">
        <v>0</v>
      </c>
      <c r="J25" s="9">
        <v>0</v>
      </c>
    </row>
    <row r="26" spans="1:10">
      <c r="A26" s="3">
        <v>21</v>
      </c>
      <c r="B26" s="8" t="s">
        <v>69</v>
      </c>
      <c r="C26" s="8" t="s">
        <v>70</v>
      </c>
      <c r="D26" s="8" t="s">
        <v>71</v>
      </c>
      <c r="E26" s="9" t="s">
        <v>15</v>
      </c>
      <c r="F26" s="3" t="s">
        <v>22</v>
      </c>
      <c r="G26" s="8" t="s">
        <v>40</v>
      </c>
      <c r="H26" s="10">
        <v>1585000000</v>
      </c>
      <c r="I26" s="10">
        <v>0</v>
      </c>
      <c r="J26" s="9">
        <v>0</v>
      </c>
    </row>
    <row r="27" spans="1:10">
      <c r="A27" s="3">
        <v>22</v>
      </c>
      <c r="B27" s="8" t="s">
        <v>72</v>
      </c>
      <c r="C27" s="8" t="s">
        <v>73</v>
      </c>
      <c r="D27" s="8" t="s">
        <v>71</v>
      </c>
      <c r="E27" s="9" t="s">
        <v>15</v>
      </c>
      <c r="F27" s="3" t="s">
        <v>54</v>
      </c>
      <c r="G27" s="8" t="s">
        <v>74</v>
      </c>
      <c r="H27" s="10">
        <v>1500000000</v>
      </c>
      <c r="I27" s="10">
        <v>0</v>
      </c>
      <c r="J27" s="9">
        <v>0</v>
      </c>
    </row>
    <row r="28" spans="1:10">
      <c r="A28" s="3">
        <v>23</v>
      </c>
      <c r="B28" s="8" t="s">
        <v>75</v>
      </c>
      <c r="C28" s="8" t="s">
        <v>73</v>
      </c>
      <c r="D28" s="8" t="s">
        <v>71</v>
      </c>
      <c r="E28" s="9" t="s">
        <v>76</v>
      </c>
      <c r="F28" s="3" t="s">
        <v>77</v>
      </c>
      <c r="G28" s="8" t="s">
        <v>78</v>
      </c>
      <c r="H28" s="10">
        <v>1500000000</v>
      </c>
      <c r="I28" s="10">
        <v>0</v>
      </c>
      <c r="J28" s="9">
        <v>0</v>
      </c>
    </row>
    <row r="29" spans="1:10">
      <c r="A29" s="3">
        <v>24</v>
      </c>
      <c r="B29" s="8" t="s">
        <v>79</v>
      </c>
      <c r="C29" s="8" t="s">
        <v>73</v>
      </c>
      <c r="D29" s="8" t="s">
        <v>71</v>
      </c>
      <c r="E29" s="9" t="s">
        <v>26</v>
      </c>
      <c r="F29" s="3" t="s">
        <v>80</v>
      </c>
      <c r="G29" s="8" t="s">
        <v>81</v>
      </c>
      <c r="H29" s="10">
        <v>1500000000</v>
      </c>
      <c r="I29" s="10">
        <v>0</v>
      </c>
      <c r="J29" s="9">
        <v>0</v>
      </c>
    </row>
    <row r="30" spans="1:10">
      <c r="A30" s="3">
        <v>25</v>
      </c>
      <c r="B30" s="8" t="s">
        <v>82</v>
      </c>
      <c r="C30" s="8" t="s">
        <v>25</v>
      </c>
      <c r="D30" s="8" t="s">
        <v>83</v>
      </c>
      <c r="E30" s="9" t="s">
        <v>26</v>
      </c>
      <c r="F30" s="3" t="s">
        <v>77</v>
      </c>
      <c r="G30" s="8" t="s">
        <v>84</v>
      </c>
      <c r="H30" s="10">
        <v>800000000</v>
      </c>
      <c r="I30" s="10">
        <v>0</v>
      </c>
      <c r="J30" s="9">
        <v>0</v>
      </c>
    </row>
    <row r="31" spans="1:10">
      <c r="A31" s="3">
        <v>26</v>
      </c>
      <c r="B31" s="8" t="s">
        <v>85</v>
      </c>
      <c r="C31" s="8" t="s">
        <v>25</v>
      </c>
      <c r="D31" s="8" t="s">
        <v>86</v>
      </c>
      <c r="E31" s="9" t="s">
        <v>15</v>
      </c>
      <c r="F31" s="3" t="s">
        <v>87</v>
      </c>
      <c r="G31" s="8" t="s">
        <v>88</v>
      </c>
      <c r="H31" s="10">
        <v>218500000</v>
      </c>
      <c r="I31" s="10">
        <v>0</v>
      </c>
      <c r="J31" s="9">
        <v>50</v>
      </c>
    </row>
    <row r="32" spans="1:10">
      <c r="A32" s="3">
        <v>27</v>
      </c>
      <c r="B32" s="8" t="s">
        <v>89</v>
      </c>
      <c r="C32" s="8" t="s">
        <v>90</v>
      </c>
      <c r="D32" s="8" t="s">
        <v>91</v>
      </c>
      <c r="E32" s="9" t="s">
        <v>15</v>
      </c>
      <c r="F32" s="3" t="s">
        <v>77</v>
      </c>
      <c r="G32" s="8" t="s">
        <v>92</v>
      </c>
      <c r="H32" s="10">
        <v>275000000</v>
      </c>
      <c r="I32" s="10">
        <v>0</v>
      </c>
      <c r="J32" s="9">
        <v>20</v>
      </c>
    </row>
    <row r="33" spans="1:10">
      <c r="A33" s="3">
        <v>28</v>
      </c>
      <c r="B33" s="8" t="s">
        <v>93</v>
      </c>
      <c r="C33" s="8" t="s">
        <v>94</v>
      </c>
      <c r="D33" s="8" t="s">
        <v>95</v>
      </c>
      <c r="E33" s="9" t="s">
        <v>96</v>
      </c>
      <c r="F33" s="3" t="s">
        <v>97</v>
      </c>
      <c r="G33" s="8" t="s">
        <v>98</v>
      </c>
      <c r="H33" s="10">
        <v>1000000000</v>
      </c>
      <c r="I33" s="10">
        <v>906947250</v>
      </c>
      <c r="J33" s="9">
        <v>100</v>
      </c>
    </row>
    <row r="34" spans="1:10">
      <c r="A34" s="4">
        <v>29</v>
      </c>
      <c r="B34" s="11" t="s">
        <v>99</v>
      </c>
      <c r="C34" s="11" t="s">
        <v>100</v>
      </c>
      <c r="D34" s="11" t="s">
        <v>101</v>
      </c>
      <c r="E34" s="12" t="s">
        <v>15</v>
      </c>
      <c r="F34" s="4" t="s">
        <v>102</v>
      </c>
      <c r="G34" s="11" t="s">
        <v>103</v>
      </c>
      <c r="H34" s="13">
        <v>1132614000</v>
      </c>
      <c r="I34" s="13">
        <v>112430450</v>
      </c>
      <c r="J34" s="12">
        <v>14.81</v>
      </c>
    </row>
    <row r="37" spans="1:10">
      <c r="B37" s="14" t="s">
        <v>104</v>
      </c>
      <c r="C37" s="14" t="s">
        <v>105</v>
      </c>
    </row>
    <row r="38" spans="1:10">
      <c r="B38" s="6" t="s">
        <v>21</v>
      </c>
      <c r="C38" s="2">
        <f>COUNTIF(E6:E34,"Persiapan")</f>
        <v>1</v>
      </c>
    </row>
    <row r="39" spans="1:10">
      <c r="B39" s="9" t="s">
        <v>26</v>
      </c>
      <c r="C39" s="3">
        <f>COUNTIF(E6:E34,"Pemilihan Penyedia")</f>
        <v>4</v>
      </c>
    </row>
    <row r="40" spans="1:10">
      <c r="B40" s="9" t="s">
        <v>76</v>
      </c>
      <c r="C40" s="3">
        <f>COUNTIF(E6:E34,"Hasil Pemilihan")</f>
        <v>1</v>
      </c>
    </row>
    <row r="41" spans="1:10">
      <c r="B41" s="9" t="s">
        <v>15</v>
      </c>
      <c r="C41" s="3">
        <f>COUNTIF(E6:E34,"Kontrak")</f>
        <v>20</v>
      </c>
    </row>
    <row r="42" spans="1:10">
      <c r="B42" s="9" t="s">
        <v>96</v>
      </c>
      <c r="C42" s="3">
        <f>COUNTIF(E6:E34,"Serah Terima (PHO)")</f>
        <v>1</v>
      </c>
    </row>
    <row r="43" spans="1:10">
      <c r="B43" s="9" t="s">
        <v>106</v>
      </c>
      <c r="C43" s="3">
        <f>COUNTIF(E6:E34,"Serah Terima (FHO)")</f>
        <v>0</v>
      </c>
    </row>
    <row r="44" spans="1:10">
      <c r="B44" s="12" t="s">
        <v>50</v>
      </c>
      <c r="C44" s="4">
        <f>COUNTIF(E6:E34,"Dibatalkan")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34"/>
  <mergeCells>
    <mergeCell ref="A1:J1"/>
    <mergeCell ref="A2:J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2019-08-01T23:09:03+08:00</dcterms:created>
  <dcterms:modified xsi:type="dcterms:W3CDTF">2019-08-01T23:09:03+08:00</dcterms:modified>
  <dc:title>Untitled Spreadsheet</dc:title>
  <dc:description/>
  <dc:subject/>
  <cp:keywords/>
  <cp:category/>
</cp:coreProperties>
</file>