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materi kuliah ku\SEMESTER 3\DATA MINING\"/>
    </mc:Choice>
  </mc:AlternateContent>
  <xr:revisionPtr revIDLastSave="0" documentId="13_ncr:1_{EFDA262A-C02B-4FEC-A8B5-87452F1B4BE3}" xr6:coauthVersionLast="47" xr6:coauthVersionMax="47" xr10:uidLastSave="{00000000-0000-0000-0000-000000000000}"/>
  <bookViews>
    <workbookView xWindow="-120" yWindow="-120" windowWidth="20730" windowHeight="11040" activeTab="1" xr2:uid="{02481EAB-47C7-4587-BAA0-22135D490B25}"/>
  </bookViews>
  <sheets>
    <sheet name="Tabel utama " sheetId="1" r:id="rId1"/>
    <sheet name="Tabel Refrensi " sheetId="2" r:id="rId2"/>
  </sheets>
  <definedNames>
    <definedName name="_xlnm._FilterDatabase" localSheetId="0" hidden="1">'Tabel utama '!$A$1:$N$1</definedName>
    <definedName name="Slicer_Diangnosa_Penyakit">#N/A</definedName>
    <definedName name="Slicer_Jenis_cluste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7" i="1"/>
  <c r="M13" i="1"/>
  <c r="M12" i="1"/>
  <c r="D94" i="1"/>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G3" i="1"/>
  <c r="H3" i="1"/>
  <c r="I3" i="1"/>
  <c r="J3" i="1"/>
  <c r="K3" i="1"/>
  <c r="L3" i="1"/>
  <c r="M3" i="1"/>
  <c r="N3" i="1"/>
  <c r="O3" i="1"/>
  <c r="P3" i="1"/>
  <c r="G4" i="1"/>
  <c r="H4" i="1"/>
  <c r="I4" i="1"/>
  <c r="J4" i="1"/>
  <c r="K4" i="1"/>
  <c r="L4" i="1"/>
  <c r="M4" i="1"/>
  <c r="N4" i="1"/>
  <c r="O4" i="1"/>
  <c r="P4" i="1"/>
  <c r="G5" i="1"/>
  <c r="H5" i="1"/>
  <c r="I5" i="1"/>
  <c r="J5" i="1"/>
  <c r="K5" i="1"/>
  <c r="L5" i="1"/>
  <c r="M5" i="1"/>
  <c r="N5" i="1"/>
  <c r="O5" i="1"/>
  <c r="P5" i="1"/>
  <c r="G6" i="1"/>
  <c r="H6" i="1"/>
  <c r="I6" i="1"/>
  <c r="J6" i="1"/>
  <c r="K6" i="1"/>
  <c r="L6" i="1"/>
  <c r="M6" i="1"/>
  <c r="N6" i="1"/>
  <c r="O6" i="1"/>
  <c r="P6" i="1"/>
  <c r="G7" i="1"/>
  <c r="H7" i="1"/>
  <c r="I7" i="1"/>
  <c r="J7" i="1"/>
  <c r="K7" i="1"/>
  <c r="L7" i="1"/>
  <c r="M7" i="1"/>
  <c r="N7" i="1"/>
  <c r="O7" i="1"/>
  <c r="P7" i="1"/>
  <c r="G8" i="1"/>
  <c r="H8" i="1"/>
  <c r="I8" i="1"/>
  <c r="J8" i="1"/>
  <c r="K8" i="1"/>
  <c r="L8" i="1"/>
  <c r="M8" i="1"/>
  <c r="N8" i="1"/>
  <c r="O8" i="1"/>
  <c r="P8" i="1"/>
  <c r="G9" i="1"/>
  <c r="H9" i="1"/>
  <c r="I9" i="1"/>
  <c r="J9" i="1"/>
  <c r="K9" i="1"/>
  <c r="L9" i="1"/>
  <c r="M9" i="1"/>
  <c r="N9" i="1"/>
  <c r="O9" i="1"/>
  <c r="P9" i="1"/>
  <c r="G10" i="1"/>
  <c r="H10" i="1"/>
  <c r="I10" i="1"/>
  <c r="J10" i="1"/>
  <c r="K10" i="1"/>
  <c r="L10" i="1"/>
  <c r="M10" i="1"/>
  <c r="N10" i="1"/>
  <c r="O10" i="1"/>
  <c r="P10" i="1"/>
  <c r="G11" i="1"/>
  <c r="H11" i="1"/>
  <c r="I11" i="1"/>
  <c r="J11" i="1"/>
  <c r="K11" i="1"/>
  <c r="L11" i="1"/>
  <c r="M11" i="1"/>
  <c r="N11" i="1"/>
  <c r="O11" i="1"/>
  <c r="P11" i="1"/>
  <c r="G12" i="1"/>
  <c r="H12" i="1"/>
  <c r="I12" i="1"/>
  <c r="J12" i="1"/>
  <c r="K12" i="1"/>
  <c r="L12" i="1"/>
  <c r="N12" i="1"/>
  <c r="O12" i="1"/>
  <c r="P12" i="1"/>
  <c r="G13" i="1"/>
  <c r="H13" i="1"/>
  <c r="I13" i="1"/>
  <c r="J13" i="1"/>
  <c r="K13" i="1"/>
  <c r="L13" i="1"/>
  <c r="N13" i="1"/>
  <c r="O13" i="1"/>
  <c r="P13" i="1"/>
  <c r="G14" i="1"/>
  <c r="H14" i="1"/>
  <c r="I14" i="1"/>
  <c r="J14" i="1"/>
  <c r="K14" i="1"/>
  <c r="L14" i="1"/>
  <c r="M14" i="1"/>
  <c r="N14" i="1"/>
  <c r="O14" i="1"/>
  <c r="P14" i="1"/>
  <c r="G15" i="1"/>
  <c r="H15" i="1"/>
  <c r="I15" i="1"/>
  <c r="J15" i="1"/>
  <c r="K15" i="1"/>
  <c r="L15" i="1"/>
  <c r="M15" i="1"/>
  <c r="N15" i="1"/>
  <c r="O15" i="1"/>
  <c r="P15" i="1"/>
  <c r="G16" i="1"/>
  <c r="H16" i="1"/>
  <c r="I16" i="1"/>
  <c r="J16" i="1"/>
  <c r="K16" i="1"/>
  <c r="L16" i="1"/>
  <c r="M16" i="1"/>
  <c r="N16" i="1"/>
  <c r="O16" i="1"/>
  <c r="P16" i="1"/>
  <c r="G17" i="1"/>
  <c r="H17" i="1"/>
  <c r="I17" i="1"/>
  <c r="J17" i="1"/>
  <c r="K17" i="1"/>
  <c r="L17" i="1"/>
  <c r="M17" i="1"/>
  <c r="N17" i="1"/>
  <c r="O17" i="1"/>
  <c r="P17" i="1"/>
  <c r="G18" i="1"/>
  <c r="H18" i="1"/>
  <c r="I18" i="1"/>
  <c r="J18" i="1"/>
  <c r="K18" i="1"/>
  <c r="L18" i="1"/>
  <c r="M18" i="1"/>
  <c r="N18" i="1"/>
  <c r="O18" i="1"/>
  <c r="P18" i="1"/>
  <c r="G19" i="1"/>
  <c r="H19" i="1"/>
  <c r="I19" i="1"/>
  <c r="J19" i="1"/>
  <c r="K19" i="1"/>
  <c r="L19" i="1"/>
  <c r="M19" i="1"/>
  <c r="N19" i="1"/>
  <c r="O19" i="1"/>
  <c r="P19" i="1"/>
  <c r="G20" i="1"/>
  <c r="H20" i="1"/>
  <c r="I20" i="1"/>
  <c r="J20" i="1"/>
  <c r="K20" i="1"/>
  <c r="L20" i="1"/>
  <c r="M20" i="1"/>
  <c r="N20" i="1"/>
  <c r="O20" i="1"/>
  <c r="P20" i="1"/>
  <c r="G21" i="1"/>
  <c r="H21" i="1"/>
  <c r="I21" i="1"/>
  <c r="J21" i="1"/>
  <c r="K21" i="1"/>
  <c r="L21" i="1"/>
  <c r="M21" i="1"/>
  <c r="N21" i="1"/>
  <c r="O21" i="1"/>
  <c r="P21" i="1"/>
  <c r="G22" i="1"/>
  <c r="H22" i="1"/>
  <c r="I22" i="1"/>
  <c r="J22" i="1"/>
  <c r="K22" i="1"/>
  <c r="L22" i="1"/>
  <c r="M22" i="1"/>
  <c r="N22" i="1"/>
  <c r="O22" i="1"/>
  <c r="P22" i="1"/>
  <c r="G23" i="1"/>
  <c r="H23" i="1"/>
  <c r="I23" i="1"/>
  <c r="J23" i="1"/>
  <c r="K23" i="1"/>
  <c r="L23" i="1"/>
  <c r="M23" i="1"/>
  <c r="N23" i="1"/>
  <c r="O23" i="1"/>
  <c r="P23" i="1"/>
  <c r="G24" i="1"/>
  <c r="H24" i="1"/>
  <c r="I24" i="1"/>
  <c r="J24" i="1"/>
  <c r="K24" i="1"/>
  <c r="L24" i="1"/>
  <c r="M24" i="1"/>
  <c r="N24" i="1"/>
  <c r="O24" i="1"/>
  <c r="P24" i="1"/>
  <c r="G25" i="1"/>
  <c r="H25" i="1"/>
  <c r="I25" i="1"/>
  <c r="J25" i="1"/>
  <c r="K25" i="1"/>
  <c r="L25" i="1"/>
  <c r="M25" i="1"/>
  <c r="N25" i="1"/>
  <c r="O25" i="1"/>
  <c r="P25" i="1"/>
  <c r="G26" i="1"/>
  <c r="H26" i="1"/>
  <c r="I26" i="1"/>
  <c r="J26" i="1"/>
  <c r="K26" i="1"/>
  <c r="L26" i="1"/>
  <c r="M26" i="1"/>
  <c r="N26" i="1"/>
  <c r="O26" i="1"/>
  <c r="P26" i="1"/>
  <c r="G27" i="1"/>
  <c r="H27" i="1"/>
  <c r="I27" i="1"/>
  <c r="J27" i="1"/>
  <c r="K27" i="1"/>
  <c r="L27" i="1"/>
  <c r="M27" i="1"/>
  <c r="N27" i="1"/>
  <c r="O27" i="1"/>
  <c r="P27" i="1"/>
  <c r="G28" i="1"/>
  <c r="H28" i="1"/>
  <c r="I28" i="1"/>
  <c r="J28" i="1"/>
  <c r="K28" i="1"/>
  <c r="L28" i="1"/>
  <c r="M28" i="1"/>
  <c r="N28" i="1"/>
  <c r="O28" i="1"/>
  <c r="P28" i="1"/>
  <c r="G29" i="1"/>
  <c r="H29" i="1"/>
  <c r="I29" i="1"/>
  <c r="J29" i="1"/>
  <c r="K29" i="1"/>
  <c r="L29" i="1"/>
  <c r="M29" i="1"/>
  <c r="N29" i="1"/>
  <c r="O29" i="1"/>
  <c r="P29" i="1"/>
  <c r="G30" i="1"/>
  <c r="H30" i="1"/>
  <c r="I30" i="1"/>
  <c r="J30" i="1"/>
  <c r="K30" i="1"/>
  <c r="L30" i="1"/>
  <c r="M30" i="1"/>
  <c r="N30" i="1"/>
  <c r="O30" i="1"/>
  <c r="P30" i="1"/>
  <c r="G31" i="1"/>
  <c r="H31" i="1"/>
  <c r="I31" i="1"/>
  <c r="J31" i="1"/>
  <c r="K31" i="1"/>
  <c r="L31" i="1"/>
  <c r="M31" i="1"/>
  <c r="N31" i="1"/>
  <c r="O31" i="1"/>
  <c r="P31" i="1"/>
  <c r="G32" i="1"/>
  <c r="H32" i="1"/>
  <c r="I32" i="1"/>
  <c r="J32" i="1"/>
  <c r="K32" i="1"/>
  <c r="L32" i="1"/>
  <c r="M32" i="1"/>
  <c r="N32" i="1"/>
  <c r="O32" i="1"/>
  <c r="P32" i="1"/>
  <c r="G33" i="1"/>
  <c r="H33" i="1"/>
  <c r="I33" i="1"/>
  <c r="J33" i="1"/>
  <c r="K33" i="1"/>
  <c r="L33" i="1"/>
  <c r="M33" i="1"/>
  <c r="N33" i="1"/>
  <c r="O33" i="1"/>
  <c r="P33" i="1"/>
  <c r="G34" i="1"/>
  <c r="H34" i="1"/>
  <c r="I34" i="1"/>
  <c r="J34" i="1"/>
  <c r="K34" i="1"/>
  <c r="L34" i="1"/>
  <c r="M34" i="1"/>
  <c r="N34" i="1"/>
  <c r="O34" i="1"/>
  <c r="P34" i="1"/>
  <c r="G35" i="1"/>
  <c r="H35" i="1"/>
  <c r="I35" i="1"/>
  <c r="J35" i="1"/>
  <c r="K35" i="1"/>
  <c r="L35" i="1"/>
  <c r="M35" i="1"/>
  <c r="N35" i="1"/>
  <c r="O35" i="1"/>
  <c r="P35" i="1"/>
  <c r="G36" i="1"/>
  <c r="H36" i="1"/>
  <c r="I36" i="1"/>
  <c r="J36" i="1"/>
  <c r="K36" i="1"/>
  <c r="L36" i="1"/>
  <c r="M36" i="1"/>
  <c r="N36" i="1"/>
  <c r="O36" i="1"/>
  <c r="P36" i="1"/>
  <c r="G37" i="1"/>
  <c r="H37" i="1"/>
  <c r="I37" i="1"/>
  <c r="J37" i="1"/>
  <c r="K37" i="1"/>
  <c r="L37" i="1"/>
  <c r="M37" i="1"/>
  <c r="N37" i="1"/>
  <c r="O37" i="1"/>
  <c r="P37" i="1"/>
  <c r="G38" i="1"/>
  <c r="H38" i="1"/>
  <c r="I38" i="1"/>
  <c r="J38" i="1"/>
  <c r="K38" i="1"/>
  <c r="L38" i="1"/>
  <c r="M38" i="1"/>
  <c r="N38" i="1"/>
  <c r="O38" i="1"/>
  <c r="P38" i="1"/>
  <c r="G39" i="1"/>
  <c r="H39" i="1"/>
  <c r="I39" i="1"/>
  <c r="J39" i="1"/>
  <c r="K39" i="1"/>
  <c r="L39" i="1"/>
  <c r="M39" i="1"/>
  <c r="N39" i="1"/>
  <c r="O39" i="1"/>
  <c r="P39" i="1"/>
  <c r="G40" i="1"/>
  <c r="H40" i="1"/>
  <c r="I40" i="1"/>
  <c r="J40" i="1"/>
  <c r="K40" i="1"/>
  <c r="L40" i="1"/>
  <c r="M40" i="1"/>
  <c r="N40" i="1"/>
  <c r="O40" i="1"/>
  <c r="P40" i="1"/>
  <c r="G41" i="1"/>
  <c r="H41" i="1"/>
  <c r="I41" i="1"/>
  <c r="J41" i="1"/>
  <c r="K41" i="1"/>
  <c r="L41" i="1"/>
  <c r="M41" i="1"/>
  <c r="N41" i="1"/>
  <c r="O41" i="1"/>
  <c r="P41" i="1"/>
  <c r="G42" i="1"/>
  <c r="H42" i="1"/>
  <c r="I42" i="1"/>
  <c r="J42" i="1"/>
  <c r="K42" i="1"/>
  <c r="L42" i="1"/>
  <c r="M42" i="1"/>
  <c r="N42" i="1"/>
  <c r="O42" i="1"/>
  <c r="P42" i="1"/>
  <c r="G43" i="1"/>
  <c r="H43" i="1"/>
  <c r="I43" i="1"/>
  <c r="J43" i="1"/>
  <c r="K43" i="1"/>
  <c r="L43" i="1"/>
  <c r="M43" i="1"/>
  <c r="N43" i="1"/>
  <c r="O43" i="1"/>
  <c r="P43" i="1"/>
  <c r="G44" i="1"/>
  <c r="H44" i="1"/>
  <c r="I44" i="1"/>
  <c r="J44" i="1"/>
  <c r="K44" i="1"/>
  <c r="L44" i="1"/>
  <c r="M44" i="1"/>
  <c r="N44" i="1"/>
  <c r="O44" i="1"/>
  <c r="P44" i="1"/>
  <c r="G45" i="1"/>
  <c r="H45" i="1"/>
  <c r="I45" i="1"/>
  <c r="J45" i="1"/>
  <c r="K45" i="1"/>
  <c r="L45" i="1"/>
  <c r="M45" i="1"/>
  <c r="N45" i="1"/>
  <c r="O45" i="1"/>
  <c r="P45" i="1"/>
  <c r="G46" i="1"/>
  <c r="H46" i="1"/>
  <c r="I46" i="1"/>
  <c r="J46" i="1"/>
  <c r="K46" i="1"/>
  <c r="L46" i="1"/>
  <c r="M46" i="1"/>
  <c r="N46" i="1"/>
  <c r="O46" i="1"/>
  <c r="P46" i="1"/>
  <c r="G47" i="1"/>
  <c r="H47" i="1"/>
  <c r="I47" i="1"/>
  <c r="J47" i="1"/>
  <c r="K47" i="1"/>
  <c r="L47" i="1"/>
  <c r="M47" i="1"/>
  <c r="N47" i="1"/>
  <c r="O47" i="1"/>
  <c r="P47" i="1"/>
  <c r="G48" i="1"/>
  <c r="H48" i="1"/>
  <c r="I48" i="1"/>
  <c r="J48" i="1"/>
  <c r="K48" i="1"/>
  <c r="L48" i="1"/>
  <c r="M48" i="1"/>
  <c r="N48" i="1"/>
  <c r="O48" i="1"/>
  <c r="P48" i="1"/>
  <c r="G49" i="1"/>
  <c r="H49" i="1"/>
  <c r="I49" i="1"/>
  <c r="J49" i="1"/>
  <c r="K49" i="1"/>
  <c r="L49" i="1"/>
  <c r="M49" i="1"/>
  <c r="N49" i="1"/>
  <c r="O49" i="1"/>
  <c r="P49" i="1"/>
  <c r="G50" i="1"/>
  <c r="H50" i="1"/>
  <c r="I50" i="1"/>
  <c r="J50" i="1"/>
  <c r="K50" i="1"/>
  <c r="L50" i="1"/>
  <c r="M50" i="1"/>
  <c r="N50" i="1"/>
  <c r="O50" i="1"/>
  <c r="P50" i="1"/>
  <c r="G51" i="1"/>
  <c r="H51" i="1"/>
  <c r="I51" i="1"/>
  <c r="J51" i="1"/>
  <c r="K51" i="1"/>
  <c r="L51" i="1"/>
  <c r="M51" i="1"/>
  <c r="N51" i="1"/>
  <c r="O51" i="1"/>
  <c r="P51" i="1"/>
  <c r="G52" i="1"/>
  <c r="H52" i="1"/>
  <c r="I52" i="1"/>
  <c r="J52" i="1"/>
  <c r="K52" i="1"/>
  <c r="L52" i="1"/>
  <c r="M52" i="1"/>
  <c r="N52" i="1"/>
  <c r="O52" i="1"/>
  <c r="P52" i="1"/>
  <c r="G53" i="1"/>
  <c r="H53" i="1"/>
  <c r="I53" i="1"/>
  <c r="J53" i="1"/>
  <c r="K53" i="1"/>
  <c r="L53" i="1"/>
  <c r="M53" i="1"/>
  <c r="N53" i="1"/>
  <c r="O53" i="1"/>
  <c r="P53" i="1"/>
  <c r="G54" i="1"/>
  <c r="H54" i="1"/>
  <c r="I54" i="1"/>
  <c r="J54" i="1"/>
  <c r="K54" i="1"/>
  <c r="L54" i="1"/>
  <c r="M54" i="1"/>
  <c r="N54" i="1"/>
  <c r="O54" i="1"/>
  <c r="P54" i="1"/>
  <c r="G55" i="1"/>
  <c r="H55" i="1"/>
  <c r="I55" i="1"/>
  <c r="J55" i="1"/>
  <c r="K55" i="1"/>
  <c r="L55" i="1"/>
  <c r="M55" i="1"/>
  <c r="N55" i="1"/>
  <c r="O55" i="1"/>
  <c r="P55" i="1"/>
  <c r="G56" i="1"/>
  <c r="H56" i="1"/>
  <c r="I56" i="1"/>
  <c r="J56" i="1"/>
  <c r="K56" i="1"/>
  <c r="L56" i="1"/>
  <c r="M56" i="1"/>
  <c r="N56" i="1"/>
  <c r="O56" i="1"/>
  <c r="P56" i="1"/>
  <c r="G57" i="1"/>
  <c r="H57" i="1"/>
  <c r="I57" i="1"/>
  <c r="J57" i="1"/>
  <c r="K57" i="1"/>
  <c r="L57" i="1"/>
  <c r="M57" i="1"/>
  <c r="N57" i="1"/>
  <c r="O57" i="1"/>
  <c r="P57" i="1"/>
  <c r="G58" i="1"/>
  <c r="H58" i="1"/>
  <c r="I58" i="1"/>
  <c r="J58" i="1"/>
  <c r="K58" i="1"/>
  <c r="L58" i="1"/>
  <c r="M58" i="1"/>
  <c r="N58" i="1"/>
  <c r="O58" i="1"/>
  <c r="P58" i="1"/>
  <c r="G59" i="1"/>
  <c r="H59" i="1"/>
  <c r="I59" i="1"/>
  <c r="J59" i="1"/>
  <c r="K59" i="1"/>
  <c r="L59" i="1"/>
  <c r="M59" i="1"/>
  <c r="N59" i="1"/>
  <c r="O59" i="1"/>
  <c r="P59" i="1"/>
  <c r="G60" i="1"/>
  <c r="H60" i="1"/>
  <c r="I60" i="1"/>
  <c r="J60" i="1"/>
  <c r="K60" i="1"/>
  <c r="L60" i="1"/>
  <c r="M60" i="1"/>
  <c r="N60" i="1"/>
  <c r="O60" i="1"/>
  <c r="P60" i="1"/>
  <c r="G61" i="1"/>
  <c r="H61" i="1"/>
  <c r="I61" i="1"/>
  <c r="J61" i="1"/>
  <c r="K61" i="1"/>
  <c r="L61" i="1"/>
  <c r="M61" i="1"/>
  <c r="N61" i="1"/>
  <c r="O61" i="1"/>
  <c r="P61" i="1"/>
  <c r="G62" i="1"/>
  <c r="H62" i="1"/>
  <c r="I62" i="1"/>
  <c r="J62" i="1"/>
  <c r="K62" i="1"/>
  <c r="L62" i="1"/>
  <c r="M62" i="1"/>
  <c r="N62" i="1"/>
  <c r="O62" i="1"/>
  <c r="P62" i="1"/>
  <c r="G63" i="1"/>
  <c r="H63" i="1"/>
  <c r="I63" i="1"/>
  <c r="J63" i="1"/>
  <c r="K63" i="1"/>
  <c r="L63" i="1"/>
  <c r="M63" i="1"/>
  <c r="N63" i="1"/>
  <c r="O63" i="1"/>
  <c r="P63" i="1"/>
  <c r="G64" i="1"/>
  <c r="H64" i="1"/>
  <c r="I64" i="1"/>
  <c r="J64" i="1"/>
  <c r="K64" i="1"/>
  <c r="L64" i="1"/>
  <c r="M64" i="1"/>
  <c r="N64" i="1"/>
  <c r="O64" i="1"/>
  <c r="P64" i="1"/>
  <c r="G65" i="1"/>
  <c r="H65" i="1"/>
  <c r="I65" i="1"/>
  <c r="J65" i="1"/>
  <c r="K65" i="1"/>
  <c r="L65" i="1"/>
  <c r="M65" i="1"/>
  <c r="N65" i="1"/>
  <c r="O65" i="1"/>
  <c r="P65" i="1"/>
  <c r="G66" i="1"/>
  <c r="H66" i="1"/>
  <c r="I66" i="1"/>
  <c r="J66" i="1"/>
  <c r="K66" i="1"/>
  <c r="L66" i="1"/>
  <c r="M66" i="1"/>
  <c r="N66" i="1"/>
  <c r="O66" i="1"/>
  <c r="P66" i="1"/>
  <c r="G67" i="1"/>
  <c r="H67" i="1"/>
  <c r="I67" i="1"/>
  <c r="J67" i="1"/>
  <c r="K67" i="1"/>
  <c r="L67" i="1"/>
  <c r="M67" i="1"/>
  <c r="N67" i="1"/>
  <c r="O67" i="1"/>
  <c r="P67" i="1"/>
  <c r="G68" i="1"/>
  <c r="H68" i="1"/>
  <c r="I68" i="1"/>
  <c r="J68" i="1"/>
  <c r="K68" i="1"/>
  <c r="L68" i="1"/>
  <c r="M68" i="1"/>
  <c r="N68" i="1"/>
  <c r="O68" i="1"/>
  <c r="P68" i="1"/>
  <c r="G69" i="1"/>
  <c r="H69" i="1"/>
  <c r="I69" i="1"/>
  <c r="J69" i="1"/>
  <c r="K69" i="1"/>
  <c r="L69" i="1"/>
  <c r="M69" i="1"/>
  <c r="N69" i="1"/>
  <c r="O69" i="1"/>
  <c r="P69" i="1"/>
  <c r="G70" i="1"/>
  <c r="H70" i="1"/>
  <c r="I70" i="1"/>
  <c r="J70" i="1"/>
  <c r="K70" i="1"/>
  <c r="L70" i="1"/>
  <c r="M70" i="1"/>
  <c r="N70" i="1"/>
  <c r="O70" i="1"/>
  <c r="P70" i="1"/>
  <c r="G71" i="1"/>
  <c r="H71" i="1"/>
  <c r="I71" i="1"/>
  <c r="J71" i="1"/>
  <c r="K71" i="1"/>
  <c r="L71" i="1"/>
  <c r="M71" i="1"/>
  <c r="N71" i="1"/>
  <c r="O71" i="1"/>
  <c r="P71" i="1"/>
  <c r="G72" i="1"/>
  <c r="H72" i="1"/>
  <c r="I72" i="1"/>
  <c r="J72" i="1"/>
  <c r="K72" i="1"/>
  <c r="L72" i="1"/>
  <c r="M72" i="1"/>
  <c r="N72" i="1"/>
  <c r="O72" i="1"/>
  <c r="P72" i="1"/>
  <c r="G73" i="1"/>
  <c r="H73" i="1"/>
  <c r="I73" i="1"/>
  <c r="J73" i="1"/>
  <c r="K73" i="1"/>
  <c r="L73" i="1"/>
  <c r="M73" i="1"/>
  <c r="N73" i="1"/>
  <c r="O73" i="1"/>
  <c r="P73" i="1"/>
  <c r="G74" i="1"/>
  <c r="H74" i="1"/>
  <c r="I74" i="1"/>
  <c r="J74" i="1"/>
  <c r="K74" i="1"/>
  <c r="L74" i="1"/>
  <c r="M74" i="1"/>
  <c r="N74" i="1"/>
  <c r="O74" i="1"/>
  <c r="P74" i="1"/>
  <c r="G75" i="1"/>
  <c r="H75" i="1"/>
  <c r="I75" i="1"/>
  <c r="J75" i="1"/>
  <c r="K75" i="1"/>
  <c r="L75" i="1"/>
  <c r="M75" i="1"/>
  <c r="N75" i="1"/>
  <c r="O75" i="1"/>
  <c r="P75" i="1"/>
  <c r="G76" i="1"/>
  <c r="H76" i="1"/>
  <c r="I76" i="1"/>
  <c r="J76" i="1"/>
  <c r="K76" i="1"/>
  <c r="L76" i="1"/>
  <c r="M76" i="1"/>
  <c r="N76" i="1"/>
  <c r="O76" i="1"/>
  <c r="P76" i="1"/>
  <c r="G77" i="1"/>
  <c r="H77" i="1"/>
  <c r="I77" i="1"/>
  <c r="J77" i="1"/>
  <c r="K77" i="1"/>
  <c r="L77" i="1"/>
  <c r="M77" i="1"/>
  <c r="N77" i="1"/>
  <c r="O77" i="1"/>
  <c r="P77" i="1"/>
  <c r="G78" i="1"/>
  <c r="H78" i="1"/>
  <c r="I78" i="1"/>
  <c r="J78" i="1"/>
  <c r="K78" i="1"/>
  <c r="L78" i="1"/>
  <c r="M78" i="1"/>
  <c r="N78" i="1"/>
  <c r="O78" i="1"/>
  <c r="P78" i="1"/>
  <c r="G79" i="1"/>
  <c r="H79" i="1"/>
  <c r="I79" i="1"/>
  <c r="J79" i="1"/>
  <c r="K79" i="1"/>
  <c r="L79" i="1"/>
  <c r="M79" i="1"/>
  <c r="N79" i="1"/>
  <c r="O79" i="1"/>
  <c r="P79" i="1"/>
  <c r="G80" i="1"/>
  <c r="H80" i="1"/>
  <c r="I80" i="1"/>
  <c r="J80" i="1"/>
  <c r="K80" i="1"/>
  <c r="L80" i="1"/>
  <c r="M80" i="1"/>
  <c r="N80" i="1"/>
  <c r="O80" i="1"/>
  <c r="P80" i="1"/>
  <c r="G81" i="1"/>
  <c r="H81" i="1"/>
  <c r="I81" i="1"/>
  <c r="J81" i="1"/>
  <c r="K81" i="1"/>
  <c r="L81" i="1"/>
  <c r="M81" i="1"/>
  <c r="N81" i="1"/>
  <c r="O81" i="1"/>
  <c r="P81" i="1"/>
  <c r="G82" i="1"/>
  <c r="H82" i="1"/>
  <c r="I82" i="1"/>
  <c r="J82" i="1"/>
  <c r="K82" i="1"/>
  <c r="L82" i="1"/>
  <c r="M82" i="1"/>
  <c r="N82" i="1"/>
  <c r="O82" i="1"/>
  <c r="P82" i="1"/>
  <c r="G83" i="1"/>
  <c r="H83" i="1"/>
  <c r="I83" i="1"/>
  <c r="J83" i="1"/>
  <c r="K83" i="1"/>
  <c r="L83" i="1"/>
  <c r="M83" i="1"/>
  <c r="N83" i="1"/>
  <c r="O83" i="1"/>
  <c r="P83" i="1"/>
  <c r="G84" i="1"/>
  <c r="H84" i="1"/>
  <c r="I84" i="1"/>
  <c r="J84" i="1"/>
  <c r="K84" i="1"/>
  <c r="L84" i="1"/>
  <c r="M84" i="1"/>
  <c r="N84" i="1"/>
  <c r="O84" i="1"/>
  <c r="P84" i="1"/>
  <c r="G85" i="1"/>
  <c r="H85" i="1"/>
  <c r="I85" i="1"/>
  <c r="J85" i="1"/>
  <c r="K85" i="1"/>
  <c r="L85" i="1"/>
  <c r="M85" i="1"/>
  <c r="N85" i="1"/>
  <c r="O85" i="1"/>
  <c r="P85" i="1"/>
  <c r="G86" i="1"/>
  <c r="H86" i="1"/>
  <c r="I86" i="1"/>
  <c r="J86" i="1"/>
  <c r="K86" i="1"/>
  <c r="L86" i="1"/>
  <c r="M86" i="1"/>
  <c r="N86" i="1"/>
  <c r="O86" i="1"/>
  <c r="P86" i="1"/>
  <c r="G87" i="1"/>
  <c r="H87" i="1"/>
  <c r="I87" i="1"/>
  <c r="J87" i="1"/>
  <c r="K87" i="1"/>
  <c r="L87" i="1"/>
  <c r="M87" i="1"/>
  <c r="N87" i="1"/>
  <c r="O87" i="1"/>
  <c r="P87" i="1"/>
  <c r="G88" i="1"/>
  <c r="H88" i="1"/>
  <c r="I88" i="1"/>
  <c r="J88" i="1"/>
  <c r="K88" i="1"/>
  <c r="L88" i="1"/>
  <c r="M88" i="1"/>
  <c r="N88" i="1"/>
  <c r="O88" i="1"/>
  <c r="P88" i="1"/>
  <c r="G89" i="1"/>
  <c r="H89" i="1"/>
  <c r="I89" i="1"/>
  <c r="J89" i="1"/>
  <c r="K89" i="1"/>
  <c r="L89" i="1"/>
  <c r="M89" i="1"/>
  <c r="N89" i="1"/>
  <c r="O89" i="1"/>
  <c r="P89" i="1"/>
  <c r="G90" i="1"/>
  <c r="H90" i="1"/>
  <c r="I90" i="1"/>
  <c r="J90" i="1"/>
  <c r="K90" i="1"/>
  <c r="L90" i="1"/>
  <c r="M90" i="1"/>
  <c r="N90" i="1"/>
  <c r="O90" i="1"/>
  <c r="P90" i="1"/>
  <c r="G91" i="1"/>
  <c r="H91" i="1"/>
  <c r="I91" i="1"/>
  <c r="J91" i="1"/>
  <c r="K91" i="1"/>
  <c r="L91" i="1"/>
  <c r="M91" i="1"/>
  <c r="N91" i="1"/>
  <c r="O91" i="1"/>
  <c r="P91" i="1"/>
  <c r="G92" i="1"/>
  <c r="H92" i="1"/>
  <c r="I92" i="1"/>
  <c r="J92" i="1"/>
  <c r="K92" i="1"/>
  <c r="L92" i="1"/>
  <c r="M92" i="1"/>
  <c r="N92" i="1"/>
  <c r="O92" i="1"/>
  <c r="P92" i="1"/>
  <c r="G93" i="1"/>
  <c r="H93" i="1"/>
  <c r="I93" i="1"/>
  <c r="J93" i="1"/>
  <c r="K93" i="1"/>
  <c r="L93" i="1"/>
  <c r="M93" i="1"/>
  <c r="N93" i="1"/>
  <c r="O93" i="1"/>
  <c r="P93" i="1"/>
  <c r="G94" i="1"/>
  <c r="H94" i="1"/>
  <c r="I94" i="1"/>
  <c r="J94" i="1"/>
  <c r="K94" i="1"/>
  <c r="L94" i="1"/>
  <c r="M94" i="1"/>
  <c r="N94" i="1"/>
  <c r="O94" i="1"/>
  <c r="P94" i="1"/>
  <c r="G95" i="1"/>
  <c r="H95" i="1"/>
  <c r="I95" i="1"/>
  <c r="J95" i="1"/>
  <c r="K95" i="1"/>
  <c r="L95" i="1"/>
  <c r="M95" i="1"/>
  <c r="N95" i="1"/>
  <c r="O95" i="1"/>
  <c r="P95" i="1"/>
  <c r="G96" i="1"/>
  <c r="H96" i="1"/>
  <c r="I96" i="1"/>
  <c r="J96" i="1"/>
  <c r="K96" i="1"/>
  <c r="L96" i="1"/>
  <c r="M96" i="1"/>
  <c r="N96" i="1"/>
  <c r="O96" i="1"/>
  <c r="P96" i="1"/>
  <c r="G97" i="1"/>
  <c r="H97" i="1"/>
  <c r="I97" i="1"/>
  <c r="J97" i="1"/>
  <c r="K97" i="1"/>
  <c r="L97" i="1"/>
  <c r="M97" i="1"/>
  <c r="N97" i="1"/>
  <c r="O97" i="1"/>
  <c r="P97" i="1"/>
  <c r="G98" i="1"/>
  <c r="H98" i="1"/>
  <c r="I98" i="1"/>
  <c r="J98" i="1"/>
  <c r="K98" i="1"/>
  <c r="L98" i="1"/>
  <c r="M98" i="1"/>
  <c r="N98" i="1"/>
  <c r="O98" i="1"/>
  <c r="P98" i="1"/>
  <c r="G99" i="1"/>
  <c r="H99" i="1"/>
  <c r="I99" i="1"/>
  <c r="J99" i="1"/>
  <c r="K99" i="1"/>
  <c r="L99" i="1"/>
  <c r="M99" i="1"/>
  <c r="N99" i="1"/>
  <c r="O99" i="1"/>
  <c r="P99" i="1"/>
  <c r="G100" i="1"/>
  <c r="H100" i="1"/>
  <c r="I100" i="1"/>
  <c r="J100" i="1"/>
  <c r="K100" i="1"/>
  <c r="L100" i="1"/>
  <c r="M100" i="1"/>
  <c r="N100" i="1"/>
  <c r="O100" i="1"/>
  <c r="P100" i="1"/>
  <c r="G101" i="1"/>
  <c r="H101" i="1"/>
  <c r="I101" i="1"/>
  <c r="J101" i="1"/>
  <c r="K101" i="1"/>
  <c r="L101" i="1"/>
  <c r="M101" i="1"/>
  <c r="N101" i="1"/>
  <c r="O101" i="1"/>
  <c r="P101" i="1"/>
  <c r="G102" i="1"/>
  <c r="H102" i="1"/>
  <c r="I102" i="1"/>
  <c r="J102" i="1"/>
  <c r="K102" i="1"/>
  <c r="L102" i="1"/>
  <c r="M102" i="1"/>
  <c r="N102" i="1"/>
  <c r="O102" i="1"/>
  <c r="P102" i="1"/>
  <c r="G103" i="1"/>
  <c r="H103" i="1"/>
  <c r="I103" i="1"/>
  <c r="J103" i="1"/>
  <c r="K103" i="1"/>
  <c r="L103" i="1"/>
  <c r="M103" i="1"/>
  <c r="N103" i="1"/>
  <c r="O103" i="1"/>
  <c r="P103" i="1"/>
  <c r="G104" i="1"/>
  <c r="H104" i="1"/>
  <c r="I104" i="1"/>
  <c r="J104" i="1"/>
  <c r="K104" i="1"/>
  <c r="L104" i="1"/>
  <c r="M104" i="1"/>
  <c r="N104" i="1"/>
  <c r="O104" i="1"/>
  <c r="P104" i="1"/>
  <c r="G105" i="1"/>
  <c r="H105" i="1"/>
  <c r="I105" i="1"/>
  <c r="J105" i="1"/>
  <c r="K105" i="1"/>
  <c r="L105" i="1"/>
  <c r="M105" i="1"/>
  <c r="N105" i="1"/>
  <c r="O105" i="1"/>
  <c r="P105" i="1"/>
  <c r="G106" i="1"/>
  <c r="H106" i="1"/>
  <c r="I106" i="1"/>
  <c r="J106" i="1"/>
  <c r="K106" i="1"/>
  <c r="L106" i="1"/>
  <c r="M106" i="1"/>
  <c r="N106" i="1"/>
  <c r="O106" i="1"/>
  <c r="P106" i="1"/>
  <c r="G107" i="1"/>
  <c r="H107" i="1"/>
  <c r="I107" i="1"/>
  <c r="J107" i="1"/>
  <c r="K107" i="1"/>
  <c r="L107" i="1"/>
  <c r="M107" i="1"/>
  <c r="N107" i="1"/>
  <c r="O107" i="1"/>
  <c r="P107" i="1"/>
  <c r="G108" i="1"/>
  <c r="H108" i="1"/>
  <c r="I108" i="1"/>
  <c r="J108" i="1"/>
  <c r="K108" i="1"/>
  <c r="L108" i="1"/>
  <c r="M108" i="1"/>
  <c r="N108" i="1"/>
  <c r="O108" i="1"/>
  <c r="P108" i="1"/>
  <c r="G109" i="1"/>
  <c r="H109" i="1"/>
  <c r="I109" i="1"/>
  <c r="J109" i="1"/>
  <c r="K109" i="1"/>
  <c r="L109" i="1"/>
  <c r="M109" i="1"/>
  <c r="N109" i="1"/>
  <c r="O109" i="1"/>
  <c r="P109" i="1"/>
  <c r="G110" i="1"/>
  <c r="H110" i="1"/>
  <c r="I110" i="1"/>
  <c r="J110" i="1"/>
  <c r="K110" i="1"/>
  <c r="L110" i="1"/>
  <c r="M110" i="1"/>
  <c r="N110" i="1"/>
  <c r="O110" i="1"/>
  <c r="P110" i="1"/>
  <c r="G111" i="1"/>
  <c r="H111" i="1"/>
  <c r="I111" i="1"/>
  <c r="J111" i="1"/>
  <c r="K111" i="1"/>
  <c r="L111" i="1"/>
  <c r="M111" i="1"/>
  <c r="N111" i="1"/>
  <c r="O111" i="1"/>
  <c r="P111" i="1"/>
  <c r="G112" i="1"/>
  <c r="H112" i="1"/>
  <c r="I112" i="1"/>
  <c r="J112" i="1"/>
  <c r="K112" i="1"/>
  <c r="L112" i="1"/>
  <c r="M112" i="1"/>
  <c r="N112" i="1"/>
  <c r="O112" i="1"/>
  <c r="P112" i="1"/>
  <c r="G113" i="1"/>
  <c r="H113" i="1"/>
  <c r="I113" i="1"/>
  <c r="J113" i="1"/>
  <c r="K113" i="1"/>
  <c r="L113" i="1"/>
  <c r="M113" i="1"/>
  <c r="N113" i="1"/>
  <c r="O113" i="1"/>
  <c r="P113" i="1"/>
  <c r="G114" i="1"/>
  <c r="H114" i="1"/>
  <c r="I114" i="1"/>
  <c r="J114" i="1"/>
  <c r="K114" i="1"/>
  <c r="L114" i="1"/>
  <c r="M114" i="1"/>
  <c r="N114" i="1"/>
  <c r="O114" i="1"/>
  <c r="P114" i="1"/>
  <c r="G115" i="1"/>
  <c r="H115" i="1"/>
  <c r="I115" i="1"/>
  <c r="J115" i="1"/>
  <c r="K115" i="1"/>
  <c r="L115" i="1"/>
  <c r="M115" i="1"/>
  <c r="N115" i="1"/>
  <c r="O115" i="1"/>
  <c r="P115" i="1"/>
  <c r="G116" i="1"/>
  <c r="H116" i="1"/>
  <c r="I116" i="1"/>
  <c r="J116" i="1"/>
  <c r="K116" i="1"/>
  <c r="L116" i="1"/>
  <c r="M116" i="1"/>
  <c r="N116" i="1"/>
  <c r="O116" i="1"/>
  <c r="P116" i="1"/>
  <c r="G117" i="1"/>
  <c r="H117" i="1"/>
  <c r="I117" i="1"/>
  <c r="J117" i="1"/>
  <c r="K117" i="1"/>
  <c r="L117" i="1"/>
  <c r="M117" i="1"/>
  <c r="N117" i="1"/>
  <c r="O117" i="1"/>
  <c r="P117" i="1"/>
  <c r="G118" i="1"/>
  <c r="H118" i="1"/>
  <c r="I118" i="1"/>
  <c r="J118" i="1"/>
  <c r="K118" i="1"/>
  <c r="L118" i="1"/>
  <c r="M118" i="1"/>
  <c r="N118" i="1"/>
  <c r="O118" i="1"/>
  <c r="P118" i="1"/>
  <c r="G119" i="1"/>
  <c r="H119" i="1"/>
  <c r="I119" i="1"/>
  <c r="J119" i="1"/>
  <c r="K119" i="1"/>
  <c r="L119" i="1"/>
  <c r="M119" i="1"/>
  <c r="N119" i="1"/>
  <c r="O119" i="1"/>
  <c r="P119" i="1"/>
  <c r="G120" i="1"/>
  <c r="H120" i="1"/>
  <c r="I120" i="1"/>
  <c r="J120" i="1"/>
  <c r="K120" i="1"/>
  <c r="L120" i="1"/>
  <c r="M120" i="1"/>
  <c r="N120" i="1"/>
  <c r="O120" i="1"/>
  <c r="P120" i="1"/>
  <c r="G121" i="1"/>
  <c r="H121" i="1"/>
  <c r="I121" i="1"/>
  <c r="J121" i="1"/>
  <c r="K121" i="1"/>
  <c r="L121" i="1"/>
  <c r="M121" i="1"/>
  <c r="N121" i="1"/>
  <c r="O121" i="1"/>
  <c r="P121" i="1"/>
  <c r="G122" i="1"/>
  <c r="H122" i="1"/>
  <c r="I122" i="1"/>
  <c r="J122" i="1"/>
  <c r="K122" i="1"/>
  <c r="L122" i="1"/>
  <c r="M122" i="1"/>
  <c r="N122" i="1"/>
  <c r="O122" i="1"/>
  <c r="P122" i="1"/>
  <c r="G123" i="1"/>
  <c r="H123" i="1"/>
  <c r="I123" i="1"/>
  <c r="J123" i="1"/>
  <c r="K123" i="1"/>
  <c r="L123" i="1"/>
  <c r="M123" i="1"/>
  <c r="N123" i="1"/>
  <c r="O123" i="1"/>
  <c r="P123" i="1"/>
  <c r="G124" i="1"/>
  <c r="H124" i="1"/>
  <c r="I124" i="1"/>
  <c r="J124" i="1"/>
  <c r="K124" i="1"/>
  <c r="L124" i="1"/>
  <c r="M124" i="1"/>
  <c r="N124" i="1"/>
  <c r="O124" i="1"/>
  <c r="P124" i="1"/>
  <c r="G125" i="1"/>
  <c r="H125" i="1"/>
  <c r="I125" i="1"/>
  <c r="J125" i="1"/>
  <c r="K125" i="1"/>
  <c r="L125" i="1"/>
  <c r="M125" i="1"/>
  <c r="N125" i="1"/>
  <c r="O125" i="1"/>
  <c r="P125" i="1"/>
  <c r="G126" i="1"/>
  <c r="H126" i="1"/>
  <c r="I126" i="1"/>
  <c r="J126" i="1"/>
  <c r="K126" i="1"/>
  <c r="L126" i="1"/>
  <c r="M126" i="1"/>
  <c r="N126" i="1"/>
  <c r="O126" i="1"/>
  <c r="P126" i="1"/>
  <c r="G127" i="1"/>
  <c r="H127" i="1"/>
  <c r="I127" i="1"/>
  <c r="J127" i="1"/>
  <c r="K127" i="1"/>
  <c r="L127" i="1"/>
  <c r="M127" i="1"/>
  <c r="N127" i="1"/>
  <c r="O127" i="1"/>
  <c r="P127" i="1"/>
  <c r="G128" i="1"/>
  <c r="H128" i="1"/>
  <c r="I128" i="1"/>
  <c r="J128" i="1"/>
  <c r="K128" i="1"/>
  <c r="L128" i="1"/>
  <c r="M128" i="1"/>
  <c r="N128" i="1"/>
  <c r="O128" i="1"/>
  <c r="P128" i="1"/>
  <c r="G129" i="1"/>
  <c r="H129" i="1"/>
  <c r="I129" i="1"/>
  <c r="J129" i="1"/>
  <c r="K129" i="1"/>
  <c r="L129" i="1"/>
  <c r="M129" i="1"/>
  <c r="N129" i="1"/>
  <c r="O129" i="1"/>
  <c r="P129" i="1"/>
  <c r="G130" i="1"/>
  <c r="H130" i="1"/>
  <c r="I130" i="1"/>
  <c r="J130" i="1"/>
  <c r="K130" i="1"/>
  <c r="L130" i="1"/>
  <c r="M130" i="1"/>
  <c r="N130" i="1"/>
  <c r="O130" i="1"/>
  <c r="P130" i="1"/>
  <c r="G131" i="1"/>
  <c r="H131" i="1"/>
  <c r="I131" i="1"/>
  <c r="J131" i="1"/>
  <c r="K131" i="1"/>
  <c r="L131" i="1"/>
  <c r="M131" i="1"/>
  <c r="N131" i="1"/>
  <c r="O131" i="1"/>
  <c r="P131" i="1"/>
  <c r="G132" i="1"/>
  <c r="H132" i="1"/>
  <c r="I132" i="1"/>
  <c r="J132" i="1"/>
  <c r="K132" i="1"/>
  <c r="L132" i="1"/>
  <c r="M132" i="1"/>
  <c r="N132" i="1"/>
  <c r="O132" i="1"/>
  <c r="P132" i="1"/>
  <c r="G133" i="1"/>
  <c r="H133" i="1"/>
  <c r="I133" i="1"/>
  <c r="J133" i="1"/>
  <c r="K133" i="1"/>
  <c r="L133" i="1"/>
  <c r="M133" i="1"/>
  <c r="N133" i="1"/>
  <c r="O133" i="1"/>
  <c r="P133" i="1"/>
  <c r="G134" i="1"/>
  <c r="H134" i="1"/>
  <c r="I134" i="1"/>
  <c r="J134" i="1"/>
  <c r="K134" i="1"/>
  <c r="L134" i="1"/>
  <c r="M134" i="1"/>
  <c r="N134" i="1"/>
  <c r="O134" i="1"/>
  <c r="P134" i="1"/>
  <c r="G135" i="1"/>
  <c r="H135" i="1"/>
  <c r="I135" i="1"/>
  <c r="J135" i="1"/>
  <c r="K135" i="1"/>
  <c r="L135" i="1"/>
  <c r="M135" i="1"/>
  <c r="N135" i="1"/>
  <c r="O135" i="1"/>
  <c r="P135" i="1"/>
  <c r="G136" i="1"/>
  <c r="H136" i="1"/>
  <c r="I136" i="1"/>
  <c r="J136" i="1"/>
  <c r="K136" i="1"/>
  <c r="L136" i="1"/>
  <c r="M136" i="1"/>
  <c r="N136" i="1"/>
  <c r="O136" i="1"/>
  <c r="P136" i="1"/>
  <c r="G137" i="1"/>
  <c r="H137" i="1"/>
  <c r="I137" i="1"/>
  <c r="J137" i="1"/>
  <c r="K137" i="1"/>
  <c r="L137" i="1"/>
  <c r="M137" i="1"/>
  <c r="N137" i="1"/>
  <c r="O137" i="1"/>
  <c r="P137" i="1"/>
  <c r="G138" i="1"/>
  <c r="H138" i="1"/>
  <c r="I138" i="1"/>
  <c r="J138" i="1"/>
  <c r="K138" i="1"/>
  <c r="L138" i="1"/>
  <c r="M138" i="1"/>
  <c r="N138" i="1"/>
  <c r="O138" i="1"/>
  <c r="P138" i="1"/>
  <c r="G139" i="1"/>
  <c r="H139" i="1"/>
  <c r="I139" i="1"/>
  <c r="J139" i="1"/>
  <c r="K139" i="1"/>
  <c r="L139" i="1"/>
  <c r="M139" i="1"/>
  <c r="N139" i="1"/>
  <c r="O139" i="1"/>
  <c r="P139" i="1"/>
  <c r="G140" i="1"/>
  <c r="H140" i="1"/>
  <c r="I140" i="1"/>
  <c r="J140" i="1"/>
  <c r="K140" i="1"/>
  <c r="L140" i="1"/>
  <c r="M140" i="1"/>
  <c r="N140" i="1"/>
  <c r="O140" i="1"/>
  <c r="P140" i="1"/>
  <c r="G141" i="1"/>
  <c r="H141" i="1"/>
  <c r="I141" i="1"/>
  <c r="J141" i="1"/>
  <c r="K141" i="1"/>
  <c r="L141" i="1"/>
  <c r="M141" i="1"/>
  <c r="N141" i="1"/>
  <c r="O141" i="1"/>
  <c r="P141" i="1"/>
  <c r="G142" i="1"/>
  <c r="H142" i="1"/>
  <c r="I142" i="1"/>
  <c r="J142" i="1"/>
  <c r="K142" i="1"/>
  <c r="L142" i="1"/>
  <c r="M142" i="1"/>
  <c r="N142" i="1"/>
  <c r="O142" i="1"/>
  <c r="P142" i="1"/>
  <c r="G143" i="1"/>
  <c r="H143" i="1"/>
  <c r="I143" i="1"/>
  <c r="J143" i="1"/>
  <c r="K143" i="1"/>
  <c r="L143" i="1"/>
  <c r="M143" i="1"/>
  <c r="N143" i="1"/>
  <c r="O143" i="1"/>
  <c r="P143" i="1"/>
  <c r="G144" i="1"/>
  <c r="H144" i="1"/>
  <c r="I144" i="1"/>
  <c r="J144" i="1"/>
  <c r="K144" i="1"/>
  <c r="L144" i="1"/>
  <c r="M144" i="1"/>
  <c r="N144" i="1"/>
  <c r="O144" i="1"/>
  <c r="P144" i="1"/>
  <c r="G145" i="1"/>
  <c r="H145" i="1"/>
  <c r="I145" i="1"/>
  <c r="J145" i="1"/>
  <c r="K145" i="1"/>
  <c r="L145" i="1"/>
  <c r="M145" i="1"/>
  <c r="N145" i="1"/>
  <c r="O145" i="1"/>
  <c r="P145" i="1"/>
  <c r="G146" i="1"/>
  <c r="H146" i="1"/>
  <c r="I146" i="1"/>
  <c r="J146" i="1"/>
  <c r="K146" i="1"/>
  <c r="L146" i="1"/>
  <c r="M146" i="1"/>
  <c r="N146" i="1"/>
  <c r="O146" i="1"/>
  <c r="P146" i="1"/>
  <c r="G147" i="1"/>
  <c r="H147" i="1"/>
  <c r="I147" i="1"/>
  <c r="J147" i="1"/>
  <c r="K147" i="1"/>
  <c r="L147" i="1"/>
  <c r="M147" i="1"/>
  <c r="N147" i="1"/>
  <c r="O147" i="1"/>
  <c r="P147" i="1"/>
  <c r="G148" i="1"/>
  <c r="H148" i="1"/>
  <c r="I148" i="1"/>
  <c r="J148" i="1"/>
  <c r="K148" i="1"/>
  <c r="L148" i="1"/>
  <c r="M148" i="1"/>
  <c r="N148" i="1"/>
  <c r="O148" i="1"/>
  <c r="P148" i="1"/>
  <c r="G149" i="1"/>
  <c r="H149" i="1"/>
  <c r="I149" i="1"/>
  <c r="J149" i="1"/>
  <c r="K149" i="1"/>
  <c r="L149" i="1"/>
  <c r="M149" i="1"/>
  <c r="N149" i="1"/>
  <c r="O149" i="1"/>
  <c r="P149" i="1"/>
  <c r="G150" i="1"/>
  <c r="H150" i="1"/>
  <c r="I150" i="1"/>
  <c r="J150" i="1"/>
  <c r="K150" i="1"/>
  <c r="L150" i="1"/>
  <c r="M150" i="1"/>
  <c r="N150" i="1"/>
  <c r="O150" i="1"/>
  <c r="P150" i="1"/>
  <c r="G151" i="1"/>
  <c r="H151" i="1"/>
  <c r="I151" i="1"/>
  <c r="J151" i="1"/>
  <c r="K151" i="1"/>
  <c r="L151" i="1"/>
  <c r="M151" i="1"/>
  <c r="N151" i="1"/>
  <c r="O151" i="1"/>
  <c r="P151" i="1"/>
  <c r="G152" i="1"/>
  <c r="H152" i="1"/>
  <c r="I152" i="1"/>
  <c r="J152" i="1"/>
  <c r="K152" i="1"/>
  <c r="L152" i="1"/>
  <c r="M152" i="1"/>
  <c r="N152" i="1"/>
  <c r="O152" i="1"/>
  <c r="P152" i="1"/>
  <c r="G153" i="1"/>
  <c r="H153" i="1"/>
  <c r="I153" i="1"/>
  <c r="J153" i="1"/>
  <c r="K153" i="1"/>
  <c r="L153" i="1"/>
  <c r="M153" i="1"/>
  <c r="N153" i="1"/>
  <c r="O153" i="1"/>
  <c r="P153" i="1"/>
  <c r="G154" i="1"/>
  <c r="H154" i="1"/>
  <c r="I154" i="1"/>
  <c r="J154" i="1"/>
  <c r="K154" i="1"/>
  <c r="L154" i="1"/>
  <c r="M154" i="1"/>
  <c r="N154" i="1"/>
  <c r="O154" i="1"/>
  <c r="P154" i="1"/>
  <c r="G155" i="1"/>
  <c r="H155" i="1"/>
  <c r="I155" i="1"/>
  <c r="J155" i="1"/>
  <c r="K155" i="1"/>
  <c r="L155" i="1"/>
  <c r="M155" i="1"/>
  <c r="N155" i="1"/>
  <c r="O155" i="1"/>
  <c r="P155" i="1"/>
  <c r="G156" i="1"/>
  <c r="H156" i="1"/>
  <c r="I156" i="1"/>
  <c r="J156" i="1"/>
  <c r="K156" i="1"/>
  <c r="L156" i="1"/>
  <c r="M156" i="1"/>
  <c r="N156" i="1"/>
  <c r="O156" i="1"/>
  <c r="P156" i="1"/>
  <c r="G157" i="1"/>
  <c r="H157" i="1"/>
  <c r="I157" i="1"/>
  <c r="J157" i="1"/>
  <c r="K157" i="1"/>
  <c r="L157" i="1"/>
  <c r="M157" i="1"/>
  <c r="N157" i="1"/>
  <c r="O157" i="1"/>
  <c r="P157" i="1"/>
  <c r="G158" i="1"/>
  <c r="H158" i="1"/>
  <c r="I158" i="1"/>
  <c r="J158" i="1"/>
  <c r="K158" i="1"/>
  <c r="L158" i="1"/>
  <c r="M158" i="1"/>
  <c r="N158" i="1"/>
  <c r="O158" i="1"/>
  <c r="P158" i="1"/>
  <c r="G159" i="1"/>
  <c r="H159" i="1"/>
  <c r="I159" i="1"/>
  <c r="J159" i="1"/>
  <c r="K159" i="1"/>
  <c r="L159" i="1"/>
  <c r="M159" i="1"/>
  <c r="N159" i="1"/>
  <c r="O159" i="1"/>
  <c r="P159" i="1"/>
  <c r="G160" i="1"/>
  <c r="H160" i="1"/>
  <c r="I160" i="1"/>
  <c r="J160" i="1"/>
  <c r="K160" i="1"/>
  <c r="L160" i="1"/>
  <c r="M160" i="1"/>
  <c r="N160" i="1"/>
  <c r="O160" i="1"/>
  <c r="P160" i="1"/>
  <c r="G161" i="1"/>
  <c r="H161" i="1"/>
  <c r="I161" i="1"/>
  <c r="J161" i="1"/>
  <c r="K161" i="1"/>
  <c r="L161" i="1"/>
  <c r="M161" i="1"/>
  <c r="N161" i="1"/>
  <c r="O161" i="1"/>
  <c r="P161" i="1"/>
  <c r="G162" i="1"/>
  <c r="H162" i="1"/>
  <c r="I162" i="1"/>
  <c r="J162" i="1"/>
  <c r="K162" i="1"/>
  <c r="L162" i="1"/>
  <c r="M162" i="1"/>
  <c r="N162" i="1"/>
  <c r="O162" i="1"/>
  <c r="P162" i="1"/>
  <c r="G163" i="1"/>
  <c r="H163" i="1"/>
  <c r="I163" i="1"/>
  <c r="J163" i="1"/>
  <c r="K163" i="1"/>
  <c r="L163" i="1"/>
  <c r="M163" i="1"/>
  <c r="N163" i="1"/>
  <c r="O163" i="1"/>
  <c r="P163" i="1"/>
  <c r="G164" i="1"/>
  <c r="H164" i="1"/>
  <c r="I164" i="1"/>
  <c r="J164" i="1"/>
  <c r="K164" i="1"/>
  <c r="L164" i="1"/>
  <c r="M164" i="1"/>
  <c r="N164" i="1"/>
  <c r="O164" i="1"/>
  <c r="P164" i="1"/>
  <c r="G165" i="1"/>
  <c r="H165" i="1"/>
  <c r="I165" i="1"/>
  <c r="J165" i="1"/>
  <c r="K165" i="1"/>
  <c r="L165" i="1"/>
  <c r="M165" i="1"/>
  <c r="N165" i="1"/>
  <c r="O165" i="1"/>
  <c r="P165" i="1"/>
  <c r="G166" i="1"/>
  <c r="H166" i="1"/>
  <c r="I166" i="1"/>
  <c r="J166" i="1"/>
  <c r="K166" i="1"/>
  <c r="L166" i="1"/>
  <c r="M166" i="1"/>
  <c r="N166" i="1"/>
  <c r="O166" i="1"/>
  <c r="P166" i="1"/>
  <c r="G167" i="1"/>
  <c r="H167" i="1"/>
  <c r="I167" i="1"/>
  <c r="J167" i="1"/>
  <c r="K167" i="1"/>
  <c r="L167" i="1"/>
  <c r="M167" i="1"/>
  <c r="N167" i="1"/>
  <c r="O167" i="1"/>
  <c r="P167" i="1"/>
  <c r="G168" i="1"/>
  <c r="H168" i="1"/>
  <c r="I168" i="1"/>
  <c r="J168" i="1"/>
  <c r="K168" i="1"/>
  <c r="L168" i="1"/>
  <c r="M168" i="1"/>
  <c r="N168" i="1"/>
  <c r="O168" i="1"/>
  <c r="P168" i="1"/>
  <c r="G169" i="1"/>
  <c r="H169" i="1"/>
  <c r="I169" i="1"/>
  <c r="J169" i="1"/>
  <c r="K169" i="1"/>
  <c r="L169" i="1"/>
  <c r="M169" i="1"/>
  <c r="N169" i="1"/>
  <c r="O169" i="1"/>
  <c r="P169" i="1"/>
  <c r="G170" i="1"/>
  <c r="H170" i="1"/>
  <c r="I170" i="1"/>
  <c r="J170" i="1"/>
  <c r="K170" i="1"/>
  <c r="L170" i="1"/>
  <c r="M170" i="1"/>
  <c r="N170" i="1"/>
  <c r="O170" i="1"/>
  <c r="P170" i="1"/>
  <c r="G171" i="1"/>
  <c r="H171" i="1"/>
  <c r="I171" i="1"/>
  <c r="J171" i="1"/>
  <c r="K171" i="1"/>
  <c r="L171" i="1"/>
  <c r="M171" i="1"/>
  <c r="N171" i="1"/>
  <c r="O171" i="1"/>
  <c r="P171" i="1"/>
  <c r="G172" i="1"/>
  <c r="H172" i="1"/>
  <c r="I172" i="1"/>
  <c r="J172" i="1"/>
  <c r="K172" i="1"/>
  <c r="L172" i="1"/>
  <c r="M172" i="1"/>
  <c r="N172" i="1"/>
  <c r="O172" i="1"/>
  <c r="P172" i="1"/>
  <c r="G173" i="1"/>
  <c r="H173" i="1"/>
  <c r="I173" i="1"/>
  <c r="J173" i="1"/>
  <c r="K173" i="1"/>
  <c r="L173" i="1"/>
  <c r="M173" i="1"/>
  <c r="N173" i="1"/>
  <c r="O173" i="1"/>
  <c r="P173" i="1"/>
  <c r="G174" i="1"/>
  <c r="H174" i="1"/>
  <c r="I174" i="1"/>
  <c r="J174" i="1"/>
  <c r="K174" i="1"/>
  <c r="L174" i="1"/>
  <c r="M174" i="1"/>
  <c r="N174" i="1"/>
  <c r="O174" i="1"/>
  <c r="P174" i="1"/>
  <c r="G175" i="1"/>
  <c r="H175" i="1"/>
  <c r="I175" i="1"/>
  <c r="J175" i="1"/>
  <c r="K175" i="1"/>
  <c r="L175" i="1"/>
  <c r="M175" i="1"/>
  <c r="N175" i="1"/>
  <c r="O175" i="1"/>
  <c r="P175" i="1"/>
  <c r="G176" i="1"/>
  <c r="H176" i="1"/>
  <c r="I176" i="1"/>
  <c r="J176" i="1"/>
  <c r="K176" i="1"/>
  <c r="L176" i="1"/>
  <c r="M176" i="1"/>
  <c r="N176" i="1"/>
  <c r="O176" i="1"/>
  <c r="P176" i="1"/>
  <c r="G177" i="1"/>
  <c r="H177" i="1"/>
  <c r="I177" i="1"/>
  <c r="J177" i="1"/>
  <c r="K177" i="1"/>
  <c r="L177" i="1"/>
  <c r="M177" i="1"/>
  <c r="N177" i="1"/>
  <c r="O177" i="1"/>
  <c r="P177" i="1"/>
  <c r="G178" i="1"/>
  <c r="H178" i="1"/>
  <c r="I178" i="1"/>
  <c r="J178" i="1"/>
  <c r="K178" i="1"/>
  <c r="L178" i="1"/>
  <c r="M178" i="1"/>
  <c r="N178" i="1"/>
  <c r="O178" i="1"/>
  <c r="P178" i="1"/>
  <c r="G179" i="1"/>
  <c r="H179" i="1"/>
  <c r="I179" i="1"/>
  <c r="J179" i="1"/>
  <c r="K179" i="1"/>
  <c r="L179" i="1"/>
  <c r="M179" i="1"/>
  <c r="N179" i="1"/>
  <c r="O179" i="1"/>
  <c r="P179" i="1"/>
  <c r="G180" i="1"/>
  <c r="H180" i="1"/>
  <c r="I180" i="1"/>
  <c r="J180" i="1"/>
  <c r="K180" i="1"/>
  <c r="L180" i="1"/>
  <c r="M180" i="1"/>
  <c r="N180" i="1"/>
  <c r="O180" i="1"/>
  <c r="P180" i="1"/>
  <c r="G181" i="1"/>
  <c r="H181" i="1"/>
  <c r="I181" i="1"/>
  <c r="J181" i="1"/>
  <c r="K181" i="1"/>
  <c r="L181" i="1"/>
  <c r="M181" i="1"/>
  <c r="N181" i="1"/>
  <c r="O181" i="1"/>
  <c r="P181" i="1"/>
  <c r="G182" i="1"/>
  <c r="H182" i="1"/>
  <c r="I182" i="1"/>
  <c r="J182" i="1"/>
  <c r="K182" i="1"/>
  <c r="L182" i="1"/>
  <c r="M182" i="1"/>
  <c r="N182" i="1"/>
  <c r="O182" i="1"/>
  <c r="P182" i="1"/>
  <c r="G183" i="1"/>
  <c r="H183" i="1"/>
  <c r="I183" i="1"/>
  <c r="J183" i="1"/>
  <c r="K183" i="1"/>
  <c r="L183" i="1"/>
  <c r="M183" i="1"/>
  <c r="N183" i="1"/>
  <c r="O183" i="1"/>
  <c r="P183" i="1"/>
  <c r="G184" i="1"/>
  <c r="H184" i="1"/>
  <c r="I184" i="1"/>
  <c r="J184" i="1"/>
  <c r="K184" i="1"/>
  <c r="L184" i="1"/>
  <c r="M184" i="1"/>
  <c r="N184" i="1"/>
  <c r="O184" i="1"/>
  <c r="P184" i="1"/>
  <c r="G185" i="1"/>
  <c r="H185" i="1"/>
  <c r="I185" i="1"/>
  <c r="J185" i="1"/>
  <c r="K185" i="1"/>
  <c r="L185" i="1"/>
  <c r="M185" i="1"/>
  <c r="N185" i="1"/>
  <c r="O185" i="1"/>
  <c r="P185" i="1"/>
  <c r="G186" i="1"/>
  <c r="H186" i="1"/>
  <c r="I186" i="1"/>
  <c r="J186" i="1"/>
  <c r="K186" i="1"/>
  <c r="L186" i="1"/>
  <c r="M186" i="1"/>
  <c r="N186" i="1"/>
  <c r="O186" i="1"/>
  <c r="P186" i="1"/>
  <c r="G187" i="1"/>
  <c r="H187" i="1"/>
  <c r="I187" i="1"/>
  <c r="J187" i="1"/>
  <c r="K187" i="1"/>
  <c r="L187" i="1"/>
  <c r="M187" i="1"/>
  <c r="N187" i="1"/>
  <c r="O187" i="1"/>
  <c r="P187" i="1"/>
  <c r="G188" i="1"/>
  <c r="H188" i="1"/>
  <c r="I188" i="1"/>
  <c r="J188" i="1"/>
  <c r="K188" i="1"/>
  <c r="L188" i="1"/>
  <c r="M188" i="1"/>
  <c r="N188" i="1"/>
  <c r="O188" i="1"/>
  <c r="P188" i="1"/>
  <c r="G189" i="1"/>
  <c r="H189" i="1"/>
  <c r="I189" i="1"/>
  <c r="J189" i="1"/>
  <c r="K189" i="1"/>
  <c r="L189" i="1"/>
  <c r="M189" i="1"/>
  <c r="N189" i="1"/>
  <c r="O189" i="1"/>
  <c r="P189" i="1"/>
  <c r="G190" i="1"/>
  <c r="H190" i="1"/>
  <c r="I190" i="1"/>
  <c r="J190" i="1"/>
  <c r="K190" i="1"/>
  <c r="L190" i="1"/>
  <c r="M190" i="1"/>
  <c r="N190" i="1"/>
  <c r="O190" i="1"/>
  <c r="P190" i="1"/>
  <c r="G191" i="1"/>
  <c r="H191" i="1"/>
  <c r="I191" i="1"/>
  <c r="J191" i="1"/>
  <c r="K191" i="1"/>
  <c r="L191" i="1"/>
  <c r="M191" i="1"/>
  <c r="N191" i="1"/>
  <c r="O191" i="1"/>
  <c r="P191" i="1"/>
  <c r="G192" i="1"/>
  <c r="H192" i="1"/>
  <c r="I192" i="1"/>
  <c r="J192" i="1"/>
  <c r="K192" i="1"/>
  <c r="L192" i="1"/>
  <c r="M192" i="1"/>
  <c r="N192" i="1"/>
  <c r="O192" i="1"/>
  <c r="P192" i="1"/>
  <c r="G193" i="1"/>
  <c r="H193" i="1"/>
  <c r="I193" i="1"/>
  <c r="J193" i="1"/>
  <c r="K193" i="1"/>
  <c r="L193" i="1"/>
  <c r="M193" i="1"/>
  <c r="N193" i="1"/>
  <c r="O193" i="1"/>
  <c r="P193" i="1"/>
  <c r="G194" i="1"/>
  <c r="H194" i="1"/>
  <c r="I194" i="1"/>
  <c r="J194" i="1"/>
  <c r="K194" i="1"/>
  <c r="L194" i="1"/>
  <c r="M194" i="1"/>
  <c r="N194" i="1"/>
  <c r="O194" i="1"/>
  <c r="P194" i="1"/>
  <c r="G195" i="1"/>
  <c r="H195" i="1"/>
  <c r="I195" i="1"/>
  <c r="J195" i="1"/>
  <c r="K195" i="1"/>
  <c r="L195" i="1"/>
  <c r="M195" i="1"/>
  <c r="N195" i="1"/>
  <c r="O195" i="1"/>
  <c r="P195" i="1"/>
  <c r="G196" i="1"/>
  <c r="H196" i="1"/>
  <c r="I196" i="1"/>
  <c r="J196" i="1"/>
  <c r="K196" i="1"/>
  <c r="L196" i="1"/>
  <c r="M196" i="1"/>
  <c r="N196" i="1"/>
  <c r="O196" i="1"/>
  <c r="P196" i="1"/>
  <c r="G197" i="1"/>
  <c r="H197" i="1"/>
  <c r="I197" i="1"/>
  <c r="J197" i="1"/>
  <c r="K197" i="1"/>
  <c r="L197" i="1"/>
  <c r="M197" i="1"/>
  <c r="N197" i="1"/>
  <c r="O197" i="1"/>
  <c r="P197" i="1"/>
  <c r="G198" i="1"/>
  <c r="H198" i="1"/>
  <c r="I198" i="1"/>
  <c r="J198" i="1"/>
  <c r="K198" i="1"/>
  <c r="L198" i="1"/>
  <c r="M198" i="1"/>
  <c r="N198" i="1"/>
  <c r="O198" i="1"/>
  <c r="P198" i="1"/>
  <c r="G199" i="1"/>
  <c r="H199" i="1"/>
  <c r="I199" i="1"/>
  <c r="J199" i="1"/>
  <c r="K199" i="1"/>
  <c r="L199" i="1"/>
  <c r="M199" i="1"/>
  <c r="N199" i="1"/>
  <c r="O199" i="1"/>
  <c r="P199" i="1"/>
  <c r="G200" i="1"/>
  <c r="H200" i="1"/>
  <c r="I200" i="1"/>
  <c r="J200" i="1"/>
  <c r="K200" i="1"/>
  <c r="L200" i="1"/>
  <c r="M200" i="1"/>
  <c r="N200" i="1"/>
  <c r="O200" i="1"/>
  <c r="P200" i="1"/>
  <c r="G201" i="1"/>
  <c r="H201" i="1"/>
  <c r="I201" i="1"/>
  <c r="J201" i="1"/>
  <c r="K201" i="1"/>
  <c r="L201" i="1"/>
  <c r="M201" i="1"/>
  <c r="N201" i="1"/>
  <c r="O201" i="1"/>
  <c r="P201" i="1"/>
  <c r="G202" i="1"/>
  <c r="H202" i="1"/>
  <c r="I202" i="1"/>
  <c r="J202" i="1"/>
  <c r="K202" i="1"/>
  <c r="L202" i="1"/>
  <c r="M202" i="1"/>
  <c r="N202" i="1"/>
  <c r="O202" i="1"/>
  <c r="P202" i="1"/>
  <c r="G203" i="1"/>
  <c r="H203" i="1"/>
  <c r="I203" i="1"/>
  <c r="J203" i="1"/>
  <c r="K203" i="1"/>
  <c r="L203" i="1"/>
  <c r="M203" i="1"/>
  <c r="N203" i="1"/>
  <c r="O203" i="1"/>
  <c r="P203" i="1"/>
  <c r="G204" i="1"/>
  <c r="H204" i="1"/>
  <c r="I204" i="1"/>
  <c r="J204" i="1"/>
  <c r="K204" i="1"/>
  <c r="L204" i="1"/>
  <c r="M204" i="1"/>
  <c r="N204" i="1"/>
  <c r="O204" i="1"/>
  <c r="P204" i="1"/>
  <c r="G205" i="1"/>
  <c r="H205" i="1"/>
  <c r="I205" i="1"/>
  <c r="J205" i="1"/>
  <c r="K205" i="1"/>
  <c r="L205" i="1"/>
  <c r="M205" i="1"/>
  <c r="N205" i="1"/>
  <c r="O205" i="1"/>
  <c r="P205" i="1"/>
  <c r="G206" i="1"/>
  <c r="H206" i="1"/>
  <c r="I206" i="1"/>
  <c r="J206" i="1"/>
  <c r="K206" i="1"/>
  <c r="L206" i="1"/>
  <c r="M206" i="1"/>
  <c r="N206" i="1"/>
  <c r="O206" i="1"/>
  <c r="P206" i="1"/>
  <c r="G207" i="1"/>
  <c r="H207" i="1"/>
  <c r="I207" i="1"/>
  <c r="J207" i="1"/>
  <c r="K207" i="1"/>
  <c r="L207" i="1"/>
  <c r="M207" i="1"/>
  <c r="N207" i="1"/>
  <c r="O207" i="1"/>
  <c r="P207" i="1"/>
  <c r="G208" i="1"/>
  <c r="H208" i="1"/>
  <c r="I208" i="1"/>
  <c r="J208" i="1"/>
  <c r="K208" i="1"/>
  <c r="L208" i="1"/>
  <c r="M208" i="1"/>
  <c r="N208" i="1"/>
  <c r="O208" i="1"/>
  <c r="P208" i="1"/>
  <c r="G209" i="1"/>
  <c r="H209" i="1"/>
  <c r="I209" i="1"/>
  <c r="J209" i="1"/>
  <c r="K209" i="1"/>
  <c r="L209" i="1"/>
  <c r="M209" i="1"/>
  <c r="N209" i="1"/>
  <c r="O209" i="1"/>
  <c r="P209" i="1"/>
  <c r="G210" i="1"/>
  <c r="H210" i="1"/>
  <c r="I210" i="1"/>
  <c r="J210" i="1"/>
  <c r="K210" i="1"/>
  <c r="L210" i="1"/>
  <c r="M210" i="1"/>
  <c r="N210" i="1"/>
  <c r="O210" i="1"/>
  <c r="P210" i="1"/>
  <c r="G211" i="1"/>
  <c r="H211" i="1"/>
  <c r="I211" i="1"/>
  <c r="J211" i="1"/>
  <c r="K211" i="1"/>
  <c r="L211" i="1"/>
  <c r="M211" i="1"/>
  <c r="N211" i="1"/>
  <c r="O211" i="1"/>
  <c r="P211" i="1"/>
  <c r="G212" i="1"/>
  <c r="H212" i="1"/>
  <c r="I212" i="1"/>
  <c r="J212" i="1"/>
  <c r="K212" i="1"/>
  <c r="L212" i="1"/>
  <c r="M212" i="1"/>
  <c r="N212" i="1"/>
  <c r="O212" i="1"/>
  <c r="P212" i="1"/>
  <c r="G213" i="1"/>
  <c r="H213" i="1"/>
  <c r="I213" i="1"/>
  <c r="J213" i="1"/>
  <c r="K213" i="1"/>
  <c r="L213" i="1"/>
  <c r="M213" i="1"/>
  <c r="N213" i="1"/>
  <c r="O213" i="1"/>
  <c r="P213" i="1"/>
  <c r="G214" i="1"/>
  <c r="H214" i="1"/>
  <c r="I214" i="1"/>
  <c r="J214" i="1"/>
  <c r="K214" i="1"/>
  <c r="L214" i="1"/>
  <c r="M214" i="1"/>
  <c r="N214" i="1"/>
  <c r="O214" i="1"/>
  <c r="P214" i="1"/>
  <c r="G215" i="1"/>
  <c r="H215" i="1"/>
  <c r="I215" i="1"/>
  <c r="J215" i="1"/>
  <c r="K215" i="1"/>
  <c r="L215" i="1"/>
  <c r="M215" i="1"/>
  <c r="N215" i="1"/>
  <c r="O215" i="1"/>
  <c r="P215" i="1"/>
  <c r="G216" i="1"/>
  <c r="H216" i="1"/>
  <c r="I216" i="1"/>
  <c r="J216" i="1"/>
  <c r="K216" i="1"/>
  <c r="L216" i="1"/>
  <c r="M216" i="1"/>
  <c r="N216" i="1"/>
  <c r="O216" i="1"/>
  <c r="P216" i="1"/>
  <c r="G217" i="1"/>
  <c r="H217" i="1"/>
  <c r="I217" i="1"/>
  <c r="J217" i="1"/>
  <c r="K217" i="1"/>
  <c r="L217" i="1"/>
  <c r="M217" i="1"/>
  <c r="N217" i="1"/>
  <c r="O217" i="1"/>
  <c r="P217" i="1"/>
  <c r="G218" i="1"/>
  <c r="H218" i="1"/>
  <c r="I218" i="1"/>
  <c r="J218" i="1"/>
  <c r="K218" i="1"/>
  <c r="L218" i="1"/>
  <c r="M218" i="1"/>
  <c r="N218" i="1"/>
  <c r="O218" i="1"/>
  <c r="P218" i="1"/>
  <c r="G219" i="1"/>
  <c r="H219" i="1"/>
  <c r="I219" i="1"/>
  <c r="J219" i="1"/>
  <c r="K219" i="1"/>
  <c r="L219" i="1"/>
  <c r="M219" i="1"/>
  <c r="N219" i="1"/>
  <c r="O219" i="1"/>
  <c r="P219" i="1"/>
  <c r="G220" i="1"/>
  <c r="H220" i="1"/>
  <c r="I220" i="1"/>
  <c r="J220" i="1"/>
  <c r="K220" i="1"/>
  <c r="L220" i="1"/>
  <c r="M220" i="1"/>
  <c r="N220" i="1"/>
  <c r="O220" i="1"/>
  <c r="P220" i="1"/>
  <c r="G221" i="1"/>
  <c r="H221" i="1"/>
  <c r="I221" i="1"/>
  <c r="J221" i="1"/>
  <c r="K221" i="1"/>
  <c r="L221" i="1"/>
  <c r="M221" i="1"/>
  <c r="N221" i="1"/>
  <c r="O221" i="1"/>
  <c r="P221" i="1"/>
  <c r="G222" i="1"/>
  <c r="H222" i="1"/>
  <c r="I222" i="1"/>
  <c r="J222" i="1"/>
  <c r="K222" i="1"/>
  <c r="L222" i="1"/>
  <c r="M222" i="1"/>
  <c r="N222" i="1"/>
  <c r="O222" i="1"/>
  <c r="P222" i="1"/>
  <c r="G223" i="1"/>
  <c r="H223" i="1"/>
  <c r="I223" i="1"/>
  <c r="J223" i="1"/>
  <c r="K223" i="1"/>
  <c r="L223" i="1"/>
  <c r="M223" i="1"/>
  <c r="N223" i="1"/>
  <c r="O223" i="1"/>
  <c r="P223" i="1"/>
  <c r="G224" i="1"/>
  <c r="H224" i="1"/>
  <c r="I224" i="1"/>
  <c r="J224" i="1"/>
  <c r="K224" i="1"/>
  <c r="L224" i="1"/>
  <c r="M224" i="1"/>
  <c r="N224" i="1"/>
  <c r="O224" i="1"/>
  <c r="P224" i="1"/>
  <c r="G225" i="1"/>
  <c r="H225" i="1"/>
  <c r="I225" i="1"/>
  <c r="J225" i="1"/>
  <c r="K225" i="1"/>
  <c r="L225" i="1"/>
  <c r="M225" i="1"/>
  <c r="N225" i="1"/>
  <c r="O225" i="1"/>
  <c r="P225" i="1"/>
  <c r="G226" i="1"/>
  <c r="H226" i="1"/>
  <c r="I226" i="1"/>
  <c r="J226" i="1"/>
  <c r="K226" i="1"/>
  <c r="L226" i="1"/>
  <c r="M226" i="1"/>
  <c r="N226" i="1"/>
  <c r="O226" i="1"/>
  <c r="P226" i="1"/>
  <c r="G227" i="1"/>
  <c r="H227" i="1"/>
  <c r="I227" i="1"/>
  <c r="J227" i="1"/>
  <c r="K227" i="1"/>
  <c r="L227" i="1"/>
  <c r="M227" i="1"/>
  <c r="N227" i="1"/>
  <c r="O227" i="1"/>
  <c r="P227" i="1"/>
  <c r="G228" i="1"/>
  <c r="H228" i="1"/>
  <c r="I228" i="1"/>
  <c r="J228" i="1"/>
  <c r="K228" i="1"/>
  <c r="L228" i="1"/>
  <c r="M228" i="1"/>
  <c r="N228" i="1"/>
  <c r="O228" i="1"/>
  <c r="P228" i="1"/>
  <c r="G229" i="1"/>
  <c r="H229" i="1"/>
  <c r="I229" i="1"/>
  <c r="J229" i="1"/>
  <c r="K229" i="1"/>
  <c r="L229" i="1"/>
  <c r="M229" i="1"/>
  <c r="N229" i="1"/>
  <c r="O229" i="1"/>
  <c r="P229" i="1"/>
  <c r="G230" i="1"/>
  <c r="H230" i="1"/>
  <c r="I230" i="1"/>
  <c r="J230" i="1"/>
  <c r="K230" i="1"/>
  <c r="L230" i="1"/>
  <c r="M230" i="1"/>
  <c r="N230" i="1"/>
  <c r="O230" i="1"/>
  <c r="P230" i="1"/>
  <c r="G231" i="1"/>
  <c r="H231" i="1"/>
  <c r="I231" i="1"/>
  <c r="J231" i="1"/>
  <c r="K231" i="1"/>
  <c r="L231" i="1"/>
  <c r="M231" i="1"/>
  <c r="N231" i="1"/>
  <c r="O231" i="1"/>
  <c r="P231" i="1"/>
  <c r="G232" i="1"/>
  <c r="H232" i="1"/>
  <c r="I232" i="1"/>
  <c r="J232" i="1"/>
  <c r="K232" i="1"/>
  <c r="L232" i="1"/>
  <c r="M232" i="1"/>
  <c r="N232" i="1"/>
  <c r="O232" i="1"/>
  <c r="P232" i="1"/>
  <c r="G233" i="1"/>
  <c r="H233" i="1"/>
  <c r="I233" i="1"/>
  <c r="J233" i="1"/>
  <c r="K233" i="1"/>
  <c r="L233" i="1"/>
  <c r="M233" i="1"/>
  <c r="N233" i="1"/>
  <c r="O233" i="1"/>
  <c r="P233" i="1"/>
  <c r="G234" i="1"/>
  <c r="H234" i="1"/>
  <c r="I234" i="1"/>
  <c r="J234" i="1"/>
  <c r="K234" i="1"/>
  <c r="L234" i="1"/>
  <c r="M234" i="1"/>
  <c r="N234" i="1"/>
  <c r="O234" i="1"/>
  <c r="P234" i="1"/>
  <c r="G235" i="1"/>
  <c r="H235" i="1"/>
  <c r="I235" i="1"/>
  <c r="J235" i="1"/>
  <c r="K235" i="1"/>
  <c r="L235" i="1"/>
  <c r="M235" i="1"/>
  <c r="N235" i="1"/>
  <c r="O235" i="1"/>
  <c r="P235" i="1"/>
  <c r="G236" i="1"/>
  <c r="H236" i="1"/>
  <c r="I236" i="1"/>
  <c r="J236" i="1"/>
  <c r="K236" i="1"/>
  <c r="L236" i="1"/>
  <c r="M236" i="1"/>
  <c r="N236" i="1"/>
  <c r="O236" i="1"/>
  <c r="P236" i="1"/>
  <c r="G237" i="1"/>
  <c r="H237" i="1"/>
  <c r="I237" i="1"/>
  <c r="J237" i="1"/>
  <c r="K237" i="1"/>
  <c r="L237" i="1"/>
  <c r="M237" i="1"/>
  <c r="N237" i="1"/>
  <c r="O237" i="1"/>
  <c r="P237" i="1"/>
  <c r="G238" i="1"/>
  <c r="H238" i="1"/>
  <c r="I238" i="1"/>
  <c r="J238" i="1"/>
  <c r="K238" i="1"/>
  <c r="L238" i="1"/>
  <c r="M238" i="1"/>
  <c r="N238" i="1"/>
  <c r="O238" i="1"/>
  <c r="P238" i="1"/>
  <c r="G239" i="1"/>
  <c r="H239" i="1"/>
  <c r="I239" i="1"/>
  <c r="J239" i="1"/>
  <c r="K239" i="1"/>
  <c r="L239" i="1"/>
  <c r="M239" i="1"/>
  <c r="N239" i="1"/>
  <c r="O239" i="1"/>
  <c r="P239" i="1"/>
  <c r="G240" i="1"/>
  <c r="H240" i="1"/>
  <c r="I240" i="1"/>
  <c r="J240" i="1"/>
  <c r="K240" i="1"/>
  <c r="L240" i="1"/>
  <c r="M240" i="1"/>
  <c r="N240" i="1"/>
  <c r="O240" i="1"/>
  <c r="P240" i="1"/>
  <c r="G241" i="1"/>
  <c r="H241" i="1"/>
  <c r="I241" i="1"/>
  <c r="J241" i="1"/>
  <c r="K241" i="1"/>
  <c r="L241" i="1"/>
  <c r="M241" i="1"/>
  <c r="N241" i="1"/>
  <c r="O241" i="1"/>
  <c r="P241" i="1"/>
  <c r="G242" i="1"/>
  <c r="H242" i="1"/>
  <c r="I242" i="1"/>
  <c r="J242" i="1"/>
  <c r="K242" i="1"/>
  <c r="L242" i="1"/>
  <c r="M242" i="1"/>
  <c r="N242" i="1"/>
  <c r="O242" i="1"/>
  <c r="P242" i="1"/>
  <c r="G243" i="1"/>
  <c r="H243" i="1"/>
  <c r="I243" i="1"/>
  <c r="J243" i="1"/>
  <c r="K243" i="1"/>
  <c r="L243" i="1"/>
  <c r="M243" i="1"/>
  <c r="N243" i="1"/>
  <c r="O243" i="1"/>
  <c r="P243" i="1"/>
  <c r="G244" i="1"/>
  <c r="H244" i="1"/>
  <c r="I244" i="1"/>
  <c r="J244" i="1"/>
  <c r="K244" i="1"/>
  <c r="L244" i="1"/>
  <c r="M244" i="1"/>
  <c r="N244" i="1"/>
  <c r="O244" i="1"/>
  <c r="P244" i="1"/>
  <c r="G245" i="1"/>
  <c r="H245" i="1"/>
  <c r="I245" i="1"/>
  <c r="J245" i="1"/>
  <c r="K245" i="1"/>
  <c r="L245" i="1"/>
  <c r="M245" i="1"/>
  <c r="N245" i="1"/>
  <c r="O245" i="1"/>
  <c r="P245" i="1"/>
  <c r="G246" i="1"/>
  <c r="H246" i="1"/>
  <c r="I246" i="1"/>
  <c r="J246" i="1"/>
  <c r="K246" i="1"/>
  <c r="L246" i="1"/>
  <c r="M246" i="1"/>
  <c r="N246" i="1"/>
  <c r="O246" i="1"/>
  <c r="P246" i="1"/>
  <c r="G247" i="1"/>
  <c r="H247" i="1"/>
  <c r="I247" i="1"/>
  <c r="J247" i="1"/>
  <c r="K247" i="1"/>
  <c r="L247" i="1"/>
  <c r="M247" i="1"/>
  <c r="N247" i="1"/>
  <c r="O247" i="1"/>
  <c r="P247" i="1"/>
  <c r="G248" i="1"/>
  <c r="H248" i="1"/>
  <c r="I248" i="1"/>
  <c r="J248" i="1"/>
  <c r="K248" i="1"/>
  <c r="L248" i="1"/>
  <c r="M248" i="1"/>
  <c r="N248" i="1"/>
  <c r="O248" i="1"/>
  <c r="P248" i="1"/>
  <c r="G249" i="1"/>
  <c r="H249" i="1"/>
  <c r="I249" i="1"/>
  <c r="J249" i="1"/>
  <c r="K249" i="1"/>
  <c r="L249" i="1"/>
  <c r="M249" i="1"/>
  <c r="N249" i="1"/>
  <c r="O249" i="1"/>
  <c r="P249" i="1"/>
  <c r="G250" i="1"/>
  <c r="H250" i="1"/>
  <c r="I250" i="1"/>
  <c r="J250" i="1"/>
  <c r="K250" i="1"/>
  <c r="L250" i="1"/>
  <c r="M250" i="1"/>
  <c r="N250" i="1"/>
  <c r="O250" i="1"/>
  <c r="P250" i="1"/>
  <c r="G251" i="1"/>
  <c r="H251" i="1"/>
  <c r="I251" i="1"/>
  <c r="J251" i="1"/>
  <c r="K251" i="1"/>
  <c r="L251" i="1"/>
  <c r="M251" i="1"/>
  <c r="N251" i="1"/>
  <c r="O251" i="1"/>
  <c r="P251" i="1"/>
  <c r="G252" i="1"/>
  <c r="H252" i="1"/>
  <c r="I252" i="1"/>
  <c r="J252" i="1"/>
  <c r="K252" i="1"/>
  <c r="L252" i="1"/>
  <c r="M252" i="1"/>
  <c r="N252" i="1"/>
  <c r="O252" i="1"/>
  <c r="P252" i="1"/>
  <c r="G253" i="1"/>
  <c r="H253" i="1"/>
  <c r="I253" i="1"/>
  <c r="J253" i="1"/>
  <c r="K253" i="1"/>
  <c r="L253" i="1"/>
  <c r="M253" i="1"/>
  <c r="N253" i="1"/>
  <c r="O253" i="1"/>
  <c r="P253" i="1"/>
  <c r="G254" i="1"/>
  <c r="H254" i="1"/>
  <c r="I254" i="1"/>
  <c r="J254" i="1"/>
  <c r="K254" i="1"/>
  <c r="L254" i="1"/>
  <c r="M254" i="1"/>
  <c r="N254" i="1"/>
  <c r="O254" i="1"/>
  <c r="P254" i="1"/>
  <c r="G255" i="1"/>
  <c r="H255" i="1"/>
  <c r="I255" i="1"/>
  <c r="J255" i="1"/>
  <c r="K255" i="1"/>
  <c r="L255" i="1"/>
  <c r="M255" i="1"/>
  <c r="N255" i="1"/>
  <c r="O255" i="1"/>
  <c r="P255" i="1"/>
  <c r="G256" i="1"/>
  <c r="H256" i="1"/>
  <c r="I256" i="1"/>
  <c r="J256" i="1"/>
  <c r="K256" i="1"/>
  <c r="L256" i="1"/>
  <c r="M256" i="1"/>
  <c r="N256" i="1"/>
  <c r="O256" i="1"/>
  <c r="P256" i="1"/>
  <c r="G257" i="1"/>
  <c r="H257" i="1"/>
  <c r="I257" i="1"/>
  <c r="J257" i="1"/>
  <c r="K257" i="1"/>
  <c r="L257" i="1"/>
  <c r="M257" i="1"/>
  <c r="N257" i="1"/>
  <c r="O257" i="1"/>
  <c r="P257" i="1"/>
  <c r="G258" i="1"/>
  <c r="H258" i="1"/>
  <c r="I258" i="1"/>
  <c r="J258" i="1"/>
  <c r="K258" i="1"/>
  <c r="L258" i="1"/>
  <c r="M258" i="1"/>
  <c r="N258" i="1"/>
  <c r="O258" i="1"/>
  <c r="P258" i="1"/>
  <c r="G259" i="1"/>
  <c r="H259" i="1"/>
  <c r="I259" i="1"/>
  <c r="J259" i="1"/>
  <c r="K259" i="1"/>
  <c r="L259" i="1"/>
  <c r="M259" i="1"/>
  <c r="N259" i="1"/>
  <c r="O259" i="1"/>
  <c r="P259" i="1"/>
  <c r="G260" i="1"/>
  <c r="H260" i="1"/>
  <c r="I260" i="1"/>
  <c r="J260" i="1"/>
  <c r="K260" i="1"/>
  <c r="L260" i="1"/>
  <c r="M260" i="1"/>
  <c r="N260" i="1"/>
  <c r="O260" i="1"/>
  <c r="P260" i="1"/>
  <c r="G261" i="1"/>
  <c r="H261" i="1"/>
  <c r="I261" i="1"/>
  <c r="J261" i="1"/>
  <c r="K261" i="1"/>
  <c r="L261" i="1"/>
  <c r="M261" i="1"/>
  <c r="N261" i="1"/>
  <c r="O261" i="1"/>
  <c r="P261" i="1"/>
  <c r="G262" i="1"/>
  <c r="H262" i="1"/>
  <c r="I262" i="1"/>
  <c r="J262" i="1"/>
  <c r="K262" i="1"/>
  <c r="L262" i="1"/>
  <c r="M262" i="1"/>
  <c r="N262" i="1"/>
  <c r="O262" i="1"/>
  <c r="P262" i="1"/>
  <c r="G263" i="1"/>
  <c r="H263" i="1"/>
  <c r="I263" i="1"/>
  <c r="J263" i="1"/>
  <c r="K263" i="1"/>
  <c r="L263" i="1"/>
  <c r="M263" i="1"/>
  <c r="N263" i="1"/>
  <c r="O263" i="1"/>
  <c r="P263" i="1"/>
  <c r="G264" i="1"/>
  <c r="H264" i="1"/>
  <c r="I264" i="1"/>
  <c r="J264" i="1"/>
  <c r="K264" i="1"/>
  <c r="L264" i="1"/>
  <c r="M264" i="1"/>
  <c r="N264" i="1"/>
  <c r="O264" i="1"/>
  <c r="P264" i="1"/>
  <c r="G265" i="1"/>
  <c r="H265" i="1"/>
  <c r="I265" i="1"/>
  <c r="J265" i="1"/>
  <c r="K265" i="1"/>
  <c r="L265" i="1"/>
  <c r="M265" i="1"/>
  <c r="N265" i="1"/>
  <c r="O265" i="1"/>
  <c r="P265" i="1"/>
  <c r="G266" i="1"/>
  <c r="H266" i="1"/>
  <c r="I266" i="1"/>
  <c r="J266" i="1"/>
  <c r="K266" i="1"/>
  <c r="L266" i="1"/>
  <c r="M266" i="1"/>
  <c r="N266" i="1"/>
  <c r="O266" i="1"/>
  <c r="P266" i="1"/>
  <c r="G267" i="1"/>
  <c r="H267" i="1"/>
  <c r="I267" i="1"/>
  <c r="J267" i="1"/>
  <c r="K267" i="1"/>
  <c r="L267" i="1"/>
  <c r="M267" i="1"/>
  <c r="N267" i="1"/>
  <c r="O267" i="1"/>
  <c r="P267" i="1"/>
  <c r="G268" i="1"/>
  <c r="H268" i="1"/>
  <c r="I268" i="1"/>
  <c r="J268" i="1"/>
  <c r="K268" i="1"/>
  <c r="L268" i="1"/>
  <c r="M268" i="1"/>
  <c r="N268" i="1"/>
  <c r="O268" i="1"/>
  <c r="P268" i="1"/>
  <c r="G269" i="1"/>
  <c r="H269" i="1"/>
  <c r="I269" i="1"/>
  <c r="J269" i="1"/>
  <c r="K269" i="1"/>
  <c r="L269" i="1"/>
  <c r="M269" i="1"/>
  <c r="N269" i="1"/>
  <c r="O269" i="1"/>
  <c r="P269" i="1"/>
  <c r="G270" i="1"/>
  <c r="H270" i="1"/>
  <c r="I270" i="1"/>
  <c r="J270" i="1"/>
  <c r="K270" i="1"/>
  <c r="L270" i="1"/>
  <c r="M270" i="1"/>
  <c r="N270" i="1"/>
  <c r="O270" i="1"/>
  <c r="P270" i="1"/>
  <c r="G271" i="1"/>
  <c r="H271" i="1"/>
  <c r="I271" i="1"/>
  <c r="J271" i="1"/>
  <c r="K271" i="1"/>
  <c r="L271" i="1"/>
  <c r="M271" i="1"/>
  <c r="N271" i="1"/>
  <c r="O271" i="1"/>
  <c r="P271" i="1"/>
  <c r="G272" i="1"/>
  <c r="H272" i="1"/>
  <c r="I272" i="1"/>
  <c r="J272" i="1"/>
  <c r="K272" i="1"/>
  <c r="L272" i="1"/>
  <c r="M272" i="1"/>
  <c r="N272" i="1"/>
  <c r="O272" i="1"/>
  <c r="P272" i="1"/>
  <c r="G273" i="1"/>
  <c r="H273" i="1"/>
  <c r="I273" i="1"/>
  <c r="J273" i="1"/>
  <c r="K273" i="1"/>
  <c r="L273" i="1"/>
  <c r="M273" i="1"/>
  <c r="N273" i="1"/>
  <c r="O273" i="1"/>
  <c r="P273" i="1"/>
  <c r="G274" i="1"/>
  <c r="H274" i="1"/>
  <c r="I274" i="1"/>
  <c r="J274" i="1"/>
  <c r="K274" i="1"/>
  <c r="L274" i="1"/>
  <c r="M274" i="1"/>
  <c r="N274" i="1"/>
  <c r="O274" i="1"/>
  <c r="P274" i="1"/>
  <c r="G275" i="1"/>
  <c r="H275" i="1"/>
  <c r="I275" i="1"/>
  <c r="J275" i="1"/>
  <c r="K275" i="1"/>
  <c r="L275" i="1"/>
  <c r="M275" i="1"/>
  <c r="N275" i="1"/>
  <c r="O275" i="1"/>
  <c r="P275" i="1"/>
  <c r="G276" i="1"/>
  <c r="H276" i="1"/>
  <c r="I276" i="1"/>
  <c r="J276" i="1"/>
  <c r="K276" i="1"/>
  <c r="L276" i="1"/>
  <c r="M276" i="1"/>
  <c r="N276" i="1"/>
  <c r="O276" i="1"/>
  <c r="P276" i="1"/>
  <c r="G277" i="1"/>
  <c r="H277" i="1"/>
  <c r="I277" i="1"/>
  <c r="J277" i="1"/>
  <c r="K277" i="1"/>
  <c r="L277" i="1"/>
  <c r="M277" i="1"/>
  <c r="N277" i="1"/>
  <c r="O277" i="1"/>
  <c r="P277" i="1"/>
  <c r="G278" i="1"/>
  <c r="H278" i="1"/>
  <c r="I278" i="1"/>
  <c r="J278" i="1"/>
  <c r="K278" i="1"/>
  <c r="L278" i="1"/>
  <c r="M278" i="1"/>
  <c r="N278" i="1"/>
  <c r="O278" i="1"/>
  <c r="P278" i="1"/>
  <c r="G279" i="1"/>
  <c r="H279" i="1"/>
  <c r="I279" i="1"/>
  <c r="J279" i="1"/>
  <c r="K279" i="1"/>
  <c r="L279" i="1"/>
  <c r="M279" i="1"/>
  <c r="N279" i="1"/>
  <c r="O279" i="1"/>
  <c r="P279" i="1"/>
  <c r="G280" i="1"/>
  <c r="H280" i="1"/>
  <c r="I280" i="1"/>
  <c r="J280" i="1"/>
  <c r="K280" i="1"/>
  <c r="L280" i="1"/>
  <c r="M280" i="1"/>
  <c r="N280" i="1"/>
  <c r="O280" i="1"/>
  <c r="P280" i="1"/>
  <c r="G281" i="1"/>
  <c r="H281" i="1"/>
  <c r="I281" i="1"/>
  <c r="J281" i="1"/>
  <c r="K281" i="1"/>
  <c r="L281" i="1"/>
  <c r="M281" i="1"/>
  <c r="N281" i="1"/>
  <c r="O281" i="1"/>
  <c r="P281" i="1"/>
  <c r="G282" i="1"/>
  <c r="H282" i="1"/>
  <c r="I282" i="1"/>
  <c r="J282" i="1"/>
  <c r="K282" i="1"/>
  <c r="L282" i="1"/>
  <c r="M282" i="1"/>
  <c r="N282" i="1"/>
  <c r="O282" i="1"/>
  <c r="P282" i="1"/>
  <c r="G283" i="1"/>
  <c r="H283" i="1"/>
  <c r="I283" i="1"/>
  <c r="J283" i="1"/>
  <c r="K283" i="1"/>
  <c r="L283" i="1"/>
  <c r="M283" i="1"/>
  <c r="N283" i="1"/>
  <c r="O283" i="1"/>
  <c r="P283" i="1"/>
  <c r="G284" i="1"/>
  <c r="H284" i="1"/>
  <c r="I284" i="1"/>
  <c r="J284" i="1"/>
  <c r="K284" i="1"/>
  <c r="L284" i="1"/>
  <c r="M284" i="1"/>
  <c r="N284" i="1"/>
  <c r="O284" i="1"/>
  <c r="P284" i="1"/>
  <c r="G285" i="1"/>
  <c r="H285" i="1"/>
  <c r="I285" i="1"/>
  <c r="J285" i="1"/>
  <c r="K285" i="1"/>
  <c r="L285" i="1"/>
  <c r="M285" i="1"/>
  <c r="N285" i="1"/>
  <c r="O285" i="1"/>
  <c r="P285" i="1"/>
  <c r="G286" i="1"/>
  <c r="H286" i="1"/>
  <c r="I286" i="1"/>
  <c r="J286" i="1"/>
  <c r="K286" i="1"/>
  <c r="L286" i="1"/>
  <c r="M286" i="1"/>
  <c r="N286" i="1"/>
  <c r="O286" i="1"/>
  <c r="P286" i="1"/>
  <c r="G287" i="1"/>
  <c r="H287" i="1"/>
  <c r="I287" i="1"/>
  <c r="J287" i="1"/>
  <c r="K287" i="1"/>
  <c r="L287" i="1"/>
  <c r="M287" i="1"/>
  <c r="N287" i="1"/>
  <c r="O287" i="1"/>
  <c r="P287" i="1"/>
  <c r="G288" i="1"/>
  <c r="H288" i="1"/>
  <c r="I288" i="1"/>
  <c r="J288" i="1"/>
  <c r="K288" i="1"/>
  <c r="L288" i="1"/>
  <c r="M288" i="1"/>
  <c r="N288" i="1"/>
  <c r="O288" i="1"/>
  <c r="P288" i="1"/>
  <c r="G289" i="1"/>
  <c r="H289" i="1"/>
  <c r="I289" i="1"/>
  <c r="J289" i="1"/>
  <c r="K289" i="1"/>
  <c r="L289" i="1"/>
  <c r="M289" i="1"/>
  <c r="N289" i="1"/>
  <c r="O289" i="1"/>
  <c r="P289" i="1"/>
  <c r="G290" i="1"/>
  <c r="H290" i="1"/>
  <c r="I290" i="1"/>
  <c r="J290" i="1"/>
  <c r="K290" i="1"/>
  <c r="L290" i="1"/>
  <c r="M290" i="1"/>
  <c r="N290" i="1"/>
  <c r="O290" i="1"/>
  <c r="P290" i="1"/>
  <c r="G291" i="1"/>
  <c r="H291" i="1"/>
  <c r="I291" i="1"/>
  <c r="J291" i="1"/>
  <c r="K291" i="1"/>
  <c r="L291" i="1"/>
  <c r="M291" i="1"/>
  <c r="N291" i="1"/>
  <c r="O291" i="1"/>
  <c r="P291" i="1"/>
  <c r="G292" i="1"/>
  <c r="H292" i="1"/>
  <c r="I292" i="1"/>
  <c r="J292" i="1"/>
  <c r="K292" i="1"/>
  <c r="L292" i="1"/>
  <c r="M292" i="1"/>
  <c r="N292" i="1"/>
  <c r="O292" i="1"/>
  <c r="P292" i="1"/>
  <c r="G293" i="1"/>
  <c r="H293" i="1"/>
  <c r="I293" i="1"/>
  <c r="J293" i="1"/>
  <c r="K293" i="1"/>
  <c r="L293" i="1"/>
  <c r="M293" i="1"/>
  <c r="N293" i="1"/>
  <c r="O293" i="1"/>
  <c r="P293" i="1"/>
  <c r="G294" i="1"/>
  <c r="H294" i="1"/>
  <c r="I294" i="1"/>
  <c r="J294" i="1"/>
  <c r="K294" i="1"/>
  <c r="L294" i="1"/>
  <c r="M294" i="1"/>
  <c r="N294" i="1"/>
  <c r="O294" i="1"/>
  <c r="P294" i="1"/>
  <c r="G295" i="1"/>
  <c r="H295" i="1"/>
  <c r="I295" i="1"/>
  <c r="J295" i="1"/>
  <c r="K295" i="1"/>
  <c r="L295" i="1"/>
  <c r="M295" i="1"/>
  <c r="N295" i="1"/>
  <c r="O295" i="1"/>
  <c r="P295" i="1"/>
  <c r="G296" i="1"/>
  <c r="H296" i="1"/>
  <c r="I296" i="1"/>
  <c r="J296" i="1"/>
  <c r="K296" i="1"/>
  <c r="L296" i="1"/>
  <c r="M296" i="1"/>
  <c r="N296" i="1"/>
  <c r="O296" i="1"/>
  <c r="P296" i="1"/>
  <c r="G297" i="1"/>
  <c r="H297" i="1"/>
  <c r="I297" i="1"/>
  <c r="J297" i="1"/>
  <c r="K297" i="1"/>
  <c r="L297" i="1"/>
  <c r="M297" i="1"/>
  <c r="N297" i="1"/>
  <c r="O297" i="1"/>
  <c r="P297" i="1"/>
  <c r="G298" i="1"/>
  <c r="H298" i="1"/>
  <c r="I298" i="1"/>
  <c r="J298" i="1"/>
  <c r="K298" i="1"/>
  <c r="L298" i="1"/>
  <c r="M298" i="1"/>
  <c r="N298" i="1"/>
  <c r="O298" i="1"/>
  <c r="P298" i="1"/>
  <c r="G299" i="1"/>
  <c r="H299" i="1"/>
  <c r="I299" i="1"/>
  <c r="J299" i="1"/>
  <c r="K299" i="1"/>
  <c r="L299" i="1"/>
  <c r="M299" i="1"/>
  <c r="N299" i="1"/>
  <c r="O299" i="1"/>
  <c r="P299" i="1"/>
  <c r="G300" i="1"/>
  <c r="H300" i="1"/>
  <c r="I300" i="1"/>
  <c r="J300" i="1"/>
  <c r="K300" i="1"/>
  <c r="L300" i="1"/>
  <c r="M300" i="1"/>
  <c r="N300" i="1"/>
  <c r="O300" i="1"/>
  <c r="P300" i="1"/>
  <c r="G301" i="1"/>
  <c r="H301" i="1"/>
  <c r="I301" i="1"/>
  <c r="J301" i="1"/>
  <c r="K301" i="1"/>
  <c r="L301" i="1"/>
  <c r="M301" i="1"/>
  <c r="N301" i="1"/>
  <c r="O301" i="1"/>
  <c r="P301" i="1"/>
  <c r="G302" i="1"/>
  <c r="H302" i="1"/>
  <c r="I302" i="1"/>
  <c r="J302" i="1"/>
  <c r="K302" i="1"/>
  <c r="L302" i="1"/>
  <c r="M302" i="1"/>
  <c r="N302" i="1"/>
  <c r="O302" i="1"/>
  <c r="P302" i="1"/>
  <c r="G303" i="1"/>
  <c r="H303" i="1"/>
  <c r="I303" i="1"/>
  <c r="J303" i="1"/>
  <c r="K303" i="1"/>
  <c r="L303" i="1"/>
  <c r="M303" i="1"/>
  <c r="N303" i="1"/>
  <c r="O303" i="1"/>
  <c r="P303" i="1"/>
  <c r="G304" i="1"/>
  <c r="H304" i="1"/>
  <c r="I304" i="1"/>
  <c r="J304" i="1"/>
  <c r="K304" i="1"/>
  <c r="L304" i="1"/>
  <c r="M304" i="1"/>
  <c r="N304" i="1"/>
  <c r="O304" i="1"/>
  <c r="P304" i="1"/>
  <c r="G305" i="1"/>
  <c r="H305" i="1"/>
  <c r="I305" i="1"/>
  <c r="J305" i="1"/>
  <c r="K305" i="1"/>
  <c r="L305" i="1"/>
  <c r="M305" i="1"/>
  <c r="N305" i="1"/>
  <c r="O305" i="1"/>
  <c r="P305" i="1"/>
  <c r="G306" i="1"/>
  <c r="H306" i="1"/>
  <c r="I306" i="1"/>
  <c r="J306" i="1"/>
  <c r="K306" i="1"/>
  <c r="L306" i="1"/>
  <c r="M306" i="1"/>
  <c r="N306" i="1"/>
  <c r="O306" i="1"/>
  <c r="P306" i="1"/>
  <c r="G307" i="1"/>
  <c r="H307" i="1"/>
  <c r="I307" i="1"/>
  <c r="J307" i="1"/>
  <c r="K307" i="1"/>
  <c r="L307" i="1"/>
  <c r="M307" i="1"/>
  <c r="N307" i="1"/>
  <c r="O307" i="1"/>
  <c r="P307" i="1"/>
  <c r="G308" i="1"/>
  <c r="H308" i="1"/>
  <c r="I308" i="1"/>
  <c r="J308" i="1"/>
  <c r="K308" i="1"/>
  <c r="L308" i="1"/>
  <c r="M308" i="1"/>
  <c r="N308" i="1"/>
  <c r="O308" i="1"/>
  <c r="P308" i="1"/>
  <c r="G309" i="1"/>
  <c r="H309" i="1"/>
  <c r="I309" i="1"/>
  <c r="J309" i="1"/>
  <c r="K309" i="1"/>
  <c r="L309" i="1"/>
  <c r="M309" i="1"/>
  <c r="N309" i="1"/>
  <c r="O309" i="1"/>
  <c r="P309" i="1"/>
  <c r="G310" i="1"/>
  <c r="H310" i="1"/>
  <c r="I310" i="1"/>
  <c r="J310" i="1"/>
  <c r="K310" i="1"/>
  <c r="L310" i="1"/>
  <c r="M310" i="1"/>
  <c r="N310" i="1"/>
  <c r="O310" i="1"/>
  <c r="P310" i="1"/>
  <c r="G311" i="1"/>
  <c r="H311" i="1"/>
  <c r="I311" i="1"/>
  <c r="J311" i="1"/>
  <c r="K311" i="1"/>
  <c r="L311" i="1"/>
  <c r="M311" i="1"/>
  <c r="N311" i="1"/>
  <c r="O311" i="1"/>
  <c r="P311" i="1"/>
  <c r="G312" i="1"/>
  <c r="H312" i="1"/>
  <c r="I312" i="1"/>
  <c r="J312" i="1"/>
  <c r="K312" i="1"/>
  <c r="L312" i="1"/>
  <c r="M312" i="1"/>
  <c r="N312" i="1"/>
  <c r="O312" i="1"/>
  <c r="P312" i="1"/>
  <c r="G313" i="1"/>
  <c r="H313" i="1"/>
  <c r="I313" i="1"/>
  <c r="J313" i="1"/>
  <c r="K313" i="1"/>
  <c r="L313" i="1"/>
  <c r="M313" i="1"/>
  <c r="N313" i="1"/>
  <c r="O313" i="1"/>
  <c r="P313" i="1"/>
  <c r="G314" i="1"/>
  <c r="H314" i="1"/>
  <c r="I314" i="1"/>
  <c r="J314" i="1"/>
  <c r="K314" i="1"/>
  <c r="L314" i="1"/>
  <c r="M314" i="1"/>
  <c r="N314" i="1"/>
  <c r="O314" i="1"/>
  <c r="P314" i="1"/>
  <c r="G315" i="1"/>
  <c r="H315" i="1"/>
  <c r="I315" i="1"/>
  <c r="J315" i="1"/>
  <c r="K315" i="1"/>
  <c r="L315" i="1"/>
  <c r="M315" i="1"/>
  <c r="N315" i="1"/>
  <c r="O315" i="1"/>
  <c r="P315" i="1"/>
  <c r="G316" i="1"/>
  <c r="H316" i="1"/>
  <c r="I316" i="1"/>
  <c r="J316" i="1"/>
  <c r="K316" i="1"/>
  <c r="L316" i="1"/>
  <c r="M316" i="1"/>
  <c r="N316" i="1"/>
  <c r="O316" i="1"/>
  <c r="P316" i="1"/>
  <c r="G317" i="1"/>
  <c r="H317" i="1"/>
  <c r="I317" i="1"/>
  <c r="J317" i="1"/>
  <c r="K317" i="1"/>
  <c r="L317" i="1"/>
  <c r="M317" i="1"/>
  <c r="N317" i="1"/>
  <c r="O317" i="1"/>
  <c r="P317" i="1"/>
  <c r="G318" i="1"/>
  <c r="H318" i="1"/>
  <c r="I318" i="1"/>
  <c r="J318" i="1"/>
  <c r="K318" i="1"/>
  <c r="L318" i="1"/>
  <c r="M318" i="1"/>
  <c r="N318" i="1"/>
  <c r="O318" i="1"/>
  <c r="P318" i="1"/>
  <c r="G319" i="1"/>
  <c r="H319" i="1"/>
  <c r="I319" i="1"/>
  <c r="J319" i="1"/>
  <c r="K319" i="1"/>
  <c r="L319" i="1"/>
  <c r="M319" i="1"/>
  <c r="N319" i="1"/>
  <c r="O319" i="1"/>
  <c r="P319" i="1"/>
  <c r="G320" i="1"/>
  <c r="H320" i="1"/>
  <c r="I320" i="1"/>
  <c r="J320" i="1"/>
  <c r="K320" i="1"/>
  <c r="L320" i="1"/>
  <c r="M320" i="1"/>
  <c r="N320" i="1"/>
  <c r="O320" i="1"/>
  <c r="P320" i="1"/>
  <c r="G321" i="1"/>
  <c r="H321" i="1"/>
  <c r="I321" i="1"/>
  <c r="J321" i="1"/>
  <c r="K321" i="1"/>
  <c r="L321" i="1"/>
  <c r="M321" i="1"/>
  <c r="N321" i="1"/>
  <c r="O321" i="1"/>
  <c r="P321" i="1"/>
  <c r="G322" i="1"/>
  <c r="H322" i="1"/>
  <c r="I322" i="1"/>
  <c r="J322" i="1"/>
  <c r="K322" i="1"/>
  <c r="L322" i="1"/>
  <c r="M322" i="1"/>
  <c r="N322" i="1"/>
  <c r="O322" i="1"/>
  <c r="P322" i="1"/>
  <c r="G323" i="1"/>
  <c r="H323" i="1"/>
  <c r="I323" i="1"/>
  <c r="J323" i="1"/>
  <c r="K323" i="1"/>
  <c r="L323" i="1"/>
  <c r="M323" i="1"/>
  <c r="N323" i="1"/>
  <c r="O323" i="1"/>
  <c r="P323" i="1"/>
  <c r="G324" i="1"/>
  <c r="H324" i="1"/>
  <c r="I324" i="1"/>
  <c r="J324" i="1"/>
  <c r="K324" i="1"/>
  <c r="L324" i="1"/>
  <c r="M324" i="1"/>
  <c r="N324" i="1"/>
  <c r="O324" i="1"/>
  <c r="P324" i="1"/>
  <c r="G325" i="1"/>
  <c r="H325" i="1"/>
  <c r="I325" i="1"/>
  <c r="J325" i="1"/>
  <c r="K325" i="1"/>
  <c r="L325" i="1"/>
  <c r="M325" i="1"/>
  <c r="N325" i="1"/>
  <c r="O325" i="1"/>
  <c r="P325" i="1"/>
  <c r="G326" i="1"/>
  <c r="H326" i="1"/>
  <c r="I326" i="1"/>
  <c r="J326" i="1"/>
  <c r="K326" i="1"/>
  <c r="L326" i="1"/>
  <c r="M326" i="1"/>
  <c r="N326" i="1"/>
  <c r="O326" i="1"/>
  <c r="P326" i="1"/>
  <c r="G327" i="1"/>
  <c r="H327" i="1"/>
  <c r="I327" i="1"/>
  <c r="J327" i="1"/>
  <c r="K327" i="1"/>
  <c r="L327" i="1"/>
  <c r="M327" i="1"/>
  <c r="N327" i="1"/>
  <c r="O327" i="1"/>
  <c r="P327" i="1"/>
  <c r="G328" i="1"/>
  <c r="H328" i="1"/>
  <c r="I328" i="1"/>
  <c r="J328" i="1"/>
  <c r="K328" i="1"/>
  <c r="L328" i="1"/>
  <c r="M328" i="1"/>
  <c r="N328" i="1"/>
  <c r="O328" i="1"/>
  <c r="P328" i="1"/>
  <c r="G329" i="1"/>
  <c r="H329" i="1"/>
  <c r="I329" i="1"/>
  <c r="J329" i="1"/>
  <c r="K329" i="1"/>
  <c r="L329" i="1"/>
  <c r="M329" i="1"/>
  <c r="N329" i="1"/>
  <c r="O329" i="1"/>
  <c r="P329" i="1"/>
  <c r="G330" i="1"/>
  <c r="H330" i="1"/>
  <c r="I330" i="1"/>
  <c r="J330" i="1"/>
  <c r="K330" i="1"/>
  <c r="L330" i="1"/>
  <c r="M330" i="1"/>
  <c r="N330" i="1"/>
  <c r="O330" i="1"/>
  <c r="P330" i="1"/>
  <c r="G331" i="1"/>
  <c r="H331" i="1"/>
  <c r="I331" i="1"/>
  <c r="J331" i="1"/>
  <c r="K331" i="1"/>
  <c r="L331" i="1"/>
  <c r="M331" i="1"/>
  <c r="N331" i="1"/>
  <c r="O331" i="1"/>
  <c r="P331" i="1"/>
  <c r="G332" i="1"/>
  <c r="H332" i="1"/>
  <c r="I332" i="1"/>
  <c r="J332" i="1"/>
  <c r="K332" i="1"/>
  <c r="L332" i="1"/>
  <c r="M332" i="1"/>
  <c r="N332" i="1"/>
  <c r="O332" i="1"/>
  <c r="P332" i="1"/>
  <c r="G333" i="1"/>
  <c r="H333" i="1"/>
  <c r="I333" i="1"/>
  <c r="J333" i="1"/>
  <c r="K333" i="1"/>
  <c r="L333" i="1"/>
  <c r="M333" i="1"/>
  <c r="N333" i="1"/>
  <c r="O333" i="1"/>
  <c r="P333" i="1"/>
  <c r="G334" i="1"/>
  <c r="H334" i="1"/>
  <c r="I334" i="1"/>
  <c r="J334" i="1"/>
  <c r="K334" i="1"/>
  <c r="L334" i="1"/>
  <c r="M334" i="1"/>
  <c r="N334" i="1"/>
  <c r="O334" i="1"/>
  <c r="P334" i="1"/>
  <c r="G335" i="1"/>
  <c r="H335" i="1"/>
  <c r="I335" i="1"/>
  <c r="J335" i="1"/>
  <c r="K335" i="1"/>
  <c r="L335" i="1"/>
  <c r="M335" i="1"/>
  <c r="N335" i="1"/>
  <c r="O335" i="1"/>
  <c r="P335" i="1"/>
  <c r="G336" i="1"/>
  <c r="H336" i="1"/>
  <c r="I336" i="1"/>
  <c r="J336" i="1"/>
  <c r="K336" i="1"/>
  <c r="L336" i="1"/>
  <c r="M336" i="1"/>
  <c r="N336" i="1"/>
  <c r="O336" i="1"/>
  <c r="P336" i="1"/>
  <c r="G337" i="1"/>
  <c r="H337" i="1"/>
  <c r="I337" i="1"/>
  <c r="J337" i="1"/>
  <c r="K337" i="1"/>
  <c r="L337" i="1"/>
  <c r="M337" i="1"/>
  <c r="N337" i="1"/>
  <c r="O337" i="1"/>
  <c r="P337" i="1"/>
  <c r="G338" i="1"/>
  <c r="H338" i="1"/>
  <c r="I338" i="1"/>
  <c r="J338" i="1"/>
  <c r="K338" i="1"/>
  <c r="L338" i="1"/>
  <c r="M338" i="1"/>
  <c r="N338" i="1"/>
  <c r="O338" i="1"/>
  <c r="P338" i="1"/>
  <c r="G339" i="1"/>
  <c r="H339" i="1"/>
  <c r="I339" i="1"/>
  <c r="J339" i="1"/>
  <c r="K339" i="1"/>
  <c r="L339" i="1"/>
  <c r="M339" i="1"/>
  <c r="N339" i="1"/>
  <c r="O339" i="1"/>
  <c r="P339" i="1"/>
  <c r="G340" i="1"/>
  <c r="H340" i="1"/>
  <c r="I340" i="1"/>
  <c r="J340" i="1"/>
  <c r="K340" i="1"/>
  <c r="L340" i="1"/>
  <c r="M340" i="1"/>
  <c r="N340" i="1"/>
  <c r="O340" i="1"/>
  <c r="P340" i="1"/>
  <c r="G341" i="1"/>
  <c r="H341" i="1"/>
  <c r="I341" i="1"/>
  <c r="J341" i="1"/>
  <c r="K341" i="1"/>
  <c r="L341" i="1"/>
  <c r="M341" i="1"/>
  <c r="N341" i="1"/>
  <c r="O341" i="1"/>
  <c r="P341" i="1"/>
  <c r="G342" i="1"/>
  <c r="H342" i="1"/>
  <c r="I342" i="1"/>
  <c r="J342" i="1"/>
  <c r="K342" i="1"/>
  <c r="L342" i="1"/>
  <c r="M342" i="1"/>
  <c r="N342" i="1"/>
  <c r="O342" i="1"/>
  <c r="P342" i="1"/>
  <c r="G343" i="1"/>
  <c r="H343" i="1"/>
  <c r="I343" i="1"/>
  <c r="J343" i="1"/>
  <c r="K343" i="1"/>
  <c r="L343" i="1"/>
  <c r="M343" i="1"/>
  <c r="N343" i="1"/>
  <c r="O343" i="1"/>
  <c r="P343" i="1"/>
  <c r="G344" i="1"/>
  <c r="H344" i="1"/>
  <c r="I344" i="1"/>
  <c r="J344" i="1"/>
  <c r="K344" i="1"/>
  <c r="L344" i="1"/>
  <c r="M344" i="1"/>
  <c r="N344" i="1"/>
  <c r="O344" i="1"/>
  <c r="P344" i="1"/>
  <c r="G345" i="1"/>
  <c r="H345" i="1"/>
  <c r="I345" i="1"/>
  <c r="J345" i="1"/>
  <c r="K345" i="1"/>
  <c r="L345" i="1"/>
  <c r="M345" i="1"/>
  <c r="N345" i="1"/>
  <c r="O345" i="1"/>
  <c r="P345" i="1"/>
  <c r="G346" i="1"/>
  <c r="H346" i="1"/>
  <c r="I346" i="1"/>
  <c r="J346" i="1"/>
  <c r="K346" i="1"/>
  <c r="L346" i="1"/>
  <c r="M346" i="1"/>
  <c r="N346" i="1"/>
  <c r="O346" i="1"/>
  <c r="P346" i="1"/>
  <c r="G347" i="1"/>
  <c r="H347" i="1"/>
  <c r="I347" i="1"/>
  <c r="J347" i="1"/>
  <c r="K347" i="1"/>
  <c r="L347" i="1"/>
  <c r="M347" i="1"/>
  <c r="N347" i="1"/>
  <c r="O347" i="1"/>
  <c r="P347" i="1"/>
  <c r="G348" i="1"/>
  <c r="H348" i="1"/>
  <c r="I348" i="1"/>
  <c r="J348" i="1"/>
  <c r="K348" i="1"/>
  <c r="L348" i="1"/>
  <c r="M348" i="1"/>
  <c r="N348" i="1"/>
  <c r="O348" i="1"/>
  <c r="P348" i="1"/>
  <c r="G349" i="1"/>
  <c r="H349" i="1"/>
  <c r="I349" i="1"/>
  <c r="J349" i="1"/>
  <c r="K349" i="1"/>
  <c r="L349" i="1"/>
  <c r="M349" i="1"/>
  <c r="N349" i="1"/>
  <c r="O349" i="1"/>
  <c r="P349" i="1"/>
  <c r="G350" i="1"/>
  <c r="H350" i="1"/>
  <c r="I350" i="1"/>
  <c r="J350" i="1"/>
  <c r="K350" i="1"/>
  <c r="L350" i="1"/>
  <c r="M350" i="1"/>
  <c r="N350" i="1"/>
  <c r="O350" i="1"/>
  <c r="P350" i="1"/>
  <c r="G351" i="1"/>
  <c r="H351" i="1"/>
  <c r="I351" i="1"/>
  <c r="J351" i="1"/>
  <c r="K351" i="1"/>
  <c r="L351" i="1"/>
  <c r="M351" i="1"/>
  <c r="N351" i="1"/>
  <c r="O351" i="1"/>
  <c r="P351" i="1"/>
  <c r="G352" i="1"/>
  <c r="H352" i="1"/>
  <c r="I352" i="1"/>
  <c r="J352" i="1"/>
  <c r="K352" i="1"/>
  <c r="L352" i="1"/>
  <c r="M352" i="1"/>
  <c r="N352" i="1"/>
  <c r="O352" i="1"/>
  <c r="P352" i="1"/>
  <c r="G353" i="1"/>
  <c r="H353" i="1"/>
  <c r="I353" i="1"/>
  <c r="J353" i="1"/>
  <c r="K353" i="1"/>
  <c r="L353" i="1"/>
  <c r="M353" i="1"/>
  <c r="N353" i="1"/>
  <c r="O353" i="1"/>
  <c r="P353" i="1"/>
  <c r="G354" i="1"/>
  <c r="H354" i="1"/>
  <c r="I354" i="1"/>
  <c r="J354" i="1"/>
  <c r="K354" i="1"/>
  <c r="L354" i="1"/>
  <c r="M354" i="1"/>
  <c r="N354" i="1"/>
  <c r="O354" i="1"/>
  <c r="P354" i="1"/>
  <c r="G355" i="1"/>
  <c r="H355" i="1"/>
  <c r="I355" i="1"/>
  <c r="J355" i="1"/>
  <c r="K355" i="1"/>
  <c r="L355" i="1"/>
  <c r="M355" i="1"/>
  <c r="N355" i="1"/>
  <c r="O355" i="1"/>
  <c r="P355" i="1"/>
  <c r="G356" i="1"/>
  <c r="H356" i="1"/>
  <c r="I356" i="1"/>
  <c r="J356" i="1"/>
  <c r="K356" i="1"/>
  <c r="L356" i="1"/>
  <c r="M356" i="1"/>
  <c r="N356" i="1"/>
  <c r="O356" i="1"/>
  <c r="P356" i="1"/>
  <c r="G357" i="1"/>
  <c r="H357" i="1"/>
  <c r="I357" i="1"/>
  <c r="J357" i="1"/>
  <c r="K357" i="1"/>
  <c r="L357" i="1"/>
  <c r="M357" i="1"/>
  <c r="N357" i="1"/>
  <c r="O357" i="1"/>
  <c r="P357" i="1"/>
  <c r="G358" i="1"/>
  <c r="H358" i="1"/>
  <c r="I358" i="1"/>
  <c r="J358" i="1"/>
  <c r="K358" i="1"/>
  <c r="L358" i="1"/>
  <c r="M358" i="1"/>
  <c r="N358" i="1"/>
  <c r="O358" i="1"/>
  <c r="P358" i="1"/>
  <c r="G359" i="1"/>
  <c r="H359" i="1"/>
  <c r="I359" i="1"/>
  <c r="J359" i="1"/>
  <c r="K359" i="1"/>
  <c r="L359" i="1"/>
  <c r="M359" i="1"/>
  <c r="N359" i="1"/>
  <c r="O359" i="1"/>
  <c r="P359" i="1"/>
  <c r="G360" i="1"/>
  <c r="H360" i="1"/>
  <c r="I360" i="1"/>
  <c r="J360" i="1"/>
  <c r="K360" i="1"/>
  <c r="L360" i="1"/>
  <c r="M360" i="1"/>
  <c r="N360" i="1"/>
  <c r="O360" i="1"/>
  <c r="P360" i="1"/>
  <c r="G361" i="1"/>
  <c r="H361" i="1"/>
  <c r="I361" i="1"/>
  <c r="J361" i="1"/>
  <c r="K361" i="1"/>
  <c r="L361" i="1"/>
  <c r="M361" i="1"/>
  <c r="N361" i="1"/>
  <c r="O361" i="1"/>
  <c r="P361" i="1"/>
  <c r="G362" i="1"/>
  <c r="H362" i="1"/>
  <c r="I362" i="1"/>
  <c r="J362" i="1"/>
  <c r="K362" i="1"/>
  <c r="L362" i="1"/>
  <c r="M362" i="1"/>
  <c r="N362" i="1"/>
  <c r="O362" i="1"/>
  <c r="P362" i="1"/>
  <c r="G363" i="1"/>
  <c r="H363" i="1"/>
  <c r="I363" i="1"/>
  <c r="J363" i="1"/>
  <c r="K363" i="1"/>
  <c r="L363" i="1"/>
  <c r="M363" i="1"/>
  <c r="N363" i="1"/>
  <c r="O363" i="1"/>
  <c r="P363" i="1"/>
  <c r="G364" i="1"/>
  <c r="H364" i="1"/>
  <c r="I364" i="1"/>
  <c r="J364" i="1"/>
  <c r="K364" i="1"/>
  <c r="L364" i="1"/>
  <c r="M364" i="1"/>
  <c r="N364" i="1"/>
  <c r="O364" i="1"/>
  <c r="P364" i="1"/>
  <c r="G365" i="1"/>
  <c r="H365" i="1"/>
  <c r="I365" i="1"/>
  <c r="J365" i="1"/>
  <c r="K365" i="1"/>
  <c r="L365" i="1"/>
  <c r="M365" i="1"/>
  <c r="N365" i="1"/>
  <c r="O365" i="1"/>
  <c r="P365" i="1"/>
  <c r="G366" i="1"/>
  <c r="H366" i="1"/>
  <c r="I366" i="1"/>
  <c r="J366" i="1"/>
  <c r="K366" i="1"/>
  <c r="L366" i="1"/>
  <c r="M366" i="1"/>
  <c r="N366" i="1"/>
  <c r="O366" i="1"/>
  <c r="P366" i="1"/>
  <c r="G367" i="1"/>
  <c r="H367" i="1"/>
  <c r="I367" i="1"/>
  <c r="J367" i="1"/>
  <c r="K367" i="1"/>
  <c r="L367" i="1"/>
  <c r="M367" i="1"/>
  <c r="N367" i="1"/>
  <c r="O367" i="1"/>
  <c r="P367" i="1"/>
  <c r="G368" i="1"/>
  <c r="H368" i="1"/>
  <c r="I368" i="1"/>
  <c r="J368" i="1"/>
  <c r="K368" i="1"/>
  <c r="L368" i="1"/>
  <c r="M368" i="1"/>
  <c r="N368" i="1"/>
  <c r="O368" i="1"/>
  <c r="P368" i="1"/>
  <c r="G369" i="1"/>
  <c r="H369" i="1"/>
  <c r="I369" i="1"/>
  <c r="J369" i="1"/>
  <c r="K369" i="1"/>
  <c r="L369" i="1"/>
  <c r="M369" i="1"/>
  <c r="N369" i="1"/>
  <c r="O369" i="1"/>
  <c r="P369" i="1"/>
  <c r="G370" i="1"/>
  <c r="H370" i="1"/>
  <c r="I370" i="1"/>
  <c r="J370" i="1"/>
  <c r="K370" i="1"/>
  <c r="L370" i="1"/>
  <c r="M370" i="1"/>
  <c r="N370" i="1"/>
  <c r="O370" i="1"/>
  <c r="P370" i="1"/>
  <c r="G371" i="1"/>
  <c r="H371" i="1"/>
  <c r="I371" i="1"/>
  <c r="J371" i="1"/>
  <c r="K371" i="1"/>
  <c r="L371" i="1"/>
  <c r="M371" i="1"/>
  <c r="N371" i="1"/>
  <c r="O371" i="1"/>
  <c r="P371" i="1"/>
  <c r="G372" i="1"/>
  <c r="H372" i="1"/>
  <c r="I372" i="1"/>
  <c r="J372" i="1"/>
  <c r="K372" i="1"/>
  <c r="L372" i="1"/>
  <c r="M372" i="1"/>
  <c r="N372" i="1"/>
  <c r="O372" i="1"/>
  <c r="P372" i="1"/>
  <c r="G373" i="1"/>
  <c r="H373" i="1"/>
  <c r="I373" i="1"/>
  <c r="J373" i="1"/>
  <c r="K373" i="1"/>
  <c r="L373" i="1"/>
  <c r="M373" i="1"/>
  <c r="N373" i="1"/>
  <c r="O373" i="1"/>
  <c r="P373" i="1"/>
  <c r="G374" i="1"/>
  <c r="H374" i="1"/>
  <c r="I374" i="1"/>
  <c r="J374" i="1"/>
  <c r="K374" i="1"/>
  <c r="L374" i="1"/>
  <c r="M374" i="1"/>
  <c r="N374" i="1"/>
  <c r="O374" i="1"/>
  <c r="P374" i="1"/>
  <c r="G375" i="1"/>
  <c r="H375" i="1"/>
  <c r="I375" i="1"/>
  <c r="J375" i="1"/>
  <c r="K375" i="1"/>
  <c r="L375" i="1"/>
  <c r="M375" i="1"/>
  <c r="N375" i="1"/>
  <c r="O375" i="1"/>
  <c r="P375" i="1"/>
  <c r="G376" i="1"/>
  <c r="H376" i="1"/>
  <c r="I376" i="1"/>
  <c r="J376" i="1"/>
  <c r="K376" i="1"/>
  <c r="L376" i="1"/>
  <c r="M376" i="1"/>
  <c r="N376" i="1"/>
  <c r="O376" i="1"/>
  <c r="P376" i="1"/>
  <c r="G377" i="1"/>
  <c r="H377" i="1"/>
  <c r="I377" i="1"/>
  <c r="J377" i="1"/>
  <c r="K377" i="1"/>
  <c r="L377" i="1"/>
  <c r="M377" i="1"/>
  <c r="N377" i="1"/>
  <c r="O377" i="1"/>
  <c r="P377" i="1"/>
  <c r="G378" i="1"/>
  <c r="H378" i="1"/>
  <c r="I378" i="1"/>
  <c r="J378" i="1"/>
  <c r="K378" i="1"/>
  <c r="L378" i="1"/>
  <c r="M378" i="1"/>
  <c r="N378" i="1"/>
  <c r="O378" i="1"/>
  <c r="P378" i="1"/>
  <c r="G379" i="1"/>
  <c r="H379" i="1"/>
  <c r="I379" i="1"/>
  <c r="J379" i="1"/>
  <c r="K379" i="1"/>
  <c r="L379" i="1"/>
  <c r="M379" i="1"/>
  <c r="N379" i="1"/>
  <c r="O379" i="1"/>
  <c r="P379" i="1"/>
  <c r="G380" i="1"/>
  <c r="H380" i="1"/>
  <c r="I380" i="1"/>
  <c r="J380" i="1"/>
  <c r="K380" i="1"/>
  <c r="L380" i="1"/>
  <c r="M380" i="1"/>
  <c r="N380" i="1"/>
  <c r="O380" i="1"/>
  <c r="P380" i="1"/>
  <c r="G381" i="1"/>
  <c r="H381" i="1"/>
  <c r="I381" i="1"/>
  <c r="J381" i="1"/>
  <c r="K381" i="1"/>
  <c r="L381" i="1"/>
  <c r="M381" i="1"/>
  <c r="N381" i="1"/>
  <c r="O381" i="1"/>
  <c r="P381" i="1"/>
  <c r="G382" i="1"/>
  <c r="H382" i="1"/>
  <c r="I382" i="1"/>
  <c r="J382" i="1"/>
  <c r="K382" i="1"/>
  <c r="L382" i="1"/>
  <c r="M382" i="1"/>
  <c r="N382" i="1"/>
  <c r="O382" i="1"/>
  <c r="P382" i="1"/>
  <c r="G383" i="1"/>
  <c r="H383" i="1"/>
  <c r="I383" i="1"/>
  <c r="J383" i="1"/>
  <c r="K383" i="1"/>
  <c r="L383" i="1"/>
  <c r="M383" i="1"/>
  <c r="N383" i="1"/>
  <c r="O383" i="1"/>
  <c r="P383" i="1"/>
  <c r="G384" i="1"/>
  <c r="H384" i="1"/>
  <c r="I384" i="1"/>
  <c r="J384" i="1"/>
  <c r="K384" i="1"/>
  <c r="L384" i="1"/>
  <c r="M384" i="1"/>
  <c r="N384" i="1"/>
  <c r="O384" i="1"/>
  <c r="P384" i="1"/>
  <c r="G385" i="1"/>
  <c r="H385" i="1"/>
  <c r="I385" i="1"/>
  <c r="J385" i="1"/>
  <c r="K385" i="1"/>
  <c r="L385" i="1"/>
  <c r="M385" i="1"/>
  <c r="N385" i="1"/>
  <c r="O385" i="1"/>
  <c r="P385" i="1"/>
  <c r="G386" i="1"/>
  <c r="H386" i="1"/>
  <c r="I386" i="1"/>
  <c r="J386" i="1"/>
  <c r="K386" i="1"/>
  <c r="L386" i="1"/>
  <c r="M386" i="1"/>
  <c r="N386" i="1"/>
  <c r="O386" i="1"/>
  <c r="P386" i="1"/>
  <c r="G387" i="1"/>
  <c r="H387" i="1"/>
  <c r="I387" i="1"/>
  <c r="J387" i="1"/>
  <c r="K387" i="1"/>
  <c r="L387" i="1"/>
  <c r="M387" i="1"/>
  <c r="N387" i="1"/>
  <c r="O387" i="1"/>
  <c r="P387" i="1"/>
  <c r="G388" i="1"/>
  <c r="H388" i="1"/>
  <c r="I388" i="1"/>
  <c r="J388" i="1"/>
  <c r="K388" i="1"/>
  <c r="L388" i="1"/>
  <c r="M388" i="1"/>
  <c r="N388" i="1"/>
  <c r="O388" i="1"/>
  <c r="P388" i="1"/>
  <c r="G389" i="1"/>
  <c r="H389" i="1"/>
  <c r="I389" i="1"/>
  <c r="J389" i="1"/>
  <c r="K389" i="1"/>
  <c r="L389" i="1"/>
  <c r="M389" i="1"/>
  <c r="N389" i="1"/>
  <c r="O389" i="1"/>
  <c r="P389" i="1"/>
  <c r="G390" i="1"/>
  <c r="H390" i="1"/>
  <c r="I390" i="1"/>
  <c r="J390" i="1"/>
  <c r="K390" i="1"/>
  <c r="L390" i="1"/>
  <c r="M390" i="1"/>
  <c r="N390" i="1"/>
  <c r="O390" i="1"/>
  <c r="P390" i="1"/>
  <c r="G391" i="1"/>
  <c r="H391" i="1"/>
  <c r="I391" i="1"/>
  <c r="J391" i="1"/>
  <c r="K391" i="1"/>
  <c r="L391" i="1"/>
  <c r="M391" i="1"/>
  <c r="N391" i="1"/>
  <c r="O391" i="1"/>
  <c r="P391" i="1"/>
  <c r="G392" i="1"/>
  <c r="H392" i="1"/>
  <c r="I392" i="1"/>
  <c r="J392" i="1"/>
  <c r="K392" i="1"/>
  <c r="L392" i="1"/>
  <c r="M392" i="1"/>
  <c r="N392" i="1"/>
  <c r="O392" i="1"/>
  <c r="P392" i="1"/>
  <c r="G393" i="1"/>
  <c r="H393" i="1"/>
  <c r="I393" i="1"/>
  <c r="J393" i="1"/>
  <c r="K393" i="1"/>
  <c r="L393" i="1"/>
  <c r="M393" i="1"/>
  <c r="N393" i="1"/>
  <c r="O393" i="1"/>
  <c r="P393" i="1"/>
  <c r="G394" i="1"/>
  <c r="H394" i="1"/>
  <c r="I394" i="1"/>
  <c r="J394" i="1"/>
  <c r="K394" i="1"/>
  <c r="L394" i="1"/>
  <c r="M394" i="1"/>
  <c r="N394" i="1"/>
  <c r="O394" i="1"/>
  <c r="P394" i="1"/>
  <c r="G395" i="1"/>
  <c r="H395" i="1"/>
  <c r="I395" i="1"/>
  <c r="J395" i="1"/>
  <c r="K395" i="1"/>
  <c r="L395" i="1"/>
  <c r="M395" i="1"/>
  <c r="N395" i="1"/>
  <c r="O395" i="1"/>
  <c r="P395" i="1"/>
  <c r="G396" i="1"/>
  <c r="H396" i="1"/>
  <c r="I396" i="1"/>
  <c r="J396" i="1"/>
  <c r="K396" i="1"/>
  <c r="L396" i="1"/>
  <c r="M396" i="1"/>
  <c r="N396" i="1"/>
  <c r="O396" i="1"/>
  <c r="P396" i="1"/>
  <c r="G397" i="1"/>
  <c r="H397" i="1"/>
  <c r="I397" i="1"/>
  <c r="J397" i="1"/>
  <c r="K397" i="1"/>
  <c r="L397" i="1"/>
  <c r="M397" i="1"/>
  <c r="N397" i="1"/>
  <c r="O397" i="1"/>
  <c r="P397" i="1"/>
  <c r="G398" i="1"/>
  <c r="H398" i="1"/>
  <c r="I398" i="1"/>
  <c r="J398" i="1"/>
  <c r="K398" i="1"/>
  <c r="L398" i="1"/>
  <c r="M398" i="1"/>
  <c r="N398" i="1"/>
  <c r="O398" i="1"/>
  <c r="P398" i="1"/>
  <c r="G399" i="1"/>
  <c r="H399" i="1"/>
  <c r="I399" i="1"/>
  <c r="J399" i="1"/>
  <c r="K399" i="1"/>
  <c r="L399" i="1"/>
  <c r="M399" i="1"/>
  <c r="N399" i="1"/>
  <c r="O399" i="1"/>
  <c r="P399" i="1"/>
  <c r="G400" i="1"/>
  <c r="H400" i="1"/>
  <c r="I400" i="1"/>
  <c r="J400" i="1"/>
  <c r="K400" i="1"/>
  <c r="L400" i="1"/>
  <c r="M400" i="1"/>
  <c r="N400" i="1"/>
  <c r="O400" i="1"/>
  <c r="P400" i="1"/>
  <c r="G401" i="1"/>
  <c r="H401" i="1"/>
  <c r="I401" i="1"/>
  <c r="J401" i="1"/>
  <c r="K401" i="1"/>
  <c r="L401" i="1"/>
  <c r="M401" i="1"/>
  <c r="N401" i="1"/>
  <c r="O401" i="1"/>
  <c r="P401" i="1"/>
  <c r="G402" i="1"/>
  <c r="H402" i="1"/>
  <c r="I402" i="1"/>
  <c r="J402" i="1"/>
  <c r="K402" i="1"/>
  <c r="L402" i="1"/>
  <c r="M402" i="1"/>
  <c r="N402" i="1"/>
  <c r="O402" i="1"/>
  <c r="P402" i="1"/>
  <c r="G403" i="1"/>
  <c r="H403" i="1"/>
  <c r="I403" i="1"/>
  <c r="J403" i="1"/>
  <c r="K403" i="1"/>
  <c r="L403" i="1"/>
  <c r="M403" i="1"/>
  <c r="N403" i="1"/>
  <c r="O403" i="1"/>
  <c r="P403" i="1"/>
  <c r="G404" i="1"/>
  <c r="H404" i="1"/>
  <c r="I404" i="1"/>
  <c r="J404" i="1"/>
  <c r="K404" i="1"/>
  <c r="L404" i="1"/>
  <c r="M404" i="1"/>
  <c r="N404" i="1"/>
  <c r="O404" i="1"/>
  <c r="P404" i="1"/>
  <c r="G405" i="1"/>
  <c r="H405" i="1"/>
  <c r="I405" i="1"/>
  <c r="J405" i="1"/>
  <c r="K405" i="1"/>
  <c r="L405" i="1"/>
  <c r="M405" i="1"/>
  <c r="N405" i="1"/>
  <c r="O405" i="1"/>
  <c r="P405" i="1"/>
  <c r="G406" i="1"/>
  <c r="H406" i="1"/>
  <c r="I406" i="1"/>
  <c r="J406" i="1"/>
  <c r="K406" i="1"/>
  <c r="L406" i="1"/>
  <c r="M406" i="1"/>
  <c r="N406" i="1"/>
  <c r="O406" i="1"/>
  <c r="P406" i="1"/>
  <c r="G407" i="1"/>
  <c r="H407" i="1"/>
  <c r="I407" i="1"/>
  <c r="J407" i="1"/>
  <c r="K407" i="1"/>
  <c r="L407" i="1"/>
  <c r="M407" i="1"/>
  <c r="N407" i="1"/>
  <c r="O407" i="1"/>
  <c r="P407" i="1"/>
  <c r="G408" i="1"/>
  <c r="H408" i="1"/>
  <c r="I408" i="1"/>
  <c r="J408" i="1"/>
  <c r="K408" i="1"/>
  <c r="L408" i="1"/>
  <c r="M408" i="1"/>
  <c r="N408" i="1"/>
  <c r="O408" i="1"/>
  <c r="P408" i="1"/>
  <c r="G409" i="1"/>
  <c r="H409" i="1"/>
  <c r="I409" i="1"/>
  <c r="J409" i="1"/>
  <c r="K409" i="1"/>
  <c r="L409" i="1"/>
  <c r="M409" i="1"/>
  <c r="N409" i="1"/>
  <c r="O409" i="1"/>
  <c r="P409" i="1"/>
  <c r="G410" i="1"/>
  <c r="H410" i="1"/>
  <c r="I410" i="1"/>
  <c r="J410" i="1"/>
  <c r="K410" i="1"/>
  <c r="L410" i="1"/>
  <c r="M410" i="1"/>
  <c r="N410" i="1"/>
  <c r="O410" i="1"/>
  <c r="P410" i="1"/>
  <c r="G411" i="1"/>
  <c r="H411" i="1"/>
  <c r="I411" i="1"/>
  <c r="J411" i="1"/>
  <c r="K411" i="1"/>
  <c r="L411" i="1"/>
  <c r="M411" i="1"/>
  <c r="N411" i="1"/>
  <c r="O411" i="1"/>
  <c r="P411" i="1"/>
  <c r="G412" i="1"/>
  <c r="H412" i="1"/>
  <c r="I412" i="1"/>
  <c r="J412" i="1"/>
  <c r="K412" i="1"/>
  <c r="L412" i="1"/>
  <c r="M412" i="1"/>
  <c r="N412" i="1"/>
  <c r="O412" i="1"/>
  <c r="P412" i="1"/>
  <c r="G413" i="1"/>
  <c r="H413" i="1"/>
  <c r="I413" i="1"/>
  <c r="J413" i="1"/>
  <c r="K413" i="1"/>
  <c r="L413" i="1"/>
  <c r="M413" i="1"/>
  <c r="N413" i="1"/>
  <c r="O413" i="1"/>
  <c r="P413" i="1"/>
  <c r="G414" i="1"/>
  <c r="H414" i="1"/>
  <c r="I414" i="1"/>
  <c r="J414" i="1"/>
  <c r="K414" i="1"/>
  <c r="L414" i="1"/>
  <c r="M414" i="1"/>
  <c r="N414" i="1"/>
  <c r="O414" i="1"/>
  <c r="P414" i="1"/>
  <c r="G415" i="1"/>
  <c r="H415" i="1"/>
  <c r="I415" i="1"/>
  <c r="J415" i="1"/>
  <c r="K415" i="1"/>
  <c r="L415" i="1"/>
  <c r="M415" i="1"/>
  <c r="N415" i="1"/>
  <c r="O415" i="1"/>
  <c r="P415" i="1"/>
  <c r="G416" i="1"/>
  <c r="H416" i="1"/>
  <c r="I416" i="1"/>
  <c r="J416" i="1"/>
  <c r="K416" i="1"/>
  <c r="L416" i="1"/>
  <c r="M416" i="1"/>
  <c r="N416" i="1"/>
  <c r="O416" i="1"/>
  <c r="P416" i="1"/>
  <c r="G417" i="1"/>
  <c r="H417" i="1"/>
  <c r="I417" i="1"/>
  <c r="J417" i="1"/>
  <c r="K417" i="1"/>
  <c r="L417" i="1"/>
  <c r="M417" i="1"/>
  <c r="N417" i="1"/>
  <c r="O417" i="1"/>
  <c r="P417" i="1"/>
  <c r="G418" i="1"/>
  <c r="H418" i="1"/>
  <c r="I418" i="1"/>
  <c r="J418" i="1"/>
  <c r="K418" i="1"/>
  <c r="L418" i="1"/>
  <c r="M418" i="1"/>
  <c r="N418" i="1"/>
  <c r="O418" i="1"/>
  <c r="P418" i="1"/>
  <c r="G419" i="1"/>
  <c r="H419" i="1"/>
  <c r="I419" i="1"/>
  <c r="J419" i="1"/>
  <c r="K419" i="1"/>
  <c r="L419" i="1"/>
  <c r="M419" i="1"/>
  <c r="N419" i="1"/>
  <c r="O419" i="1"/>
  <c r="P419" i="1"/>
  <c r="G420" i="1"/>
  <c r="H420" i="1"/>
  <c r="I420" i="1"/>
  <c r="J420" i="1"/>
  <c r="K420" i="1"/>
  <c r="L420" i="1"/>
  <c r="M420" i="1"/>
  <c r="N420" i="1"/>
  <c r="O420" i="1"/>
  <c r="P420" i="1"/>
  <c r="G421" i="1"/>
  <c r="H421" i="1"/>
  <c r="I421" i="1"/>
  <c r="J421" i="1"/>
  <c r="K421" i="1"/>
  <c r="L421" i="1"/>
  <c r="M421" i="1"/>
  <c r="N421" i="1"/>
  <c r="O421" i="1"/>
  <c r="P421" i="1"/>
  <c r="G422" i="1"/>
  <c r="H422" i="1"/>
  <c r="I422" i="1"/>
  <c r="J422" i="1"/>
  <c r="K422" i="1"/>
  <c r="L422" i="1"/>
  <c r="M422" i="1"/>
  <c r="N422" i="1"/>
  <c r="O422" i="1"/>
  <c r="P422" i="1"/>
  <c r="G423" i="1"/>
  <c r="H423" i="1"/>
  <c r="I423" i="1"/>
  <c r="J423" i="1"/>
  <c r="K423" i="1"/>
  <c r="L423" i="1"/>
  <c r="M423" i="1"/>
  <c r="N423" i="1"/>
  <c r="O423" i="1"/>
  <c r="P423" i="1"/>
  <c r="G424" i="1"/>
  <c r="H424" i="1"/>
  <c r="I424" i="1"/>
  <c r="J424" i="1"/>
  <c r="K424" i="1"/>
  <c r="L424" i="1"/>
  <c r="M424" i="1"/>
  <c r="N424" i="1"/>
  <c r="O424" i="1"/>
  <c r="P424" i="1"/>
  <c r="G425" i="1"/>
  <c r="H425" i="1"/>
  <c r="I425" i="1"/>
  <c r="J425" i="1"/>
  <c r="K425" i="1"/>
  <c r="L425" i="1"/>
  <c r="M425" i="1"/>
  <c r="N425" i="1"/>
  <c r="O425" i="1"/>
  <c r="P425" i="1"/>
  <c r="G426" i="1"/>
  <c r="H426" i="1"/>
  <c r="I426" i="1"/>
  <c r="J426" i="1"/>
  <c r="K426" i="1"/>
  <c r="L426" i="1"/>
  <c r="M426" i="1"/>
  <c r="N426" i="1"/>
  <c r="O426" i="1"/>
  <c r="P426" i="1"/>
  <c r="G427" i="1"/>
  <c r="H427" i="1"/>
  <c r="I427" i="1"/>
  <c r="J427" i="1"/>
  <c r="K427" i="1"/>
  <c r="L427" i="1"/>
  <c r="M427" i="1"/>
  <c r="N427" i="1"/>
  <c r="O427" i="1"/>
  <c r="P427" i="1"/>
  <c r="G428" i="1"/>
  <c r="H428" i="1"/>
  <c r="I428" i="1"/>
  <c r="J428" i="1"/>
  <c r="K428" i="1"/>
  <c r="L428" i="1"/>
  <c r="M428" i="1"/>
  <c r="N428" i="1"/>
  <c r="O428" i="1"/>
  <c r="P428" i="1"/>
  <c r="G429" i="1"/>
  <c r="H429" i="1"/>
  <c r="I429" i="1"/>
  <c r="J429" i="1"/>
  <c r="K429" i="1"/>
  <c r="L429" i="1"/>
  <c r="M429" i="1"/>
  <c r="N429" i="1"/>
  <c r="O429" i="1"/>
  <c r="P429" i="1"/>
  <c r="G430" i="1"/>
  <c r="H430" i="1"/>
  <c r="I430" i="1"/>
  <c r="J430" i="1"/>
  <c r="K430" i="1"/>
  <c r="L430" i="1"/>
  <c r="M430" i="1"/>
  <c r="N430" i="1"/>
  <c r="O430" i="1"/>
  <c r="P430" i="1"/>
  <c r="G431" i="1"/>
  <c r="H431" i="1"/>
  <c r="I431" i="1"/>
  <c r="J431" i="1"/>
  <c r="K431" i="1"/>
  <c r="L431" i="1"/>
  <c r="M431" i="1"/>
  <c r="N431" i="1"/>
  <c r="O431" i="1"/>
  <c r="P431" i="1"/>
  <c r="G432" i="1"/>
  <c r="H432" i="1"/>
  <c r="I432" i="1"/>
  <c r="J432" i="1"/>
  <c r="K432" i="1"/>
  <c r="L432" i="1"/>
  <c r="M432" i="1"/>
  <c r="N432" i="1"/>
  <c r="O432" i="1"/>
  <c r="P432" i="1"/>
  <c r="G433" i="1"/>
  <c r="H433" i="1"/>
  <c r="I433" i="1"/>
  <c r="J433" i="1"/>
  <c r="K433" i="1"/>
  <c r="L433" i="1"/>
  <c r="M433" i="1"/>
  <c r="N433" i="1"/>
  <c r="O433" i="1"/>
  <c r="P433" i="1"/>
  <c r="G434" i="1"/>
  <c r="H434" i="1"/>
  <c r="I434" i="1"/>
  <c r="J434" i="1"/>
  <c r="K434" i="1"/>
  <c r="L434" i="1"/>
  <c r="M434" i="1"/>
  <c r="N434" i="1"/>
  <c r="O434" i="1"/>
  <c r="P434" i="1"/>
  <c r="G435" i="1"/>
  <c r="H435" i="1"/>
  <c r="I435" i="1"/>
  <c r="J435" i="1"/>
  <c r="K435" i="1"/>
  <c r="L435" i="1"/>
  <c r="M435" i="1"/>
  <c r="N435" i="1"/>
  <c r="O435" i="1"/>
  <c r="P435" i="1"/>
  <c r="G436" i="1"/>
  <c r="H436" i="1"/>
  <c r="I436" i="1"/>
  <c r="J436" i="1"/>
  <c r="K436" i="1"/>
  <c r="L436" i="1"/>
  <c r="M436" i="1"/>
  <c r="N436" i="1"/>
  <c r="O436" i="1"/>
  <c r="P436" i="1"/>
  <c r="G437" i="1"/>
  <c r="H437" i="1"/>
  <c r="I437" i="1"/>
  <c r="J437" i="1"/>
  <c r="K437" i="1"/>
  <c r="L437" i="1"/>
  <c r="M437" i="1"/>
  <c r="N437" i="1"/>
  <c r="O437" i="1"/>
  <c r="P437" i="1"/>
  <c r="G438" i="1"/>
  <c r="H438" i="1"/>
  <c r="I438" i="1"/>
  <c r="J438" i="1"/>
  <c r="K438" i="1"/>
  <c r="L438" i="1"/>
  <c r="M438" i="1"/>
  <c r="N438" i="1"/>
  <c r="O438" i="1"/>
  <c r="P438" i="1"/>
  <c r="G439" i="1"/>
  <c r="H439" i="1"/>
  <c r="I439" i="1"/>
  <c r="J439" i="1"/>
  <c r="K439" i="1"/>
  <c r="L439" i="1"/>
  <c r="M439" i="1"/>
  <c r="N439" i="1"/>
  <c r="O439" i="1"/>
  <c r="P439" i="1"/>
  <c r="G440" i="1"/>
  <c r="H440" i="1"/>
  <c r="I440" i="1"/>
  <c r="J440" i="1"/>
  <c r="K440" i="1"/>
  <c r="L440" i="1"/>
  <c r="M440" i="1"/>
  <c r="N440" i="1"/>
  <c r="O440" i="1"/>
  <c r="P440" i="1"/>
  <c r="G441" i="1"/>
  <c r="H441" i="1"/>
  <c r="I441" i="1"/>
  <c r="J441" i="1"/>
  <c r="K441" i="1"/>
  <c r="L441" i="1"/>
  <c r="M441" i="1"/>
  <c r="N441" i="1"/>
  <c r="O441" i="1"/>
  <c r="P441" i="1"/>
  <c r="G442" i="1"/>
  <c r="H442" i="1"/>
  <c r="I442" i="1"/>
  <c r="J442" i="1"/>
  <c r="K442" i="1"/>
  <c r="L442" i="1"/>
  <c r="M442" i="1"/>
  <c r="N442" i="1"/>
  <c r="O442" i="1"/>
  <c r="P442" i="1"/>
  <c r="G443" i="1"/>
  <c r="H443" i="1"/>
  <c r="I443" i="1"/>
  <c r="J443" i="1"/>
  <c r="K443" i="1"/>
  <c r="L443" i="1"/>
  <c r="M443" i="1"/>
  <c r="N443" i="1"/>
  <c r="O443" i="1"/>
  <c r="P443" i="1"/>
  <c r="G444" i="1"/>
  <c r="H444" i="1"/>
  <c r="I444" i="1"/>
  <c r="J444" i="1"/>
  <c r="K444" i="1"/>
  <c r="L444" i="1"/>
  <c r="M444" i="1"/>
  <c r="N444" i="1"/>
  <c r="O444" i="1"/>
  <c r="P444" i="1"/>
  <c r="G445" i="1"/>
  <c r="H445" i="1"/>
  <c r="I445" i="1"/>
  <c r="J445" i="1"/>
  <c r="K445" i="1"/>
  <c r="L445" i="1"/>
  <c r="M445" i="1"/>
  <c r="N445" i="1"/>
  <c r="O445" i="1"/>
  <c r="P445" i="1"/>
  <c r="G446" i="1"/>
  <c r="H446" i="1"/>
  <c r="I446" i="1"/>
  <c r="J446" i="1"/>
  <c r="K446" i="1"/>
  <c r="L446" i="1"/>
  <c r="M446" i="1"/>
  <c r="N446" i="1"/>
  <c r="O446" i="1"/>
  <c r="P446" i="1"/>
  <c r="G447" i="1"/>
  <c r="H447" i="1"/>
  <c r="I447" i="1"/>
  <c r="J447" i="1"/>
  <c r="K447" i="1"/>
  <c r="L447" i="1"/>
  <c r="M447" i="1"/>
  <c r="N447" i="1"/>
  <c r="O447" i="1"/>
  <c r="P447" i="1"/>
  <c r="G448" i="1"/>
  <c r="H448" i="1"/>
  <c r="I448" i="1"/>
  <c r="J448" i="1"/>
  <c r="K448" i="1"/>
  <c r="L448" i="1"/>
  <c r="M448" i="1"/>
  <c r="N448" i="1"/>
  <c r="O448" i="1"/>
  <c r="P448" i="1"/>
  <c r="G449" i="1"/>
  <c r="H449" i="1"/>
  <c r="I449" i="1"/>
  <c r="J449" i="1"/>
  <c r="K449" i="1"/>
  <c r="L449" i="1"/>
  <c r="M449" i="1"/>
  <c r="N449" i="1"/>
  <c r="O449" i="1"/>
  <c r="P449" i="1"/>
  <c r="G450" i="1"/>
  <c r="H450" i="1"/>
  <c r="I450" i="1"/>
  <c r="J450" i="1"/>
  <c r="K450" i="1"/>
  <c r="L450" i="1"/>
  <c r="M450" i="1"/>
  <c r="N450" i="1"/>
  <c r="O450" i="1"/>
  <c r="P450" i="1"/>
  <c r="G451" i="1"/>
  <c r="H451" i="1"/>
  <c r="I451" i="1"/>
  <c r="J451" i="1"/>
  <c r="K451" i="1"/>
  <c r="L451" i="1"/>
  <c r="M451" i="1"/>
  <c r="N451" i="1"/>
  <c r="O451" i="1"/>
  <c r="P451" i="1"/>
  <c r="G452" i="1"/>
  <c r="H452" i="1"/>
  <c r="I452" i="1"/>
  <c r="J452" i="1"/>
  <c r="K452" i="1"/>
  <c r="L452" i="1"/>
  <c r="M452" i="1"/>
  <c r="N452" i="1"/>
  <c r="O452" i="1"/>
  <c r="P452" i="1"/>
  <c r="G453" i="1"/>
  <c r="H453" i="1"/>
  <c r="I453" i="1"/>
  <c r="J453" i="1"/>
  <c r="K453" i="1"/>
  <c r="L453" i="1"/>
  <c r="M453" i="1"/>
  <c r="N453" i="1"/>
  <c r="O453" i="1"/>
  <c r="P453" i="1"/>
  <c r="G454" i="1"/>
  <c r="H454" i="1"/>
  <c r="I454" i="1"/>
  <c r="J454" i="1"/>
  <c r="K454" i="1"/>
  <c r="L454" i="1"/>
  <c r="M454" i="1"/>
  <c r="N454" i="1"/>
  <c r="O454" i="1"/>
  <c r="P454" i="1"/>
  <c r="G455" i="1"/>
  <c r="H455" i="1"/>
  <c r="I455" i="1"/>
  <c r="J455" i="1"/>
  <c r="K455" i="1"/>
  <c r="L455" i="1"/>
  <c r="M455" i="1"/>
  <c r="N455" i="1"/>
  <c r="O455" i="1"/>
  <c r="P455" i="1"/>
  <c r="G456" i="1"/>
  <c r="H456" i="1"/>
  <c r="I456" i="1"/>
  <c r="J456" i="1"/>
  <c r="K456" i="1"/>
  <c r="L456" i="1"/>
  <c r="M456" i="1"/>
  <c r="N456" i="1"/>
  <c r="O456" i="1"/>
  <c r="P456" i="1"/>
  <c r="G457" i="1"/>
  <c r="H457" i="1"/>
  <c r="I457" i="1"/>
  <c r="J457" i="1"/>
  <c r="K457" i="1"/>
  <c r="L457" i="1"/>
  <c r="M457" i="1"/>
  <c r="N457" i="1"/>
  <c r="O457" i="1"/>
  <c r="P457" i="1"/>
  <c r="G458" i="1"/>
  <c r="H458" i="1"/>
  <c r="I458" i="1"/>
  <c r="J458" i="1"/>
  <c r="K458" i="1"/>
  <c r="L458" i="1"/>
  <c r="M458" i="1"/>
  <c r="N458" i="1"/>
  <c r="O458" i="1"/>
  <c r="P458" i="1"/>
  <c r="G459" i="1"/>
  <c r="H459" i="1"/>
  <c r="I459" i="1"/>
  <c r="J459" i="1"/>
  <c r="K459" i="1"/>
  <c r="L459" i="1"/>
  <c r="M459" i="1"/>
  <c r="N459" i="1"/>
  <c r="O459" i="1"/>
  <c r="P459" i="1"/>
  <c r="G460" i="1"/>
  <c r="H460" i="1"/>
  <c r="I460" i="1"/>
  <c r="J460" i="1"/>
  <c r="K460" i="1"/>
  <c r="L460" i="1"/>
  <c r="M460" i="1"/>
  <c r="N460" i="1"/>
  <c r="O460" i="1"/>
  <c r="P460" i="1"/>
  <c r="G461" i="1"/>
  <c r="H461" i="1"/>
  <c r="I461" i="1"/>
  <c r="J461" i="1"/>
  <c r="K461" i="1"/>
  <c r="L461" i="1"/>
  <c r="M461" i="1"/>
  <c r="N461" i="1"/>
  <c r="O461" i="1"/>
  <c r="P461" i="1"/>
  <c r="G462" i="1"/>
  <c r="H462" i="1"/>
  <c r="I462" i="1"/>
  <c r="J462" i="1"/>
  <c r="K462" i="1"/>
  <c r="L462" i="1"/>
  <c r="M462" i="1"/>
  <c r="N462" i="1"/>
  <c r="O462" i="1"/>
  <c r="P462" i="1"/>
  <c r="G463" i="1"/>
  <c r="H463" i="1"/>
  <c r="I463" i="1"/>
  <c r="J463" i="1"/>
  <c r="K463" i="1"/>
  <c r="L463" i="1"/>
  <c r="M463" i="1"/>
  <c r="N463" i="1"/>
  <c r="O463" i="1"/>
  <c r="P463" i="1"/>
  <c r="G464" i="1"/>
  <c r="H464" i="1"/>
  <c r="I464" i="1"/>
  <c r="J464" i="1"/>
  <c r="K464" i="1"/>
  <c r="L464" i="1"/>
  <c r="M464" i="1"/>
  <c r="N464" i="1"/>
  <c r="O464" i="1"/>
  <c r="P464" i="1"/>
  <c r="G465" i="1"/>
  <c r="H465" i="1"/>
  <c r="I465" i="1"/>
  <c r="J465" i="1"/>
  <c r="K465" i="1"/>
  <c r="L465" i="1"/>
  <c r="M465" i="1"/>
  <c r="N465" i="1"/>
  <c r="O465" i="1"/>
  <c r="P465" i="1"/>
  <c r="G466" i="1"/>
  <c r="H466" i="1"/>
  <c r="I466" i="1"/>
  <c r="J466" i="1"/>
  <c r="K466" i="1"/>
  <c r="L466" i="1"/>
  <c r="M466" i="1"/>
  <c r="N466" i="1"/>
  <c r="O466" i="1"/>
  <c r="P466" i="1"/>
  <c r="G467" i="1"/>
  <c r="H467" i="1"/>
  <c r="I467" i="1"/>
  <c r="J467" i="1"/>
  <c r="K467" i="1"/>
  <c r="L467" i="1"/>
  <c r="M467" i="1"/>
  <c r="N467" i="1"/>
  <c r="O467" i="1"/>
  <c r="P467" i="1"/>
  <c r="G468" i="1"/>
  <c r="H468" i="1"/>
  <c r="I468" i="1"/>
  <c r="J468" i="1"/>
  <c r="K468" i="1"/>
  <c r="L468" i="1"/>
  <c r="M468" i="1"/>
  <c r="N468" i="1"/>
  <c r="O468" i="1"/>
  <c r="P468" i="1"/>
  <c r="G469" i="1"/>
  <c r="H469" i="1"/>
  <c r="I469" i="1"/>
  <c r="J469" i="1"/>
  <c r="K469" i="1"/>
  <c r="L469" i="1"/>
  <c r="M469" i="1"/>
  <c r="N469" i="1"/>
  <c r="O469" i="1"/>
  <c r="P469" i="1"/>
  <c r="G470" i="1"/>
  <c r="H470" i="1"/>
  <c r="I470" i="1"/>
  <c r="J470" i="1"/>
  <c r="K470" i="1"/>
  <c r="L470" i="1"/>
  <c r="M470" i="1"/>
  <c r="N470" i="1"/>
  <c r="O470" i="1"/>
  <c r="P470" i="1"/>
  <c r="G471" i="1"/>
  <c r="H471" i="1"/>
  <c r="I471" i="1"/>
  <c r="J471" i="1"/>
  <c r="K471" i="1"/>
  <c r="L471" i="1"/>
  <c r="M471" i="1"/>
  <c r="N471" i="1"/>
  <c r="O471" i="1"/>
  <c r="P471" i="1"/>
  <c r="G472" i="1"/>
  <c r="H472" i="1"/>
  <c r="I472" i="1"/>
  <c r="J472" i="1"/>
  <c r="K472" i="1"/>
  <c r="L472" i="1"/>
  <c r="M472" i="1"/>
  <c r="N472" i="1"/>
  <c r="O472" i="1"/>
  <c r="P472" i="1"/>
  <c r="G473" i="1"/>
  <c r="H473" i="1"/>
  <c r="I473" i="1"/>
  <c r="J473" i="1"/>
  <c r="K473" i="1"/>
  <c r="L473" i="1"/>
  <c r="M473" i="1"/>
  <c r="N473" i="1"/>
  <c r="O473" i="1"/>
  <c r="P473" i="1"/>
  <c r="G474" i="1"/>
  <c r="H474" i="1"/>
  <c r="I474" i="1"/>
  <c r="J474" i="1"/>
  <c r="K474" i="1"/>
  <c r="L474" i="1"/>
  <c r="M474" i="1"/>
  <c r="N474" i="1"/>
  <c r="O474" i="1"/>
  <c r="P474" i="1"/>
  <c r="G475" i="1"/>
  <c r="H475" i="1"/>
  <c r="I475" i="1"/>
  <c r="J475" i="1"/>
  <c r="K475" i="1"/>
  <c r="L475" i="1"/>
  <c r="M475" i="1"/>
  <c r="N475" i="1"/>
  <c r="O475" i="1"/>
  <c r="P475" i="1"/>
  <c r="G476" i="1"/>
  <c r="H476" i="1"/>
  <c r="I476" i="1"/>
  <c r="J476" i="1"/>
  <c r="K476" i="1"/>
  <c r="L476" i="1"/>
  <c r="M476" i="1"/>
  <c r="N476" i="1"/>
  <c r="O476" i="1"/>
  <c r="P476" i="1"/>
  <c r="G477" i="1"/>
  <c r="H477" i="1"/>
  <c r="I477" i="1"/>
  <c r="J477" i="1"/>
  <c r="K477" i="1"/>
  <c r="L477" i="1"/>
  <c r="M477" i="1"/>
  <c r="N477" i="1"/>
  <c r="O477" i="1"/>
  <c r="P477" i="1"/>
  <c r="G478" i="1"/>
  <c r="H478" i="1"/>
  <c r="I478" i="1"/>
  <c r="J478" i="1"/>
  <c r="K478" i="1"/>
  <c r="L478" i="1"/>
  <c r="M478" i="1"/>
  <c r="N478" i="1"/>
  <c r="O478" i="1"/>
  <c r="P478" i="1"/>
  <c r="G479" i="1"/>
  <c r="H479" i="1"/>
  <c r="I479" i="1"/>
  <c r="J479" i="1"/>
  <c r="K479" i="1"/>
  <c r="L479" i="1"/>
  <c r="M479" i="1"/>
  <c r="N479" i="1"/>
  <c r="O479" i="1"/>
  <c r="P479" i="1"/>
  <c r="G480" i="1"/>
  <c r="H480" i="1"/>
  <c r="I480" i="1"/>
  <c r="J480" i="1"/>
  <c r="K480" i="1"/>
  <c r="L480" i="1"/>
  <c r="M480" i="1"/>
  <c r="N480" i="1"/>
  <c r="O480" i="1"/>
  <c r="P480" i="1"/>
  <c r="G481" i="1"/>
  <c r="H481" i="1"/>
  <c r="I481" i="1"/>
  <c r="J481" i="1"/>
  <c r="K481" i="1"/>
  <c r="L481" i="1"/>
  <c r="M481" i="1"/>
  <c r="N481" i="1"/>
  <c r="O481" i="1"/>
  <c r="P481" i="1"/>
  <c r="G482" i="1"/>
  <c r="H482" i="1"/>
  <c r="I482" i="1"/>
  <c r="J482" i="1"/>
  <c r="K482" i="1"/>
  <c r="L482" i="1"/>
  <c r="M482" i="1"/>
  <c r="N482" i="1"/>
  <c r="O482" i="1"/>
  <c r="P482" i="1"/>
  <c r="G483" i="1"/>
  <c r="H483" i="1"/>
  <c r="I483" i="1"/>
  <c r="J483" i="1"/>
  <c r="K483" i="1"/>
  <c r="L483" i="1"/>
  <c r="M483" i="1"/>
  <c r="N483" i="1"/>
  <c r="O483" i="1"/>
  <c r="P483" i="1"/>
  <c r="G484" i="1"/>
  <c r="H484" i="1"/>
  <c r="I484" i="1"/>
  <c r="J484" i="1"/>
  <c r="K484" i="1"/>
  <c r="L484" i="1"/>
  <c r="M484" i="1"/>
  <c r="N484" i="1"/>
  <c r="O484" i="1"/>
  <c r="P484" i="1"/>
  <c r="G485" i="1"/>
  <c r="H485" i="1"/>
  <c r="I485" i="1"/>
  <c r="J485" i="1"/>
  <c r="K485" i="1"/>
  <c r="L485" i="1"/>
  <c r="M485" i="1"/>
  <c r="N485" i="1"/>
  <c r="O485" i="1"/>
  <c r="P485" i="1"/>
  <c r="G486" i="1"/>
  <c r="H486" i="1"/>
  <c r="I486" i="1"/>
  <c r="J486" i="1"/>
  <c r="K486" i="1"/>
  <c r="L486" i="1"/>
  <c r="M486" i="1"/>
  <c r="N486" i="1"/>
  <c r="O486" i="1"/>
  <c r="P486" i="1"/>
  <c r="G487" i="1"/>
  <c r="H487" i="1"/>
  <c r="I487" i="1"/>
  <c r="J487" i="1"/>
  <c r="K487" i="1"/>
  <c r="L487" i="1"/>
  <c r="M487" i="1"/>
  <c r="N487" i="1"/>
  <c r="O487" i="1"/>
  <c r="P487" i="1"/>
  <c r="G488" i="1"/>
  <c r="H488" i="1"/>
  <c r="I488" i="1"/>
  <c r="J488" i="1"/>
  <c r="K488" i="1"/>
  <c r="L488" i="1"/>
  <c r="M488" i="1"/>
  <c r="N488" i="1"/>
  <c r="O488" i="1"/>
  <c r="P488" i="1"/>
  <c r="G489" i="1"/>
  <c r="H489" i="1"/>
  <c r="I489" i="1"/>
  <c r="J489" i="1"/>
  <c r="K489" i="1"/>
  <c r="L489" i="1"/>
  <c r="M489" i="1"/>
  <c r="N489" i="1"/>
  <c r="O489" i="1"/>
  <c r="P489" i="1"/>
  <c r="G490" i="1"/>
  <c r="H490" i="1"/>
  <c r="I490" i="1"/>
  <c r="J490" i="1"/>
  <c r="K490" i="1"/>
  <c r="L490" i="1"/>
  <c r="M490" i="1"/>
  <c r="N490" i="1"/>
  <c r="O490" i="1"/>
  <c r="P490" i="1"/>
  <c r="G491" i="1"/>
  <c r="H491" i="1"/>
  <c r="I491" i="1"/>
  <c r="J491" i="1"/>
  <c r="K491" i="1"/>
  <c r="L491" i="1"/>
  <c r="M491" i="1"/>
  <c r="N491" i="1"/>
  <c r="O491" i="1"/>
  <c r="P491" i="1"/>
  <c r="G492" i="1"/>
  <c r="H492" i="1"/>
  <c r="I492" i="1"/>
  <c r="J492" i="1"/>
  <c r="K492" i="1"/>
  <c r="L492" i="1"/>
  <c r="M492" i="1"/>
  <c r="N492" i="1"/>
  <c r="O492" i="1"/>
  <c r="P492" i="1"/>
  <c r="G493" i="1"/>
  <c r="H493" i="1"/>
  <c r="I493" i="1"/>
  <c r="J493" i="1"/>
  <c r="K493" i="1"/>
  <c r="L493" i="1"/>
  <c r="M493" i="1"/>
  <c r="N493" i="1"/>
  <c r="O493" i="1"/>
  <c r="P493" i="1"/>
  <c r="G494" i="1"/>
  <c r="H494" i="1"/>
  <c r="I494" i="1"/>
  <c r="J494" i="1"/>
  <c r="K494" i="1"/>
  <c r="L494" i="1"/>
  <c r="M494" i="1"/>
  <c r="N494" i="1"/>
  <c r="O494" i="1"/>
  <c r="P494" i="1"/>
  <c r="G495" i="1"/>
  <c r="H495" i="1"/>
  <c r="I495" i="1"/>
  <c r="J495" i="1"/>
  <c r="K495" i="1"/>
  <c r="L495" i="1"/>
  <c r="M495" i="1"/>
  <c r="N495" i="1"/>
  <c r="O495" i="1"/>
  <c r="P495" i="1"/>
  <c r="G496" i="1"/>
  <c r="H496" i="1"/>
  <c r="I496" i="1"/>
  <c r="J496" i="1"/>
  <c r="K496" i="1"/>
  <c r="L496" i="1"/>
  <c r="M496" i="1"/>
  <c r="N496" i="1"/>
  <c r="O496" i="1"/>
  <c r="P496" i="1"/>
  <c r="G497" i="1"/>
  <c r="H497" i="1"/>
  <c r="I497" i="1"/>
  <c r="J497" i="1"/>
  <c r="K497" i="1"/>
  <c r="L497" i="1"/>
  <c r="M497" i="1"/>
  <c r="N497" i="1"/>
  <c r="O497" i="1"/>
  <c r="P497" i="1"/>
  <c r="G498" i="1"/>
  <c r="H498" i="1"/>
  <c r="I498" i="1"/>
  <c r="J498" i="1"/>
  <c r="K498" i="1"/>
  <c r="L498" i="1"/>
  <c r="M498" i="1"/>
  <c r="N498" i="1"/>
  <c r="O498" i="1"/>
  <c r="P498" i="1"/>
  <c r="G499" i="1"/>
  <c r="H499" i="1"/>
  <c r="I499" i="1"/>
  <c r="J499" i="1"/>
  <c r="K499" i="1"/>
  <c r="L499" i="1"/>
  <c r="M499" i="1"/>
  <c r="N499" i="1"/>
  <c r="O499" i="1"/>
  <c r="P499" i="1"/>
  <c r="G500" i="1"/>
  <c r="H500" i="1"/>
  <c r="I500" i="1"/>
  <c r="J500" i="1"/>
  <c r="K500" i="1"/>
  <c r="L500" i="1"/>
  <c r="M500" i="1"/>
  <c r="N500" i="1"/>
  <c r="O500" i="1"/>
  <c r="P500" i="1"/>
  <c r="G501" i="1"/>
  <c r="H501" i="1"/>
  <c r="I501" i="1"/>
  <c r="J501" i="1"/>
  <c r="K501" i="1"/>
  <c r="L501" i="1"/>
  <c r="M501" i="1"/>
  <c r="N501" i="1"/>
  <c r="O501" i="1"/>
  <c r="P501" i="1"/>
  <c r="G2" i="1"/>
  <c r="H2" i="1"/>
  <c r="I2" i="1"/>
  <c r="J2" i="1"/>
  <c r="K2" i="1"/>
  <c r="L2" i="1"/>
  <c r="M2" i="1"/>
  <c r="N2" i="1"/>
  <c r="O2" i="1"/>
  <c r="P2" i="1"/>
</calcChain>
</file>

<file path=xl/sharedStrings.xml><?xml version="1.0" encoding="utf-8"?>
<sst xmlns="http://schemas.openxmlformats.org/spreadsheetml/2006/main" count="2664" uniqueCount="1587">
  <si>
    <t>Nama Pasien</t>
  </si>
  <si>
    <t>Tanggal Lahir</t>
  </si>
  <si>
    <t>Alamat</t>
  </si>
  <si>
    <t>Diangnosa Penyakit</t>
  </si>
  <si>
    <t>Usia</t>
  </si>
  <si>
    <t xml:space="preserve">Job </t>
  </si>
  <si>
    <t>Nama Dokter</t>
  </si>
  <si>
    <t>Job</t>
  </si>
  <si>
    <r>
      <rPr>
        <b/>
        <sz val="11"/>
        <color theme="1"/>
        <rFont val="Times New Roman"/>
        <family val="1"/>
      </rPr>
      <t>Umur</t>
    </r>
    <r>
      <rPr>
        <sz val="11"/>
        <color theme="1"/>
        <rFont val="Times New Roman"/>
        <family val="1"/>
      </rPr>
      <t xml:space="preserve"> </t>
    </r>
  </si>
  <si>
    <r>
      <rPr>
        <b/>
        <sz val="11"/>
        <color theme="1"/>
        <rFont val="Times New Roman"/>
        <family val="1"/>
      </rPr>
      <t xml:space="preserve">Jenis kelamin </t>
    </r>
    <r>
      <rPr>
        <sz val="11"/>
        <color theme="1"/>
        <rFont val="Times New Roman"/>
        <family val="1"/>
      </rPr>
      <t xml:space="preserve"> </t>
    </r>
  </si>
  <si>
    <r>
      <rPr>
        <b/>
        <sz val="11"/>
        <color theme="1"/>
        <rFont val="Times New Roman"/>
        <family val="1"/>
      </rPr>
      <t>Nama Perawat</t>
    </r>
    <r>
      <rPr>
        <sz val="11"/>
        <color theme="1"/>
        <rFont val="Times New Roman"/>
        <family val="1"/>
      </rPr>
      <t xml:space="preserve"> </t>
    </r>
  </si>
  <si>
    <t>penyakit</t>
  </si>
  <si>
    <t>jantung</t>
  </si>
  <si>
    <t>kanker</t>
  </si>
  <si>
    <t xml:space="preserve">komplikasi </t>
  </si>
  <si>
    <t>Dr. Ahmad Riyadi</t>
  </si>
  <si>
    <t xml:space="preserve">jakarta selatan </t>
  </si>
  <si>
    <t xml:space="preserve">Bandung </t>
  </si>
  <si>
    <t>Dr. Rifky anggi prayuda</t>
  </si>
  <si>
    <t>Dr. Rina Putri</t>
  </si>
  <si>
    <t>Dr. Budi Santoso</t>
  </si>
  <si>
    <t>surabaya</t>
  </si>
  <si>
    <t xml:space="preserve">Yogyakarta </t>
  </si>
  <si>
    <t xml:space="preserve">Nama Dokter </t>
  </si>
  <si>
    <t xml:space="preserve">Alamat </t>
  </si>
  <si>
    <t xml:space="preserve">Nama perawat </t>
  </si>
  <si>
    <t xml:space="preserve">Usia </t>
  </si>
  <si>
    <t>Siti Rahmawati</t>
  </si>
  <si>
    <t>Dinda Kartika</t>
  </si>
  <si>
    <t>Rani Nuraini</t>
  </si>
  <si>
    <t>Eka Fitria</t>
  </si>
  <si>
    <t xml:space="preserve">Jakarta selatan </t>
  </si>
  <si>
    <t xml:space="preserve">medan </t>
  </si>
  <si>
    <t xml:space="preserve">sunda empire </t>
  </si>
  <si>
    <t>perawat spesialis jantung remaja-dewasa</t>
  </si>
  <si>
    <t>Perawat Spesialis Jantung anak-remaja</t>
  </si>
  <si>
    <t xml:space="preserve">fatimah azzahra </t>
  </si>
  <si>
    <t>aliza kartika</t>
  </si>
  <si>
    <t xml:space="preserve">bandung </t>
  </si>
  <si>
    <t xml:space="preserve">perawat spesialis jantung dewasa- tua </t>
  </si>
  <si>
    <t xml:space="preserve">Dr.ricard nengolan </t>
  </si>
  <si>
    <t xml:space="preserve">Jakarta utara </t>
  </si>
  <si>
    <t xml:space="preserve">Dr.khadijah humairah </t>
  </si>
  <si>
    <t xml:space="preserve">dina anggraini </t>
  </si>
  <si>
    <t xml:space="preserve">surabaya </t>
  </si>
  <si>
    <t>Perawat Spesialis Kanker anak- remaja</t>
  </si>
  <si>
    <t>Perawat Spesialis kanker remaja- dewasa</t>
  </si>
  <si>
    <t xml:space="preserve">puput novita </t>
  </si>
  <si>
    <t xml:space="preserve">perawat Spesialis kanker dewasa- tua </t>
  </si>
  <si>
    <t xml:space="preserve">Dr . Andre </t>
  </si>
  <si>
    <t xml:space="preserve">Dr.joko widoyo </t>
  </si>
  <si>
    <t>Perawat Spesialis Asam Lambung anak-remaja</t>
  </si>
  <si>
    <t>ririn anggraini</t>
  </si>
  <si>
    <t xml:space="preserve">winda wijaya </t>
  </si>
  <si>
    <t>Jakarta timur</t>
  </si>
  <si>
    <t>Perawat Spesialis Asam lambung remaja-dewasa</t>
  </si>
  <si>
    <t xml:space="preserve">Dr. umi khadijah </t>
  </si>
  <si>
    <t>Perawat Spesialis Asam Lambung dewasa-tua</t>
  </si>
  <si>
    <t xml:space="preserve">Dr.sumanto </t>
  </si>
  <si>
    <t xml:space="preserve">Medan </t>
  </si>
  <si>
    <t>Perawat Spesialis Komplikasi anak-remaja</t>
  </si>
  <si>
    <t>fitri wulandari</t>
  </si>
  <si>
    <t>Perawat Spesialis komplikasi remaja-dewasa</t>
  </si>
  <si>
    <t xml:space="preserve">Dr.tania putri </t>
  </si>
  <si>
    <t>wulandari siregar</t>
  </si>
  <si>
    <t xml:space="preserve">Perawat Spesial Komplikasi dewasa-tua </t>
  </si>
  <si>
    <t xml:space="preserve">Dr.erik tohir </t>
  </si>
  <si>
    <t>jakarta pusat</t>
  </si>
  <si>
    <t>Jantung</t>
  </si>
  <si>
    <t xml:space="preserve">Kanker </t>
  </si>
  <si>
    <t xml:space="preserve">1tahun- 15 tahun </t>
  </si>
  <si>
    <t xml:space="preserve">1 tahun - 15tahun </t>
  </si>
  <si>
    <t xml:space="preserve">16tahun- 30tahun </t>
  </si>
  <si>
    <t xml:space="preserve">30+ tahun </t>
  </si>
  <si>
    <t>Kanker</t>
  </si>
  <si>
    <t xml:space="preserve">16 tahun- 30tahun </t>
  </si>
  <si>
    <t>30+ Tahun</t>
  </si>
  <si>
    <t>Asam lambung</t>
  </si>
  <si>
    <t xml:space="preserve">1tahun- 15tahun </t>
  </si>
  <si>
    <t xml:space="preserve">16tahun-30 tahun </t>
  </si>
  <si>
    <t xml:space="preserve">30+tahun </t>
  </si>
  <si>
    <t>Komplikasi</t>
  </si>
  <si>
    <t>A1</t>
  </si>
  <si>
    <t>B2</t>
  </si>
  <si>
    <t>C3</t>
  </si>
  <si>
    <t>A2</t>
  </si>
  <si>
    <t>A3</t>
  </si>
  <si>
    <t>B1</t>
  </si>
  <si>
    <t>B3</t>
  </si>
  <si>
    <t>C1</t>
  </si>
  <si>
    <t>C2</t>
  </si>
  <si>
    <t>D1</t>
  </si>
  <si>
    <t>D2</t>
  </si>
  <si>
    <t>D3</t>
  </si>
  <si>
    <t>Pria</t>
  </si>
  <si>
    <t xml:space="preserve">Ananda amelia putri </t>
  </si>
  <si>
    <t>jl merak jingga</t>
  </si>
  <si>
    <t xml:space="preserve">jenis kelamin </t>
  </si>
  <si>
    <t>Wanita</t>
  </si>
  <si>
    <t xml:space="preserve">Kategori umur </t>
  </si>
  <si>
    <t>Jenis cluster</t>
  </si>
  <si>
    <t xml:space="preserve">IDE KATEGORI </t>
  </si>
  <si>
    <t xml:space="preserve">ID </t>
  </si>
  <si>
    <t>Kategori umur</t>
  </si>
  <si>
    <t>cluster</t>
  </si>
  <si>
    <t xml:space="preserve">Joko prasetya </t>
  </si>
  <si>
    <t>jl khatamso</t>
  </si>
  <si>
    <t>jl pahlawan</t>
  </si>
  <si>
    <t>lyli agnesia</t>
  </si>
  <si>
    <t>Natasha Gordon</t>
  </si>
  <si>
    <t>Kristy Zavala MD</t>
  </si>
  <si>
    <t>Nicholas Parrish</t>
  </si>
  <si>
    <t>Anthony Fuller</t>
  </si>
  <si>
    <t>Bradley Miller</t>
  </si>
  <si>
    <t>Christopher Thompson</t>
  </si>
  <si>
    <t>Brittney Washington</t>
  </si>
  <si>
    <t>Sarah Saunders</t>
  </si>
  <si>
    <t>Mr. Anthony Tate DDS</t>
  </si>
  <si>
    <t>Anthony Ramirez</t>
  </si>
  <si>
    <t>Arthur Mcpherson</t>
  </si>
  <si>
    <t>Mary Brown</t>
  </si>
  <si>
    <t>Gary Mckee</t>
  </si>
  <si>
    <t>Robin Edwards</t>
  </si>
  <si>
    <t>Jennifer Turner</t>
  </si>
  <si>
    <t>Rita Arellano</t>
  </si>
  <si>
    <t>Allison Marshall</t>
  </si>
  <si>
    <t>Derek Nichols</t>
  </si>
  <si>
    <t>Ashley Martinez</t>
  </si>
  <si>
    <t>Ashley Sanchez</t>
  </si>
  <si>
    <t>Richard Robinson</t>
  </si>
  <si>
    <t>Elizabeth Delacruz</t>
  </si>
  <si>
    <t>Jason Henderson</t>
  </si>
  <si>
    <t>Amanda Valentine</t>
  </si>
  <si>
    <t>Karen Jones</t>
  </si>
  <si>
    <t>Adam Stevens</t>
  </si>
  <si>
    <t>Linda Fuller</t>
  </si>
  <si>
    <t>Sarah Cisneros</t>
  </si>
  <si>
    <t>Kerry Mathews</t>
  </si>
  <si>
    <t>George Hart</t>
  </si>
  <si>
    <t>Crystal Pitts</t>
  </si>
  <si>
    <t>Peter Spencer</t>
  </si>
  <si>
    <t>Jennifer Smith</t>
  </si>
  <si>
    <t>Steven Goodwin</t>
  </si>
  <si>
    <t>Jessica Martin</t>
  </si>
  <si>
    <t>Robert Bailey</t>
  </si>
  <si>
    <t>Alicia Gray</t>
  </si>
  <si>
    <t>Rebecca Chambers</t>
  </si>
  <si>
    <t>Amanda Wilson</t>
  </si>
  <si>
    <t>Brandon Liu</t>
  </si>
  <si>
    <t>Lindsay Lawson</t>
  </si>
  <si>
    <t>Ryan Stevens</t>
  </si>
  <si>
    <t>Brandon Herrera</t>
  </si>
  <si>
    <t>Daniel Washington</t>
  </si>
  <si>
    <t>Mrs. Lori Stevenson</t>
  </si>
  <si>
    <t>Randall Hughes</t>
  </si>
  <si>
    <t>James Jensen</t>
  </si>
  <si>
    <t>Amy Davidson</t>
  </si>
  <si>
    <t>Christopher Giles</t>
  </si>
  <si>
    <t>Roy Graham</t>
  </si>
  <si>
    <t>Mrs. Tara Mitchell</t>
  </si>
  <si>
    <t>Amy Benjamin</t>
  </si>
  <si>
    <t>Melanie Krueger</t>
  </si>
  <si>
    <t>Jeffrey Moreno</t>
  </si>
  <si>
    <t>James Cooper</t>
  </si>
  <si>
    <t>Gabriela Foster</t>
  </si>
  <si>
    <t>Rebecca Kent</t>
  </si>
  <si>
    <t>George Shaw</t>
  </si>
  <si>
    <t>Angela Abbott</t>
  </si>
  <si>
    <t>Matthew Smith</t>
  </si>
  <si>
    <t>Walter Jones</t>
  </si>
  <si>
    <t>Chase Hunter</t>
  </si>
  <si>
    <t>Ralph Cardenas</t>
  </si>
  <si>
    <t>Brittany Rowe</t>
  </si>
  <si>
    <t>Lisa Marshall</t>
  </si>
  <si>
    <t>Brian Clark</t>
  </si>
  <si>
    <t>Richard Myers</t>
  </si>
  <si>
    <t>Linda Bailey</t>
  </si>
  <si>
    <t>Edward Mccullough</t>
  </si>
  <si>
    <t>Eric Martin</t>
  </si>
  <si>
    <t>Jennifer Hogan</t>
  </si>
  <si>
    <t>Steven Meyers</t>
  </si>
  <si>
    <t>Rachel Thompson</t>
  </si>
  <si>
    <t>Jasmine Holloway</t>
  </si>
  <si>
    <t>Brandon Farrell</t>
  </si>
  <si>
    <t>Warren Cook</t>
  </si>
  <si>
    <t>Susan Powell</t>
  </si>
  <si>
    <t>Andre Warren</t>
  </si>
  <si>
    <t>Sandra Cruz</t>
  </si>
  <si>
    <t>Kyle Pena</t>
  </si>
  <si>
    <t>Frances Mcbride</t>
  </si>
  <si>
    <t>Jason Clayton</t>
  </si>
  <si>
    <t>Gabrielle Andrews</t>
  </si>
  <si>
    <t>Karen Smith</t>
  </si>
  <si>
    <t>Tiffany Lopez</t>
  </si>
  <si>
    <t>Mr. Brian Paul</t>
  </si>
  <si>
    <t>Mrs. Kimberly Powers</t>
  </si>
  <si>
    <t>Jordan Lucas</t>
  </si>
  <si>
    <t>Christina Meyer</t>
  </si>
  <si>
    <t>Kaitlyn Johnson</t>
  </si>
  <si>
    <t>Mark Gonzales</t>
  </si>
  <si>
    <t>Christopher Hamilton</t>
  </si>
  <si>
    <t>Christopher Garcia</t>
  </si>
  <si>
    <t>Loretta Williams</t>
  </si>
  <si>
    <t>Courtney Johnson</t>
  </si>
  <si>
    <t>Samuel Jarvis</t>
  </si>
  <si>
    <t>John Brown</t>
  </si>
  <si>
    <t>Monica Estes</t>
  </si>
  <si>
    <t>Michael Shaw</t>
  </si>
  <si>
    <t>Gabriel Orozco</t>
  </si>
  <si>
    <t>Scott Castillo</t>
  </si>
  <si>
    <t>Monique Chen</t>
  </si>
  <si>
    <t>Lawrence Johnson</t>
  </si>
  <si>
    <t>Tara Conway</t>
  </si>
  <si>
    <t>David Dawson</t>
  </si>
  <si>
    <t>Kenneth Adams</t>
  </si>
  <si>
    <t>Shannon Walters</t>
  </si>
  <si>
    <t>Daniel Rodriguez</t>
  </si>
  <si>
    <t>Vanessa Smith</t>
  </si>
  <si>
    <t>Michael Molina</t>
  </si>
  <si>
    <t>Michael Farmer</t>
  </si>
  <si>
    <t>Justin Rodriguez</t>
  </si>
  <si>
    <t>Kristina Hunt</t>
  </si>
  <si>
    <t>Daniel Rice</t>
  </si>
  <si>
    <t>Julian Jones</t>
  </si>
  <si>
    <t>Kristin Short</t>
  </si>
  <si>
    <t>Darren Wright</t>
  </si>
  <si>
    <t>Ashley Watson</t>
  </si>
  <si>
    <t>Whitney Carter</t>
  </si>
  <si>
    <t>Micheal Butler</t>
  </si>
  <si>
    <t>Audrey Gilmore</t>
  </si>
  <si>
    <t>Mrs. Lisa Aguilar MD</t>
  </si>
  <si>
    <t>Amy Walker</t>
  </si>
  <si>
    <t>Melissa Miller</t>
  </si>
  <si>
    <t>Deborah Dickerson</t>
  </si>
  <si>
    <t>Matthew Thompson</t>
  </si>
  <si>
    <t>Perry Hamilton</t>
  </si>
  <si>
    <t>Michele Murphy</t>
  </si>
  <si>
    <t>Brooke Sanchez</t>
  </si>
  <si>
    <t>James Lopez</t>
  </si>
  <si>
    <t>Anthony Elliott</t>
  </si>
  <si>
    <t>Lindsay Tapia</t>
  </si>
  <si>
    <t>Timothy Peterson</t>
  </si>
  <si>
    <t>Emily Castro</t>
  </si>
  <si>
    <t>Jonathan Kim</t>
  </si>
  <si>
    <t>Alicia Haley</t>
  </si>
  <si>
    <t>Stacy Abbott</t>
  </si>
  <si>
    <t>Justin Bell</t>
  </si>
  <si>
    <t>Allison Smith</t>
  </si>
  <si>
    <t>John Wilson</t>
  </si>
  <si>
    <t>Steven Sanchez</t>
  </si>
  <si>
    <t>Mrs. Katelyn Perry MD</t>
  </si>
  <si>
    <t>Alexandria Moss</t>
  </si>
  <si>
    <t>Jerry Solis</t>
  </si>
  <si>
    <t>Clinton Ellis</t>
  </si>
  <si>
    <t>Daniel Small</t>
  </si>
  <si>
    <t>Joseph Lewis</t>
  </si>
  <si>
    <t>Sandra Murphy</t>
  </si>
  <si>
    <t>Sierra Hernandez</t>
  </si>
  <si>
    <t>John Rodriguez</t>
  </si>
  <si>
    <t>Pamela Savage</t>
  </si>
  <si>
    <t>Barbara Reynolds</t>
  </si>
  <si>
    <t>Amber Andrews</t>
  </si>
  <si>
    <t>Wanda Olsen</t>
  </si>
  <si>
    <t>Brent Huffman</t>
  </si>
  <si>
    <t>Scott Graham</t>
  </si>
  <si>
    <t>Katie Martinez</t>
  </si>
  <si>
    <t>Linda Robertson</t>
  </si>
  <si>
    <t>Jared Boyer</t>
  </si>
  <si>
    <t>Mrs. Emily Brown</t>
  </si>
  <si>
    <t>Alicia Logan</t>
  </si>
  <si>
    <t>David Mendez</t>
  </si>
  <si>
    <t>Robert Andrews</t>
  </si>
  <si>
    <t>Alexis Thomas</t>
  </si>
  <si>
    <t>Theresa Delgado</t>
  </si>
  <si>
    <t>Larry Ingram</t>
  </si>
  <si>
    <t>Stephen Knight MD</t>
  </si>
  <si>
    <t>Mary Maldonado</t>
  </si>
  <si>
    <t>Aaron Walker</t>
  </si>
  <si>
    <t>Tyler Martin</t>
  </si>
  <si>
    <t>Tamara Sullivan</t>
  </si>
  <si>
    <t>Molly Watson</t>
  </si>
  <si>
    <t>Tyler Miller</t>
  </si>
  <si>
    <t>Brent Zimmerman</t>
  </si>
  <si>
    <t>Kevin Johnson</t>
  </si>
  <si>
    <t>Bryan Fuller</t>
  </si>
  <si>
    <t>Kirsten Manning</t>
  </si>
  <si>
    <t>Patricia Wilson</t>
  </si>
  <si>
    <t>David Jenkins</t>
  </si>
  <si>
    <t>Austin Zimmerman</t>
  </si>
  <si>
    <t>Tricia Quinn</t>
  </si>
  <si>
    <t>Jennifer Vazquez</t>
  </si>
  <si>
    <t>Jose Wallace</t>
  </si>
  <si>
    <t>Stephen Gomez</t>
  </si>
  <si>
    <t>Melissa Lee</t>
  </si>
  <si>
    <t>Richard Long</t>
  </si>
  <si>
    <t>Joshua Hicks</t>
  </si>
  <si>
    <t>Courtney Khan MD</t>
  </si>
  <si>
    <t>Erin Sawyer</t>
  </si>
  <si>
    <t>Spencer Smith</t>
  </si>
  <si>
    <t>Samuel Hughes</t>
  </si>
  <si>
    <t>Robert Hernandez</t>
  </si>
  <si>
    <t>Donald Lester</t>
  </si>
  <si>
    <t>Nicole Scott</t>
  </si>
  <si>
    <t>Christopher Martin</t>
  </si>
  <si>
    <t>Nicholas Ortiz</t>
  </si>
  <si>
    <t>Amy Clarke</t>
  </si>
  <si>
    <t>Jamie Norman MD</t>
  </si>
  <si>
    <t>Jeffery Perry</t>
  </si>
  <si>
    <t>Brandon Brown</t>
  </si>
  <si>
    <t>Zachary Nelson</t>
  </si>
  <si>
    <t>Curtis Benitez</t>
  </si>
  <si>
    <t>Patricia Ramirez</t>
  </si>
  <si>
    <t>Pamela Scott</t>
  </si>
  <si>
    <t>Christopher Christensen</t>
  </si>
  <si>
    <t>Brandon Romero</t>
  </si>
  <si>
    <t>Barbara Blake</t>
  </si>
  <si>
    <t>Angela Smith</t>
  </si>
  <si>
    <t>Michael Munoz</t>
  </si>
  <si>
    <t>Sarah Wiggins</t>
  </si>
  <si>
    <t>Cassandra Tucker</t>
  </si>
  <si>
    <t>Nathan Ruiz</t>
  </si>
  <si>
    <t>Christina White</t>
  </si>
  <si>
    <t>Luis Mason</t>
  </si>
  <si>
    <t>Morgan Stewart</t>
  </si>
  <si>
    <t>Christopher Sanders</t>
  </si>
  <si>
    <t>James Smith</t>
  </si>
  <si>
    <t>Kyle Conley</t>
  </si>
  <si>
    <t>Brian Owen</t>
  </si>
  <si>
    <t>Barry Mitchell</t>
  </si>
  <si>
    <t>Brent Jones</t>
  </si>
  <si>
    <t>Stephanie Gomez</t>
  </si>
  <si>
    <t>Kendra Mclaughlin</t>
  </si>
  <si>
    <t>Noah Dunn</t>
  </si>
  <si>
    <t>John Valenzuela</t>
  </si>
  <si>
    <t>Lacey Porter</t>
  </si>
  <si>
    <t>Kathleen Barker</t>
  </si>
  <si>
    <t>Anthony Wood</t>
  </si>
  <si>
    <t>Theresa Weaver</t>
  </si>
  <si>
    <t>Jenny Odom</t>
  </si>
  <si>
    <t>Kimberly Garcia</t>
  </si>
  <si>
    <t>Jacqueline Reed</t>
  </si>
  <si>
    <t>Brian Murillo</t>
  </si>
  <si>
    <t>Christopher Paul</t>
  </si>
  <si>
    <t>Katie Mays</t>
  </si>
  <si>
    <t>Terrence Baker</t>
  </si>
  <si>
    <t>Garrett Johnson</t>
  </si>
  <si>
    <t>Adrienne Miller</t>
  </si>
  <si>
    <t>Kim Gonzalez</t>
  </si>
  <si>
    <t>Rebecca Edwards</t>
  </si>
  <si>
    <t>Nathan Griffith</t>
  </si>
  <si>
    <t>Jacob Grant</t>
  </si>
  <si>
    <t>Gabriel Lane</t>
  </si>
  <si>
    <t>Anthony Lopez</t>
  </si>
  <si>
    <t>Thomas Berger</t>
  </si>
  <si>
    <t>Cynthia Patel</t>
  </si>
  <si>
    <t>Shawn James</t>
  </si>
  <si>
    <t>Shannon Spencer</t>
  </si>
  <si>
    <t>Amy Taylor</t>
  </si>
  <si>
    <t>Tina Harvey</t>
  </si>
  <si>
    <t>Jeffrey Martinez</t>
  </si>
  <si>
    <t>Amy Powell</t>
  </si>
  <si>
    <t>Brittney White</t>
  </si>
  <si>
    <t>Destiny Wilson</t>
  </si>
  <si>
    <t>Mary Hawkins</t>
  </si>
  <si>
    <t>Kyle Smith</t>
  </si>
  <si>
    <t>Todd Miller</t>
  </si>
  <si>
    <t>Samantha Wright</t>
  </si>
  <si>
    <t>Kimberly Dominguez</t>
  </si>
  <si>
    <t>Carolyn Johnson</t>
  </si>
  <si>
    <t>Amanda Mendez</t>
  </si>
  <si>
    <t>Lauren Garner</t>
  </si>
  <si>
    <t>Jennifer Hopkins</t>
  </si>
  <si>
    <t>Kevin Mitchell</t>
  </si>
  <si>
    <t>Brittany Giles</t>
  </si>
  <si>
    <t>Ryan Hartman</t>
  </si>
  <si>
    <t>Mary Johnson</t>
  </si>
  <si>
    <t>Robert Ramirez</t>
  </si>
  <si>
    <t>James Sullivan</t>
  </si>
  <si>
    <t>Brian Lewis</t>
  </si>
  <si>
    <t>Ricardo Pruitt</t>
  </si>
  <si>
    <t>William Baker</t>
  </si>
  <si>
    <t>Erica Moon</t>
  </si>
  <si>
    <t>Brian Barron</t>
  </si>
  <si>
    <t>Julie Martin</t>
  </si>
  <si>
    <t>John Olson</t>
  </si>
  <si>
    <t>Angela Maxwell</t>
  </si>
  <si>
    <t>Tina Lang</t>
  </si>
  <si>
    <t>Juan Salas</t>
  </si>
  <si>
    <t>Dr. Diana Ramos</t>
  </si>
  <si>
    <t>Jonathan Hogan</t>
  </si>
  <si>
    <t>David Perez</t>
  </si>
  <si>
    <t>Dr. Laura Hardin</t>
  </si>
  <si>
    <t>Jennifer Medina</t>
  </si>
  <si>
    <t>James Richards</t>
  </si>
  <si>
    <t>Mary Finley</t>
  </si>
  <si>
    <t>Rhonda Mueller</t>
  </si>
  <si>
    <t>Gabriella Guerrero</t>
  </si>
  <si>
    <t>Timothy Davis</t>
  </si>
  <si>
    <t>Jacob Jones</t>
  </si>
  <si>
    <t>Robert Rhodes</t>
  </si>
  <si>
    <t>Tony Wilson</t>
  </si>
  <si>
    <t>Ms. Janet Cook</t>
  </si>
  <si>
    <t>Caroline Taylor</t>
  </si>
  <si>
    <t>Jessica Holloway</t>
  </si>
  <si>
    <t>Larry Melton</t>
  </si>
  <si>
    <t>Danielle Miller</t>
  </si>
  <si>
    <t>Tiffany Oliver</t>
  </si>
  <si>
    <t>Mark Martinez</t>
  </si>
  <si>
    <t>Danielle Church</t>
  </si>
  <si>
    <t>David Melendez</t>
  </si>
  <si>
    <t>Emily Conley</t>
  </si>
  <si>
    <t>Judith Garcia</t>
  </si>
  <si>
    <t>Carl Roberts</t>
  </si>
  <si>
    <t>Michelle Smith</t>
  </si>
  <si>
    <t>Ashley Gonzalez</t>
  </si>
  <si>
    <t>Daniel Young</t>
  </si>
  <si>
    <t>Robert Mitchell</t>
  </si>
  <si>
    <t>Jaime Perez</t>
  </si>
  <si>
    <t>Steven Shelton</t>
  </si>
  <si>
    <t>Dominic Hamilton</t>
  </si>
  <si>
    <t>Aaron Vazquez</t>
  </si>
  <si>
    <t>Kaitlyn Perkins</t>
  </si>
  <si>
    <t>Rhonda Garcia</t>
  </si>
  <si>
    <t>Terry Armstrong</t>
  </si>
  <si>
    <t>Margaret Rice</t>
  </si>
  <si>
    <t>Cynthia Valenzuela</t>
  </si>
  <si>
    <t>Annette Conrad MD</t>
  </si>
  <si>
    <t>Richard Hall</t>
  </si>
  <si>
    <t>Breanna Johnson</t>
  </si>
  <si>
    <t>Joseph Perez</t>
  </si>
  <si>
    <t>Nicole Taylor</t>
  </si>
  <si>
    <t>Steven Smith</t>
  </si>
  <si>
    <t>Nicole Hernandez</t>
  </si>
  <si>
    <t>Rhonda Boyd</t>
  </si>
  <si>
    <t>Jessica Taylor</t>
  </si>
  <si>
    <t>Bryan Newton</t>
  </si>
  <si>
    <t>Suzanne Golden</t>
  </si>
  <si>
    <t>Victor Ramsey</t>
  </si>
  <si>
    <t>Patricia Carter</t>
  </si>
  <si>
    <t>Laurie Lewis</t>
  </si>
  <si>
    <t>Christine Barnes</t>
  </si>
  <si>
    <t>Daniel Powell</t>
  </si>
  <si>
    <t>Shawna Graham</t>
  </si>
  <si>
    <t>Jacqueline Casey</t>
  </si>
  <si>
    <t>Taylor Austin</t>
  </si>
  <si>
    <t>Gregory Palmer</t>
  </si>
  <si>
    <t>Natasha Mendez</t>
  </si>
  <si>
    <t>Jillian Johnston</t>
  </si>
  <si>
    <t>Nicholas David</t>
  </si>
  <si>
    <t>Stephen Morgan</t>
  </si>
  <si>
    <t>Daniel Miller</t>
  </si>
  <si>
    <t>Michael Mclean</t>
  </si>
  <si>
    <t>Stephen Green</t>
  </si>
  <si>
    <t>Patricia Russell</t>
  </si>
  <si>
    <t>Nathan Gallegos</t>
  </si>
  <si>
    <t>Lisa Harris</t>
  </si>
  <si>
    <t>Tiffany Alexander</t>
  </si>
  <si>
    <t>Beverly Thomas</t>
  </si>
  <si>
    <t>Michelle Wood</t>
  </si>
  <si>
    <t>Jennifer Callahan</t>
  </si>
  <si>
    <t>Brittany Nash</t>
  </si>
  <si>
    <t>Terry Wright</t>
  </si>
  <si>
    <t>Erin Berger</t>
  </si>
  <si>
    <t>Scott Richardson Jr.</t>
  </si>
  <si>
    <t>Mr. Joseph Vaughn DDS</t>
  </si>
  <si>
    <t>Cynthia Roberts</t>
  </si>
  <si>
    <t>Brittney Murphy</t>
  </si>
  <si>
    <t>Charles Harris</t>
  </si>
  <si>
    <t>Anthony Perry</t>
  </si>
  <si>
    <t>Robert Huber</t>
  </si>
  <si>
    <t>Brandon Miller</t>
  </si>
  <si>
    <t>Timothy Phillips</t>
  </si>
  <si>
    <t>Elizabeth Johnson</t>
  </si>
  <si>
    <t>Jason Wallace</t>
  </si>
  <si>
    <t>Pamela Jones</t>
  </si>
  <si>
    <t>Charles Carr</t>
  </si>
  <si>
    <t>Alexander Richards</t>
  </si>
  <si>
    <t>Katherine Miller</t>
  </si>
  <si>
    <t>Randy Smith</t>
  </si>
  <si>
    <t>Erica Baker</t>
  </si>
  <si>
    <t>Lisa Howard</t>
  </si>
  <si>
    <t>William Castro</t>
  </si>
  <si>
    <t>Julie Lawrence</t>
  </si>
  <si>
    <t>Steven Brown MD</t>
  </si>
  <si>
    <t>Erin Higgins</t>
  </si>
  <si>
    <t>Patrick Krause</t>
  </si>
  <si>
    <t>Jocelyn Wood</t>
  </si>
  <si>
    <t>Allison Johnson</t>
  </si>
  <si>
    <t>Christopher Henderson</t>
  </si>
  <si>
    <t>Nathan Woods</t>
  </si>
  <si>
    <t>Tyler Santos</t>
  </si>
  <si>
    <t>Michael Simpson Jr.</t>
  </si>
  <si>
    <t>Jill Sweeney</t>
  </si>
  <si>
    <t>Patrick Ho</t>
  </si>
  <si>
    <t>Brittany Tran</t>
  </si>
  <si>
    <t>Christopher Rogers</t>
  </si>
  <si>
    <t>Daniel Johnson</t>
  </si>
  <si>
    <t>Sandra White</t>
  </si>
  <si>
    <t>Joseph Hunt</t>
  </si>
  <si>
    <t>Sean Leonard</t>
  </si>
  <si>
    <t>Julia Hinton</t>
  </si>
  <si>
    <t>Samantha Foster</t>
  </si>
  <si>
    <t>Tyrone Thompson</t>
  </si>
  <si>
    <t>Jennifer Drake</t>
  </si>
  <si>
    <t>Erik Mendez</t>
  </si>
  <si>
    <t>Joshua Ellis</t>
  </si>
  <si>
    <t>Christine Smith</t>
  </si>
  <si>
    <t>Joyce Robles</t>
  </si>
  <si>
    <t>Zoe White</t>
  </si>
  <si>
    <t>Robert Norman</t>
  </si>
  <si>
    <t>Pamela Brown</t>
  </si>
  <si>
    <t>Deborah Drake</t>
  </si>
  <si>
    <t>Mary Young</t>
  </si>
  <si>
    <t>Jessica Schmidt</t>
  </si>
  <si>
    <t>Colleen Morrow</t>
  </si>
  <si>
    <t>Reginald Ramos</t>
  </si>
  <si>
    <t>Jasmine Cobb</t>
  </si>
  <si>
    <t>Alex Mcdonald</t>
  </si>
  <si>
    <t>Nathan Kim</t>
  </si>
  <si>
    <t>Brooke Vazquez</t>
  </si>
  <si>
    <t>Kevin Wright</t>
  </si>
  <si>
    <t>Jimmy Reynolds</t>
  </si>
  <si>
    <t>Mark Carney</t>
  </si>
  <si>
    <t>Parker Perez</t>
  </si>
  <si>
    <t>Hannah Cox</t>
  </si>
  <si>
    <t>Amy Rodriguez</t>
  </si>
  <si>
    <t>Debra Mosley</t>
  </si>
  <si>
    <t>Steven Franklin</t>
  </si>
  <si>
    <t>Nicole Alexander</t>
  </si>
  <si>
    <t>Tracey Bishop</t>
  </si>
  <si>
    <t>Jordan Johnson</t>
  </si>
  <si>
    <t>Matthew Patterson</t>
  </si>
  <si>
    <t>John Oliver</t>
  </si>
  <si>
    <t>Ryan Martin</t>
  </si>
  <si>
    <t>David Clarke</t>
  </si>
  <si>
    <t>Amanda Greene</t>
  </si>
  <si>
    <t>Bruce Peters</t>
  </si>
  <si>
    <t>Gregory Logan</t>
  </si>
  <si>
    <t>Sarah Lam</t>
  </si>
  <si>
    <t>Dr. Cheryl Perez</t>
  </si>
  <si>
    <t>Jonathan Wise</t>
  </si>
  <si>
    <t>Catherine Singh</t>
  </si>
  <si>
    <t>Kevin Clark</t>
  </si>
  <si>
    <t>Aaron Quinn</t>
  </si>
  <si>
    <t>Sonya Flowers</t>
  </si>
  <si>
    <t>Anna Rodriguez</t>
  </si>
  <si>
    <t>Rachel Walls</t>
  </si>
  <si>
    <t>Felicia Taylor</t>
  </si>
  <si>
    <t>John Richardson</t>
  </si>
  <si>
    <t>Alicia Mendez</t>
  </si>
  <si>
    <t>William Adams</t>
  </si>
  <si>
    <t>Jose Wheeler</t>
  </si>
  <si>
    <t>William Barrett</t>
  </si>
  <si>
    <t>Nathaniel Blankenship</t>
  </si>
  <si>
    <t>Christopher Peterson</t>
  </si>
  <si>
    <t>Robert Cole</t>
  </si>
  <si>
    <t>Megan Jones</t>
  </si>
  <si>
    <t>David Gomez</t>
  </si>
  <si>
    <t>Shaun Barajas</t>
  </si>
  <si>
    <t>Mary Scott</t>
  </si>
  <si>
    <t>Chelsea Carter</t>
  </si>
  <si>
    <t>Linda Beard</t>
  </si>
  <si>
    <t>Angela Martinez</t>
  </si>
  <si>
    <t>William Wheeler</t>
  </si>
  <si>
    <t>James Dickson</t>
  </si>
  <si>
    <t>Pamela Bell</t>
  </si>
  <si>
    <t>Kimberly King</t>
  </si>
  <si>
    <t>Ryan Leach</t>
  </si>
  <si>
    <t>Danielle Young</t>
  </si>
  <si>
    <t>Bobby Doyle</t>
  </si>
  <si>
    <t>Samantha Bates</t>
  </si>
  <si>
    <t>Danielle Johnson MD</t>
  </si>
  <si>
    <t>Taylor Holland</t>
  </si>
  <si>
    <t>Paul Owens</t>
  </si>
  <si>
    <t>Elizabeth Jones</t>
  </si>
  <si>
    <t>Linda Martin</t>
  </si>
  <si>
    <t>Mary Ford</t>
  </si>
  <si>
    <t>Andrea Miller</t>
  </si>
  <si>
    <t>Samantha Pruitt</t>
  </si>
  <si>
    <t>John Noble</t>
  </si>
  <si>
    <t>Martin Hale</t>
  </si>
  <si>
    <t>Paul Long</t>
  </si>
  <si>
    <t>Gail Villegas</t>
  </si>
  <si>
    <t>Nicole Wolf MD</t>
  </si>
  <si>
    <t>Laura Carter</t>
  </si>
  <si>
    <t>Linda Cummings</t>
  </si>
  <si>
    <t>Thomas Lee</t>
  </si>
  <si>
    <t>Michael Campbell</t>
  </si>
  <si>
    <t>Morgan Watts</t>
  </si>
  <si>
    <t>Sabrina Scott</t>
  </si>
  <si>
    <t>Laura Cooper</t>
  </si>
  <si>
    <t>Michael Hoffman</t>
  </si>
  <si>
    <t>Jesse Calderon</t>
  </si>
  <si>
    <t>Adam Jackson</t>
  </si>
  <si>
    <t>Wayne Lee</t>
  </si>
  <si>
    <t>Cynthia Johnson</t>
  </si>
  <si>
    <t>James Floyd</t>
  </si>
  <si>
    <t>Lisa Smith DVM</t>
  </si>
  <si>
    <t>Justin Dillon</t>
  </si>
  <si>
    <t>Jacqueline Phillips</t>
  </si>
  <si>
    <t>Dr. Anthony Drake</t>
  </si>
  <si>
    <t>Samantha Macdonald</t>
  </si>
  <si>
    <t>30/12/1953</t>
  </si>
  <si>
    <t>12/11/1971</t>
  </si>
  <si>
    <t>11/09/1944</t>
  </si>
  <si>
    <t>02/08/1964</t>
  </si>
  <si>
    <t>20/02/1948</t>
  </si>
  <si>
    <t>12/06/2022</t>
  </si>
  <si>
    <t>21/07/2011</t>
  </si>
  <si>
    <t>18/08/2018</t>
  </si>
  <si>
    <t>05/12/1958</t>
  </si>
  <si>
    <t>03/03/2009</t>
  </si>
  <si>
    <t>05/08/1975</t>
  </si>
  <si>
    <t>31/03/2013</t>
  </si>
  <si>
    <t>26/03/2015</t>
  </si>
  <si>
    <t>14/09/2023</t>
  </si>
  <si>
    <t>10/05/1992</t>
  </si>
  <si>
    <t>19/01/1935</t>
  </si>
  <si>
    <t>06/08/2009</t>
  </si>
  <si>
    <t>13/05/2006</t>
  </si>
  <si>
    <t>26/08/1984</t>
  </si>
  <si>
    <t>17/03/1994</t>
  </si>
  <si>
    <t>14/05/1945</t>
  </si>
  <si>
    <t>27/10/1937</t>
  </si>
  <si>
    <t>18/10/2001</t>
  </si>
  <si>
    <t>13/10/1956</t>
  </si>
  <si>
    <t>08/12/1965</t>
  </si>
  <si>
    <t>09/09/1937</t>
  </si>
  <si>
    <t>10/04/2012</t>
  </si>
  <si>
    <t>27/02/1938</t>
  </si>
  <si>
    <t>11/11/1969</t>
  </si>
  <si>
    <t>22/07/1965</t>
  </si>
  <si>
    <t>21/10/1980</t>
  </si>
  <si>
    <t>01/08/1981</t>
  </si>
  <si>
    <t>07/07/1988</t>
  </si>
  <si>
    <t>13/08/1950</t>
  </si>
  <si>
    <t>15/05/1945</t>
  </si>
  <si>
    <t>06/07/1949</t>
  </si>
  <si>
    <t>21/12/2012</t>
  </si>
  <si>
    <t>10/03/1971</t>
  </si>
  <si>
    <t>12/07/1982</t>
  </si>
  <si>
    <t>18/07/1938</t>
  </si>
  <si>
    <t>02/11/1983</t>
  </si>
  <si>
    <t>01/12/2018</t>
  </si>
  <si>
    <t>02/01/1986</t>
  </si>
  <si>
    <t>19/01/1939</t>
  </si>
  <si>
    <t>04/12/1993</t>
  </si>
  <si>
    <t>15/10/1966</t>
  </si>
  <si>
    <t>10/04/1973</t>
  </si>
  <si>
    <t>09/03/2002</t>
  </si>
  <si>
    <t>20/04/1975</t>
  </si>
  <si>
    <t>14/07/1985</t>
  </si>
  <si>
    <t>11/01/1944</t>
  </si>
  <si>
    <t>13/11/1966</t>
  </si>
  <si>
    <t>04/01/1965</t>
  </si>
  <si>
    <t>14/06/2013</t>
  </si>
  <si>
    <t>24/01/1966</t>
  </si>
  <si>
    <t>27/04/1934</t>
  </si>
  <si>
    <t>12/08/2003</t>
  </si>
  <si>
    <t>06/05/1971</t>
  </si>
  <si>
    <t>18/10/1959</t>
  </si>
  <si>
    <t>18/10/1949</t>
  </si>
  <si>
    <t>16/08/1965</t>
  </si>
  <si>
    <t>22/04/2011</t>
  </si>
  <si>
    <t>28/05/1992</t>
  </si>
  <si>
    <t>03/07/1941</t>
  </si>
  <si>
    <t>04/02/2000</t>
  </si>
  <si>
    <t>08/09/1956</t>
  </si>
  <si>
    <t>13/05/1934</t>
  </si>
  <si>
    <t>17/01/1943</t>
  </si>
  <si>
    <t>25/09/2003</t>
  </si>
  <si>
    <t>01/08/2021</t>
  </si>
  <si>
    <t>13/08/2005</t>
  </si>
  <si>
    <t>26/12/1989</t>
  </si>
  <si>
    <t>05/01/1999</t>
  </si>
  <si>
    <t>25/01/1983</t>
  </si>
  <si>
    <t>09/05/1997</t>
  </si>
  <si>
    <t>24/06/1944</t>
  </si>
  <si>
    <t>28/08/1957</t>
  </si>
  <si>
    <t>19/01/2004</t>
  </si>
  <si>
    <t>11/11/1974</t>
  </si>
  <si>
    <t>05/06/1970</t>
  </si>
  <si>
    <t>22/08/2002</t>
  </si>
  <si>
    <t>15/05/1985</t>
  </si>
  <si>
    <t>30/07/1974</t>
  </si>
  <si>
    <t>13/08/1943</t>
  </si>
  <si>
    <t>07/10/1970</t>
  </si>
  <si>
    <t>19/03/1962</t>
  </si>
  <si>
    <t>03/01/1955</t>
  </si>
  <si>
    <t>24/04/1965</t>
  </si>
  <si>
    <t>25/01/1966</t>
  </si>
  <si>
    <t>25/10/1983</t>
  </si>
  <si>
    <t>19/09/1942</t>
  </si>
  <si>
    <t>17/12/2019</t>
  </si>
  <si>
    <t>30/05/2007</t>
  </si>
  <si>
    <t>01/08/1963</t>
  </si>
  <si>
    <t>28/04/1947</t>
  </si>
  <si>
    <t>17/01/1973</t>
  </si>
  <si>
    <t>26/06/1973</t>
  </si>
  <si>
    <t>19/09/1949</t>
  </si>
  <si>
    <t>27/04/2013</t>
  </si>
  <si>
    <t>30/09/1947</t>
  </si>
  <si>
    <t>24/08/2015</t>
  </si>
  <si>
    <t>23/12/1956</t>
  </si>
  <si>
    <t>09/09/1980</t>
  </si>
  <si>
    <t>28/04/1955</t>
  </si>
  <si>
    <t>11/12/1983</t>
  </si>
  <si>
    <t>24/08/2023</t>
  </si>
  <si>
    <t>31/12/1954</t>
  </si>
  <si>
    <t>01/12/2003</t>
  </si>
  <si>
    <t>16/11/1952</t>
  </si>
  <si>
    <t>20/10/1975</t>
  </si>
  <si>
    <t>08/10/1978</t>
  </si>
  <si>
    <t>24/01/1960</t>
  </si>
  <si>
    <t>28/05/1936</t>
  </si>
  <si>
    <t>18/09/1934</t>
  </si>
  <si>
    <t>27/08/1939</t>
  </si>
  <si>
    <t>10/07/1965</t>
  </si>
  <si>
    <t>11/02/1989</t>
  </si>
  <si>
    <t>09/12/1973</t>
  </si>
  <si>
    <t>01/12/1993</t>
  </si>
  <si>
    <t>29/05/1950</t>
  </si>
  <si>
    <t>06/02/1990</t>
  </si>
  <si>
    <t>27/09/1979</t>
  </si>
  <si>
    <t>19/03/1958</t>
  </si>
  <si>
    <t>06/02/1980</t>
  </si>
  <si>
    <t>04/09/2008</t>
  </si>
  <si>
    <t>19/11/1983</t>
  </si>
  <si>
    <t>10/08/1979</t>
  </si>
  <si>
    <t>17/03/1961</t>
  </si>
  <si>
    <t>16/07/1969</t>
  </si>
  <si>
    <t>01/04/1983</t>
  </si>
  <si>
    <t>13/02/1971</t>
  </si>
  <si>
    <t>20/01/2022</t>
  </si>
  <si>
    <t>25/11/1991</t>
  </si>
  <si>
    <t>10/09/1946</t>
  </si>
  <si>
    <t>20/07/2011</t>
  </si>
  <si>
    <t>26/04/2005</t>
  </si>
  <si>
    <t>25/08/1947</t>
  </si>
  <si>
    <t>06/11/2008</t>
  </si>
  <si>
    <t>14/02/1948</t>
  </si>
  <si>
    <t>16/07/1978</t>
  </si>
  <si>
    <t>15/04/2016</t>
  </si>
  <si>
    <t>19/01/1992</t>
  </si>
  <si>
    <t>05/12/1947</t>
  </si>
  <si>
    <t>21/02/1975</t>
  </si>
  <si>
    <t>17/07/2020</t>
  </si>
  <si>
    <t>05/01/1942</t>
  </si>
  <si>
    <t>28/05/1951</t>
  </si>
  <si>
    <t>27/05/2003</t>
  </si>
  <si>
    <t>10/01/1947</t>
  </si>
  <si>
    <t>19/02/2022</t>
  </si>
  <si>
    <t>03/08/2009</t>
  </si>
  <si>
    <t>24/11/1994</t>
  </si>
  <si>
    <t>27/08/1964</t>
  </si>
  <si>
    <t>18/03/2005</t>
  </si>
  <si>
    <t>17/10/1953</t>
  </si>
  <si>
    <t>04/06/1945</t>
  </si>
  <si>
    <t>06/04/1960</t>
  </si>
  <si>
    <t>12/03/1975</t>
  </si>
  <si>
    <t>14/02/2010</t>
  </si>
  <si>
    <t>19/12/2008</t>
  </si>
  <si>
    <t>11/03/1938</t>
  </si>
  <si>
    <t>02/02/1962</t>
  </si>
  <si>
    <t>27/05/1964</t>
  </si>
  <si>
    <t>01/11/1990</t>
  </si>
  <si>
    <t>03/03/2002</t>
  </si>
  <si>
    <t>05/05/1986</t>
  </si>
  <si>
    <t>10/08/1945</t>
  </si>
  <si>
    <t>19/02/2023</t>
  </si>
  <si>
    <t>03/02/1994</t>
  </si>
  <si>
    <t>03/09/2016</t>
  </si>
  <si>
    <t>09/10/1934</t>
  </si>
  <si>
    <t>11/04/1972</t>
  </si>
  <si>
    <t>20/04/2004</t>
  </si>
  <si>
    <t>09/11/1997</t>
  </si>
  <si>
    <t>06/10/1973</t>
  </si>
  <si>
    <t>25/12/1936</t>
  </si>
  <si>
    <t>12/08/1956</t>
  </si>
  <si>
    <t>04/03/1961</t>
  </si>
  <si>
    <t>02/09/1973</t>
  </si>
  <si>
    <t>15/07/1966</t>
  </si>
  <si>
    <t>29/08/1994</t>
  </si>
  <si>
    <t>06/01/1950</t>
  </si>
  <si>
    <t>18/12/1941</t>
  </si>
  <si>
    <t>27/01/1964</t>
  </si>
  <si>
    <t>12/06/1967</t>
  </si>
  <si>
    <t>04/10/1967</t>
  </si>
  <si>
    <t>03/09/1984</t>
  </si>
  <si>
    <t>25/12/1988</t>
  </si>
  <si>
    <t>08/08/2005</t>
  </si>
  <si>
    <t>05/08/1967</t>
  </si>
  <si>
    <t>03/09/1992</t>
  </si>
  <si>
    <t>01/03/1946</t>
  </si>
  <si>
    <t>20/04/1936</t>
  </si>
  <si>
    <t>16/08/1962</t>
  </si>
  <si>
    <t>20/03/1978</t>
  </si>
  <si>
    <t>04/01/1987</t>
  </si>
  <si>
    <t>12/06/1998</t>
  </si>
  <si>
    <t>20/05/2010</t>
  </si>
  <si>
    <t>31/07/2014</t>
  </si>
  <si>
    <t>07/07/1947</t>
  </si>
  <si>
    <t>06/06/2008</t>
  </si>
  <si>
    <t>01/04/1947</t>
  </si>
  <si>
    <t>22/10/1967</t>
  </si>
  <si>
    <t>13/06/1988</t>
  </si>
  <si>
    <t>31/08/2009</t>
  </si>
  <si>
    <t>29/09/1982</t>
  </si>
  <si>
    <t>04/04/1969</t>
  </si>
  <si>
    <t>13/11/2019</t>
  </si>
  <si>
    <t>18/06/1994</t>
  </si>
  <si>
    <t>01/11/1948</t>
  </si>
  <si>
    <t>11/03/2005</t>
  </si>
  <si>
    <t>21/03/1969</t>
  </si>
  <si>
    <t>09/04/2019</t>
  </si>
  <si>
    <t>16/07/1998</t>
  </si>
  <si>
    <t>15/06/2015</t>
  </si>
  <si>
    <t>16/12/2017</t>
  </si>
  <si>
    <t>25/02/1940</t>
  </si>
  <si>
    <t>06/11/1999</t>
  </si>
  <si>
    <t>22/05/1954</t>
  </si>
  <si>
    <t>12/01/1984</t>
  </si>
  <si>
    <t>25/03/1985</t>
  </si>
  <si>
    <t>30/12/1950</t>
  </si>
  <si>
    <t>28/09/1942</t>
  </si>
  <si>
    <t>19/03/1998</t>
  </si>
  <si>
    <t>21/07/1976</t>
  </si>
  <si>
    <t>23/11/1955</t>
  </si>
  <si>
    <t>08/11/1960</t>
  </si>
  <si>
    <t>17/05/1969</t>
  </si>
  <si>
    <t>14/09/2019</t>
  </si>
  <si>
    <t>22/12/2009</t>
  </si>
  <si>
    <t>24/02/1962</t>
  </si>
  <si>
    <t>09/12/1960</t>
  </si>
  <si>
    <t>12/10/2009</t>
  </si>
  <si>
    <t>12/01/1969</t>
  </si>
  <si>
    <t>08/01/1977</t>
  </si>
  <si>
    <t>04/08/1936</t>
  </si>
  <si>
    <t>06/10/1953</t>
  </si>
  <si>
    <t>09/09/1981</t>
  </si>
  <si>
    <t>28/11/1955</t>
  </si>
  <si>
    <t>04/09/1964</t>
  </si>
  <si>
    <t>03/07/1977</t>
  </si>
  <si>
    <t>08/09/1965</t>
  </si>
  <si>
    <t>04/04/1952</t>
  </si>
  <si>
    <t>26/02/1996</t>
  </si>
  <si>
    <t>05/05/1943</t>
  </si>
  <si>
    <t>15/07/1960</t>
  </si>
  <si>
    <t>22/01/1946</t>
  </si>
  <si>
    <t>11/03/1945</t>
  </si>
  <si>
    <t>14/08/1958</t>
  </si>
  <si>
    <t>26/05/1954</t>
  </si>
  <si>
    <t>31/08/1958</t>
  </si>
  <si>
    <t>24/06/2002</t>
  </si>
  <si>
    <t>20/03/1975</t>
  </si>
  <si>
    <t>24/02/1976</t>
  </si>
  <si>
    <t>06/07/1987</t>
  </si>
  <si>
    <t>06/03/2014</t>
  </si>
  <si>
    <t>07/12/1987</t>
  </si>
  <si>
    <t>17/11/1941</t>
  </si>
  <si>
    <t>20/05/2020</t>
  </si>
  <si>
    <t>15/10/2009</t>
  </si>
  <si>
    <t>02/07/1998</t>
  </si>
  <si>
    <t>12/04/1970</t>
  </si>
  <si>
    <t>24/11/1956</t>
  </si>
  <si>
    <t>07/08/1978</t>
  </si>
  <si>
    <t>27/12/1976</t>
  </si>
  <si>
    <t>19/02/1990</t>
  </si>
  <si>
    <t>30/06/2021</t>
  </si>
  <si>
    <t>02/05/1972</t>
  </si>
  <si>
    <t>17/11/1950</t>
  </si>
  <si>
    <t>28/01/2002</t>
  </si>
  <si>
    <t>24/04/1976</t>
  </si>
  <si>
    <t>08/10/1937</t>
  </si>
  <si>
    <t>13/01/1974</t>
  </si>
  <si>
    <t>21/06/1952</t>
  </si>
  <si>
    <t>19/04/1986</t>
  </si>
  <si>
    <t>19/01/1943</t>
  </si>
  <si>
    <t>28/05/1990</t>
  </si>
  <si>
    <t>19/04/1959</t>
  </si>
  <si>
    <t>20/07/1964</t>
  </si>
  <si>
    <t>08/10/1944</t>
  </si>
  <si>
    <t>22/12/1989</t>
  </si>
  <si>
    <t>15/12/2005</t>
  </si>
  <si>
    <t>08/03/1973</t>
  </si>
  <si>
    <t>02/06/1945</t>
  </si>
  <si>
    <t>21/02/1990</t>
  </si>
  <si>
    <t>15/01/1978</t>
  </si>
  <si>
    <t>08/06/1963</t>
  </si>
  <si>
    <t>16/06/1967</t>
  </si>
  <si>
    <t>19/02/2020</t>
  </si>
  <si>
    <t>26/06/1982</t>
  </si>
  <si>
    <t>22/08/2021</t>
  </si>
  <si>
    <t>03/10/2006</t>
  </si>
  <si>
    <t>11/01/2009</t>
  </si>
  <si>
    <t>22/05/2009</t>
  </si>
  <si>
    <t>02/06/1989</t>
  </si>
  <si>
    <t>18/09/1972</t>
  </si>
  <si>
    <t>25/01/1996</t>
  </si>
  <si>
    <t>01/08/1994</t>
  </si>
  <si>
    <t>23/07/1947</t>
  </si>
  <si>
    <t>02/11/1977</t>
  </si>
  <si>
    <t>08/04/2020</t>
  </si>
  <si>
    <t>31/05/1985</t>
  </si>
  <si>
    <t>19/11/1985</t>
  </si>
  <si>
    <t>03/03/2011</t>
  </si>
  <si>
    <t>06/09/2022</t>
  </si>
  <si>
    <t>25/06/1993</t>
  </si>
  <si>
    <t>23/10/2000</t>
  </si>
  <si>
    <t>17/01/2013</t>
  </si>
  <si>
    <t>03/11/1992</t>
  </si>
  <si>
    <t>14/07/1957</t>
  </si>
  <si>
    <t>22/05/1941</t>
  </si>
  <si>
    <t>07/02/2000</t>
  </si>
  <si>
    <t>23/05/2009</t>
  </si>
  <si>
    <t>16/07/2022</t>
  </si>
  <si>
    <t>14/05/2007</t>
  </si>
  <si>
    <t>23/02/1939</t>
  </si>
  <si>
    <t>28/04/2013</t>
  </si>
  <si>
    <t>24/07/1974</t>
  </si>
  <si>
    <t>24/07/1986</t>
  </si>
  <si>
    <t>12/01/1942</t>
  </si>
  <si>
    <t>10/07/2001</t>
  </si>
  <si>
    <t>14/07/1963</t>
  </si>
  <si>
    <t>07/06/1992</t>
  </si>
  <si>
    <t>17/09/1934</t>
  </si>
  <si>
    <t>22/04/1966</t>
  </si>
  <si>
    <t>28/05/1948</t>
  </si>
  <si>
    <t>22/09/1956</t>
  </si>
  <si>
    <t>14/10/1968</t>
  </si>
  <si>
    <t>02/09/2011</t>
  </si>
  <si>
    <t>12/05/1982</t>
  </si>
  <si>
    <t>21/07/1934</t>
  </si>
  <si>
    <t>15/01/1979</t>
  </si>
  <si>
    <t>07/09/1970</t>
  </si>
  <si>
    <t>07/01/2017</t>
  </si>
  <si>
    <t>10/10/1997</t>
  </si>
  <si>
    <t>28/11/1934</t>
  </si>
  <si>
    <t>20/08/1968</t>
  </si>
  <si>
    <t>14/06/1995</t>
  </si>
  <si>
    <t>03/03/1957</t>
  </si>
  <si>
    <t>02/03/1971</t>
  </si>
  <si>
    <t>07/07/2003</t>
  </si>
  <si>
    <t>26/08/2010</t>
  </si>
  <si>
    <t>03/10/2018</t>
  </si>
  <si>
    <t>15/11/1988</t>
  </si>
  <si>
    <t>20/03/1970</t>
  </si>
  <si>
    <t>07/07/1938</t>
  </si>
  <si>
    <t>24/03/1936</t>
  </si>
  <si>
    <t>25/09/2014</t>
  </si>
  <si>
    <t>05/01/1935</t>
  </si>
  <si>
    <t>30/06/2002</t>
  </si>
  <si>
    <t>24/04/1945</t>
  </si>
  <si>
    <t>06/12/1961</t>
  </si>
  <si>
    <t>30/08/1985</t>
  </si>
  <si>
    <t>25/06/1994</t>
  </si>
  <si>
    <t>10/08/1962</t>
  </si>
  <si>
    <t>27/01/1999</t>
  </si>
  <si>
    <t>27/03/1948</t>
  </si>
  <si>
    <t>01/01/1955</t>
  </si>
  <si>
    <t>25/03/2001</t>
  </si>
  <si>
    <t>03/12/1984</t>
  </si>
  <si>
    <t>02/02/1946</t>
  </si>
  <si>
    <t>23/01/1935</t>
  </si>
  <si>
    <t>16/03/2007</t>
  </si>
  <si>
    <t>19/03/2009</t>
  </si>
  <si>
    <t>12/06/1960</t>
  </si>
  <si>
    <t>04/05/2019</t>
  </si>
  <si>
    <t>19/07/1952</t>
  </si>
  <si>
    <t>30/03/2014</t>
  </si>
  <si>
    <t>17/09/2017</t>
  </si>
  <si>
    <t>18/02/2000</t>
  </si>
  <si>
    <t>04/10/1962</t>
  </si>
  <si>
    <t>03/07/1944</t>
  </si>
  <si>
    <t>20/12/1965</t>
  </si>
  <si>
    <t>07/11/1951</t>
  </si>
  <si>
    <t>22/12/1958</t>
  </si>
  <si>
    <t>17/09/1953</t>
  </si>
  <si>
    <t>12/02/1935</t>
  </si>
  <si>
    <t>18/08/1995</t>
  </si>
  <si>
    <t>02/03/1955</t>
  </si>
  <si>
    <t>28/01/1941</t>
  </si>
  <si>
    <t>09/01/1968</t>
  </si>
  <si>
    <t>30/07/1995</t>
  </si>
  <si>
    <t>01/03/1963</t>
  </si>
  <si>
    <t>03/01/1994</t>
  </si>
  <si>
    <t>28/04/1960</t>
  </si>
  <si>
    <t>09/07/1983</t>
  </si>
  <si>
    <t>11/02/1983</t>
  </si>
  <si>
    <t>25/02/2000</t>
  </si>
  <si>
    <t>11/11/1958</t>
  </si>
  <si>
    <t>26/11/1975</t>
  </si>
  <si>
    <t>31/10/1994</t>
  </si>
  <si>
    <t>26/10/1957</t>
  </si>
  <si>
    <t>17/10/2005</t>
  </si>
  <si>
    <t>29/11/1957</t>
  </si>
  <si>
    <t>18/04/1991</t>
  </si>
  <si>
    <t>04/05/1977</t>
  </si>
  <si>
    <t>18/08/1988</t>
  </si>
  <si>
    <t>19/05/1985</t>
  </si>
  <si>
    <t>10/12/1966</t>
  </si>
  <si>
    <t>01/11/1935</t>
  </si>
  <si>
    <t>28/11/1954</t>
  </si>
  <si>
    <t>21/08/1982</t>
  </si>
  <si>
    <t>29/05/1976</t>
  </si>
  <si>
    <t>10/06/1960</t>
  </si>
  <si>
    <t>09/05/2020</t>
  </si>
  <si>
    <t>06/04/2020</t>
  </si>
  <si>
    <t>15/07/1950</t>
  </si>
  <si>
    <t>10/01/1990</t>
  </si>
  <si>
    <t>18/05/1991</t>
  </si>
  <si>
    <t>21/05/1968</t>
  </si>
  <si>
    <t>24/10/1939</t>
  </si>
  <si>
    <t>20/07/1988</t>
  </si>
  <si>
    <t>08/06/2013</t>
  </si>
  <si>
    <t>29/12/2018</t>
  </si>
  <si>
    <t>18/12/1938</t>
  </si>
  <si>
    <t>22/06/1990</t>
  </si>
  <si>
    <t>05/09/1988</t>
  </si>
  <si>
    <t>18/01/1970</t>
  </si>
  <si>
    <t>16/07/1993</t>
  </si>
  <si>
    <t>06/12/1976</t>
  </si>
  <si>
    <t>25/12/2006</t>
  </si>
  <si>
    <t>31/10/1998</t>
  </si>
  <si>
    <t>24/09/1982</t>
  </si>
  <si>
    <t>11/03/1984</t>
  </si>
  <si>
    <t>24/01/1995</t>
  </si>
  <si>
    <t>27/11/1985</t>
  </si>
  <si>
    <t>30/04/1996</t>
  </si>
  <si>
    <t>01/05/1988</t>
  </si>
  <si>
    <t>02/07/2017</t>
  </si>
  <si>
    <t>04/10/1990</t>
  </si>
  <si>
    <t>29/07/1992</t>
  </si>
  <si>
    <t>07/05/1944</t>
  </si>
  <si>
    <t>02/06/1964</t>
  </si>
  <si>
    <t>04/05/1971</t>
  </si>
  <si>
    <t>29/12/1964</t>
  </si>
  <si>
    <t>15/05/1986</t>
  </si>
  <si>
    <t>25/12/1950</t>
  </si>
  <si>
    <t>23/02/1975</t>
  </si>
  <si>
    <t>26/03/1978</t>
  </si>
  <si>
    <t>27/09/1951</t>
  </si>
  <si>
    <t>22/06/1946</t>
  </si>
  <si>
    <t>28/01/1986</t>
  </si>
  <si>
    <t>23/05/2022</t>
  </si>
  <si>
    <t>21/11/2011</t>
  </si>
  <si>
    <t>06/08/1972</t>
  </si>
  <si>
    <t>06/01/1953</t>
  </si>
  <si>
    <t>17/05/1960</t>
  </si>
  <si>
    <t>14/04/1997</t>
  </si>
  <si>
    <t>03/10/1964</t>
  </si>
  <si>
    <t>08/05/1987</t>
  </si>
  <si>
    <t>23/03/1992</t>
  </si>
  <si>
    <t>01/03/1940</t>
  </si>
  <si>
    <t>09/03/2013</t>
  </si>
  <si>
    <t>18/02/2010</t>
  </si>
  <si>
    <t>16/04/1976</t>
  </si>
  <si>
    <t>14/03/2001</t>
  </si>
  <si>
    <t>23/10/1960</t>
  </si>
  <si>
    <t>22/06/1974</t>
  </si>
  <si>
    <t>26/04/1975</t>
  </si>
  <si>
    <t>18/08/1987</t>
  </si>
  <si>
    <t>08/12/1996</t>
  </si>
  <si>
    <t>04/10/2008</t>
  </si>
  <si>
    <t>26/03/2009</t>
  </si>
  <si>
    <t>06/06/1960</t>
  </si>
  <si>
    <t>27/10/2019</t>
  </si>
  <si>
    <t>26/09/1976</t>
  </si>
  <si>
    <t>04/11/1942</t>
  </si>
  <si>
    <t>10/02/2023</t>
  </si>
  <si>
    <t>16/10/1976</t>
  </si>
  <si>
    <t>06/05/2019</t>
  </si>
  <si>
    <t>02/06/2000</t>
  </si>
  <si>
    <t>19/05/1961</t>
  </si>
  <si>
    <t>21/10/1966</t>
  </si>
  <si>
    <t>18/09/1995</t>
  </si>
  <si>
    <t>20/10/1949</t>
  </si>
  <si>
    <t>21/12/1948</t>
  </si>
  <si>
    <t>29/11/1961</t>
  </si>
  <si>
    <t>23/04/1990</t>
  </si>
  <si>
    <t>02/02/1966</t>
  </si>
  <si>
    <t>12/12/1994</t>
  </si>
  <si>
    <t>30/06/1954</t>
  </si>
  <si>
    <t>07/02/1946</t>
  </si>
  <si>
    <t>17/04/1946</t>
  </si>
  <si>
    <t>28/11/1985</t>
  </si>
  <si>
    <t>16/09/1970</t>
  </si>
  <si>
    <t>05/06/1938</t>
  </si>
  <si>
    <t>06/06/2014</t>
  </si>
  <si>
    <t>05/03/2014</t>
  </si>
  <si>
    <t>26/06/1974</t>
  </si>
  <si>
    <t>02/12/1962</t>
  </si>
  <si>
    <t>3209 Gina Springs Apt. 860, Jameshaven, FL 61904</t>
  </si>
  <si>
    <t>8106 Harper Circle Apt. 357, Barkerview, IL 32730</t>
  </si>
  <si>
    <t>83487 Jeremy Point, Cooperchester, LA 73637</t>
  </si>
  <si>
    <t>Unit 9720 Box 3316, DPO AA 60928</t>
  </si>
  <si>
    <t>6627 Michael Junctions Suite 320, South Nicholasmouth, CA 96423</t>
  </si>
  <si>
    <t>29346 Todd Trafficway, Williamborough, CA 60443</t>
  </si>
  <si>
    <t>688 Matthew Drives Suite 820, East Tammy, KS 69173</t>
  </si>
  <si>
    <t>203 Scott Cape, South Michelle, WY 65098</t>
  </si>
  <si>
    <t>06902 Graham Hills Apt. 511, North Barbaramouth, WI 03754</t>
  </si>
  <si>
    <t>USNV Sparks, FPO AE 36297</t>
  </si>
  <si>
    <t>PSC 3976, Box 6503, APO AP 28160</t>
  </si>
  <si>
    <t>54344 John Crest Apt. 757, Nicholsonstad, VT 02567</t>
  </si>
  <si>
    <t>023 Alison Terrace, Reedmouth, NV 46950</t>
  </si>
  <si>
    <t>4818 Russell Knolls, New Brendamouth, HI 60513</t>
  </si>
  <si>
    <t>14729 Karen Mission Apt. 452, Vincentton, PA 94773</t>
  </si>
  <si>
    <t>Unit 7514 Box 1899, DPO AE 93993</t>
  </si>
  <si>
    <t>4650 Jacob Underpass, Craigtown, HI 43251</t>
  </si>
  <si>
    <t>991 Green Circles, Brittanytown, DC 29911</t>
  </si>
  <si>
    <t>485 Scott Track Apt. 637, Robertborough, ME 47318</t>
  </si>
  <si>
    <t>76610 Randy Point Apt. 485, East Kimstad, PA 52173</t>
  </si>
  <si>
    <t>605 Kristen Mount, East Jamie, FL 17937</t>
  </si>
  <si>
    <t>6667 Lee Bridge, Vegaland, CO 86219</t>
  </si>
  <si>
    <t>13655 Murray Walk Apt. 419, Tinamouth, WI 76384</t>
  </si>
  <si>
    <t>913 Bennett Mission, Mariamouth, CT 46775</t>
  </si>
  <si>
    <t>1352 Lewis Passage Suite 220, North Carrieport, LA 09830</t>
  </si>
  <si>
    <t>3650 Howard Manors, Andreaview, OK 99834</t>
  </si>
  <si>
    <t>USS Price, FPO AP 14689</t>
  </si>
  <si>
    <t>889 David Mill Suite 763, East Anthony, NJ 72904</t>
  </si>
  <si>
    <t>98460 Vasquez Isle Suite 893, East Bethburgh, MD 39453</t>
  </si>
  <si>
    <t>PSC 2796, Box 9437, APO AA 24846</t>
  </si>
  <si>
    <t>18760 Wise Estate Apt. 796, Teresaton, ID 15117</t>
  </si>
  <si>
    <t>2011 Emily Fords Suite 142, New Shirley, KY 85565</t>
  </si>
  <si>
    <t>USCGC Larsen, FPO AA 39683</t>
  </si>
  <si>
    <t>714 Michael Circle Apt. 201, Cynthiamouth, ME 19921</t>
  </si>
  <si>
    <t>80410 Malik Light, East Felicia, CT 06174</t>
  </si>
  <si>
    <t>812 Mcbride Groves Suite 609, Port Karen, NH 72765</t>
  </si>
  <si>
    <t>03920 Smith Park, Leemouth, FL 47608</t>
  </si>
  <si>
    <t>USNS Dunn, FPO AE 39266</t>
  </si>
  <si>
    <t>961 Mark Lock, Nicholastown, TX 33489</t>
  </si>
  <si>
    <t>5630 George Vista, South Erinport, NJ 07207</t>
  </si>
  <si>
    <t>20590 Thomas Glens Apt. 494, Thomasmouth, PA 62899</t>
  </si>
  <si>
    <t>8981 Macias Gateway Suite 377, Russellport, MI 43404</t>
  </si>
  <si>
    <t>93971 Dixon Skyway, Leeton, KS 90869</t>
  </si>
  <si>
    <t>4148 Austin Forges, Port Richard, WY 60316</t>
  </si>
  <si>
    <t>Unit 5264 Box 1101, DPO AP 03346</t>
  </si>
  <si>
    <t>5939 Spencer Mount Suite 252, East Chad, PA 25950</t>
  </si>
  <si>
    <t>790 Jordan Greens, West William, RI 57743</t>
  </si>
  <si>
    <t>32375 Mark Streets Apt. 986, Traceyshire, CO 54340</t>
  </si>
  <si>
    <t>6507 Reeves Trail, New Andrewville, HI 05476</t>
  </si>
  <si>
    <t>12115 Stephanie Manors Suite 929, Tanyamouth, UT 92521</t>
  </si>
  <si>
    <t>349 Vasquez Loaf, New Fredhaven, RI 90850</t>
  </si>
  <si>
    <t>7322 Brenda Row, Terryfurt, TN 17283</t>
  </si>
  <si>
    <t>21570 Thomas Wall, South Pamela, KY 76614</t>
  </si>
  <si>
    <t>5811 Young Mountains, Masonmouth, NJ 33036</t>
  </si>
  <si>
    <t>4800 Chad Via Suite 609, East Dylan, VA 07506</t>
  </si>
  <si>
    <t>97859 Leslie Plaza, New Angelaport, MS 69133</t>
  </si>
  <si>
    <t>44356 Rebecca Extensions Suite 904, Stephenshire, AZ 16601</t>
  </si>
  <si>
    <t>69331 Hamilton Burg, West Carolyn, RI 17635</t>
  </si>
  <si>
    <t>1148 Joshua Inlet, West Lindaview, TN 29114</t>
  </si>
  <si>
    <t>56697 White Brook Suite 169, Kathleenfurt, DE 40570</t>
  </si>
  <si>
    <t>0202 Scott Fords Suite 574, East Stephanie, HI 65710</t>
  </si>
  <si>
    <t>21966 Lawrence Forks, New Natalie, MT 68511</t>
  </si>
  <si>
    <t>65502 Hayes Square Apt. 016, New Sharon, WI 08651</t>
  </si>
  <si>
    <t>66954 Joseph Stream, Banksside, ID 69044</t>
  </si>
  <si>
    <t>USNS Campbell, FPO AE 64003</t>
  </si>
  <si>
    <t>35218 John Lake Suite 818, Amandaborough, NC 98245</t>
  </si>
  <si>
    <t>3990 Alvarado Walk, Bernardton, KS 66829</t>
  </si>
  <si>
    <t>USS Pace, FPO AE 26930</t>
  </si>
  <si>
    <t>USS Stanton, FPO AP 77464</t>
  </si>
  <si>
    <t>645 Vega Bypass Suite 970, Levitown, NM 19071</t>
  </si>
  <si>
    <t>28773 Joshua Creek, Williamstad, WY 20578</t>
  </si>
  <si>
    <t>16973 Nelson Courts, Jonesbury, LA 62919</t>
  </si>
  <si>
    <t>47038 Lee Forges Suite 599, Port John, FL 98295</t>
  </si>
  <si>
    <t>70872 David Spurs Apt. 106, Justinbury, IL 50811</t>
  </si>
  <si>
    <t>19461 Brent Harbor Suite 756, Martinborough, NV 58561</t>
  </si>
  <si>
    <t>Unit 2086 Box 0030, DPO AA 51880</t>
  </si>
  <si>
    <t>Unit 1368 Box 7864, DPO AA 27855</t>
  </si>
  <si>
    <t>1957 Kristina Parkways, East Madelineton, TX 13720</t>
  </si>
  <si>
    <t>3362 Matthew Hollow Apt. 148, West Sarahville, NM 56670</t>
  </si>
  <si>
    <t>736 Tucker Locks, Wagnermouth, UT 58641</t>
  </si>
  <si>
    <t>1292 Guerra Brook Suite 853, North Casey, NY 35837</t>
  </si>
  <si>
    <t>Unit 8066 Box 3948, DPO AE 80628</t>
  </si>
  <si>
    <t>94349 Brenda Radial, Lake Michaelburgh, MN 67030</t>
  </si>
  <si>
    <t>PSC 6462, Box 4839, APO AA 79502</t>
  </si>
  <si>
    <t>330 Reed Mall Apt. 692, Amandatown, AK 85747</t>
  </si>
  <si>
    <t>22880 Samuel Prairie Apt. 760, West Cassandraview, MI 24096</t>
  </si>
  <si>
    <t>25380 Whitehead Islands Apt. 570, East Timothymouth, MD 98094</t>
  </si>
  <si>
    <t>692 Kevin Street Apt. 120, Lambertfurt, NJ 38163</t>
  </si>
  <si>
    <t>USS Banks, FPO AP 05656</t>
  </si>
  <si>
    <t>6466 Mueller Coves Apt. 439, Linville, WV 76856</t>
  </si>
  <si>
    <t>8857 Evans Path, New Garrett, WA 33454</t>
  </si>
  <si>
    <t>11558 Carpenter Drive Suite 328, East Donnahaven, KY 32780</t>
  </si>
  <si>
    <t>00953 Angelica Tunnel, Lake Jasonport, OH 18293</t>
  </si>
  <si>
    <t>Unit 6466 Box 0482, DPO AE 31208</t>
  </si>
  <si>
    <t>267 Michelle Lock Suite 350, South Juan, ND 02925</t>
  </si>
  <si>
    <t>16001 Smith Corners, East Debrastad, OH 90991</t>
  </si>
  <si>
    <t>PSC 2991, Box 4021, APO AE 61678</t>
  </si>
  <si>
    <t>97160 Montoya Parks, North Melissa, OR 83396</t>
  </si>
  <si>
    <t>994 Meghan Mount Apt. 102, Catherineshire, CA 82066</t>
  </si>
  <si>
    <t>16370 Hall Knolls Suite 684, Zacharyfurt, AL 33244</t>
  </si>
  <si>
    <t>2659 Sara Haven Suite 130, Emilychester, NC 88032</t>
  </si>
  <si>
    <t>664 Mary Freeway, Port Ricky, IA 33695</t>
  </si>
  <si>
    <t>855 Alvarado Ranch, Timothyberg, WA 43695</t>
  </si>
  <si>
    <t>680 Alexandra Forks, Normastad, OH 73044</t>
  </si>
  <si>
    <t>5963 Jones Falls Apt. 247, East Karenhaven, WY 55404</t>
  </si>
  <si>
    <t>6110 Pamela Expressway, East Gailfort, VA 65051</t>
  </si>
  <si>
    <t>12918 Robert Motorway, Dawnview, DE 34131</t>
  </si>
  <si>
    <t>175 Norman River Apt. 499, Lake Tiffanyshire, CT 67453</t>
  </si>
  <si>
    <t>Unit 8279 Box 0205, DPO AP 68327</t>
  </si>
  <si>
    <t>4169 Gibson Extension Suite 333, West Eileenfort, KS 56255</t>
  </si>
  <si>
    <t>USCGC Haney, FPO AP 81033</t>
  </si>
  <si>
    <t>9370 Gibson Cliffs, East Brett, AR 64199</t>
  </si>
  <si>
    <t>21685 Johnson Plaza Suite 223, Kristyport, NC 05674</t>
  </si>
  <si>
    <t>6454 Terri Landing Suite 812, Kathleenville, MD 37961</t>
  </si>
  <si>
    <t>902 Spencer Islands Apt. 269, New Scott, CT 03815</t>
  </si>
  <si>
    <t>71602 Haynes Flats, Port Michealstad, KS 09607</t>
  </si>
  <si>
    <t>6530 Johnson Road, Lake James, OH 63771</t>
  </si>
  <si>
    <t>56994 Johnson Point Apt. 118, Robbinsborough, OR 84899</t>
  </si>
  <si>
    <t>4405 Lopez Underpass, Kimberlyberg, VT 74779</t>
  </si>
  <si>
    <t>303 Cindy Street Apt. 215, North Amanda, NC 58668</t>
  </si>
  <si>
    <t>350 Thornton Stream Apt. 355, Port Molly, HI 51554</t>
  </si>
  <si>
    <t>78922 Lopez Prairie, Zunigaview, MA 62788</t>
  </si>
  <si>
    <t>0908 Crystal Keys, Nicholashaven, CA 96402</t>
  </si>
  <si>
    <t>14162 Bishop Mountains Apt. 396, New Kristin, OR 41999</t>
  </si>
  <si>
    <t>074 Tapia Plains Apt. 295, Troyport, CO 75510</t>
  </si>
  <si>
    <t>79461 Powell Shoals Apt. 693, Gailtown, AK 44888</t>
  </si>
  <si>
    <t>140 Riley Extensions, Lake Hannahfort, NM 54403</t>
  </si>
  <si>
    <t>548 Johnathan Ranch Apt. 088, East Daisyview, OK 52018</t>
  </si>
  <si>
    <t>PSC 7444, Box 7577, APO AP 27814</t>
  </si>
  <si>
    <t>160 Warren Plains Suite 707, Michellemouth, NV 09073</t>
  </si>
  <si>
    <t>533 April Manor Suite 887, Franklinhaven, HI 40568</t>
  </si>
  <si>
    <t>69780 Maynard Plains Apt. 567, Chasefurt, AK 23549</t>
  </si>
  <si>
    <t>5197 Roberson Spurs Apt. 244, Lake Phillipton, VA 02140</t>
  </si>
  <si>
    <t>1673 James Cliffs, Port Jennifermouth, OR 24459</t>
  </si>
  <si>
    <t>469 Holmes Stream, West Jamieton, ME 99312</t>
  </si>
  <si>
    <t>22773 Barton Tunnel Apt. 673, Port Jerryshire, NJ 62738</t>
  </si>
  <si>
    <t>838 Judy Loop, Rivasshire, KY 05136</t>
  </si>
  <si>
    <t>637 Daniels Vista Apt. 338, West Sydney, DE 92646</t>
  </si>
  <si>
    <t>94993 Amy Mount, East Kimberlyberg, NM 20333</t>
  </si>
  <si>
    <t>45740 Sanders Terrace Suite 255, Williamsborough, OR 78411</t>
  </si>
  <si>
    <t>15977 Kennedy Motorway, Williamstown, UT 80873</t>
  </si>
  <si>
    <t>689 John Station, North Carmenburgh, VA 84856</t>
  </si>
  <si>
    <t>5140 Denise Crest, East Kiara, MO 72381</t>
  </si>
  <si>
    <t>435 Holland Tunnel Apt. 715, Maureenbury, WV 30844</t>
  </si>
  <si>
    <t>041 Chambers Point Apt. 145, Williamsburgh, MS 19987</t>
  </si>
  <si>
    <t>7722 Kim Avenue Apt. 261, East Lisatown, MS 89425</t>
  </si>
  <si>
    <t>5044 Carter Inlet Apt. 188, Suzannestad, SD 45682</t>
  </si>
  <si>
    <t>3874 Moore Village, Jessicastad, KY 11612</t>
  </si>
  <si>
    <t>8672 Aaron Squares, North Jeremyton, CO 32108</t>
  </si>
  <si>
    <t>711 Ricardo Underpass Apt. 002, West Cherylton, AR 45617</t>
  </si>
  <si>
    <t>400 Mccullough Falls, South Wanda, RI 65481</t>
  </si>
  <si>
    <t>726 Stephanie Glens, East Josebury, MN 32473</t>
  </si>
  <si>
    <t>66582 Williams Rapids Suite 286, East Emily, GA 07301</t>
  </si>
  <si>
    <t>423 Curtis Avenue, South Lori, ID 62923</t>
  </si>
  <si>
    <t>523 Jason Lodge, East Melinda, SC 70285</t>
  </si>
  <si>
    <t>607 Calvin Roads, New Robertview, NC 88641</t>
  </si>
  <si>
    <t>PSC 4850, Box 4109, APO AE 15215</t>
  </si>
  <si>
    <t>256 Johnson Locks, Kelleychester, DE 57138</t>
  </si>
  <si>
    <t>393 Jasmine Court, Lake April, NM 29803</t>
  </si>
  <si>
    <t>57776 Anderson Trafficway Apt. 042, North Justin, OK 59666</t>
  </si>
  <si>
    <t>5533 Paul Viaduct, Lake Paul, ND 39608</t>
  </si>
  <si>
    <t>3664 Gonzalez Stream Apt. 648, Davismouth, TX 39880</t>
  </si>
  <si>
    <t>119 Vanessa Hollow Suite 990, Georgeland, TN 60811</t>
  </si>
  <si>
    <t>865 Rose Ford, Robynhaven, TN 10156</t>
  </si>
  <si>
    <t>8892 Adkins Lodge Suite 653, South Perry, NY 71110</t>
  </si>
  <si>
    <t>5388 Palmer Knolls, Valeriebury, WV 20370</t>
  </si>
  <si>
    <t>951 James Isle Suite 940, Brookeshire, OR 92568</t>
  </si>
  <si>
    <t>49225 Adam Ridges Suite 371, New Andrew, UT 09045</t>
  </si>
  <si>
    <t>990 Matthew Grove, Garciatown, AZ 22610</t>
  </si>
  <si>
    <t>0677 Emily Villages, Laurenville, OR 97681</t>
  </si>
  <si>
    <t>0289 Sandra Garden, Matthewport, LA 56290</t>
  </si>
  <si>
    <t>719 Katie Hollow, South Lesliefort, KS 31838</t>
  </si>
  <si>
    <t>513 Stewart Harbor Suite 435, Lake Ellen, LA 99683</t>
  </si>
  <si>
    <t>78356 Kathryn Cliffs, Danieltown, NJ 84115</t>
  </si>
  <si>
    <t>369 Thomas Lakes Apt. 427, Port Sandramouth, TX 19485</t>
  </si>
  <si>
    <t>544 Rebekah Forge, New Tamihaven, NH 73442</t>
  </si>
  <si>
    <t>500 Hernandez Plains, Armstrongstad, ND 89393</t>
  </si>
  <si>
    <t>8348 Santiago Falls Apt. 746, Amyville, VA 41017</t>
  </si>
  <si>
    <t>481 Sexton Cove, Eddiebury, CO 25346</t>
  </si>
  <si>
    <t>92814 Perez Lakes Suite 584, Andersonmouth, WY 22720</t>
  </si>
  <si>
    <t>61530 Elizabeth Key, West Robin, CO 11251</t>
  </si>
  <si>
    <t>636 Laura Extension, Hillshire, NJ 08305</t>
  </si>
  <si>
    <t>66491 Smith Loaf, Masonburgh, ND 31391</t>
  </si>
  <si>
    <t>041 Amanda Junctions Apt. 597, Cherryside, IN 41295</t>
  </si>
  <si>
    <t>202 Hailey Rue Apt. 078, Deniseside, KS 19329</t>
  </si>
  <si>
    <t>624 Nicole Park Suite 083, Lake Michaelside, MN 58137</t>
  </si>
  <si>
    <t>447 Martinez Spring Apt. 240, Teresamouth, MO 94975</t>
  </si>
  <si>
    <t>231 Christopher Brooks, Fostermouth, PA 89042</t>
  </si>
  <si>
    <t>894 Stuart Terrace, North Jamesport, AL 41681</t>
  </si>
  <si>
    <t>982 Gomez Terrace Suite 943, Ashleyberg, TN 06812</t>
  </si>
  <si>
    <t>271 Carla Vista, Webbchester, TN 85726</t>
  </si>
  <si>
    <t>9557 Catherine Corner, South Samuelton, CO 98498</t>
  </si>
  <si>
    <t>Unit 8975 Box 8964, DPO AP 59393</t>
  </si>
  <si>
    <t>5014 Amber Green Suite 755, Haasburgh, OH 69445</t>
  </si>
  <si>
    <t>370 Wilson Drives, Port Donaldburgh, DC 96062</t>
  </si>
  <si>
    <t>364 Rodriguez Locks, Thompsontown, DE 62033</t>
  </si>
  <si>
    <t>47015 Vaughan Row Apt. 311, West Devin, NC 62158</t>
  </si>
  <si>
    <t>36955 John Spurs Suite 293, Martinezshire, NY 53719</t>
  </si>
  <si>
    <t>69164 Francis Key, Lake Ginafurt, WA 18469</t>
  </si>
  <si>
    <t>111 Rubio Burgs, Port Kimview, TX 76850</t>
  </si>
  <si>
    <t>580 Richard Course, Parkerbury, SC 32205</t>
  </si>
  <si>
    <t>23800 Meagan Landing Apt. 062, New Alexander, WI 55905</t>
  </si>
  <si>
    <t>186 David Curve Apt. 690, North Jessicaport, WY 06462</t>
  </si>
  <si>
    <t>539 Collins Estates Suite 138, Jacobview, ME 75851</t>
  </si>
  <si>
    <t>408 Ellison Key, Hernandezside, TN 89504</t>
  </si>
  <si>
    <t>755 Logan Parks, Lynnview, WY 00799</t>
  </si>
  <si>
    <t>2488 David Cape Apt. 420, Port Julian, TX 22269</t>
  </si>
  <si>
    <t>4954 Thomas Route, South James, KY 48394</t>
  </si>
  <si>
    <t>856 Jean Lock, New Kristinaburgh, MD 38834</t>
  </si>
  <si>
    <t>2914 Nicholas Wall, Port Williamton, OH 62456</t>
  </si>
  <si>
    <t>46167 Hall Unions, Allisontown, ME 87351</t>
  </si>
  <si>
    <t>5683 Anna Loop, South Kennethmouth, MI 35054</t>
  </si>
  <si>
    <t>6531 Anderson Unions Apt. 037, Barnesburgh, NJ 50847</t>
  </si>
  <si>
    <t>Unit 0996 Box 7148, DPO AP 24379</t>
  </si>
  <si>
    <t>6597 Hardy Keys Suite 789, Fergusonfurt, AL 78561</t>
  </si>
  <si>
    <t>63230 Robertson Cape, Cynthiaburgh, CO 55578</t>
  </si>
  <si>
    <t>508 Stephen Squares, New Geraldville, UT 29502</t>
  </si>
  <si>
    <t>18149 Amanda Burgs, North Ericstad, PA 24378</t>
  </si>
  <si>
    <t>803 John Village, Gutierrezfurt, AZ 25940</t>
  </si>
  <si>
    <t>14141 Scott Grove Apt. 946, North George, CT 08459</t>
  </si>
  <si>
    <t>61100 Patterson Greens Suite 843, Wallacechester, SC 96200</t>
  </si>
  <si>
    <t>466 Jones Port, Lake Amymouth, TN 11605</t>
  </si>
  <si>
    <t>5427 Turner Village, New Marystad, WY 11970</t>
  </si>
  <si>
    <t>61170 William Fork Apt. 086, Longport, MA 56840</t>
  </si>
  <si>
    <t>43664 Thomas Isle Apt. 764, New Mary, HI 48373</t>
  </si>
  <si>
    <t>211 Rivera Wall, Norrischester, HI 23864</t>
  </si>
  <si>
    <t>1079 Donna Vista, Morrischester, NY 87876</t>
  </si>
  <si>
    <t>8688 Bentley Springs Apt. 165, Lake Johnton, ND 98721</t>
  </si>
  <si>
    <t>PSC 7019, Box 4659, APO AP 06560</t>
  </si>
  <si>
    <t>3936 Hardy Vista Apt. 538, Michaelmouth, NC 68542</t>
  </si>
  <si>
    <t>95351 Burke Crescent Apt. 702, Jeffreyshire, MO 58227</t>
  </si>
  <si>
    <t>Unit 6379 Box 0386, DPO AE 05331</t>
  </si>
  <si>
    <t>30207 Moore Fields, Lake Gregoryland, OR 26374</t>
  </si>
  <si>
    <t>89521 Ferguson Motorway, Lewischester, DC 18942</t>
  </si>
  <si>
    <t>74969 Hansen Dam Apt. 367, Daniellemouth, AK 77957</t>
  </si>
  <si>
    <t>512 Sara Underpass Suite 089, South Jeffreymouth, KY 56540</t>
  </si>
  <si>
    <t>2863 Connor Meadow Apt. 195, Lake Randy, ID 29863</t>
  </si>
  <si>
    <t>7866 Murray Turnpike Suite 520, Christinaview, UT 37320</t>
  </si>
  <si>
    <t>2591 Pamela Neck, Lisaberg, ME 97651</t>
  </si>
  <si>
    <t>5507 Patrick Islands, Zacharyside, KS 78135</t>
  </si>
  <si>
    <t>8922 Blankenship Curve Apt. 620, Knoxmouth, UT 79979</t>
  </si>
  <si>
    <t>7223 Robert Prairie, East Alexander, SC 26928</t>
  </si>
  <si>
    <t>1694 Paul Lock Apt. 260, Lake Valerie, OH 68957</t>
  </si>
  <si>
    <t>01524 Davis Views, West Danielhaven, MS 63260</t>
  </si>
  <si>
    <t>5409 James Plaza, Perezfort, LA 99725</t>
  </si>
  <si>
    <t>9984 Robinson Ville, Mackhaven, MA 90783</t>
  </si>
  <si>
    <t>54440 Kenneth Plains Apt. 279, South Katelyn, WA 39740</t>
  </si>
  <si>
    <t>5624 Everett Valley Apt. 480, Rebeccaview, NY 16855</t>
  </si>
  <si>
    <t>45592 Pham Mission Apt. 762, West Williammouth, IN 37308</t>
  </si>
  <si>
    <t>5716 Emily Unions Apt. 497, Port James, NC 77287</t>
  </si>
  <si>
    <t>64511 Aaron Key, West Marcus, ID 38349</t>
  </si>
  <si>
    <t>4261 Rebecca Junction Suite 382, Anthonyborough, SC 68161</t>
  </si>
  <si>
    <t>7828 Cross Locks, Bellton, AZ 86760</t>
  </si>
  <si>
    <t>855 Wells Stream Apt. 617, Blairfort, OH 09574</t>
  </si>
  <si>
    <t>6676 Yolanda Spurs, Port Bryan, ID 56066</t>
  </si>
  <si>
    <t>PSC 0374, Box 7715, APO AP 47221</t>
  </si>
  <si>
    <t>574 Carl Drive, South Maryburgh, TN 95952</t>
  </si>
  <si>
    <t>033 James Dam, East Savannah, ME 26358</t>
  </si>
  <si>
    <t>USNV Hale, FPO AA 72259</t>
  </si>
  <si>
    <t>65674 Brown Terrace Suite 629, Bridgesbury, MD 36730</t>
  </si>
  <si>
    <t>21958 Green Drive Apt. 578, Lake Karen, AR 75894</t>
  </si>
  <si>
    <t>37125 Savage Grove Apt. 681, Nelsonton, UT 44060</t>
  </si>
  <si>
    <t>40217 Teresa Circle Apt. 575, West Haleyside, NC 80495</t>
  </si>
  <si>
    <t>5820 Jose Brook, Port Veronica, TN 43287</t>
  </si>
  <si>
    <t>PSC 7637, Box 0975, APO AE 72706</t>
  </si>
  <si>
    <t>3000 Kendra Viaduct Apt. 123, Jacobborough, MI 08893</t>
  </si>
  <si>
    <t>3657 Curry Ramp Apt. 527, New Geneshire, MS 71464</t>
  </si>
  <si>
    <t>PSC 7090, Box 7986, APO AP 96991</t>
  </si>
  <si>
    <t>97980 Morris Mountain Suite 343, Ericaview, CT 32826</t>
  </si>
  <si>
    <t>5697 Doyle Route Suite 288, Teresaburgh, DE 38447</t>
  </si>
  <si>
    <t>40836 Mckinney Points Apt. 579, New Elijah, NJ 76565</t>
  </si>
  <si>
    <t>4516 White Via, South Jamie, IA 91258</t>
  </si>
  <si>
    <t>8359 Lauren Branch, Mooretown, NY 33929</t>
  </si>
  <si>
    <t>2520 Wagner Green Apt. 753, Port Dennis, MA 70179</t>
  </si>
  <si>
    <t>18761 Mark Haven, Waltershire, SD 34325</t>
  </si>
  <si>
    <t>87635 Scott Trace, West Sean, AZ 92741</t>
  </si>
  <si>
    <t>133 Denise Harbors Suite 946, North Jasonfurt, PA 63808</t>
  </si>
  <si>
    <t>430 Combs Streets, East Paulshire, MA 52682</t>
  </si>
  <si>
    <t>6921 Williams Gateway Suite 851, Lake Angelicatown, RI 08291</t>
  </si>
  <si>
    <t>56356 Michael Viaduct Suite 144, West Ariel, ME 73497</t>
  </si>
  <si>
    <t>593 Beck Place, Brownstad, KY 07089</t>
  </si>
  <si>
    <t>15705 Shaw Lock Suite 461, Jenniferfort, SD 21782</t>
  </si>
  <si>
    <t>167 Marissa Turnpike Apt. 052, Joanntown, VT 24455</t>
  </si>
  <si>
    <t>39573 Thomas Ports Apt. 702, Ryanborough, KY 01442</t>
  </si>
  <si>
    <t>60107 Aaron Stravenue, West Benjamin, AR 09040</t>
  </si>
  <si>
    <t>2632 Suarez Light, Jenkinsmouth, NE 99300</t>
  </si>
  <si>
    <t>933 Michael Glens, Mcbrideport, WI 06676</t>
  </si>
  <si>
    <t>PSC 0569, Box 8106, APO AE 47561</t>
  </si>
  <si>
    <t>USNV Berry, FPO AE 16907</t>
  </si>
  <si>
    <t>41272 Henson Ridges Apt. 628, New Larry, AK 15777</t>
  </si>
  <si>
    <t>91871 Porter Underpass Apt. 025, Rebeccahaven, IN 88232</t>
  </si>
  <si>
    <t>3566 Le Drive, Port Kimberlyfort, KS 56315</t>
  </si>
  <si>
    <t>79626 Mary Locks Suite 407, Port Cynthia, IL 25207</t>
  </si>
  <si>
    <t>8765 Cortez Ridges, West Sarahport, FL 50292</t>
  </si>
  <si>
    <t>2476 Michael Green, Kristinside, DE 52595</t>
  </si>
  <si>
    <t>25493 Amber Greens, Lisafort, MO 08325</t>
  </si>
  <si>
    <t>2871 Adams Parkway Suite 548, North Patty, ME 22389</t>
  </si>
  <si>
    <t>3612 Hernandez Harbors, Vazquezmouth, NJ 57223</t>
  </si>
  <si>
    <t>1874 Bailey Village Suite 572, Port Victoria, WA 54853</t>
  </si>
  <si>
    <t>05394 Mays Drive Apt. 727, New Victoria, LA 71707</t>
  </si>
  <si>
    <t>924 Lisa Neck Suite 774, Fishermouth, ND 68043</t>
  </si>
  <si>
    <t>837 Andres Bypass, New Rachel, GA 17996</t>
  </si>
  <si>
    <t>514 Martin Club, Nicolehaven, FL 69711</t>
  </si>
  <si>
    <t>2834 Kristen Alley, Marymouth, NC 44915</t>
  </si>
  <si>
    <t>6387 Phillips Expressway, Lake Cameron, WV 64594</t>
  </si>
  <si>
    <t>253 John Stravenue, Amandaport, OR 18576</t>
  </si>
  <si>
    <t>22913 Cruz Passage, North Katrina, OH 58101</t>
  </si>
  <si>
    <t>55465 Deborah Bridge, West Keithborough, CO 15826</t>
  </si>
  <si>
    <t>9661 Hodge Via Suite 316, West Toni, WV 82206</t>
  </si>
  <si>
    <t>PSC 8820, Box 2196, APO AA 69175</t>
  </si>
  <si>
    <t>9495 Johnson Union, North Rebecca, MN 21989</t>
  </si>
  <si>
    <t>0502 Anna Stream Suite 205, West Justin, MS 41215</t>
  </si>
  <si>
    <t>564 Richard Way Suite 421, Deanbury, KS 79377</t>
  </si>
  <si>
    <t>USCGC Lewis, FPO AP 82388</t>
  </si>
  <si>
    <t>9882 Matthew Union Apt. 822, Danielport, WA 92208</t>
  </si>
  <si>
    <t>8161 Noah Manors, Nielsenland, AK 40606</t>
  </si>
  <si>
    <t>16810 Richard Crossroad Suite 030, Kristymouth, MI 03881</t>
  </si>
  <si>
    <t>34039 Daniel Shoal Suite 799, East Ashleyside, DC 48968</t>
  </si>
  <si>
    <t>76328 Richardson Trail Apt. 310, Dianaside, ID 42213</t>
  </si>
  <si>
    <t>80805 Carter Meadows Apt. 126, Lake Antoniochester, NY 21069</t>
  </si>
  <si>
    <t>10122 Martin Drives Suite 169, Port Taylor, VT 65655</t>
  </si>
  <si>
    <t>64196 Ashley Canyon, Angelaport, DE 87889</t>
  </si>
  <si>
    <t>18107 Jones Rue, East Tylerchester, NM 47105</t>
  </si>
  <si>
    <t>4485 David Crescent, Lake Matthew, ME 50411</t>
  </si>
  <si>
    <t>05422 Lisa Cliffs Apt. 849, West Oscar, NC 98737</t>
  </si>
  <si>
    <t>52524 Johnston Drives Apt. 982, East Jenniferside, OR 24651</t>
  </si>
  <si>
    <t>7082 Smith Fields Suite 492, Bookerfort, OH 31231</t>
  </si>
  <si>
    <t>004 Rivera Shoals, Port Kimberly, AR 30546</t>
  </si>
  <si>
    <t>2279 Ethan Mission Suite 980, Daniellebury, WI 40674</t>
  </si>
  <si>
    <t>68312 Amanda Heights Suite 597, West Aliciaburgh, CT 02603</t>
  </si>
  <si>
    <t>9099 Christopher Greens Apt. 767, South Marilyn, CA 45970</t>
  </si>
  <si>
    <t>4566 Bush Knoll, Watkinsbury, IL 13535</t>
  </si>
  <si>
    <t>USS Ramos, FPO AA 16912</t>
  </si>
  <si>
    <t>USCGC Porter, FPO AE 13232</t>
  </si>
  <si>
    <t>671 Cruz Lock Apt. 587, Parkerchester, MT 98335</t>
  </si>
  <si>
    <t>266 Deanna Flats, Gibbschester, NC 65723</t>
  </si>
  <si>
    <t>533 Pam Gateway Apt. 393, Judyburgh, HI 04573</t>
  </si>
  <si>
    <t>754 Maldonado Corners Apt. 680, Harrellfort, MD 34567</t>
  </si>
  <si>
    <t>629 Steven View Apt. 710, Riddleburgh, OK 97014</t>
  </si>
  <si>
    <t>1643 Jeff Common, New Tyler, OH 45351</t>
  </si>
  <si>
    <t>58201 Ronald Rapids, West Margaret, OR 93618</t>
  </si>
  <si>
    <t>8389 Anderson Courts Apt. 555, Lake Sarachester, CO 36077</t>
  </si>
  <si>
    <t>53560 Collier Road, North Kathrynmouth, WY 22236</t>
  </si>
  <si>
    <t>495 Craig Tunnel Suite 845, Erinport, OK 88864</t>
  </si>
  <si>
    <t>PSC 1806, Box 8710, APO AE 63587</t>
  </si>
  <si>
    <t>921 Barrett Street Suite 926, Michellestad, MS 17115</t>
  </si>
  <si>
    <t>PSC 6672, Box 9146, APO AP 00510</t>
  </si>
  <si>
    <t>22895 Christina Pike, South Michaelshire, CT 41925</t>
  </si>
  <si>
    <t>23255 Clayton Harbor Suite 164, West Janet, AL 78155</t>
  </si>
  <si>
    <t>305 Ryan Shoal, Port William, NY 38903</t>
  </si>
  <si>
    <t>PSC 6115, Box 5592, APO AP 50299</t>
  </si>
  <si>
    <t>6493 Esparza Mission Suite 840, Perezville, AR 16913</t>
  </si>
  <si>
    <t>1168 Bryant Circles, North Gabriel, DE 09436</t>
  </si>
  <si>
    <t>24961 Vance Stravenue Suite 514, Madisonchester, NE 97419</t>
  </si>
  <si>
    <t>19547 Brian Tunnel, Lake Jeremyview, OH 30180</t>
  </si>
  <si>
    <t>266 Angela Forge Apt. 340, Williston, UT 43133</t>
  </si>
  <si>
    <t>7596 Martin Park Apt. 980, Kingborough, WI 69586</t>
  </si>
  <si>
    <t>05607 Melissa Falls, Port Nancyville, OR 66033</t>
  </si>
  <si>
    <t>43872 Young Stravenue, South Sarah, MA 10753</t>
  </si>
  <si>
    <t>USNV Stanley, FPO AP 26596</t>
  </si>
  <si>
    <t>USCGC Zuniga, FPO AE 54877</t>
  </si>
  <si>
    <t>732 Holloway Mews Suite 456, New Brandonberg, WA 62099</t>
  </si>
  <si>
    <t>370 Melinda Mountains Apt. 129, Taylorhaven, NH 81966</t>
  </si>
  <si>
    <t>417 Miller Throughway, Lake Mary, TN 39797</t>
  </si>
  <si>
    <t>9434 Danielle Inlet Suite 444, Scottville, MI 23089</t>
  </si>
  <si>
    <t>43666 Lowe Trail Apt. 928, Sanchezfort, WV 49896</t>
  </si>
  <si>
    <t>2289 Levy Hills, Staceystad, MA 33511</t>
  </si>
  <si>
    <t>4166 Paige Village Apt. 351, East Tiffanymouth, NY 04964</t>
  </si>
  <si>
    <t>7951 Fox Wells, Alexanderchester, MA 31945</t>
  </si>
  <si>
    <t>8700 Bell Creek, Port Jamesmouth, VA 61810</t>
  </si>
  <si>
    <t>6263 Lee Cliff, Solishaven, KY 39624</t>
  </si>
  <si>
    <t>08755 Gonzalez Prairie, Martinezville, IA 38863</t>
  </si>
  <si>
    <t>091 Paul Islands Apt. 642, North Scottshire, MS 23160</t>
  </si>
  <si>
    <t>823 Elizabeth Ports Suite 739, Gardnermouth, NM 50479</t>
  </si>
  <si>
    <t>819 Williams Mill Apt. 427, Raymondberg, TX 30825</t>
  </si>
  <si>
    <t>USCGC Cobb, FPO AE 75771</t>
  </si>
  <si>
    <t>744 Riggs Mountain, Lynnbury, NJ 05907</t>
  </si>
  <si>
    <t>7848 Christy Pike, Vargasborough, NM 54309</t>
  </si>
  <si>
    <t>664 Patricia Well Apt. 799, Lake Ericside, MO 22300</t>
  </si>
  <si>
    <t>300 Cherry Estate, Lisafurt, NM 44631</t>
  </si>
  <si>
    <t>Unit 6279 Box 4409, DPO AA 37410</t>
  </si>
  <si>
    <t>92346 Andrew Streets, Andersonstad, OH 18458</t>
  </si>
  <si>
    <t>37575 Watkins Tunnel, Hoodchester, MT 50636</t>
  </si>
  <si>
    <t>48655 Derek Tunnel Suite 757, Charlesburgh, OR 19418</t>
  </si>
  <si>
    <t>56718 Sean Coves, New Joeview, OR 94498</t>
  </si>
  <si>
    <t>1252 Ryan Inlet Suite 086, New Lindseyport, MN 86779</t>
  </si>
  <si>
    <t>723 Williams Bridge Suite 236, Kyleton, MT 17999</t>
  </si>
  <si>
    <t>04839 Peters Crescent Apt. 752, Ruiztown, RI 16217</t>
  </si>
  <si>
    <t>769 Christine Rest Suite 589, Christopherstad, GA 94711</t>
  </si>
  <si>
    <t>525 Hendricks Park Apt. 775, Lake Bethanyport, NC 35674</t>
  </si>
  <si>
    <t>5603 Drake Circles, East Jacobton, NH 65717</t>
  </si>
  <si>
    <t>049 Walker Avenue, East Gregory, NC 70885</t>
  </si>
  <si>
    <t>360 Wells Neck, Myersfurt, IN 05329</t>
  </si>
  <si>
    <t>0337 Smith Mission, New Connorchester, MS 94237</t>
  </si>
  <si>
    <t>USCGC Hill, FPO AP 74235</t>
  </si>
  <si>
    <t>3022 Thomas Center Apt. 041, Port Audreyburgh, AL 04478</t>
  </si>
  <si>
    <t>4265 Sarah Alley Apt. 810, Pricehaven, LA 50048</t>
  </si>
  <si>
    <t>Unit 6762 Box 4144, DPO AP 84083</t>
  </si>
  <si>
    <t>3572 Huerta Neck Apt. 274, South Pamelaburgh, MS 50614</t>
  </si>
  <si>
    <t>USNS Mckinney, FPO AP 08236</t>
  </si>
  <si>
    <t>39917 Young Green Suite 521, Port Charles, AR 98468</t>
  </si>
  <si>
    <t>457 French Trail Apt. 469, Lake Alexandrachester, UT 98010</t>
  </si>
  <si>
    <t>295 Benjamin Summit, West Abigailmouth, MO 85089</t>
  </si>
  <si>
    <t>35570 Lori Glen, South Natasha, VA 70405</t>
  </si>
  <si>
    <t>USNV Johnson, FPO AA 89721</t>
  </si>
  <si>
    <t>181 Brown Extension, North Darrylton, ME 49829</t>
  </si>
  <si>
    <t>2950 Diaz Harbors Suite 684, Carolinefort, NC 17148</t>
  </si>
  <si>
    <t>462 Shannon Knolls, Ibarrafurt, IL 88842</t>
  </si>
  <si>
    <t>8278 Francisco Camp Suite 426, Sandramouth, NM 49720</t>
  </si>
  <si>
    <t>32091 Lynch Crescent, New William, WY 96841</t>
  </si>
  <si>
    <t>1529 Jones Heights, Kaitlinburgh, NH 13839</t>
  </si>
  <si>
    <t>80854 Mcmillan Stravenue Suite 733, Howardport, KS 90597</t>
  </si>
  <si>
    <t>22353 Scott Wall, Wolfeport, LA 60809</t>
  </si>
  <si>
    <t>1400 Hernandez Prairie, East Kylie, IL 52458</t>
  </si>
  <si>
    <t>0192 Duane Plain Suite 633, South Cheryl, CO 63043</t>
  </si>
  <si>
    <t>039 Santos Station Suite 315, Heidiport, RI 62298</t>
  </si>
  <si>
    <t>USCGC Armstrong, FPO AP 60656</t>
  </si>
  <si>
    <t>65141 Sarah Estates, Gonzaleshaven, ID 61486</t>
  </si>
  <si>
    <t>585 Merritt Throughway Apt. 195, Aaronberg, GA 46854</t>
  </si>
  <si>
    <t>6686 Kimberly Views Suite 499, Hubbardtown, NJ 58851</t>
  </si>
  <si>
    <t>04969 Smith Neck, Raymondhaven, NJ 31852</t>
  </si>
  <si>
    <t>4985 Smith Forge, Davidsonborough, WI 64190</t>
  </si>
  <si>
    <t>3776 Dawn Shores, Port Jared, CT 51106</t>
  </si>
  <si>
    <t>798 Brian Dam Suite 093, East Williamborough, NM 28100</t>
  </si>
  <si>
    <t>58249 Kayla Prairie Apt. 468, Ericport, NC 42514</t>
  </si>
  <si>
    <t>064 Dana Roads, Stacyburgh, WA 52150</t>
  </si>
  <si>
    <t>50223 Wood Locks, North Jason, SD 73335</t>
  </si>
  <si>
    <t>1544 Reed Crest, Lake Jose, OR 18918</t>
  </si>
  <si>
    <t>67509 Christian Track, Martinshire, MA 60282</t>
  </si>
  <si>
    <t>1940 Madeline Dam Apt. 314, Kellyton, NV 02659</t>
  </si>
  <si>
    <t>283 Lang Orchard Suite 733, South Shirleymouth, OH 32126</t>
  </si>
  <si>
    <t>7205 Elizabeth Mill, Craneshire, IA 50092</t>
  </si>
  <si>
    <t>30274 Weber Plaza Apt. 868, Whiteheadtown, SC 74596</t>
  </si>
  <si>
    <t>97281 Ashley Gardens, East Jenniferberg, NH 91176</t>
  </si>
  <si>
    <t>USNV Love, FPO AP 90931</t>
  </si>
  <si>
    <t>53457 Boyd Manors, Livingstonhaven, KY 82100</t>
  </si>
  <si>
    <t>7606 Gilbert Extensions, Sharonton, IL 10030</t>
  </si>
  <si>
    <t>385 Klein Village, Brendahaven, MN 08501</t>
  </si>
  <si>
    <t>595 Walker Ports, Lake Brianland, TN 89465</t>
  </si>
  <si>
    <t>177 Schmidt Locks Suite 992, Williamfurt, AK 42198</t>
  </si>
  <si>
    <t>PSC 5269, Box 0719, APO AA 71508</t>
  </si>
  <si>
    <t>60570 David Summit, North Scottville, MN 75798</t>
  </si>
  <si>
    <t>PSC 3731, Box 3077, APO AP 42554</t>
  </si>
  <si>
    <t>1981 Angela Mission Suite 680, East William, LA 78203</t>
  </si>
  <si>
    <t>023 Escobar Lodge, West Judy, AZ 73902</t>
  </si>
  <si>
    <t>110 Parker Square, North Erinstad, MI 19026</t>
  </si>
  <si>
    <t>4232 Bishop Ranch, Patelmouth, MD 55690</t>
  </si>
  <si>
    <t>753 Anthony Corner, Christinafurt, CO 04201</t>
  </si>
  <si>
    <t>904 Bates Mews Suite 927, Fritzview, NV 75349</t>
  </si>
  <si>
    <t>USNV Costa, FPO AA 70202</t>
  </si>
  <si>
    <t>6109 Alexander Walk, West Christinestad, AZ 34709</t>
  </si>
  <si>
    <t>USNV Hess, FPO AP 32475</t>
  </si>
  <si>
    <t>94675 Stephanie Corners Apt. 287, North Samantha, NC 83523</t>
  </si>
  <si>
    <t>76369 Kathleen Run Suite 681, Lake Jamesborough, UT 30185</t>
  </si>
  <si>
    <t>C1-A</t>
  </si>
  <si>
    <t>C2-A</t>
  </si>
  <si>
    <t>C3-A</t>
  </si>
  <si>
    <t>CI-B</t>
  </si>
  <si>
    <t>C2-B</t>
  </si>
  <si>
    <t>C3-B</t>
  </si>
  <si>
    <t>C1-C</t>
  </si>
  <si>
    <t>C2-C</t>
  </si>
  <si>
    <t>C3-C</t>
  </si>
  <si>
    <t>C1-D</t>
  </si>
  <si>
    <t>C2-D</t>
  </si>
  <si>
    <t>C3-D</t>
  </si>
  <si>
    <t>DR.Spesialis jantung anak- remaja</t>
  </si>
  <si>
    <t>DR.Spesialis jantung remaja-dewasa</t>
  </si>
  <si>
    <t xml:space="preserve">DR.Spesialis jantung dewasa- tua </t>
  </si>
  <si>
    <t>DR.Spesialis kanker anak-remaja</t>
  </si>
  <si>
    <t>DR.Spesialis kanker remaja-dewasa</t>
  </si>
  <si>
    <t>DR.Spesialis kanker dewasa-tua</t>
  </si>
  <si>
    <t>DR.Spesialis asam lambung  anak-remaja</t>
  </si>
  <si>
    <t>DR.Spesialis Asam lambung remaja-dewasa</t>
  </si>
  <si>
    <t>DR.Spesialis Asam Lambung dewasa-tua</t>
  </si>
  <si>
    <t>DR.Spesialis komplikasi anak-remaja</t>
  </si>
  <si>
    <t>DR.Spesialis komplikasi remaja-dewasa</t>
  </si>
  <si>
    <t>DR.Spesialis Komplikasi dewasa-tua</t>
  </si>
  <si>
    <t>30 tahun</t>
  </si>
  <si>
    <t>27 tahun</t>
  </si>
  <si>
    <t>25 tahun</t>
  </si>
  <si>
    <t>28 tahun</t>
  </si>
  <si>
    <t>23 tahun</t>
  </si>
  <si>
    <t>24 tahun</t>
  </si>
  <si>
    <t>32 tahun</t>
  </si>
  <si>
    <t>21 tahun</t>
  </si>
  <si>
    <t>20 tahun</t>
  </si>
  <si>
    <t>Alamat2</t>
  </si>
  <si>
    <t>Alamat3</t>
  </si>
  <si>
    <t>Kelompok 3 Data rumah sakit</t>
  </si>
  <si>
    <t>Rifky Anggi Prayuda (2309020004)</t>
  </si>
  <si>
    <t>MUHAMMAD Fauzan Akmal Nasution (2409020276P)</t>
  </si>
  <si>
    <t>AIDIL MAULANA AL-HAFIZ (2309020088)</t>
  </si>
  <si>
    <t>Azrul Wahid Purba (2309020056)</t>
  </si>
  <si>
    <t>MHD. Rizky Azhari (2309020066)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</si>
</sst>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3809]dd/mm/yyyy;@"/>
  </numFmts>
  <fonts count="5" x14ac:knownFonts="1">
    <font>
      <sz val="11"/>
      <color theme="1"/>
      <name val="Calibri"/>
      <family val="2"/>
      <scheme val="minor"/>
    </font>
    <font>
      <b/>
      <sz val="11"/>
      <color theme="1"/>
      <name val="Times New Roman"/>
      <family val="1"/>
    </font>
    <font>
      <sz val="11"/>
      <color theme="1"/>
      <name val="Times New Roman"/>
      <family val="1"/>
    </font>
    <font>
      <sz val="8"/>
      <name val="Calibri"/>
      <family val="2"/>
      <scheme val="minor"/>
    </font>
    <font>
      <sz val="11"/>
      <color rgb="FF000000"/>
      <name val="Calibri"/>
      <family val="2"/>
    </font>
  </fonts>
  <fills count="4">
    <fill>
      <patternFill patternType="none"/>
    </fill>
    <fill>
      <patternFill patternType="gray125"/>
    </fill>
    <fill>
      <patternFill patternType="solid">
        <fgColor theme="8" tint="-0.49998474074526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36">
    <xf numFmtId="0" fontId="0" fillId="0" borderId="0" xfId="0"/>
    <xf numFmtId="0" fontId="2" fillId="0" borderId="0" xfId="0" applyFont="1"/>
    <xf numFmtId="0" fontId="2" fillId="0" borderId="1" xfId="0" applyFont="1" applyBorder="1"/>
    <xf numFmtId="1" fontId="2" fillId="0" borderId="0" xfId="0" applyNumberFormat="1" applyFont="1"/>
    <xf numFmtId="0" fontId="0" fillId="0" borderId="1" xfId="0" applyBorder="1"/>
    <xf numFmtId="1" fontId="0" fillId="0" borderId="1" xfId="0" applyNumberFormat="1" applyBorder="1" applyAlignment="1">
      <alignment horizontal="right"/>
    </xf>
    <xf numFmtId="0" fontId="0" fillId="0" borderId="1" xfId="0" applyBorder="1" applyAlignment="1">
      <alignment horizontal="right"/>
    </xf>
    <xf numFmtId="17" fontId="0" fillId="0" borderId="1" xfId="0" applyNumberFormat="1" applyBorder="1" applyAlignment="1">
      <alignment horizontal="right"/>
    </xf>
    <xf numFmtId="0" fontId="0" fillId="0" borderId="1" xfId="0" applyBorder="1" applyAlignment="1">
      <alignment wrapText="1"/>
    </xf>
    <xf numFmtId="0" fontId="0" fillId="0" borderId="0" xfId="0" applyAlignment="1">
      <alignment horizontal="right"/>
    </xf>
    <xf numFmtId="0" fontId="0" fillId="0" borderId="0" xfId="0" applyAlignment="1">
      <alignment wrapText="1"/>
    </xf>
    <xf numFmtId="164" fontId="2" fillId="0" borderId="1" xfId="0" applyNumberFormat="1" applyFont="1" applyBorder="1" applyAlignment="1">
      <alignment horizontal="right"/>
    </xf>
    <xf numFmtId="0" fontId="4" fillId="0" borderId="1" xfId="0" applyFont="1" applyBorder="1"/>
    <xf numFmtId="1" fontId="2" fillId="0" borderId="1" xfId="0" applyNumberFormat="1" applyFont="1" applyBorder="1" applyAlignment="1">
      <alignment horizontal="right"/>
    </xf>
    <xf numFmtId="0" fontId="2" fillId="0" borderId="2" xfId="0" applyFont="1" applyBorder="1"/>
    <xf numFmtId="0" fontId="2" fillId="0" borderId="3" xfId="0" applyFont="1" applyBorder="1"/>
    <xf numFmtId="0" fontId="2" fillId="0" borderId="6" xfId="0" applyFont="1" applyBorder="1"/>
    <xf numFmtId="0" fontId="0" fillId="0" borderId="7" xfId="0" applyBorder="1"/>
    <xf numFmtId="14" fontId="0" fillId="0" borderId="7" xfId="0" applyNumberFormat="1" applyBorder="1" applyAlignment="1">
      <alignment horizontal="right"/>
    </xf>
    <xf numFmtId="1" fontId="2" fillId="0" borderId="7" xfId="0" applyNumberFormat="1" applyFont="1" applyBorder="1" applyAlignment="1">
      <alignment horizontal="right"/>
    </xf>
    <xf numFmtId="0" fontId="4" fillId="0" borderId="7" xfId="0" applyFont="1" applyBorder="1"/>
    <xf numFmtId="0" fontId="2" fillId="0" borderId="7" xfId="0" applyFont="1" applyBorder="1"/>
    <xf numFmtId="0" fontId="2" fillId="0" borderId="8" xfId="0" applyFont="1" applyBorder="1"/>
    <xf numFmtId="0" fontId="1" fillId="2" borderId="4" xfId="0" applyFont="1" applyFill="1" applyBorder="1"/>
    <xf numFmtId="0" fontId="1" fillId="2" borderId="4" xfId="0" applyFont="1" applyFill="1" applyBorder="1" applyAlignment="1">
      <alignment horizontal="left"/>
    </xf>
    <xf numFmtId="1" fontId="2" fillId="2" borderId="4" xfId="0" applyNumberFormat="1" applyFont="1" applyFill="1" applyBorder="1"/>
    <xf numFmtId="0" fontId="2" fillId="2" borderId="4" xfId="0" applyFont="1" applyFill="1" applyBorder="1"/>
    <xf numFmtId="0" fontId="1" fillId="2" borderId="4" xfId="0" applyFont="1" applyFill="1" applyBorder="1" applyAlignment="1">
      <alignment horizontal="center"/>
    </xf>
    <xf numFmtId="0" fontId="1" fillId="2" borderId="5" xfId="0" applyFont="1" applyFill="1" applyBorder="1"/>
    <xf numFmtId="0" fontId="2" fillId="3" borderId="1" xfId="0" applyFont="1" applyFill="1" applyBorder="1"/>
    <xf numFmtId="0" fontId="2" fillId="3" borderId="3" xfId="0" applyFont="1" applyFill="1" applyBorder="1" applyAlignment="1">
      <alignment horizontal="left"/>
    </xf>
    <xf numFmtId="0" fontId="2" fillId="3" borderId="9"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center"/>
    </xf>
    <xf numFmtId="0" fontId="2" fillId="3" borderId="9" xfId="0" applyFont="1" applyFill="1" applyBorder="1" applyAlignment="1">
      <alignment horizontal="center"/>
    </xf>
    <xf numFmtId="0" fontId="2" fillId="3" borderId="2" xfId="0" applyFont="1" applyFill="1" applyBorder="1" applyAlignment="1">
      <alignment horizontal="center"/>
    </xf>
  </cellXfs>
  <cellStyles count="1">
    <cellStyle name="Normal" xfId="0" builtinId="0"/>
  </cellStyles>
  <dxfs count="21">
    <dxf>
      <font>
        <b val="0"/>
        <i val="0"/>
        <strike val="0"/>
        <condense val="0"/>
        <extend val="0"/>
        <outline val="0"/>
        <shadow val="0"/>
        <u val="none"/>
        <vertAlign val="baseline"/>
        <sz val="11"/>
        <color theme="1"/>
        <name val="Times New Roman"/>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dxf>
    <dxf>
      <border outline="0">
        <bottom style="thin">
          <color indexed="64"/>
        </bottom>
      </border>
    </dxf>
    <dxf>
      <font>
        <b/>
        <i val="0"/>
        <strike val="0"/>
        <condense val="0"/>
        <extend val="0"/>
        <outline val="0"/>
        <shadow val="0"/>
        <u val="none"/>
        <vertAlign val="baseline"/>
        <sz val="11"/>
        <color theme="1"/>
        <name val="Times New Roman"/>
        <family val="1"/>
        <scheme val="none"/>
      </font>
      <fill>
        <patternFill patternType="solid">
          <fgColor indexed="64"/>
          <bgColor theme="7" tint="0.3999755851924192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absolute">
    <xdr:from>
      <xdr:col>19</xdr:col>
      <xdr:colOff>23935</xdr:colOff>
      <xdr:row>10</xdr:row>
      <xdr:rowOff>47625</xdr:rowOff>
    </xdr:from>
    <xdr:to>
      <xdr:col>22</xdr:col>
      <xdr:colOff>23935</xdr:colOff>
      <xdr:row>23</xdr:row>
      <xdr:rowOff>95250</xdr:rowOff>
    </xdr:to>
    <mc:AlternateContent xmlns:mc="http://schemas.openxmlformats.org/markup-compatibility/2006" xmlns:sle15="http://schemas.microsoft.com/office/drawing/2012/slicer">
      <mc:Choice Requires="sle15">
        <xdr:graphicFrame macro="">
          <xdr:nvGraphicFramePr>
            <xdr:cNvPr id="4" name="Diangnosa Penyakit">
              <a:extLst>
                <a:ext uri="{FF2B5EF4-FFF2-40B4-BE49-F238E27FC236}">
                  <a16:creationId xmlns:a16="http://schemas.microsoft.com/office/drawing/2014/main" id="{A01428C6-54DF-06CC-B180-F94C82A846DF}"/>
                </a:ext>
              </a:extLst>
            </xdr:cNvPr>
            <xdr:cNvGraphicFramePr/>
          </xdr:nvGraphicFramePr>
          <xdr:xfrm>
            <a:off x="0" y="0"/>
            <a:ext cx="0" cy="0"/>
          </xdr:xfrm>
          <a:graphic>
            <a:graphicData uri="http://schemas.microsoft.com/office/drawing/2010/slicer">
              <sle:slicer xmlns:sle="http://schemas.microsoft.com/office/drawing/2010/slicer" name="Diangnosa Penyakit"/>
            </a:graphicData>
          </a:graphic>
        </xdr:graphicFrame>
      </mc:Choice>
      <mc:Fallback xmlns="">
        <xdr:sp macro="" textlink="">
          <xdr:nvSpPr>
            <xdr:cNvPr id="0" name=""/>
            <xdr:cNvSpPr>
              <a:spLocks noTextEdit="1"/>
            </xdr:cNvSpPr>
          </xdr:nvSpPr>
          <xdr:spPr>
            <a:xfrm>
              <a:off x="27098625" y="195262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52509</xdr:colOff>
      <xdr:row>10</xdr:row>
      <xdr:rowOff>38100</xdr:rowOff>
    </xdr:from>
    <xdr:to>
      <xdr:col>18</xdr:col>
      <xdr:colOff>396387</xdr:colOff>
      <xdr:row>23</xdr:row>
      <xdr:rowOff>85725</xdr:rowOff>
    </xdr:to>
    <mc:AlternateContent xmlns:mc="http://schemas.openxmlformats.org/markup-compatibility/2006" xmlns:sle15="http://schemas.microsoft.com/office/drawing/2012/slicer">
      <mc:Choice Requires="sle15">
        <xdr:graphicFrame macro="">
          <xdr:nvGraphicFramePr>
            <xdr:cNvPr id="5" name="Jenis cluster">
              <a:extLst>
                <a:ext uri="{FF2B5EF4-FFF2-40B4-BE49-F238E27FC236}">
                  <a16:creationId xmlns:a16="http://schemas.microsoft.com/office/drawing/2014/main" id="{4D77B5A3-6524-3F93-3FD0-6AA3B1C85F32}"/>
                </a:ext>
              </a:extLst>
            </xdr:cNvPr>
            <xdr:cNvGraphicFramePr/>
          </xdr:nvGraphicFramePr>
          <xdr:xfrm>
            <a:off x="0" y="0"/>
            <a:ext cx="0" cy="0"/>
          </xdr:xfrm>
          <a:graphic>
            <a:graphicData uri="http://schemas.microsoft.com/office/drawing/2010/slicer">
              <sle:slicer xmlns:sle="http://schemas.microsoft.com/office/drawing/2010/slicer" name="Jenis cluster"/>
            </a:graphicData>
          </a:graphic>
        </xdr:graphicFrame>
      </mc:Choice>
      <mc:Fallback xmlns="">
        <xdr:sp macro="" textlink="">
          <xdr:nvSpPr>
            <xdr:cNvPr id="0" name=""/>
            <xdr:cNvSpPr>
              <a:spLocks noTextEdit="1"/>
            </xdr:cNvSpPr>
          </xdr:nvSpPr>
          <xdr:spPr>
            <a:xfrm>
              <a:off x="25031700" y="19431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ngnosa_Penyakit" xr10:uid="{5637EFFA-116C-4E04-B776-278123BA652A}" sourceName="Diangnosa Penyakit">
  <extLst>
    <x:ext xmlns:x15="http://schemas.microsoft.com/office/spreadsheetml/2010/11/main" uri="{2F2917AC-EB37-4324-AD4E-5DD8C200BD13}">
      <x15:tableSlicerCache tableId="3"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cluster" xr10:uid="{8B994ABB-D75C-475E-ACDC-B3F2B41842F1}" sourceName="Jenis cluster">
  <extLst>
    <x:ext xmlns:x15="http://schemas.microsoft.com/office/spreadsheetml/2010/11/main" uri="{2F2917AC-EB37-4324-AD4E-5DD8C200BD13}">
      <x15:tableSlicerCache tableId="3"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angnosa Penyakit" xr10:uid="{9DF411D9-D387-45F0-8697-FDFC4BD82687}" cache="Slicer_Diangnosa_Penyakit" caption="Diangnosa Penyakit" rowHeight="241300"/>
  <slicer name="Jenis cluster" xr10:uid="{9D44ED0D-2761-43F0-BAC5-0607EA25EB7D}" cache="Slicer_Jenis_cluster" caption="Jenis clust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3BC44C-A912-4E47-B784-E47EE8084551}" name="Table3" displayName="Table3" ref="A1:P501" totalsRowShown="0" headerRowDxfId="20" dataDxfId="18" headerRowBorderDxfId="19" tableBorderDxfId="17" totalsRowBorderDxfId="16">
  <autoFilter ref="A1:P501" xr:uid="{8B3BC44C-A912-4E47-B784-E47EE8084551}"/>
  <tableColumns count="16">
    <tableColumn id="1" xr3:uid="{322EBD2A-8D30-417B-92A2-4482C4B4AD04}" name="ID " dataDxfId="15"/>
    <tableColumn id="2" xr3:uid="{98FAA62D-35D1-47AD-942A-97EE38893ED8}" name="Nama Pasien" dataDxfId="14"/>
    <tableColumn id="3" xr3:uid="{34F0369C-71D4-41A8-BAB9-83906A308446}" name="Tanggal Lahir" dataDxfId="13"/>
    <tableColumn id="4" xr3:uid="{16DCD457-AB44-488D-8E72-FF4F518A5483}" name="Umur " dataDxfId="12">
      <calculatedColumnFormula>DATEDIF(C2,TODAY(),"Y") &amp;"tahun"</calculatedColumnFormula>
    </tableColumn>
    <tableColumn id="5" xr3:uid="{90486FC7-C444-433D-9E5C-218056B5219C}" name="Jenis kelamin  " dataDxfId="11"/>
    <tableColumn id="6" xr3:uid="{4ACDC809-F450-449C-B7CF-563EC4FD1B5D}" name="Alamat" dataDxfId="10"/>
    <tableColumn id="7" xr3:uid="{37047FD3-729B-4BB0-8B1E-668C6A7EB570}" name="Diangnosa Penyakit" dataDxfId="9">
      <calculatedColumnFormula>VLOOKUP(A2, 'Tabel Refrensi '!$A$2:$K$13, 2, FALSE)</calculatedColumnFormula>
    </tableColumn>
    <tableColumn id="8" xr3:uid="{1BF0B1A3-6EFA-475A-9BF2-5EC2A115645E}" name="Nama Perawat " dataDxfId="8">
      <calculatedColumnFormula>VLOOKUP(A2, 'Tabel Refrensi '!$A$2:$K$13, 4, FALSE)</calculatedColumnFormula>
    </tableColumn>
    <tableColumn id="9" xr3:uid="{AD0AFD77-7339-4E50-A405-251C36B12F4D}" name="Usia" dataDxfId="7">
      <calculatedColumnFormula>VLOOKUP(A2,'Tabel Refrensi '!$A$2:$K$13, 5, FALSE)</calculatedColumnFormula>
    </tableColumn>
    <tableColumn id="10" xr3:uid="{792CE640-4A9F-4A18-9409-9572229610EE}" name="Alamat2" dataDxfId="6">
      <calculatedColumnFormula>VLOOKUP(A2, 'Tabel Refrensi '!$A$2:$K$13, 6, FALSE)</calculatedColumnFormula>
    </tableColumn>
    <tableColumn id="11" xr3:uid="{691B1049-6EFE-4450-9DC4-22AE1BD20FDF}" name="Job " dataDxfId="5">
      <calculatedColumnFormula>VLOOKUP(A2,'Tabel Refrensi '!$A$2:$K$13,7,FALSE)</calculatedColumnFormula>
    </tableColumn>
    <tableColumn id="12" xr3:uid="{6AF1198C-65D3-4895-AFD2-4283B2809E07}" name="Nama Dokter" dataDxfId="4">
      <calculatedColumnFormula>VLOOKUP(A2,'Tabel Refrensi '!$A$2:$K$13, 8, FALSE)</calculatedColumnFormula>
    </tableColumn>
    <tableColumn id="13" xr3:uid="{538A3B32-5F17-44FD-9438-B0C459958FC6}" name="Alamat3" dataDxfId="3">
      <calculatedColumnFormula>VLOOKUP(A2, 'Tabel Refrensi '!$A$2:$K$13, 9, FALSE)</calculatedColumnFormula>
    </tableColumn>
    <tableColumn id="14" xr3:uid="{E213D414-1FD1-4FBB-8DCC-B737E4C619BB}" name="Job" dataDxfId="2">
      <calculatedColumnFormula>VLOOKUP(A2,'Tabel Refrensi '!$A$2:$K$13, 10, FALSE)</calculatedColumnFormula>
    </tableColumn>
    <tableColumn id="15" xr3:uid="{038EB78C-8DA0-4A60-B275-56B849D19C67}" name="Kategori umur " dataDxfId="1">
      <calculatedColumnFormula>VLOOKUP(A2, 'Tabel Refrensi '!$A$2:$K$13, 3, FALSE)</calculatedColumnFormula>
    </tableColumn>
    <tableColumn id="16" xr3:uid="{1D6D03DA-8483-40A0-8455-0CE2AB8690F9}" name="Jenis cluster" dataDxfId="0">
      <calculatedColumnFormula>VLOOKUP(A2, 'Tabel Refrensi '!$A$2:$K$13, 11, 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AEFE-570B-445E-B239-F38B359A38D8}">
  <dimension ref="A1:X504"/>
  <sheetViews>
    <sheetView topLeftCell="K1" zoomScale="78" workbookViewId="0">
      <pane ySplit="1" topLeftCell="A2" activePane="bottomLeft" state="frozen"/>
      <selection pane="bottomLeft" activeCell="H7" sqref="H7"/>
    </sheetView>
  </sheetViews>
  <sheetFormatPr defaultRowHeight="15" x14ac:dyDescent="0.25"/>
  <cols>
    <col min="1" max="1" width="15.42578125" style="1" bestFit="1" customWidth="1"/>
    <col min="2" max="2" width="22.85546875" style="1" bestFit="1" customWidth="1"/>
    <col min="3" max="3" width="19.28515625" bestFit="1" customWidth="1"/>
    <col min="4" max="4" width="16.42578125" style="1" bestFit="1" customWidth="1"/>
    <col min="5" max="5" width="17.28515625" style="3" customWidth="1"/>
    <col min="6" max="6" width="60.140625" style="1" bestFit="1" customWidth="1"/>
    <col min="7" max="7" width="21.5703125" style="1" customWidth="1"/>
    <col min="8" max="8" width="19.5703125" style="1" bestFit="1" customWidth="1"/>
    <col min="9" max="9" width="8.7109375" style="1" customWidth="1"/>
    <col min="10" max="10" width="14.28515625" style="1" bestFit="1" customWidth="1"/>
    <col min="11" max="11" width="43.5703125" style="1" bestFit="1" customWidth="1"/>
    <col min="12" max="13" width="21.7109375" style="1" bestFit="1" customWidth="1"/>
    <col min="14" max="14" width="39.28515625" style="1" bestFit="1" customWidth="1"/>
    <col min="15" max="15" width="17.42578125" style="1" customWidth="1"/>
    <col min="16" max="16" width="15.140625" style="1" customWidth="1"/>
    <col min="17" max="17" width="13.140625" style="1" bestFit="1" customWidth="1"/>
    <col min="18" max="16384" width="9.140625" style="1"/>
  </cols>
  <sheetData>
    <row r="1" spans="1:24" x14ac:dyDescent="0.25">
      <c r="A1" s="23" t="s">
        <v>102</v>
      </c>
      <c r="B1" s="23" t="s">
        <v>0</v>
      </c>
      <c r="C1" s="24" t="s">
        <v>1</v>
      </c>
      <c r="D1" s="25" t="s">
        <v>8</v>
      </c>
      <c r="E1" s="26" t="s">
        <v>9</v>
      </c>
      <c r="F1" s="23" t="s">
        <v>2</v>
      </c>
      <c r="G1" s="23" t="s">
        <v>3</v>
      </c>
      <c r="H1" s="26" t="s">
        <v>10</v>
      </c>
      <c r="I1" s="23" t="s">
        <v>4</v>
      </c>
      <c r="J1" s="23" t="s">
        <v>1579</v>
      </c>
      <c r="K1" s="27" t="s">
        <v>5</v>
      </c>
      <c r="L1" s="23" t="s">
        <v>6</v>
      </c>
      <c r="M1" s="23" t="s">
        <v>1580</v>
      </c>
      <c r="N1" s="23" t="s">
        <v>7</v>
      </c>
      <c r="O1" s="23" t="s">
        <v>99</v>
      </c>
      <c r="P1" s="28" t="s">
        <v>100</v>
      </c>
    </row>
    <row r="2" spans="1:24" x14ac:dyDescent="0.25">
      <c r="A2" s="14" t="s">
        <v>85</v>
      </c>
      <c r="B2" s="2" t="s">
        <v>95</v>
      </c>
      <c r="C2" s="11">
        <v>37542</v>
      </c>
      <c r="D2" s="13" t="str">
        <f ca="1">DATEDIF(C2,TODAY(),"Y") &amp;"tahun"</f>
        <v>22tahun</v>
      </c>
      <c r="E2" s="2" t="s">
        <v>98</v>
      </c>
      <c r="F2" s="2" t="s">
        <v>96</v>
      </c>
      <c r="G2" s="4" t="str">
        <f>VLOOKUP(A2, 'Tabel Refrensi '!$A$2:$K$13, 2, FALSE)</f>
        <v>Jantung</v>
      </c>
      <c r="H2" s="2" t="str">
        <f>VLOOKUP(A2, 'Tabel Refrensi '!$A$2:$K$13, 4, FALSE)</f>
        <v xml:space="preserve">fatimah azzahra </v>
      </c>
      <c r="I2" s="2" t="str">
        <f>VLOOKUP(A2,'Tabel Refrensi '!$A$2:$K$13, 5, FALSE)</f>
        <v>27 tahun</v>
      </c>
      <c r="J2" s="2" t="str">
        <f>VLOOKUP(A2, 'Tabel Refrensi '!$A$2:$K$13, 6, FALSE)</f>
        <v xml:space="preserve">medan </v>
      </c>
      <c r="K2" s="2" t="str">
        <f>VLOOKUP(A2,'Tabel Refrensi '!$A$2:$K$13,7,FALSE)</f>
        <v>perawat spesialis jantung remaja-dewasa</v>
      </c>
      <c r="L2" s="2" t="str">
        <f>VLOOKUP(A2,'Tabel Refrensi '!$A$2:$K$13, 8, FALSE)</f>
        <v xml:space="preserve">Dr.ricard nengolan </v>
      </c>
      <c r="M2" s="2" t="str">
        <f>VLOOKUP(A2, 'Tabel Refrensi '!$A$2:$K$13, 9, FALSE)</f>
        <v xml:space="preserve">Jakarta utara </v>
      </c>
      <c r="N2" s="2" t="str">
        <f>VLOOKUP(A2,'Tabel Refrensi '!$A$2:$K$13, 10, FALSE)</f>
        <v>DR.Spesialis jantung remaja-dewasa</v>
      </c>
      <c r="O2" s="2" t="str">
        <f>VLOOKUP(A2, 'Tabel Refrensi '!$A$2:$K$13, 3, FALSE)</f>
        <v xml:space="preserve">16tahun- 30tahun </v>
      </c>
      <c r="P2" s="15" t="str">
        <f>VLOOKUP(A2, 'Tabel Refrensi '!$A$2:$K$13, 11, FALSE)</f>
        <v>C2-A</v>
      </c>
      <c r="R2" s="33" t="s">
        <v>1581</v>
      </c>
      <c r="S2" s="34"/>
      <c r="T2" s="34"/>
      <c r="U2" s="34"/>
      <c r="V2" s="34"/>
      <c r="W2" s="34"/>
      <c r="X2" s="35"/>
    </row>
    <row r="3" spans="1:24" x14ac:dyDescent="0.25">
      <c r="A3" s="14" t="s">
        <v>88</v>
      </c>
      <c r="B3" s="2" t="s">
        <v>105</v>
      </c>
      <c r="C3" s="11">
        <v>32832</v>
      </c>
      <c r="D3" s="13" t="str">
        <f t="shared" ref="D3:D66" ca="1" si="0">DATEDIF(C3,TODAY(),"Y") &amp;"tahun"</f>
        <v>35tahun</v>
      </c>
      <c r="E3" s="2" t="s">
        <v>94</v>
      </c>
      <c r="F3" s="2" t="s">
        <v>106</v>
      </c>
      <c r="G3" s="4" t="str">
        <f>VLOOKUP(A3, 'Tabel Refrensi '!$A$2:$K$13, 2, FALSE)</f>
        <v>kanker</v>
      </c>
      <c r="H3" s="2" t="str">
        <f>VLOOKUP(A3, 'Tabel Refrensi '!$A$2:$K$13, 4, FALSE)</f>
        <v xml:space="preserve">puput novita </v>
      </c>
      <c r="I3" s="2" t="str">
        <f>VLOOKUP(A3,'Tabel Refrensi '!$A$2:$K$13, 5, FALSE)</f>
        <v>24 tahun</v>
      </c>
      <c r="J3" s="2" t="str">
        <f>VLOOKUP(A3, 'Tabel Refrensi '!$A$2:$K$13, 6, FALSE)</f>
        <v xml:space="preserve">medan </v>
      </c>
      <c r="K3" s="2" t="str">
        <f>VLOOKUP(A3,'Tabel Refrensi '!$A$2:$K$13,7,FALSE)</f>
        <v xml:space="preserve">perawat Spesialis kanker dewasa- tua </v>
      </c>
      <c r="L3" s="2" t="str">
        <f>VLOOKUP(A3,'Tabel Refrensi '!$A$2:$K$13, 8, FALSE)</f>
        <v xml:space="preserve">Dr.joko widoyo </v>
      </c>
      <c r="M3" s="2" t="str">
        <f>VLOOKUP(A3, 'Tabel Refrensi '!$A$2:$K$13, 9, FALSE)</f>
        <v xml:space="preserve">medan </v>
      </c>
      <c r="N3" s="2" t="str">
        <f>VLOOKUP(A3,'Tabel Refrensi '!$A$2:$K$13, 10, FALSE)</f>
        <v>DR.Spesialis kanker dewasa-tua</v>
      </c>
      <c r="O3" s="2" t="str">
        <f>VLOOKUP(A3, 'Tabel Refrensi '!$A$2:$K$13, 3, FALSE)</f>
        <v>30+ Tahun</v>
      </c>
      <c r="P3" s="15" t="str">
        <f>VLOOKUP(A3, 'Tabel Refrensi '!$A$2:$K$13, 11, FALSE)</f>
        <v>C3-B</v>
      </c>
      <c r="R3" s="29">
        <v>1</v>
      </c>
      <c r="S3" s="30" t="s">
        <v>1582</v>
      </c>
      <c r="T3" s="31"/>
      <c r="U3" s="31"/>
      <c r="V3" s="31"/>
      <c r="W3" s="31"/>
      <c r="X3" s="32"/>
    </row>
    <row r="4" spans="1:24" x14ac:dyDescent="0.25">
      <c r="A4" s="14" t="s">
        <v>85</v>
      </c>
      <c r="B4" s="2" t="s">
        <v>108</v>
      </c>
      <c r="C4" s="11">
        <v>36934</v>
      </c>
      <c r="D4" s="13" t="str">
        <f t="shared" ca="1" si="0"/>
        <v>23tahun</v>
      </c>
      <c r="E4" s="2" t="s">
        <v>98</v>
      </c>
      <c r="F4" s="2" t="s">
        <v>107</v>
      </c>
      <c r="G4" s="4" t="str">
        <f>VLOOKUP(A4, 'Tabel Refrensi '!$A$2:$K$13, 2, FALSE)</f>
        <v>Jantung</v>
      </c>
      <c r="H4" s="2" t="str">
        <f>VLOOKUP(A4, 'Tabel Refrensi '!$A$2:$K$13, 4, FALSE)</f>
        <v xml:space="preserve">fatimah azzahra </v>
      </c>
      <c r="I4" s="2" t="str">
        <f>VLOOKUP(A4,'Tabel Refrensi '!$A$2:$K$13, 5, FALSE)</f>
        <v>27 tahun</v>
      </c>
      <c r="J4" s="2" t="str">
        <f>VLOOKUP(A4, 'Tabel Refrensi '!$A$2:$K$13, 6, FALSE)</f>
        <v xml:space="preserve">medan </v>
      </c>
      <c r="K4" s="2" t="str">
        <f>VLOOKUP(A4,'Tabel Refrensi '!$A$2:$K$13,7,FALSE)</f>
        <v>perawat spesialis jantung remaja-dewasa</v>
      </c>
      <c r="L4" s="2" t="str">
        <f>VLOOKUP(A4,'Tabel Refrensi '!$A$2:$K$13, 8, FALSE)</f>
        <v xml:space="preserve">Dr.ricard nengolan </v>
      </c>
      <c r="M4" s="2" t="str">
        <f>VLOOKUP(A4, 'Tabel Refrensi '!$A$2:$K$13, 9, FALSE)</f>
        <v xml:space="preserve">Jakarta utara </v>
      </c>
      <c r="N4" s="2" t="str">
        <f>VLOOKUP(A4,'Tabel Refrensi '!$A$2:$K$13, 10, FALSE)</f>
        <v>DR.Spesialis jantung remaja-dewasa</v>
      </c>
      <c r="O4" s="2" t="str">
        <f>VLOOKUP(A4, 'Tabel Refrensi '!$A$2:$K$13, 3, FALSE)</f>
        <v xml:space="preserve">16tahun- 30tahun </v>
      </c>
      <c r="P4" s="15" t="str">
        <f>VLOOKUP(A4, 'Tabel Refrensi '!$A$2:$K$13, 11, FALSE)</f>
        <v>C2-A</v>
      </c>
      <c r="R4" s="29">
        <v>2</v>
      </c>
      <c r="S4" s="30" t="s">
        <v>1583</v>
      </c>
      <c r="T4" s="31"/>
      <c r="U4" s="31"/>
      <c r="V4" s="31"/>
      <c r="W4" s="31"/>
      <c r="X4" s="32"/>
    </row>
    <row r="5" spans="1:24" x14ac:dyDescent="0.25">
      <c r="A5" s="14" t="s">
        <v>93</v>
      </c>
      <c r="B5" s="4" t="s">
        <v>109</v>
      </c>
      <c r="C5" s="6" t="s">
        <v>602</v>
      </c>
      <c r="D5" s="13" t="str">
        <f t="shared" ca="1" si="0"/>
        <v>71tahun</v>
      </c>
      <c r="E5" s="12" t="s">
        <v>98</v>
      </c>
      <c r="F5" s="4" t="s">
        <v>1248</v>
      </c>
      <c r="G5" s="4" t="str">
        <f>VLOOKUP(A5, 'Tabel Refrensi '!$A$2:$K$13, 2, FALSE)</f>
        <v>Komplikasi</v>
      </c>
      <c r="H5" s="2" t="str">
        <f>VLOOKUP(A5, 'Tabel Refrensi '!$A$2:$K$13, 4, FALSE)</f>
        <v>wulandari siregar</v>
      </c>
      <c r="I5" s="2" t="str">
        <f>VLOOKUP(A5,'Tabel Refrensi '!$A$2:$K$13, 5, FALSE)</f>
        <v>21 tahun</v>
      </c>
      <c r="J5" s="2" t="str">
        <f>VLOOKUP(A5, 'Tabel Refrensi '!$A$2:$K$13, 6, FALSE)</f>
        <v xml:space="preserve">bandung </v>
      </c>
      <c r="K5" s="2" t="str">
        <f>VLOOKUP(A5,'Tabel Refrensi '!$A$2:$K$13,7,FALSE)</f>
        <v xml:space="preserve">Perawat Spesial Komplikasi dewasa-tua </v>
      </c>
      <c r="L5" s="2" t="str">
        <f>VLOOKUP(A5,'Tabel Refrensi '!$A$2:$K$13, 8, FALSE)</f>
        <v xml:space="preserve">Dr.erik tohir </v>
      </c>
      <c r="M5" s="2" t="str">
        <f>VLOOKUP(A5, 'Tabel Refrensi '!$A$2:$K$13, 9, FALSE)</f>
        <v>jakarta pusat</v>
      </c>
      <c r="N5" s="2" t="str">
        <f>VLOOKUP(A5,'Tabel Refrensi '!$A$2:$K$13, 10, FALSE)</f>
        <v>DR.Spesialis Komplikasi dewasa-tua</v>
      </c>
      <c r="O5" s="2" t="str">
        <f>VLOOKUP(A5, 'Tabel Refrensi '!$A$2:$K$13, 3, FALSE)</f>
        <v xml:space="preserve">30+ tahun </v>
      </c>
      <c r="P5" s="15" t="str">
        <f>VLOOKUP(A5, 'Tabel Refrensi '!$A$2:$K$13, 11, FALSE)</f>
        <v>C3-D</v>
      </c>
      <c r="R5" s="29">
        <v>3</v>
      </c>
      <c r="S5" s="30" t="s">
        <v>1584</v>
      </c>
      <c r="T5" s="31"/>
      <c r="U5" s="31"/>
      <c r="V5" s="31"/>
      <c r="W5" s="31"/>
      <c r="X5" s="32"/>
    </row>
    <row r="6" spans="1:24" x14ac:dyDescent="0.25">
      <c r="A6" s="14" t="s">
        <v>84</v>
      </c>
      <c r="B6" s="4" t="s">
        <v>110</v>
      </c>
      <c r="C6" s="6" t="s">
        <v>603</v>
      </c>
      <c r="D6" s="13" t="str">
        <f t="shared" ca="1" si="0"/>
        <v>53tahun</v>
      </c>
      <c r="E6" s="12" t="s">
        <v>98</v>
      </c>
      <c r="F6" s="4" t="s">
        <v>1249</v>
      </c>
      <c r="G6" s="4" t="str">
        <f>VLOOKUP(A6, 'Tabel Refrensi '!$A$2:$K$13, 2, FALSE)</f>
        <v>Asam lambung</v>
      </c>
      <c r="H6" s="2" t="str">
        <f>VLOOKUP(A6, 'Tabel Refrensi '!$A$2:$K$13, 4, FALSE)</f>
        <v xml:space="preserve">winda wijaya </v>
      </c>
      <c r="I6" s="2" t="str">
        <f>VLOOKUP(A6,'Tabel Refrensi '!$A$2:$K$13, 5, FALSE)</f>
        <v>24 tahun</v>
      </c>
      <c r="J6" s="2" t="str">
        <f>VLOOKUP(A6, 'Tabel Refrensi '!$A$2:$K$13, 6, FALSE)</f>
        <v>Jakarta timur</v>
      </c>
      <c r="K6" s="2" t="str">
        <f>VLOOKUP(A6,'Tabel Refrensi '!$A$2:$K$13,7,FALSE)</f>
        <v>Perawat Spesialis Asam Lambung dewasa-tua</v>
      </c>
      <c r="L6" s="2" t="str">
        <f>VLOOKUP(A6,'Tabel Refrensi '!$A$2:$K$13, 8, FALSE)</f>
        <v xml:space="preserve">Dr.sumanto </v>
      </c>
      <c r="M6" s="2" t="str">
        <f>VLOOKUP(A6, 'Tabel Refrensi '!$A$2:$K$13, 9, FALSE)</f>
        <v xml:space="preserve">Medan </v>
      </c>
      <c r="N6" s="2" t="str">
        <f>VLOOKUP(A6,'Tabel Refrensi '!$A$2:$K$13, 10, FALSE)</f>
        <v>DR.Spesialis Asam Lambung dewasa-tua</v>
      </c>
      <c r="O6" s="2" t="str">
        <f>VLOOKUP(A6, 'Tabel Refrensi '!$A$2:$K$13, 3, FALSE)</f>
        <v xml:space="preserve">30+tahun </v>
      </c>
      <c r="P6" s="15" t="str">
        <f>VLOOKUP(A6, 'Tabel Refrensi '!$A$2:$K$13, 11, FALSE)</f>
        <v>C3-C</v>
      </c>
      <c r="R6" s="29">
        <v>4</v>
      </c>
      <c r="S6" s="30" t="s">
        <v>1585</v>
      </c>
      <c r="T6" s="31"/>
      <c r="U6" s="31"/>
      <c r="V6" s="31"/>
      <c r="W6" s="31"/>
      <c r="X6" s="32"/>
    </row>
    <row r="7" spans="1:24" x14ac:dyDescent="0.25">
      <c r="A7" s="14" t="s">
        <v>93</v>
      </c>
      <c r="B7" s="4" t="s">
        <v>111</v>
      </c>
      <c r="C7" s="6" t="s">
        <v>604</v>
      </c>
      <c r="D7" s="13" t="str">
        <f ca="1">DATEDIF(C7,TODAY(),"Y") &amp;"tahun"</f>
        <v>80tahun</v>
      </c>
      <c r="E7" s="12" t="s">
        <v>94</v>
      </c>
      <c r="F7" s="4" t="s">
        <v>1250</v>
      </c>
      <c r="G7" s="4" t="str">
        <f>VLOOKUP(A7, 'Tabel Refrensi '!$A$2:$K$13, 2, FALSE)</f>
        <v>Komplikasi</v>
      </c>
      <c r="H7" s="2" t="str">
        <f>VLOOKUP(A7, 'Tabel Refrensi '!$A$2:$K$13, 4, FALSE)</f>
        <v>wulandari siregar</v>
      </c>
      <c r="I7" s="2" t="str">
        <f>VLOOKUP(A7,'Tabel Refrensi '!$A$2:$K$13, 5, FALSE)</f>
        <v>21 tahun</v>
      </c>
      <c r="J7" s="2" t="str">
        <f>VLOOKUP(A7, 'Tabel Refrensi '!$A$2:$K$13, 6, FALSE)</f>
        <v xml:space="preserve">bandung </v>
      </c>
      <c r="K7" s="2" t="str">
        <f>VLOOKUP(A7,'Tabel Refrensi '!$A$2:$K$13,7,FALSE)</f>
        <v xml:space="preserve">Perawat Spesial Komplikasi dewasa-tua </v>
      </c>
      <c r="L7" s="2" t="str">
        <f>VLOOKUP(A7,'Tabel Refrensi '!$A$2:$K$13, 8, FALSE)</f>
        <v xml:space="preserve">Dr.erik tohir </v>
      </c>
      <c r="M7" s="2" t="str">
        <f>VLOOKUP(A7, 'Tabel Refrensi '!$A$2:$K$13, 9, FALSE)</f>
        <v>jakarta pusat</v>
      </c>
      <c r="N7" s="2" t="str">
        <f>VLOOKUP(A7,'Tabel Refrensi '!$A$2:$K$13, 10, FALSE)</f>
        <v>DR.Spesialis Komplikasi dewasa-tua</v>
      </c>
      <c r="O7" s="2" t="str">
        <f>VLOOKUP(A7, 'Tabel Refrensi '!$A$2:$K$13, 3, FALSE)</f>
        <v xml:space="preserve">30+ tahun </v>
      </c>
      <c r="P7" s="15" t="str">
        <f>VLOOKUP(A7, 'Tabel Refrensi '!$A$2:$K$13, 11, FALSE)</f>
        <v>C3-D</v>
      </c>
      <c r="R7" s="29">
        <v>5</v>
      </c>
      <c r="S7" s="30" t="s">
        <v>1586</v>
      </c>
      <c r="T7" s="31"/>
      <c r="U7" s="31"/>
      <c r="V7" s="31"/>
      <c r="W7" s="31"/>
      <c r="X7" s="32"/>
    </row>
    <row r="8" spans="1:24" x14ac:dyDescent="0.25">
      <c r="A8" s="14" t="s">
        <v>86</v>
      </c>
      <c r="B8" s="4" t="s">
        <v>112</v>
      </c>
      <c r="C8" s="6" t="s">
        <v>605</v>
      </c>
      <c r="D8" s="13" t="str">
        <f t="shared" ca="1" si="0"/>
        <v>60tahun</v>
      </c>
      <c r="E8" s="12" t="s">
        <v>94</v>
      </c>
      <c r="F8" s="4" t="s">
        <v>1251</v>
      </c>
      <c r="G8" s="4" t="str">
        <f>VLOOKUP(A8, 'Tabel Refrensi '!$A$2:$K$13, 2, FALSE)</f>
        <v>Jantung</v>
      </c>
      <c r="H8" s="2" t="str">
        <f>VLOOKUP(A8, 'Tabel Refrensi '!$A$2:$K$13, 4, FALSE)</f>
        <v>aliza kartika</v>
      </c>
      <c r="I8" s="2" t="str">
        <f>VLOOKUP(A8,'Tabel Refrensi '!$A$2:$K$13, 5, FALSE)</f>
        <v>25 tahun</v>
      </c>
      <c r="J8" s="2" t="str">
        <f>VLOOKUP(A8, 'Tabel Refrensi '!$A$2:$K$13, 6, FALSE)</f>
        <v xml:space="preserve">bandung </v>
      </c>
      <c r="K8" s="2" t="str">
        <f>VLOOKUP(A8,'Tabel Refrensi '!$A$2:$K$13,7,FALSE)</f>
        <v xml:space="preserve">perawat spesialis jantung dewasa- tua </v>
      </c>
      <c r="L8" s="2" t="str">
        <f>VLOOKUP(A8,'Tabel Refrensi '!$A$2:$K$13, 8, FALSE)</f>
        <v xml:space="preserve">Dr.khadijah humairah </v>
      </c>
      <c r="M8" s="2" t="str">
        <f>VLOOKUP(A8, 'Tabel Refrensi '!$A$2:$K$13, 9, FALSE)</f>
        <v xml:space="preserve">medan </v>
      </c>
      <c r="N8" s="2" t="str">
        <f>VLOOKUP(A8,'Tabel Refrensi '!$A$2:$K$13, 10, FALSE)</f>
        <v xml:space="preserve">DR.Spesialis jantung dewasa- tua </v>
      </c>
      <c r="O8" s="2" t="str">
        <f>VLOOKUP(A8, 'Tabel Refrensi '!$A$2:$K$13, 3, FALSE)</f>
        <v xml:space="preserve">30+ tahun </v>
      </c>
      <c r="P8" s="15" t="str">
        <f>VLOOKUP(A8, 'Tabel Refrensi '!$A$2:$K$13, 11, FALSE)</f>
        <v>C3-A</v>
      </c>
    </row>
    <row r="9" spans="1:24" x14ac:dyDescent="0.25">
      <c r="A9" s="14" t="s">
        <v>88</v>
      </c>
      <c r="B9" s="4" t="s">
        <v>113</v>
      </c>
      <c r="C9" s="6" t="s">
        <v>606</v>
      </c>
      <c r="D9" s="13" t="str">
        <f t="shared" ca="1" si="0"/>
        <v>76tahun</v>
      </c>
      <c r="E9" s="12" t="s">
        <v>94</v>
      </c>
      <c r="F9" s="4" t="s">
        <v>1252</v>
      </c>
      <c r="G9" s="4" t="str">
        <f>VLOOKUP(A9, 'Tabel Refrensi '!$A$2:$K$13, 2, FALSE)</f>
        <v>kanker</v>
      </c>
      <c r="H9" s="2" t="str">
        <f>VLOOKUP(A9, 'Tabel Refrensi '!$A$2:$K$13, 4, FALSE)</f>
        <v xml:space="preserve">puput novita </v>
      </c>
      <c r="I9" s="2" t="str">
        <f>VLOOKUP(A9,'Tabel Refrensi '!$A$2:$K$13, 5, FALSE)</f>
        <v>24 tahun</v>
      </c>
      <c r="J9" s="2" t="str">
        <f>VLOOKUP(A9, 'Tabel Refrensi '!$A$2:$K$13, 6, FALSE)</f>
        <v xml:space="preserve">medan </v>
      </c>
      <c r="K9" s="2" t="str">
        <f>VLOOKUP(A9,'Tabel Refrensi '!$A$2:$K$13,7,FALSE)</f>
        <v xml:space="preserve">perawat Spesialis kanker dewasa- tua </v>
      </c>
      <c r="L9" s="2" t="str">
        <f>VLOOKUP(A9,'Tabel Refrensi '!$A$2:$K$13, 8, FALSE)</f>
        <v xml:space="preserve">Dr.joko widoyo </v>
      </c>
      <c r="M9" s="2" t="str">
        <f>VLOOKUP(A9, 'Tabel Refrensi '!$A$2:$K$13, 9, FALSE)</f>
        <v xml:space="preserve">medan </v>
      </c>
      <c r="N9" s="2" t="str">
        <f>VLOOKUP(A9,'Tabel Refrensi '!$A$2:$K$13, 10, FALSE)</f>
        <v>DR.Spesialis kanker dewasa-tua</v>
      </c>
      <c r="O9" s="2" t="str">
        <f>VLOOKUP(A9, 'Tabel Refrensi '!$A$2:$K$13, 3, FALSE)</f>
        <v>30+ Tahun</v>
      </c>
      <c r="P9" s="15" t="str">
        <f>VLOOKUP(A9, 'Tabel Refrensi '!$A$2:$K$13, 11, FALSE)</f>
        <v>C3-B</v>
      </c>
    </row>
    <row r="10" spans="1:24" x14ac:dyDescent="0.25">
      <c r="A10" s="14" t="s">
        <v>82</v>
      </c>
      <c r="B10" s="4" t="s">
        <v>114</v>
      </c>
      <c r="C10" s="6" t="s">
        <v>607</v>
      </c>
      <c r="D10" s="13" t="str">
        <f t="shared" ca="1" si="0"/>
        <v>2tahun</v>
      </c>
      <c r="E10" s="12" t="s">
        <v>94</v>
      </c>
      <c r="F10" s="4" t="s">
        <v>1253</v>
      </c>
      <c r="G10" s="4" t="str">
        <f>VLOOKUP(A10, 'Tabel Refrensi '!$A$2:$K$13, 2, FALSE)</f>
        <v>jantung</v>
      </c>
      <c r="H10" s="2" t="str">
        <f>VLOOKUP(A10, 'Tabel Refrensi '!$A$2:$K$13, 4, FALSE)</f>
        <v>Siti Rahmawati</v>
      </c>
      <c r="I10" s="2" t="str">
        <f>VLOOKUP(A10,'Tabel Refrensi '!$A$2:$K$13, 5, FALSE)</f>
        <v>30 tahun</v>
      </c>
      <c r="J10" s="2" t="str">
        <f>VLOOKUP(A10, 'Tabel Refrensi '!$A$2:$K$13, 6, FALSE)</f>
        <v xml:space="preserve">Jakarta selatan </v>
      </c>
      <c r="K10" s="2" t="str">
        <f>VLOOKUP(A10,'Tabel Refrensi '!$A$2:$K$13,7,FALSE)</f>
        <v>Perawat Spesialis Jantung anak-remaja</v>
      </c>
      <c r="L10" s="2" t="str">
        <f>VLOOKUP(A10,'Tabel Refrensi '!$A$2:$K$13, 8, FALSE)</f>
        <v>Dr. Rifky anggi prayuda</v>
      </c>
      <c r="M10" s="2" t="str">
        <f>VLOOKUP(A10, 'Tabel Refrensi '!$A$2:$K$13, 9, FALSE)</f>
        <v xml:space="preserve">jakarta selatan </v>
      </c>
      <c r="N10" s="2" t="str">
        <f>VLOOKUP(A10,'Tabel Refrensi '!$A$2:$K$13, 10, FALSE)</f>
        <v>DR.Spesialis jantung anak- remaja</v>
      </c>
      <c r="O10" s="2" t="str">
        <f>VLOOKUP(A10, 'Tabel Refrensi '!$A$2:$K$13, 3, FALSE)</f>
        <v xml:space="preserve">1 tahun - 15tahun </v>
      </c>
      <c r="P10" s="15" t="str">
        <f>VLOOKUP(A10, 'Tabel Refrensi '!$A$2:$K$13, 11, FALSE)</f>
        <v>C1-A</v>
      </c>
    </row>
    <row r="11" spans="1:24" x14ac:dyDescent="0.25">
      <c r="A11" s="14" t="s">
        <v>83</v>
      </c>
      <c r="B11" s="4" t="s">
        <v>115</v>
      </c>
      <c r="C11" s="6" t="s">
        <v>608</v>
      </c>
      <c r="D11" s="13" t="str">
        <f t="shared" ca="1" si="0"/>
        <v>13tahun</v>
      </c>
      <c r="E11" s="12" t="s">
        <v>94</v>
      </c>
      <c r="F11" s="4" t="s">
        <v>1254</v>
      </c>
      <c r="G11" s="4" t="str">
        <f>VLOOKUP(A11, 'Tabel Refrensi '!$A$2:$K$13, 2, FALSE)</f>
        <v>Kanker</v>
      </c>
      <c r="H11" s="2" t="str">
        <f>VLOOKUP(A11, 'Tabel Refrensi '!$A$2:$K$13, 4, FALSE)</f>
        <v xml:space="preserve">dina anggraini </v>
      </c>
      <c r="I11" s="2" t="str">
        <f>VLOOKUP(A11,'Tabel Refrensi '!$A$2:$K$13, 5, FALSE)</f>
        <v>23 tahun</v>
      </c>
      <c r="J11" s="2" t="str">
        <f>VLOOKUP(A11, 'Tabel Refrensi '!$A$2:$K$13, 6, FALSE)</f>
        <v xml:space="preserve">surabaya </v>
      </c>
      <c r="K11" s="2" t="str">
        <f>VLOOKUP(A11,'Tabel Refrensi '!$A$2:$K$13,7,FALSE)</f>
        <v>Perawat Spesialis kanker remaja- dewasa</v>
      </c>
      <c r="L11" s="2" t="str">
        <f>VLOOKUP(A11,'Tabel Refrensi '!$A$2:$K$13, 8, FALSE)</f>
        <v xml:space="preserve">Dr . Andre </v>
      </c>
      <c r="M11" s="2" t="str">
        <f>VLOOKUP(A11, 'Tabel Refrensi '!$A$2:$K$13, 9, FALSE)</f>
        <v xml:space="preserve">Yogyakarta </v>
      </c>
      <c r="N11" s="2" t="str">
        <f>VLOOKUP(A11,'Tabel Refrensi '!$A$2:$K$13, 10, FALSE)</f>
        <v>DR.Spesialis kanker remaja-dewasa</v>
      </c>
      <c r="O11" s="2" t="str">
        <f>VLOOKUP(A11, 'Tabel Refrensi '!$A$2:$K$13, 3, FALSE)</f>
        <v xml:space="preserve">16 tahun- 30tahun </v>
      </c>
      <c r="P11" s="15" t="str">
        <f>VLOOKUP(A11, 'Tabel Refrensi '!$A$2:$K$13, 11, FALSE)</f>
        <v>C2-B</v>
      </c>
    </row>
    <row r="12" spans="1:24" x14ac:dyDescent="0.25">
      <c r="A12" s="14" t="s">
        <v>87</v>
      </c>
      <c r="B12" s="4" t="s">
        <v>116</v>
      </c>
      <c r="C12" s="6" t="s">
        <v>609</v>
      </c>
      <c r="D12" s="13" t="str">
        <f t="shared" ca="1" si="0"/>
        <v>6tahun</v>
      </c>
      <c r="E12" s="12" t="s">
        <v>98</v>
      </c>
      <c r="F12" s="4" t="s">
        <v>1255</v>
      </c>
      <c r="G12" s="4" t="str">
        <f>VLOOKUP(A12, 'Tabel Refrensi '!$A$2:$K$13, 2, FALSE)</f>
        <v xml:space="preserve">Kanker </v>
      </c>
      <c r="H12" s="2" t="str">
        <f>VLOOKUP(A12, 'Tabel Refrensi '!$A$2:$K$13, 4, FALSE)</f>
        <v>Dinda Kartika</v>
      </c>
      <c r="I12" s="2" t="str">
        <f>VLOOKUP(A12,'Tabel Refrensi '!$A$2:$K$13, 5, FALSE)</f>
        <v>28 tahun</v>
      </c>
      <c r="J12" s="2" t="str">
        <f>VLOOKUP(A12, 'Tabel Refrensi '!$A$2:$K$13, 6, FALSE)</f>
        <v>surabaya</v>
      </c>
      <c r="K12" s="2" t="str">
        <f>VLOOKUP(A12,'Tabel Refrensi '!$A$2:$K$13,7,FALSE)</f>
        <v>Perawat Spesialis Kanker anak- remaja</v>
      </c>
      <c r="L12" s="2" t="str">
        <f>VLOOKUP(A12,'Tabel Refrensi '!$A$2:$K$13, 8, FALSE)</f>
        <v>Dr. Ahmad Riyadi</v>
      </c>
      <c r="M12" s="2" t="str">
        <f>VLOOKUP(A12, 'Tabel Refrensi '!$A$2:$K$13, 9, FALSE)</f>
        <v xml:space="preserve">Bandung </v>
      </c>
      <c r="N12" s="2" t="str">
        <f>VLOOKUP(A12,'Tabel Refrensi '!$A$2:$K$13, 10, FALSE)</f>
        <v>DR.Spesialis kanker anak-remaja</v>
      </c>
      <c r="O12" s="2" t="str">
        <f>VLOOKUP(A12, 'Tabel Refrensi '!$A$2:$K$13, 3, FALSE)</f>
        <v xml:space="preserve">1tahun- 15 tahun </v>
      </c>
      <c r="P12" s="15" t="str">
        <f>VLOOKUP(A12, 'Tabel Refrensi '!$A$2:$K$13, 11, FALSE)</f>
        <v>CI-B</v>
      </c>
    </row>
    <row r="13" spans="1:24" x14ac:dyDescent="0.25">
      <c r="A13" s="14" t="s">
        <v>93</v>
      </c>
      <c r="B13" s="4" t="s">
        <v>117</v>
      </c>
      <c r="C13" s="6" t="s">
        <v>610</v>
      </c>
      <c r="D13" s="13" t="str">
        <f t="shared" ca="1" si="0"/>
        <v>66tahun</v>
      </c>
      <c r="E13" s="12" t="s">
        <v>94</v>
      </c>
      <c r="F13" s="4" t="s">
        <v>1256</v>
      </c>
      <c r="G13" s="4" t="str">
        <f>VLOOKUP(A13, 'Tabel Refrensi '!$A$2:$K$13, 2, FALSE)</f>
        <v>Komplikasi</v>
      </c>
      <c r="H13" s="2" t="str">
        <f>VLOOKUP(A13, 'Tabel Refrensi '!$A$2:$K$13, 4, FALSE)</f>
        <v>wulandari siregar</v>
      </c>
      <c r="I13" s="2" t="str">
        <f>VLOOKUP(A13,'Tabel Refrensi '!$A$2:$K$13, 5, FALSE)</f>
        <v>21 tahun</v>
      </c>
      <c r="J13" s="2" t="str">
        <f>VLOOKUP(A13, 'Tabel Refrensi '!$A$2:$K$13, 6, FALSE)</f>
        <v xml:space="preserve">bandung </v>
      </c>
      <c r="K13" s="2" t="str">
        <f>VLOOKUP(A13,'Tabel Refrensi '!$A$2:$K$13,7,FALSE)</f>
        <v xml:space="preserve">Perawat Spesial Komplikasi dewasa-tua </v>
      </c>
      <c r="L13" s="2" t="str">
        <f>VLOOKUP(A13,'Tabel Refrensi '!$A$2:$K$13, 8, FALSE)</f>
        <v xml:space="preserve">Dr.erik tohir </v>
      </c>
      <c r="M13" s="2" t="str">
        <f>VLOOKUP(A13, 'Tabel Refrensi '!$A$2:$K$13, 9, FALSE)</f>
        <v>jakarta pusat</v>
      </c>
      <c r="N13" s="2" t="str">
        <f>VLOOKUP(A13,'Tabel Refrensi '!$A$2:$K$13, 10, FALSE)</f>
        <v>DR.Spesialis Komplikasi dewasa-tua</v>
      </c>
      <c r="O13" s="2" t="str">
        <f>VLOOKUP(A13, 'Tabel Refrensi '!$A$2:$K$13, 3, FALSE)</f>
        <v xml:space="preserve">30+ tahun </v>
      </c>
      <c r="P13" s="15" t="str">
        <f>VLOOKUP(A13, 'Tabel Refrensi '!$A$2:$K$13, 11, FALSE)</f>
        <v>C3-D</v>
      </c>
    </row>
    <row r="14" spans="1:24" x14ac:dyDescent="0.25">
      <c r="A14" s="14" t="s">
        <v>87</v>
      </c>
      <c r="B14" s="4" t="s">
        <v>118</v>
      </c>
      <c r="C14" s="6" t="s">
        <v>611</v>
      </c>
      <c r="D14" s="13" t="str">
        <f t="shared" ca="1" si="0"/>
        <v>15tahun</v>
      </c>
      <c r="E14" s="12" t="s">
        <v>94</v>
      </c>
      <c r="F14" s="4" t="s">
        <v>1257</v>
      </c>
      <c r="G14" s="4" t="str">
        <f>VLOOKUP(A14, 'Tabel Refrensi '!$A$2:$K$13, 2, FALSE)</f>
        <v xml:space="preserve">Kanker </v>
      </c>
      <c r="H14" s="2" t="str">
        <f>VLOOKUP(A14, 'Tabel Refrensi '!$A$2:$K$13, 4, FALSE)</f>
        <v>Dinda Kartika</v>
      </c>
      <c r="I14" s="2" t="str">
        <f>VLOOKUP(A14,'Tabel Refrensi '!$A$2:$K$13, 5, FALSE)</f>
        <v>28 tahun</v>
      </c>
      <c r="J14" s="2" t="str">
        <f>VLOOKUP(A14, 'Tabel Refrensi '!$A$2:$K$13, 6, FALSE)</f>
        <v>surabaya</v>
      </c>
      <c r="K14" s="2" t="str">
        <f>VLOOKUP(A14,'Tabel Refrensi '!$A$2:$K$13,7,FALSE)</f>
        <v>Perawat Spesialis Kanker anak- remaja</v>
      </c>
      <c r="L14" s="2" t="str">
        <f>VLOOKUP(A14,'Tabel Refrensi '!$A$2:$K$13, 8, FALSE)</f>
        <v>Dr. Ahmad Riyadi</v>
      </c>
      <c r="M14" s="2" t="str">
        <f>VLOOKUP(A14, 'Tabel Refrensi '!$A$2:$K$13, 9, FALSE)</f>
        <v xml:space="preserve">Bandung </v>
      </c>
      <c r="N14" s="2" t="str">
        <f>VLOOKUP(A14,'Tabel Refrensi '!$A$2:$K$13, 10, FALSE)</f>
        <v>DR.Spesialis kanker anak-remaja</v>
      </c>
      <c r="O14" s="2" t="str">
        <f>VLOOKUP(A14, 'Tabel Refrensi '!$A$2:$K$13, 3, FALSE)</f>
        <v xml:space="preserve">1tahun- 15 tahun </v>
      </c>
      <c r="P14" s="15" t="str">
        <f>VLOOKUP(A14, 'Tabel Refrensi '!$A$2:$K$13, 11, FALSE)</f>
        <v>CI-B</v>
      </c>
    </row>
    <row r="15" spans="1:24" x14ac:dyDescent="0.25">
      <c r="A15" s="14" t="s">
        <v>86</v>
      </c>
      <c r="B15" s="4" t="s">
        <v>119</v>
      </c>
      <c r="C15" s="6" t="s">
        <v>612</v>
      </c>
      <c r="D15" s="13" t="str">
        <f t="shared" ca="1" si="0"/>
        <v>49tahun</v>
      </c>
      <c r="E15" s="12" t="s">
        <v>94</v>
      </c>
      <c r="F15" s="4" t="s">
        <v>1258</v>
      </c>
      <c r="G15" s="4" t="str">
        <f>VLOOKUP(A15, 'Tabel Refrensi '!$A$2:$K$13, 2, FALSE)</f>
        <v>Jantung</v>
      </c>
      <c r="H15" s="2" t="str">
        <f>VLOOKUP(A15, 'Tabel Refrensi '!$A$2:$K$13, 4, FALSE)</f>
        <v>aliza kartika</v>
      </c>
      <c r="I15" s="2" t="str">
        <f>VLOOKUP(A15,'Tabel Refrensi '!$A$2:$K$13, 5, FALSE)</f>
        <v>25 tahun</v>
      </c>
      <c r="J15" s="2" t="str">
        <f>VLOOKUP(A15, 'Tabel Refrensi '!$A$2:$K$13, 6, FALSE)</f>
        <v xml:space="preserve">bandung </v>
      </c>
      <c r="K15" s="2" t="str">
        <f>VLOOKUP(A15,'Tabel Refrensi '!$A$2:$K$13,7,FALSE)</f>
        <v xml:space="preserve">perawat spesialis jantung dewasa- tua </v>
      </c>
      <c r="L15" s="2" t="str">
        <f>VLOOKUP(A15,'Tabel Refrensi '!$A$2:$K$13, 8, FALSE)</f>
        <v xml:space="preserve">Dr.khadijah humairah </v>
      </c>
      <c r="M15" s="2" t="str">
        <f>VLOOKUP(A15, 'Tabel Refrensi '!$A$2:$K$13, 9, FALSE)</f>
        <v xml:space="preserve">medan </v>
      </c>
      <c r="N15" s="2" t="str">
        <f>VLOOKUP(A15,'Tabel Refrensi '!$A$2:$K$13, 10, FALSE)</f>
        <v xml:space="preserve">DR.Spesialis jantung dewasa- tua </v>
      </c>
      <c r="O15" s="2" t="str">
        <f>VLOOKUP(A15, 'Tabel Refrensi '!$A$2:$K$13, 3, FALSE)</f>
        <v xml:space="preserve">30+ tahun </v>
      </c>
      <c r="P15" s="15" t="str">
        <f>VLOOKUP(A15, 'Tabel Refrensi '!$A$2:$K$13, 11, FALSE)</f>
        <v>C3-A</v>
      </c>
    </row>
    <row r="16" spans="1:24" x14ac:dyDescent="0.25">
      <c r="A16" s="14" t="s">
        <v>89</v>
      </c>
      <c r="B16" s="4" t="s">
        <v>120</v>
      </c>
      <c r="C16" s="6" t="s">
        <v>613</v>
      </c>
      <c r="D16" s="13" t="str">
        <f t="shared" ca="1" si="0"/>
        <v>11tahun</v>
      </c>
      <c r="E16" s="12" t="s">
        <v>98</v>
      </c>
      <c r="F16" s="4" t="s">
        <v>1259</v>
      </c>
      <c r="G16" s="4" t="str">
        <f>VLOOKUP(A16, 'Tabel Refrensi '!$A$2:$K$13, 2, FALSE)</f>
        <v>Asam lambung</v>
      </c>
      <c r="H16" s="2" t="str">
        <f>VLOOKUP(A16, 'Tabel Refrensi '!$A$2:$K$13, 4, FALSE)</f>
        <v>Rani Nuraini</v>
      </c>
      <c r="I16" s="2" t="str">
        <f>VLOOKUP(A16,'Tabel Refrensi '!$A$2:$K$13, 5, FALSE)</f>
        <v>32 tahun</v>
      </c>
      <c r="J16" s="2" t="str">
        <f>VLOOKUP(A16, 'Tabel Refrensi '!$A$2:$K$13, 6, FALSE)</f>
        <v xml:space="preserve">medan </v>
      </c>
      <c r="K16" s="2" t="str">
        <f>VLOOKUP(A16,'Tabel Refrensi '!$A$2:$K$13,7,FALSE)</f>
        <v>Perawat Spesialis Asam Lambung anak-remaja</v>
      </c>
      <c r="L16" s="2" t="str">
        <f>VLOOKUP(A16,'Tabel Refrensi '!$A$2:$K$13, 8, FALSE)</f>
        <v>Dr. Rina Putri</v>
      </c>
      <c r="M16" s="2" t="str">
        <f>VLOOKUP(A16, 'Tabel Refrensi '!$A$2:$K$13, 9, FALSE)</f>
        <v>surabaya</v>
      </c>
      <c r="N16" s="2" t="str">
        <f>VLOOKUP(A16,'Tabel Refrensi '!$A$2:$K$13, 10, FALSE)</f>
        <v>DR.Spesialis asam lambung  anak-remaja</v>
      </c>
      <c r="O16" s="2" t="str">
        <f>VLOOKUP(A16, 'Tabel Refrensi '!$A$2:$K$13, 3, FALSE)</f>
        <v xml:space="preserve">1tahun- 15tahun </v>
      </c>
      <c r="P16" s="15" t="str">
        <f>VLOOKUP(A16, 'Tabel Refrensi '!$A$2:$K$13, 11, FALSE)</f>
        <v>C1-C</v>
      </c>
    </row>
    <row r="17" spans="1:16" x14ac:dyDescent="0.25">
      <c r="A17" s="14" t="s">
        <v>91</v>
      </c>
      <c r="B17" s="4" t="s">
        <v>121</v>
      </c>
      <c r="C17" s="6" t="s">
        <v>614</v>
      </c>
      <c r="D17" s="13" t="str">
        <f t="shared" ca="1" si="0"/>
        <v>9tahun</v>
      </c>
      <c r="E17" s="12" t="s">
        <v>94</v>
      </c>
      <c r="F17" s="4" t="s">
        <v>1260</v>
      </c>
      <c r="G17" s="4" t="str">
        <f>VLOOKUP(A17, 'Tabel Refrensi '!$A$2:$K$13, 2, FALSE)</f>
        <v>Komplikasi</v>
      </c>
      <c r="H17" s="2" t="str">
        <f>VLOOKUP(A17, 'Tabel Refrensi '!$A$2:$K$13, 4, FALSE)</f>
        <v>Eka Fitria</v>
      </c>
      <c r="I17" s="2" t="str">
        <f>VLOOKUP(A17,'Tabel Refrensi '!$A$2:$K$13, 5, FALSE)</f>
        <v>27 tahun</v>
      </c>
      <c r="J17" s="2" t="str">
        <f>VLOOKUP(A17, 'Tabel Refrensi '!$A$2:$K$13, 6, FALSE)</f>
        <v xml:space="preserve">sunda empire </v>
      </c>
      <c r="K17" s="2" t="str">
        <f>VLOOKUP(A17,'Tabel Refrensi '!$A$2:$K$13,7,FALSE)</f>
        <v>Perawat Spesialis Komplikasi anak-remaja</v>
      </c>
      <c r="L17" s="2" t="str">
        <f>VLOOKUP(A17,'Tabel Refrensi '!$A$2:$K$13, 8, FALSE)</f>
        <v>Dr. Budi Santoso</v>
      </c>
      <c r="M17" s="2" t="str">
        <f>VLOOKUP(A17, 'Tabel Refrensi '!$A$2:$K$13, 9, FALSE)</f>
        <v xml:space="preserve">Yogyakarta </v>
      </c>
      <c r="N17" s="2" t="str">
        <f>VLOOKUP(A17,'Tabel Refrensi '!$A$2:$K$13, 10, FALSE)</f>
        <v>DR.Spesialis komplikasi anak-remaja</v>
      </c>
      <c r="O17" s="2" t="str">
        <f>VLOOKUP(A17, 'Tabel Refrensi '!$A$2:$K$13, 3, FALSE)</f>
        <v xml:space="preserve">1tahun- 15tahun </v>
      </c>
      <c r="P17" s="15" t="str">
        <f>VLOOKUP(A17, 'Tabel Refrensi '!$A$2:$K$13, 11, FALSE)</f>
        <v>C1-D</v>
      </c>
    </row>
    <row r="18" spans="1:16" x14ac:dyDescent="0.25">
      <c r="A18" s="14" t="s">
        <v>87</v>
      </c>
      <c r="B18" s="4" t="s">
        <v>122</v>
      </c>
      <c r="C18" s="6" t="s">
        <v>615</v>
      </c>
      <c r="D18" s="13" t="str">
        <f t="shared" ca="1" si="0"/>
        <v>1tahun</v>
      </c>
      <c r="E18" s="12" t="s">
        <v>94</v>
      </c>
      <c r="F18" s="4" t="s">
        <v>1261</v>
      </c>
      <c r="G18" s="4" t="str">
        <f>VLOOKUP(A18, 'Tabel Refrensi '!$A$2:$K$13, 2, FALSE)</f>
        <v xml:space="preserve">Kanker </v>
      </c>
      <c r="H18" s="2" t="str">
        <f>VLOOKUP(A18, 'Tabel Refrensi '!$A$2:$K$13, 4, FALSE)</f>
        <v>Dinda Kartika</v>
      </c>
      <c r="I18" s="2" t="str">
        <f>VLOOKUP(A18,'Tabel Refrensi '!$A$2:$K$13, 5, FALSE)</f>
        <v>28 tahun</v>
      </c>
      <c r="J18" s="2" t="str">
        <f>VLOOKUP(A18, 'Tabel Refrensi '!$A$2:$K$13, 6, FALSE)</f>
        <v>surabaya</v>
      </c>
      <c r="K18" s="2" t="str">
        <f>VLOOKUP(A18,'Tabel Refrensi '!$A$2:$K$13,7,FALSE)</f>
        <v>Perawat Spesialis Kanker anak- remaja</v>
      </c>
      <c r="L18" s="2" t="str">
        <f>VLOOKUP(A18,'Tabel Refrensi '!$A$2:$K$13, 8, FALSE)</f>
        <v>Dr. Ahmad Riyadi</v>
      </c>
      <c r="M18" s="2" t="str">
        <f>VLOOKUP(A18, 'Tabel Refrensi '!$A$2:$K$13, 9, FALSE)</f>
        <v xml:space="preserve">Bandung </v>
      </c>
      <c r="N18" s="2" t="str">
        <f>VLOOKUP(A18,'Tabel Refrensi '!$A$2:$K$13, 10, FALSE)</f>
        <v>DR.Spesialis kanker anak-remaja</v>
      </c>
      <c r="O18" s="2" t="str">
        <f>VLOOKUP(A18, 'Tabel Refrensi '!$A$2:$K$13, 3, FALSE)</f>
        <v xml:space="preserve">1tahun- 15 tahun </v>
      </c>
      <c r="P18" s="15" t="str">
        <f>VLOOKUP(A18, 'Tabel Refrensi '!$A$2:$K$13, 11, FALSE)</f>
        <v>CI-B</v>
      </c>
    </row>
    <row r="19" spans="1:16" x14ac:dyDescent="0.25">
      <c r="A19" s="14" t="s">
        <v>93</v>
      </c>
      <c r="B19" s="4" t="s">
        <v>123</v>
      </c>
      <c r="C19" s="6" t="s">
        <v>616</v>
      </c>
      <c r="D19" s="13" t="str">
        <f t="shared" ca="1" si="0"/>
        <v>32tahun</v>
      </c>
      <c r="E19" s="12" t="s">
        <v>94</v>
      </c>
      <c r="F19" s="4" t="s">
        <v>1262</v>
      </c>
      <c r="G19" s="4" t="str">
        <f>VLOOKUP(A19, 'Tabel Refrensi '!$A$2:$K$13, 2, FALSE)</f>
        <v>Komplikasi</v>
      </c>
      <c r="H19" s="2" t="str">
        <f>VLOOKUP(A19, 'Tabel Refrensi '!$A$2:$K$13, 4, FALSE)</f>
        <v>wulandari siregar</v>
      </c>
      <c r="I19" s="2" t="str">
        <f>VLOOKUP(A19,'Tabel Refrensi '!$A$2:$K$13, 5, FALSE)</f>
        <v>21 tahun</v>
      </c>
      <c r="J19" s="2" t="str">
        <f>VLOOKUP(A19, 'Tabel Refrensi '!$A$2:$K$13, 6, FALSE)</f>
        <v xml:space="preserve">bandung </v>
      </c>
      <c r="K19" s="2" t="str">
        <f>VLOOKUP(A19,'Tabel Refrensi '!$A$2:$K$13,7,FALSE)</f>
        <v xml:space="preserve">Perawat Spesial Komplikasi dewasa-tua </v>
      </c>
      <c r="L19" s="2" t="str">
        <f>VLOOKUP(A19,'Tabel Refrensi '!$A$2:$K$13, 8, FALSE)</f>
        <v xml:space="preserve">Dr.erik tohir </v>
      </c>
      <c r="M19" s="2" t="str">
        <f>VLOOKUP(A19, 'Tabel Refrensi '!$A$2:$K$13, 9, FALSE)</f>
        <v>jakarta pusat</v>
      </c>
      <c r="N19" s="2" t="str">
        <f>VLOOKUP(A19,'Tabel Refrensi '!$A$2:$K$13, 10, FALSE)</f>
        <v>DR.Spesialis Komplikasi dewasa-tua</v>
      </c>
      <c r="O19" s="2" t="str">
        <f>VLOOKUP(A19, 'Tabel Refrensi '!$A$2:$K$13, 3, FALSE)</f>
        <v xml:space="preserve">30+ tahun </v>
      </c>
      <c r="P19" s="15" t="str">
        <f>VLOOKUP(A19, 'Tabel Refrensi '!$A$2:$K$13, 11, FALSE)</f>
        <v>C3-D</v>
      </c>
    </row>
    <row r="20" spans="1:16" x14ac:dyDescent="0.25">
      <c r="A20" s="14" t="s">
        <v>88</v>
      </c>
      <c r="B20" s="4" t="s">
        <v>124</v>
      </c>
      <c r="C20" s="6" t="s">
        <v>617</v>
      </c>
      <c r="D20" s="13" t="str">
        <f t="shared" ca="1" si="0"/>
        <v>89tahun</v>
      </c>
      <c r="E20" s="12" t="s">
        <v>98</v>
      </c>
      <c r="F20" s="4" t="s">
        <v>1263</v>
      </c>
      <c r="G20" s="4" t="str">
        <f>VLOOKUP(A20, 'Tabel Refrensi '!$A$2:$K$13, 2, FALSE)</f>
        <v>kanker</v>
      </c>
      <c r="H20" s="2" t="str">
        <f>VLOOKUP(A20, 'Tabel Refrensi '!$A$2:$K$13, 4, FALSE)</f>
        <v xml:space="preserve">puput novita </v>
      </c>
      <c r="I20" s="2" t="str">
        <f>VLOOKUP(A20,'Tabel Refrensi '!$A$2:$K$13, 5, FALSE)</f>
        <v>24 tahun</v>
      </c>
      <c r="J20" s="2" t="str">
        <f>VLOOKUP(A20, 'Tabel Refrensi '!$A$2:$K$13, 6, FALSE)</f>
        <v xml:space="preserve">medan </v>
      </c>
      <c r="K20" s="2" t="str">
        <f>VLOOKUP(A20,'Tabel Refrensi '!$A$2:$K$13,7,FALSE)</f>
        <v xml:space="preserve">perawat Spesialis kanker dewasa- tua </v>
      </c>
      <c r="L20" s="2" t="str">
        <f>VLOOKUP(A20,'Tabel Refrensi '!$A$2:$K$13, 8, FALSE)</f>
        <v xml:space="preserve">Dr.joko widoyo </v>
      </c>
      <c r="M20" s="2" t="str">
        <f>VLOOKUP(A20, 'Tabel Refrensi '!$A$2:$K$13, 9, FALSE)</f>
        <v xml:space="preserve">medan </v>
      </c>
      <c r="N20" s="2" t="str">
        <f>VLOOKUP(A20,'Tabel Refrensi '!$A$2:$K$13, 10, FALSE)</f>
        <v>DR.Spesialis kanker dewasa-tua</v>
      </c>
      <c r="O20" s="2" t="str">
        <f>VLOOKUP(A20, 'Tabel Refrensi '!$A$2:$K$13, 3, FALSE)</f>
        <v>30+ Tahun</v>
      </c>
      <c r="P20" s="15" t="str">
        <f>VLOOKUP(A20, 'Tabel Refrensi '!$A$2:$K$13, 11, FALSE)</f>
        <v>C3-B</v>
      </c>
    </row>
    <row r="21" spans="1:16" x14ac:dyDescent="0.25">
      <c r="A21" s="14" t="s">
        <v>89</v>
      </c>
      <c r="B21" s="4" t="s">
        <v>125</v>
      </c>
      <c r="C21" s="6" t="s">
        <v>618</v>
      </c>
      <c r="D21" s="13" t="str">
        <f t="shared" ca="1" si="0"/>
        <v>15tahun</v>
      </c>
      <c r="E21" s="12" t="s">
        <v>94</v>
      </c>
      <c r="F21" s="4" t="s">
        <v>1264</v>
      </c>
      <c r="G21" s="4" t="str">
        <f>VLOOKUP(A21, 'Tabel Refrensi '!$A$2:$K$13, 2, FALSE)</f>
        <v>Asam lambung</v>
      </c>
      <c r="H21" s="2" t="str">
        <f>VLOOKUP(A21, 'Tabel Refrensi '!$A$2:$K$13, 4, FALSE)</f>
        <v>Rani Nuraini</v>
      </c>
      <c r="I21" s="2" t="str">
        <f>VLOOKUP(A21,'Tabel Refrensi '!$A$2:$K$13, 5, FALSE)</f>
        <v>32 tahun</v>
      </c>
      <c r="J21" s="2" t="str">
        <f>VLOOKUP(A21, 'Tabel Refrensi '!$A$2:$K$13, 6, FALSE)</f>
        <v xml:space="preserve">medan </v>
      </c>
      <c r="K21" s="2" t="str">
        <f>VLOOKUP(A21,'Tabel Refrensi '!$A$2:$K$13,7,FALSE)</f>
        <v>Perawat Spesialis Asam Lambung anak-remaja</v>
      </c>
      <c r="L21" s="2" t="str">
        <f>VLOOKUP(A21,'Tabel Refrensi '!$A$2:$K$13, 8, FALSE)</f>
        <v>Dr. Rina Putri</v>
      </c>
      <c r="M21" s="2" t="str">
        <f>VLOOKUP(A21, 'Tabel Refrensi '!$A$2:$K$13, 9, FALSE)</f>
        <v>surabaya</v>
      </c>
      <c r="N21" s="2" t="str">
        <f>VLOOKUP(A21,'Tabel Refrensi '!$A$2:$K$13, 10, FALSE)</f>
        <v>DR.Spesialis asam lambung  anak-remaja</v>
      </c>
      <c r="O21" s="2" t="str">
        <f>VLOOKUP(A21, 'Tabel Refrensi '!$A$2:$K$13, 3, FALSE)</f>
        <v xml:space="preserve">1tahun- 15tahun </v>
      </c>
      <c r="P21" s="15" t="str">
        <f>VLOOKUP(A21, 'Tabel Refrensi '!$A$2:$K$13, 11, FALSE)</f>
        <v>C1-C</v>
      </c>
    </row>
    <row r="22" spans="1:16" x14ac:dyDescent="0.25">
      <c r="A22" s="14" t="s">
        <v>90</v>
      </c>
      <c r="B22" s="4" t="s">
        <v>126</v>
      </c>
      <c r="C22" s="6" t="s">
        <v>619</v>
      </c>
      <c r="D22" s="13" t="str">
        <f t="shared" ca="1" si="0"/>
        <v>18tahun</v>
      </c>
      <c r="E22" s="12" t="s">
        <v>94</v>
      </c>
      <c r="F22" s="4" t="s">
        <v>1265</v>
      </c>
      <c r="G22" s="4" t="str">
        <f>VLOOKUP(A22, 'Tabel Refrensi '!$A$2:$K$13, 2, FALSE)</f>
        <v>Asam lambung</v>
      </c>
      <c r="H22" s="2" t="str">
        <f>VLOOKUP(A22, 'Tabel Refrensi '!$A$2:$K$13, 4, FALSE)</f>
        <v>ririn anggraini</v>
      </c>
      <c r="I22" s="2" t="str">
        <f>VLOOKUP(A22,'Tabel Refrensi '!$A$2:$K$13, 5, FALSE)</f>
        <v>21 tahun</v>
      </c>
      <c r="J22" s="2" t="str">
        <f>VLOOKUP(A22, 'Tabel Refrensi '!$A$2:$K$13, 6, FALSE)</f>
        <v xml:space="preserve">Jakarta utara </v>
      </c>
      <c r="K22" s="2" t="str">
        <f>VLOOKUP(A22,'Tabel Refrensi '!$A$2:$K$13,7,FALSE)</f>
        <v>Perawat Spesialis Asam lambung remaja-dewasa</v>
      </c>
      <c r="L22" s="2" t="str">
        <f>VLOOKUP(A22,'Tabel Refrensi '!$A$2:$K$13, 8, FALSE)</f>
        <v xml:space="preserve">Dr. umi khadijah </v>
      </c>
      <c r="M22" s="2" t="str">
        <f>VLOOKUP(A22, 'Tabel Refrensi '!$A$2:$K$13, 9, FALSE)</f>
        <v xml:space="preserve">medan </v>
      </c>
      <c r="N22" s="2" t="str">
        <f>VLOOKUP(A22,'Tabel Refrensi '!$A$2:$K$13, 10, FALSE)</f>
        <v>DR.Spesialis Asam lambung remaja-dewasa</v>
      </c>
      <c r="O22" s="2" t="str">
        <f>VLOOKUP(A22, 'Tabel Refrensi '!$A$2:$K$13, 3, FALSE)</f>
        <v xml:space="preserve">16tahun-30 tahun </v>
      </c>
      <c r="P22" s="15" t="str">
        <f>VLOOKUP(A22, 'Tabel Refrensi '!$A$2:$K$13, 11, FALSE)</f>
        <v>C2-C</v>
      </c>
    </row>
    <row r="23" spans="1:16" x14ac:dyDescent="0.25">
      <c r="A23" s="14" t="s">
        <v>93</v>
      </c>
      <c r="B23" s="4" t="s">
        <v>127</v>
      </c>
      <c r="C23" s="6" t="s">
        <v>620</v>
      </c>
      <c r="D23" s="13" t="str">
        <f t="shared" ca="1" si="0"/>
        <v>40tahun</v>
      </c>
      <c r="E23" s="12" t="s">
        <v>98</v>
      </c>
      <c r="F23" s="4" t="s">
        <v>1266</v>
      </c>
      <c r="G23" s="4" t="str">
        <f>VLOOKUP(A23, 'Tabel Refrensi '!$A$2:$K$13, 2, FALSE)</f>
        <v>Komplikasi</v>
      </c>
      <c r="H23" s="2" t="str">
        <f>VLOOKUP(A23, 'Tabel Refrensi '!$A$2:$K$13, 4, FALSE)</f>
        <v>wulandari siregar</v>
      </c>
      <c r="I23" s="2" t="str">
        <f>VLOOKUP(A23,'Tabel Refrensi '!$A$2:$K$13, 5, FALSE)</f>
        <v>21 tahun</v>
      </c>
      <c r="J23" s="2" t="str">
        <f>VLOOKUP(A23, 'Tabel Refrensi '!$A$2:$K$13, 6, FALSE)</f>
        <v xml:space="preserve">bandung </v>
      </c>
      <c r="K23" s="2" t="str">
        <f>VLOOKUP(A23,'Tabel Refrensi '!$A$2:$K$13,7,FALSE)</f>
        <v xml:space="preserve">Perawat Spesial Komplikasi dewasa-tua </v>
      </c>
      <c r="L23" s="2" t="str">
        <f>VLOOKUP(A23,'Tabel Refrensi '!$A$2:$K$13, 8, FALSE)</f>
        <v xml:space="preserve">Dr.erik tohir </v>
      </c>
      <c r="M23" s="2" t="str">
        <f>VLOOKUP(A23, 'Tabel Refrensi '!$A$2:$K$13, 9, FALSE)</f>
        <v>jakarta pusat</v>
      </c>
      <c r="N23" s="2" t="str">
        <f>VLOOKUP(A23,'Tabel Refrensi '!$A$2:$K$13, 10, FALSE)</f>
        <v>DR.Spesialis Komplikasi dewasa-tua</v>
      </c>
      <c r="O23" s="2" t="str">
        <f>VLOOKUP(A23, 'Tabel Refrensi '!$A$2:$K$13, 3, FALSE)</f>
        <v xml:space="preserve">30+ tahun </v>
      </c>
      <c r="P23" s="15" t="str">
        <f>VLOOKUP(A23, 'Tabel Refrensi '!$A$2:$K$13, 11, FALSE)</f>
        <v>C3-D</v>
      </c>
    </row>
    <row r="24" spans="1:16" x14ac:dyDescent="0.25">
      <c r="A24" s="14" t="s">
        <v>84</v>
      </c>
      <c r="B24" s="4" t="s">
        <v>128</v>
      </c>
      <c r="C24" s="6" t="s">
        <v>621</v>
      </c>
      <c r="D24" s="13" t="str">
        <f t="shared" ca="1" si="0"/>
        <v>30tahun</v>
      </c>
      <c r="E24" s="12" t="s">
        <v>94</v>
      </c>
      <c r="F24" s="4" t="s">
        <v>1267</v>
      </c>
      <c r="G24" s="4" t="str">
        <f>VLOOKUP(A24, 'Tabel Refrensi '!$A$2:$K$13, 2, FALSE)</f>
        <v>Asam lambung</v>
      </c>
      <c r="H24" s="2" t="str">
        <f>VLOOKUP(A24, 'Tabel Refrensi '!$A$2:$K$13, 4, FALSE)</f>
        <v xml:space="preserve">winda wijaya </v>
      </c>
      <c r="I24" s="2" t="str">
        <f>VLOOKUP(A24,'Tabel Refrensi '!$A$2:$K$13, 5, FALSE)</f>
        <v>24 tahun</v>
      </c>
      <c r="J24" s="2" t="str">
        <f>VLOOKUP(A24, 'Tabel Refrensi '!$A$2:$K$13, 6, FALSE)</f>
        <v>Jakarta timur</v>
      </c>
      <c r="K24" s="2" t="str">
        <f>VLOOKUP(A24,'Tabel Refrensi '!$A$2:$K$13,7,FALSE)</f>
        <v>Perawat Spesialis Asam Lambung dewasa-tua</v>
      </c>
      <c r="L24" s="2" t="str">
        <f>VLOOKUP(A24,'Tabel Refrensi '!$A$2:$K$13, 8, FALSE)</f>
        <v xml:space="preserve">Dr.sumanto </v>
      </c>
      <c r="M24" s="2" t="str">
        <f>VLOOKUP(A24, 'Tabel Refrensi '!$A$2:$K$13, 9, FALSE)</f>
        <v xml:space="preserve">Medan </v>
      </c>
      <c r="N24" s="2" t="str">
        <f>VLOOKUP(A24,'Tabel Refrensi '!$A$2:$K$13, 10, FALSE)</f>
        <v>DR.Spesialis Asam Lambung dewasa-tua</v>
      </c>
      <c r="O24" s="2" t="str">
        <f>VLOOKUP(A24, 'Tabel Refrensi '!$A$2:$K$13, 3, FALSE)</f>
        <v xml:space="preserve">30+tahun </v>
      </c>
      <c r="P24" s="15" t="str">
        <f>VLOOKUP(A24, 'Tabel Refrensi '!$A$2:$K$13, 11, FALSE)</f>
        <v>C3-C</v>
      </c>
    </row>
    <row r="25" spans="1:16" x14ac:dyDescent="0.25">
      <c r="A25" s="14" t="s">
        <v>86</v>
      </c>
      <c r="B25" s="4" t="s">
        <v>129</v>
      </c>
      <c r="C25" s="6" t="s">
        <v>622</v>
      </c>
      <c r="D25" s="13" t="str">
        <f t="shared" ca="1" si="0"/>
        <v>79tahun</v>
      </c>
      <c r="E25" s="12" t="s">
        <v>94</v>
      </c>
      <c r="F25" s="4" t="s">
        <v>1268</v>
      </c>
      <c r="G25" s="4" t="str">
        <f>VLOOKUP(A25, 'Tabel Refrensi '!$A$2:$K$13, 2, FALSE)</f>
        <v>Jantung</v>
      </c>
      <c r="H25" s="2" t="str">
        <f>VLOOKUP(A25, 'Tabel Refrensi '!$A$2:$K$13, 4, FALSE)</f>
        <v>aliza kartika</v>
      </c>
      <c r="I25" s="2" t="str">
        <f>VLOOKUP(A25,'Tabel Refrensi '!$A$2:$K$13, 5, FALSE)</f>
        <v>25 tahun</v>
      </c>
      <c r="J25" s="2" t="str">
        <f>VLOOKUP(A25, 'Tabel Refrensi '!$A$2:$K$13, 6, FALSE)</f>
        <v xml:space="preserve">bandung </v>
      </c>
      <c r="K25" s="2" t="str">
        <f>VLOOKUP(A25,'Tabel Refrensi '!$A$2:$K$13,7,FALSE)</f>
        <v xml:space="preserve">perawat spesialis jantung dewasa- tua </v>
      </c>
      <c r="L25" s="2" t="str">
        <f>VLOOKUP(A25,'Tabel Refrensi '!$A$2:$K$13, 8, FALSE)</f>
        <v xml:space="preserve">Dr.khadijah humairah </v>
      </c>
      <c r="M25" s="2" t="str">
        <f>VLOOKUP(A25, 'Tabel Refrensi '!$A$2:$K$13, 9, FALSE)</f>
        <v xml:space="preserve">medan </v>
      </c>
      <c r="N25" s="2" t="str">
        <f>VLOOKUP(A25,'Tabel Refrensi '!$A$2:$K$13, 10, FALSE)</f>
        <v xml:space="preserve">DR.Spesialis jantung dewasa- tua </v>
      </c>
      <c r="O25" s="2" t="str">
        <f>VLOOKUP(A25, 'Tabel Refrensi '!$A$2:$K$13, 3, FALSE)</f>
        <v xml:space="preserve">30+ tahun </v>
      </c>
      <c r="P25" s="15" t="str">
        <f>VLOOKUP(A25, 'Tabel Refrensi '!$A$2:$K$13, 11, FALSE)</f>
        <v>C3-A</v>
      </c>
    </row>
    <row r="26" spans="1:16" x14ac:dyDescent="0.25">
      <c r="A26" s="14" t="s">
        <v>88</v>
      </c>
      <c r="B26" s="4" t="s">
        <v>130</v>
      </c>
      <c r="C26" s="6" t="s">
        <v>623</v>
      </c>
      <c r="D26" s="13" t="str">
        <f t="shared" ca="1" si="0"/>
        <v>87tahun</v>
      </c>
      <c r="E26" s="12" t="s">
        <v>98</v>
      </c>
      <c r="F26" s="4" t="s">
        <v>1269</v>
      </c>
      <c r="G26" s="4" t="str">
        <f>VLOOKUP(A26, 'Tabel Refrensi '!$A$2:$K$13, 2, FALSE)</f>
        <v>kanker</v>
      </c>
      <c r="H26" s="2" t="str">
        <f>VLOOKUP(A26, 'Tabel Refrensi '!$A$2:$K$13, 4, FALSE)</f>
        <v xml:space="preserve">puput novita </v>
      </c>
      <c r="I26" s="2" t="str">
        <f>VLOOKUP(A26,'Tabel Refrensi '!$A$2:$K$13, 5, FALSE)</f>
        <v>24 tahun</v>
      </c>
      <c r="J26" s="2" t="str">
        <f>VLOOKUP(A26, 'Tabel Refrensi '!$A$2:$K$13, 6, FALSE)</f>
        <v xml:space="preserve">medan </v>
      </c>
      <c r="K26" s="2" t="str">
        <f>VLOOKUP(A26,'Tabel Refrensi '!$A$2:$K$13,7,FALSE)</f>
        <v xml:space="preserve">perawat Spesialis kanker dewasa- tua </v>
      </c>
      <c r="L26" s="2" t="str">
        <f>VLOOKUP(A26,'Tabel Refrensi '!$A$2:$K$13, 8, FALSE)</f>
        <v xml:space="preserve">Dr.joko widoyo </v>
      </c>
      <c r="M26" s="2" t="str">
        <f>VLOOKUP(A26, 'Tabel Refrensi '!$A$2:$K$13, 9, FALSE)</f>
        <v xml:space="preserve">medan </v>
      </c>
      <c r="N26" s="2" t="str">
        <f>VLOOKUP(A26,'Tabel Refrensi '!$A$2:$K$13, 10, FALSE)</f>
        <v>DR.Spesialis kanker dewasa-tua</v>
      </c>
      <c r="O26" s="2" t="str">
        <f>VLOOKUP(A26, 'Tabel Refrensi '!$A$2:$K$13, 3, FALSE)</f>
        <v>30+ Tahun</v>
      </c>
      <c r="P26" s="15" t="str">
        <f>VLOOKUP(A26, 'Tabel Refrensi '!$A$2:$K$13, 11, FALSE)</f>
        <v>C3-B</v>
      </c>
    </row>
    <row r="27" spans="1:16" x14ac:dyDescent="0.25">
      <c r="A27" s="14" t="s">
        <v>90</v>
      </c>
      <c r="B27" s="4" t="s">
        <v>131</v>
      </c>
      <c r="C27" s="6" t="s">
        <v>624</v>
      </c>
      <c r="D27" s="13" t="str">
        <f t="shared" ca="1" si="0"/>
        <v>23tahun</v>
      </c>
      <c r="E27" s="12" t="s">
        <v>94</v>
      </c>
      <c r="F27" s="4" t="s">
        <v>1270</v>
      </c>
      <c r="G27" s="4" t="str">
        <f>VLOOKUP(A27, 'Tabel Refrensi '!$A$2:$K$13, 2, FALSE)</f>
        <v>Asam lambung</v>
      </c>
      <c r="H27" s="2" t="str">
        <f>VLOOKUP(A27, 'Tabel Refrensi '!$A$2:$K$13, 4, FALSE)</f>
        <v>ririn anggraini</v>
      </c>
      <c r="I27" s="2" t="str">
        <f>VLOOKUP(A27,'Tabel Refrensi '!$A$2:$K$13, 5, FALSE)</f>
        <v>21 tahun</v>
      </c>
      <c r="J27" s="2" t="str">
        <f>VLOOKUP(A27, 'Tabel Refrensi '!$A$2:$K$13, 6, FALSE)</f>
        <v xml:space="preserve">Jakarta utara </v>
      </c>
      <c r="K27" s="2" t="str">
        <f>VLOOKUP(A27,'Tabel Refrensi '!$A$2:$K$13,7,FALSE)</f>
        <v>Perawat Spesialis Asam lambung remaja-dewasa</v>
      </c>
      <c r="L27" s="2" t="str">
        <f>VLOOKUP(A27,'Tabel Refrensi '!$A$2:$K$13, 8, FALSE)</f>
        <v xml:space="preserve">Dr. umi khadijah </v>
      </c>
      <c r="M27" s="2" t="str">
        <f>VLOOKUP(A27, 'Tabel Refrensi '!$A$2:$K$13, 9, FALSE)</f>
        <v xml:space="preserve">medan </v>
      </c>
      <c r="N27" s="2" t="str">
        <f>VLOOKUP(A27,'Tabel Refrensi '!$A$2:$K$13, 10, FALSE)</f>
        <v>DR.Spesialis Asam lambung remaja-dewasa</v>
      </c>
      <c r="O27" s="2" t="str">
        <f>VLOOKUP(A27, 'Tabel Refrensi '!$A$2:$K$13, 3, FALSE)</f>
        <v xml:space="preserve">16tahun-30 tahun </v>
      </c>
      <c r="P27" s="15" t="str">
        <f>VLOOKUP(A27, 'Tabel Refrensi '!$A$2:$K$13, 11, FALSE)</f>
        <v>C2-C</v>
      </c>
    </row>
    <row r="28" spans="1:16" x14ac:dyDescent="0.25">
      <c r="A28" s="14" t="s">
        <v>88</v>
      </c>
      <c r="B28" s="4" t="s">
        <v>132</v>
      </c>
      <c r="C28" s="6" t="s">
        <v>625</v>
      </c>
      <c r="D28" s="13" t="str">
        <f t="shared" ca="1" si="0"/>
        <v>68tahun</v>
      </c>
      <c r="E28" s="12" t="s">
        <v>98</v>
      </c>
      <c r="F28" s="4" t="s">
        <v>1271</v>
      </c>
      <c r="G28" s="4" t="str">
        <f>VLOOKUP(A28, 'Tabel Refrensi '!$A$2:$K$13, 2, FALSE)</f>
        <v>kanker</v>
      </c>
      <c r="H28" s="2" t="str">
        <f>VLOOKUP(A28, 'Tabel Refrensi '!$A$2:$K$13, 4, FALSE)</f>
        <v xml:space="preserve">puput novita </v>
      </c>
      <c r="I28" s="2" t="str">
        <f>VLOOKUP(A28,'Tabel Refrensi '!$A$2:$K$13, 5, FALSE)</f>
        <v>24 tahun</v>
      </c>
      <c r="J28" s="2" t="str">
        <f>VLOOKUP(A28, 'Tabel Refrensi '!$A$2:$K$13, 6, FALSE)</f>
        <v xml:space="preserve">medan </v>
      </c>
      <c r="K28" s="2" t="str">
        <f>VLOOKUP(A28,'Tabel Refrensi '!$A$2:$K$13,7,FALSE)</f>
        <v xml:space="preserve">perawat Spesialis kanker dewasa- tua </v>
      </c>
      <c r="L28" s="2" t="str">
        <f>VLOOKUP(A28,'Tabel Refrensi '!$A$2:$K$13, 8, FALSE)</f>
        <v xml:space="preserve">Dr.joko widoyo </v>
      </c>
      <c r="M28" s="2" t="str">
        <f>VLOOKUP(A28, 'Tabel Refrensi '!$A$2:$K$13, 9, FALSE)</f>
        <v xml:space="preserve">medan </v>
      </c>
      <c r="N28" s="2" t="str">
        <f>VLOOKUP(A28,'Tabel Refrensi '!$A$2:$K$13, 10, FALSE)</f>
        <v>DR.Spesialis kanker dewasa-tua</v>
      </c>
      <c r="O28" s="2" t="str">
        <f>VLOOKUP(A28, 'Tabel Refrensi '!$A$2:$K$13, 3, FALSE)</f>
        <v>30+ Tahun</v>
      </c>
      <c r="P28" s="15" t="str">
        <f>VLOOKUP(A28, 'Tabel Refrensi '!$A$2:$K$13, 11, FALSE)</f>
        <v>C3-B</v>
      </c>
    </row>
    <row r="29" spans="1:16" x14ac:dyDescent="0.25">
      <c r="A29" s="14" t="s">
        <v>93</v>
      </c>
      <c r="B29" s="4" t="s">
        <v>133</v>
      </c>
      <c r="C29" s="6" t="s">
        <v>626</v>
      </c>
      <c r="D29" s="13" t="str">
        <f t="shared" ca="1" si="0"/>
        <v>59tahun</v>
      </c>
      <c r="E29" s="12" t="s">
        <v>98</v>
      </c>
      <c r="F29" s="4" t="s">
        <v>1272</v>
      </c>
      <c r="G29" s="4" t="str">
        <f>VLOOKUP(A29, 'Tabel Refrensi '!$A$2:$K$13, 2, FALSE)</f>
        <v>Komplikasi</v>
      </c>
      <c r="H29" s="2" t="str">
        <f>VLOOKUP(A29, 'Tabel Refrensi '!$A$2:$K$13, 4, FALSE)</f>
        <v>wulandari siregar</v>
      </c>
      <c r="I29" s="2" t="str">
        <f>VLOOKUP(A29,'Tabel Refrensi '!$A$2:$K$13, 5, FALSE)</f>
        <v>21 tahun</v>
      </c>
      <c r="J29" s="2" t="str">
        <f>VLOOKUP(A29, 'Tabel Refrensi '!$A$2:$K$13, 6, FALSE)</f>
        <v xml:space="preserve">bandung </v>
      </c>
      <c r="K29" s="2" t="str">
        <f>VLOOKUP(A29,'Tabel Refrensi '!$A$2:$K$13,7,FALSE)</f>
        <v xml:space="preserve">Perawat Spesial Komplikasi dewasa-tua </v>
      </c>
      <c r="L29" s="2" t="str">
        <f>VLOOKUP(A29,'Tabel Refrensi '!$A$2:$K$13, 8, FALSE)</f>
        <v xml:space="preserve">Dr.erik tohir </v>
      </c>
      <c r="M29" s="2" t="str">
        <f>VLOOKUP(A29, 'Tabel Refrensi '!$A$2:$K$13, 9, FALSE)</f>
        <v>jakarta pusat</v>
      </c>
      <c r="N29" s="2" t="str">
        <f>VLOOKUP(A29,'Tabel Refrensi '!$A$2:$K$13, 10, FALSE)</f>
        <v>DR.Spesialis Komplikasi dewasa-tua</v>
      </c>
      <c r="O29" s="2" t="str">
        <f>VLOOKUP(A29, 'Tabel Refrensi '!$A$2:$K$13, 3, FALSE)</f>
        <v xml:space="preserve">30+ tahun </v>
      </c>
      <c r="P29" s="15" t="str">
        <f>VLOOKUP(A29, 'Tabel Refrensi '!$A$2:$K$13, 11, FALSE)</f>
        <v>C3-D</v>
      </c>
    </row>
    <row r="30" spans="1:16" x14ac:dyDescent="0.25">
      <c r="A30" s="14" t="s">
        <v>84</v>
      </c>
      <c r="B30" s="4" t="s">
        <v>134</v>
      </c>
      <c r="C30" s="6" t="s">
        <v>627</v>
      </c>
      <c r="D30" s="13" t="str">
        <f t="shared" ca="1" si="0"/>
        <v>87tahun</v>
      </c>
      <c r="E30" s="12" t="s">
        <v>94</v>
      </c>
      <c r="F30" s="4" t="s">
        <v>1273</v>
      </c>
      <c r="G30" s="4" t="str">
        <f>VLOOKUP(A30, 'Tabel Refrensi '!$A$2:$K$13, 2, FALSE)</f>
        <v>Asam lambung</v>
      </c>
      <c r="H30" s="2" t="str">
        <f>VLOOKUP(A30, 'Tabel Refrensi '!$A$2:$K$13, 4, FALSE)</f>
        <v xml:space="preserve">winda wijaya </v>
      </c>
      <c r="I30" s="2" t="str">
        <f>VLOOKUP(A30,'Tabel Refrensi '!$A$2:$K$13, 5, FALSE)</f>
        <v>24 tahun</v>
      </c>
      <c r="J30" s="2" t="str">
        <f>VLOOKUP(A30, 'Tabel Refrensi '!$A$2:$K$13, 6, FALSE)</f>
        <v>Jakarta timur</v>
      </c>
      <c r="K30" s="2" t="str">
        <f>VLOOKUP(A30,'Tabel Refrensi '!$A$2:$K$13,7,FALSE)</f>
        <v>Perawat Spesialis Asam Lambung dewasa-tua</v>
      </c>
      <c r="L30" s="2" t="str">
        <f>VLOOKUP(A30,'Tabel Refrensi '!$A$2:$K$13, 8, FALSE)</f>
        <v xml:space="preserve">Dr.sumanto </v>
      </c>
      <c r="M30" s="2" t="str">
        <f>VLOOKUP(A30, 'Tabel Refrensi '!$A$2:$K$13, 9, FALSE)</f>
        <v xml:space="preserve">Medan </v>
      </c>
      <c r="N30" s="2" t="str">
        <f>VLOOKUP(A30,'Tabel Refrensi '!$A$2:$K$13, 10, FALSE)</f>
        <v>DR.Spesialis Asam Lambung dewasa-tua</v>
      </c>
      <c r="O30" s="2" t="str">
        <f>VLOOKUP(A30, 'Tabel Refrensi '!$A$2:$K$13, 3, FALSE)</f>
        <v xml:space="preserve">30+tahun </v>
      </c>
      <c r="P30" s="15" t="str">
        <f>VLOOKUP(A30, 'Tabel Refrensi '!$A$2:$K$13, 11, FALSE)</f>
        <v>C3-C</v>
      </c>
    </row>
    <row r="31" spans="1:16" x14ac:dyDescent="0.25">
      <c r="A31" s="14" t="s">
        <v>91</v>
      </c>
      <c r="B31" s="4" t="s">
        <v>135</v>
      </c>
      <c r="C31" s="6" t="s">
        <v>628</v>
      </c>
      <c r="D31" s="13" t="str">
        <f t="shared" ca="1" si="0"/>
        <v>12tahun</v>
      </c>
      <c r="E31" s="12" t="s">
        <v>98</v>
      </c>
      <c r="F31" s="4" t="s">
        <v>1274</v>
      </c>
      <c r="G31" s="4" t="str">
        <f>VLOOKUP(A31, 'Tabel Refrensi '!$A$2:$K$13, 2, FALSE)</f>
        <v>Komplikasi</v>
      </c>
      <c r="H31" s="2" t="str">
        <f>VLOOKUP(A31, 'Tabel Refrensi '!$A$2:$K$13, 4, FALSE)</f>
        <v>Eka Fitria</v>
      </c>
      <c r="I31" s="2" t="str">
        <f>VLOOKUP(A31,'Tabel Refrensi '!$A$2:$K$13, 5, FALSE)</f>
        <v>27 tahun</v>
      </c>
      <c r="J31" s="2" t="str">
        <f>VLOOKUP(A31, 'Tabel Refrensi '!$A$2:$K$13, 6, FALSE)</f>
        <v xml:space="preserve">sunda empire </v>
      </c>
      <c r="K31" s="2" t="str">
        <f>VLOOKUP(A31,'Tabel Refrensi '!$A$2:$K$13,7,FALSE)</f>
        <v>Perawat Spesialis Komplikasi anak-remaja</v>
      </c>
      <c r="L31" s="2" t="str">
        <f>VLOOKUP(A31,'Tabel Refrensi '!$A$2:$K$13, 8, FALSE)</f>
        <v>Dr. Budi Santoso</v>
      </c>
      <c r="M31" s="2" t="str">
        <f>VLOOKUP(A31, 'Tabel Refrensi '!$A$2:$K$13, 9, FALSE)</f>
        <v xml:space="preserve">Yogyakarta </v>
      </c>
      <c r="N31" s="2" t="str">
        <f>VLOOKUP(A31,'Tabel Refrensi '!$A$2:$K$13, 10, FALSE)</f>
        <v>DR.Spesialis komplikasi anak-remaja</v>
      </c>
      <c r="O31" s="2" t="str">
        <f>VLOOKUP(A31, 'Tabel Refrensi '!$A$2:$K$13, 3, FALSE)</f>
        <v xml:space="preserve">1tahun- 15tahun </v>
      </c>
      <c r="P31" s="15" t="str">
        <f>VLOOKUP(A31, 'Tabel Refrensi '!$A$2:$K$13, 11, FALSE)</f>
        <v>C1-D</v>
      </c>
    </row>
    <row r="32" spans="1:16" x14ac:dyDescent="0.25">
      <c r="A32" s="14" t="s">
        <v>86</v>
      </c>
      <c r="B32" s="4" t="s">
        <v>136</v>
      </c>
      <c r="C32" s="6" t="s">
        <v>629</v>
      </c>
      <c r="D32" s="13" t="str">
        <f t="shared" ca="1" si="0"/>
        <v>86tahun</v>
      </c>
      <c r="E32" s="12" t="s">
        <v>98</v>
      </c>
      <c r="F32" s="4" t="s">
        <v>1275</v>
      </c>
      <c r="G32" s="4" t="str">
        <f>VLOOKUP(A32, 'Tabel Refrensi '!$A$2:$K$13, 2, FALSE)</f>
        <v>Jantung</v>
      </c>
      <c r="H32" s="2" t="str">
        <f>VLOOKUP(A32, 'Tabel Refrensi '!$A$2:$K$13, 4, FALSE)</f>
        <v>aliza kartika</v>
      </c>
      <c r="I32" s="2" t="str">
        <f>VLOOKUP(A32,'Tabel Refrensi '!$A$2:$K$13, 5, FALSE)</f>
        <v>25 tahun</v>
      </c>
      <c r="J32" s="2" t="str">
        <f>VLOOKUP(A32, 'Tabel Refrensi '!$A$2:$K$13, 6, FALSE)</f>
        <v xml:space="preserve">bandung </v>
      </c>
      <c r="K32" s="2" t="str">
        <f>VLOOKUP(A32,'Tabel Refrensi '!$A$2:$K$13,7,FALSE)</f>
        <v xml:space="preserve">perawat spesialis jantung dewasa- tua </v>
      </c>
      <c r="L32" s="2" t="str">
        <f>VLOOKUP(A32,'Tabel Refrensi '!$A$2:$K$13, 8, FALSE)</f>
        <v xml:space="preserve">Dr.khadijah humairah </v>
      </c>
      <c r="M32" s="2" t="str">
        <f>VLOOKUP(A32, 'Tabel Refrensi '!$A$2:$K$13, 9, FALSE)</f>
        <v xml:space="preserve">medan </v>
      </c>
      <c r="N32" s="2" t="str">
        <f>VLOOKUP(A32,'Tabel Refrensi '!$A$2:$K$13, 10, FALSE)</f>
        <v xml:space="preserve">DR.Spesialis jantung dewasa- tua </v>
      </c>
      <c r="O32" s="2" t="str">
        <f>VLOOKUP(A32, 'Tabel Refrensi '!$A$2:$K$13, 3, FALSE)</f>
        <v xml:space="preserve">30+ tahun </v>
      </c>
      <c r="P32" s="15" t="str">
        <f>VLOOKUP(A32, 'Tabel Refrensi '!$A$2:$K$13, 11, FALSE)</f>
        <v>C3-A</v>
      </c>
    </row>
    <row r="33" spans="1:16" x14ac:dyDescent="0.25">
      <c r="A33" s="14" t="s">
        <v>88</v>
      </c>
      <c r="B33" s="4" t="s">
        <v>137</v>
      </c>
      <c r="C33" s="6" t="s">
        <v>630</v>
      </c>
      <c r="D33" s="13" t="str">
        <f t="shared" ca="1" si="0"/>
        <v>55tahun</v>
      </c>
      <c r="E33" s="12" t="s">
        <v>98</v>
      </c>
      <c r="F33" s="4" t="s">
        <v>1276</v>
      </c>
      <c r="G33" s="4" t="str">
        <f>VLOOKUP(A33, 'Tabel Refrensi '!$A$2:$K$13, 2, FALSE)</f>
        <v>kanker</v>
      </c>
      <c r="H33" s="2" t="str">
        <f>VLOOKUP(A33, 'Tabel Refrensi '!$A$2:$K$13, 4, FALSE)</f>
        <v xml:space="preserve">puput novita </v>
      </c>
      <c r="I33" s="2" t="str">
        <f>VLOOKUP(A33,'Tabel Refrensi '!$A$2:$K$13, 5, FALSE)</f>
        <v>24 tahun</v>
      </c>
      <c r="J33" s="2" t="str">
        <f>VLOOKUP(A33, 'Tabel Refrensi '!$A$2:$K$13, 6, FALSE)</f>
        <v xml:space="preserve">medan </v>
      </c>
      <c r="K33" s="2" t="str">
        <f>VLOOKUP(A33,'Tabel Refrensi '!$A$2:$K$13,7,FALSE)</f>
        <v xml:space="preserve">perawat Spesialis kanker dewasa- tua </v>
      </c>
      <c r="L33" s="2" t="str">
        <f>VLOOKUP(A33,'Tabel Refrensi '!$A$2:$K$13, 8, FALSE)</f>
        <v xml:space="preserve">Dr.joko widoyo </v>
      </c>
      <c r="M33" s="2" t="str">
        <f>VLOOKUP(A33, 'Tabel Refrensi '!$A$2:$K$13, 9, FALSE)</f>
        <v xml:space="preserve">medan </v>
      </c>
      <c r="N33" s="2" t="str">
        <f>VLOOKUP(A33,'Tabel Refrensi '!$A$2:$K$13, 10, FALSE)</f>
        <v>DR.Spesialis kanker dewasa-tua</v>
      </c>
      <c r="O33" s="2" t="str">
        <f>VLOOKUP(A33, 'Tabel Refrensi '!$A$2:$K$13, 3, FALSE)</f>
        <v>30+ Tahun</v>
      </c>
      <c r="P33" s="15" t="str">
        <f>VLOOKUP(A33, 'Tabel Refrensi '!$A$2:$K$13, 11, FALSE)</f>
        <v>C3-B</v>
      </c>
    </row>
    <row r="34" spans="1:16" x14ac:dyDescent="0.25">
      <c r="A34" s="14" t="s">
        <v>84</v>
      </c>
      <c r="B34" s="4" t="s">
        <v>138</v>
      </c>
      <c r="C34" s="6" t="s">
        <v>631</v>
      </c>
      <c r="D34" s="13" t="str">
        <f t="shared" ca="1" si="0"/>
        <v>59tahun</v>
      </c>
      <c r="E34" s="12" t="s">
        <v>94</v>
      </c>
      <c r="F34" s="4" t="s">
        <v>1277</v>
      </c>
      <c r="G34" s="4" t="str">
        <f>VLOOKUP(A34, 'Tabel Refrensi '!$A$2:$K$13, 2, FALSE)</f>
        <v>Asam lambung</v>
      </c>
      <c r="H34" s="2" t="str">
        <f>VLOOKUP(A34, 'Tabel Refrensi '!$A$2:$K$13, 4, FALSE)</f>
        <v xml:space="preserve">winda wijaya </v>
      </c>
      <c r="I34" s="2" t="str">
        <f>VLOOKUP(A34,'Tabel Refrensi '!$A$2:$K$13, 5, FALSE)</f>
        <v>24 tahun</v>
      </c>
      <c r="J34" s="2" t="str">
        <f>VLOOKUP(A34, 'Tabel Refrensi '!$A$2:$K$13, 6, FALSE)</f>
        <v>Jakarta timur</v>
      </c>
      <c r="K34" s="2" t="str">
        <f>VLOOKUP(A34,'Tabel Refrensi '!$A$2:$K$13,7,FALSE)</f>
        <v>Perawat Spesialis Asam Lambung dewasa-tua</v>
      </c>
      <c r="L34" s="2" t="str">
        <f>VLOOKUP(A34,'Tabel Refrensi '!$A$2:$K$13, 8, FALSE)</f>
        <v xml:space="preserve">Dr.sumanto </v>
      </c>
      <c r="M34" s="2" t="str">
        <f>VLOOKUP(A34, 'Tabel Refrensi '!$A$2:$K$13, 9, FALSE)</f>
        <v xml:space="preserve">Medan </v>
      </c>
      <c r="N34" s="2" t="str">
        <f>VLOOKUP(A34,'Tabel Refrensi '!$A$2:$K$13, 10, FALSE)</f>
        <v>DR.Spesialis Asam Lambung dewasa-tua</v>
      </c>
      <c r="O34" s="2" t="str">
        <f>VLOOKUP(A34, 'Tabel Refrensi '!$A$2:$K$13, 3, FALSE)</f>
        <v xml:space="preserve">30+tahun </v>
      </c>
      <c r="P34" s="15" t="str">
        <f>VLOOKUP(A34, 'Tabel Refrensi '!$A$2:$K$13, 11, FALSE)</f>
        <v>C3-C</v>
      </c>
    </row>
    <row r="35" spans="1:16" x14ac:dyDescent="0.25">
      <c r="A35" s="14" t="s">
        <v>93</v>
      </c>
      <c r="B35" s="4" t="s">
        <v>139</v>
      </c>
      <c r="C35" s="6" t="s">
        <v>632</v>
      </c>
      <c r="D35" s="13" t="str">
        <f t="shared" ca="1" si="0"/>
        <v>44tahun</v>
      </c>
      <c r="E35" s="12" t="s">
        <v>98</v>
      </c>
      <c r="F35" s="4" t="s">
        <v>1278</v>
      </c>
      <c r="G35" s="4" t="str">
        <f>VLOOKUP(A35, 'Tabel Refrensi '!$A$2:$K$13, 2, FALSE)</f>
        <v>Komplikasi</v>
      </c>
      <c r="H35" s="2" t="str">
        <f>VLOOKUP(A35, 'Tabel Refrensi '!$A$2:$K$13, 4, FALSE)</f>
        <v>wulandari siregar</v>
      </c>
      <c r="I35" s="2" t="str">
        <f>VLOOKUP(A35,'Tabel Refrensi '!$A$2:$K$13, 5, FALSE)</f>
        <v>21 tahun</v>
      </c>
      <c r="J35" s="2" t="str">
        <f>VLOOKUP(A35, 'Tabel Refrensi '!$A$2:$K$13, 6, FALSE)</f>
        <v xml:space="preserve">bandung </v>
      </c>
      <c r="K35" s="2" t="str">
        <f>VLOOKUP(A35,'Tabel Refrensi '!$A$2:$K$13,7,FALSE)</f>
        <v xml:space="preserve">Perawat Spesial Komplikasi dewasa-tua </v>
      </c>
      <c r="L35" s="2" t="str">
        <f>VLOOKUP(A35,'Tabel Refrensi '!$A$2:$K$13, 8, FALSE)</f>
        <v xml:space="preserve">Dr.erik tohir </v>
      </c>
      <c r="M35" s="2" t="str">
        <f>VLOOKUP(A35, 'Tabel Refrensi '!$A$2:$K$13, 9, FALSE)</f>
        <v>jakarta pusat</v>
      </c>
      <c r="N35" s="2" t="str">
        <f>VLOOKUP(A35,'Tabel Refrensi '!$A$2:$K$13, 10, FALSE)</f>
        <v>DR.Spesialis Komplikasi dewasa-tua</v>
      </c>
      <c r="O35" s="2" t="str">
        <f>VLOOKUP(A35, 'Tabel Refrensi '!$A$2:$K$13, 3, FALSE)</f>
        <v xml:space="preserve">30+ tahun </v>
      </c>
      <c r="P35" s="15" t="str">
        <f>VLOOKUP(A35, 'Tabel Refrensi '!$A$2:$K$13, 11, FALSE)</f>
        <v>C3-D</v>
      </c>
    </row>
    <row r="36" spans="1:16" x14ac:dyDescent="0.25">
      <c r="A36" s="14" t="s">
        <v>88</v>
      </c>
      <c r="B36" s="4" t="s">
        <v>140</v>
      </c>
      <c r="C36" s="6" t="s">
        <v>633</v>
      </c>
      <c r="D36" s="13" t="str">
        <f t="shared" ca="1" si="0"/>
        <v>43tahun</v>
      </c>
      <c r="E36" s="12" t="s">
        <v>94</v>
      </c>
      <c r="F36" s="4" t="s">
        <v>1279</v>
      </c>
      <c r="G36" s="4" t="str">
        <f>VLOOKUP(A36, 'Tabel Refrensi '!$A$2:$K$13, 2, FALSE)</f>
        <v>kanker</v>
      </c>
      <c r="H36" s="2" t="str">
        <f>VLOOKUP(A36, 'Tabel Refrensi '!$A$2:$K$13, 4, FALSE)</f>
        <v xml:space="preserve">puput novita </v>
      </c>
      <c r="I36" s="2" t="str">
        <f>VLOOKUP(A36,'Tabel Refrensi '!$A$2:$K$13, 5, FALSE)</f>
        <v>24 tahun</v>
      </c>
      <c r="J36" s="2" t="str">
        <f>VLOOKUP(A36, 'Tabel Refrensi '!$A$2:$K$13, 6, FALSE)</f>
        <v xml:space="preserve">medan </v>
      </c>
      <c r="K36" s="2" t="str">
        <f>VLOOKUP(A36,'Tabel Refrensi '!$A$2:$K$13,7,FALSE)</f>
        <v xml:space="preserve">perawat Spesialis kanker dewasa- tua </v>
      </c>
      <c r="L36" s="2" t="str">
        <f>VLOOKUP(A36,'Tabel Refrensi '!$A$2:$K$13, 8, FALSE)</f>
        <v xml:space="preserve">Dr.joko widoyo </v>
      </c>
      <c r="M36" s="2" t="str">
        <f>VLOOKUP(A36, 'Tabel Refrensi '!$A$2:$K$13, 9, FALSE)</f>
        <v xml:space="preserve">medan </v>
      </c>
      <c r="N36" s="2" t="str">
        <f>VLOOKUP(A36,'Tabel Refrensi '!$A$2:$K$13, 10, FALSE)</f>
        <v>DR.Spesialis kanker dewasa-tua</v>
      </c>
      <c r="O36" s="2" t="str">
        <f>VLOOKUP(A36, 'Tabel Refrensi '!$A$2:$K$13, 3, FALSE)</f>
        <v>30+ Tahun</v>
      </c>
      <c r="P36" s="15" t="str">
        <f>VLOOKUP(A36, 'Tabel Refrensi '!$A$2:$K$13, 11, FALSE)</f>
        <v>C3-B</v>
      </c>
    </row>
    <row r="37" spans="1:16" x14ac:dyDescent="0.25">
      <c r="A37" s="14" t="s">
        <v>93</v>
      </c>
      <c r="B37" s="4" t="s">
        <v>141</v>
      </c>
      <c r="C37" s="6" t="s">
        <v>634</v>
      </c>
      <c r="D37" s="13" t="str">
        <f t="shared" ca="1" si="0"/>
        <v>36tahun</v>
      </c>
      <c r="E37" s="12" t="s">
        <v>98</v>
      </c>
      <c r="F37" s="4" t="s">
        <v>1280</v>
      </c>
      <c r="G37" s="4" t="str">
        <f>VLOOKUP(A37, 'Tabel Refrensi '!$A$2:$K$13, 2, FALSE)</f>
        <v>Komplikasi</v>
      </c>
      <c r="H37" s="2" t="str">
        <f>VLOOKUP(A37, 'Tabel Refrensi '!$A$2:$K$13, 4, FALSE)</f>
        <v>wulandari siregar</v>
      </c>
      <c r="I37" s="2" t="str">
        <f>VLOOKUP(A37,'Tabel Refrensi '!$A$2:$K$13, 5, FALSE)</f>
        <v>21 tahun</v>
      </c>
      <c r="J37" s="2" t="str">
        <f>VLOOKUP(A37, 'Tabel Refrensi '!$A$2:$K$13, 6, FALSE)</f>
        <v xml:space="preserve">bandung </v>
      </c>
      <c r="K37" s="2" t="str">
        <f>VLOOKUP(A37,'Tabel Refrensi '!$A$2:$K$13,7,FALSE)</f>
        <v xml:space="preserve">Perawat Spesial Komplikasi dewasa-tua </v>
      </c>
      <c r="L37" s="2" t="str">
        <f>VLOOKUP(A37,'Tabel Refrensi '!$A$2:$K$13, 8, FALSE)</f>
        <v xml:space="preserve">Dr.erik tohir </v>
      </c>
      <c r="M37" s="2" t="str">
        <f>VLOOKUP(A37, 'Tabel Refrensi '!$A$2:$K$13, 9, FALSE)</f>
        <v>jakarta pusat</v>
      </c>
      <c r="N37" s="2" t="str">
        <f>VLOOKUP(A37,'Tabel Refrensi '!$A$2:$K$13, 10, FALSE)</f>
        <v>DR.Spesialis Komplikasi dewasa-tua</v>
      </c>
      <c r="O37" s="2" t="str">
        <f>VLOOKUP(A37, 'Tabel Refrensi '!$A$2:$K$13, 3, FALSE)</f>
        <v xml:space="preserve">30+ tahun </v>
      </c>
      <c r="P37" s="15" t="str">
        <f>VLOOKUP(A37, 'Tabel Refrensi '!$A$2:$K$13, 11, FALSE)</f>
        <v>C3-D</v>
      </c>
    </row>
    <row r="38" spans="1:16" x14ac:dyDescent="0.25">
      <c r="A38" s="14" t="s">
        <v>86</v>
      </c>
      <c r="B38" s="4" t="s">
        <v>142</v>
      </c>
      <c r="C38" s="6" t="s">
        <v>635</v>
      </c>
      <c r="D38" s="13" t="str">
        <f t="shared" ca="1" si="0"/>
        <v>74tahun</v>
      </c>
      <c r="E38" s="12" t="s">
        <v>94</v>
      </c>
      <c r="F38" s="4" t="s">
        <v>1281</v>
      </c>
      <c r="G38" s="4" t="str">
        <f>VLOOKUP(A38, 'Tabel Refrensi '!$A$2:$K$13, 2, FALSE)</f>
        <v>Jantung</v>
      </c>
      <c r="H38" s="2" t="str">
        <f>VLOOKUP(A38, 'Tabel Refrensi '!$A$2:$K$13, 4, FALSE)</f>
        <v>aliza kartika</v>
      </c>
      <c r="I38" s="2" t="str">
        <f>VLOOKUP(A38,'Tabel Refrensi '!$A$2:$K$13, 5, FALSE)</f>
        <v>25 tahun</v>
      </c>
      <c r="J38" s="2" t="str">
        <f>VLOOKUP(A38, 'Tabel Refrensi '!$A$2:$K$13, 6, FALSE)</f>
        <v xml:space="preserve">bandung </v>
      </c>
      <c r="K38" s="2" t="str">
        <f>VLOOKUP(A38,'Tabel Refrensi '!$A$2:$K$13,7,FALSE)</f>
        <v xml:space="preserve">perawat spesialis jantung dewasa- tua </v>
      </c>
      <c r="L38" s="2" t="str">
        <f>VLOOKUP(A38,'Tabel Refrensi '!$A$2:$K$13, 8, FALSE)</f>
        <v xml:space="preserve">Dr.khadijah humairah </v>
      </c>
      <c r="M38" s="2" t="str">
        <f>VLOOKUP(A38, 'Tabel Refrensi '!$A$2:$K$13, 9, FALSE)</f>
        <v xml:space="preserve">medan </v>
      </c>
      <c r="N38" s="2" t="str">
        <f>VLOOKUP(A38,'Tabel Refrensi '!$A$2:$K$13, 10, FALSE)</f>
        <v xml:space="preserve">DR.Spesialis jantung dewasa- tua </v>
      </c>
      <c r="O38" s="2" t="str">
        <f>VLOOKUP(A38, 'Tabel Refrensi '!$A$2:$K$13, 3, FALSE)</f>
        <v xml:space="preserve">30+ tahun </v>
      </c>
      <c r="P38" s="15" t="str">
        <f>VLOOKUP(A38, 'Tabel Refrensi '!$A$2:$K$13, 11, FALSE)</f>
        <v>C3-A</v>
      </c>
    </row>
    <row r="39" spans="1:16" x14ac:dyDescent="0.25">
      <c r="A39" s="14" t="s">
        <v>93</v>
      </c>
      <c r="B39" s="4" t="s">
        <v>143</v>
      </c>
      <c r="C39" s="6" t="s">
        <v>636</v>
      </c>
      <c r="D39" s="13" t="str">
        <f t="shared" ca="1" si="0"/>
        <v>79tahun</v>
      </c>
      <c r="E39" s="12" t="s">
        <v>94</v>
      </c>
      <c r="F39" s="4" t="s">
        <v>1282</v>
      </c>
      <c r="G39" s="4" t="str">
        <f>VLOOKUP(A39, 'Tabel Refrensi '!$A$2:$K$13, 2, FALSE)</f>
        <v>Komplikasi</v>
      </c>
      <c r="H39" s="2" t="str">
        <f>VLOOKUP(A39, 'Tabel Refrensi '!$A$2:$K$13, 4, FALSE)</f>
        <v>wulandari siregar</v>
      </c>
      <c r="I39" s="2" t="str">
        <f>VLOOKUP(A39,'Tabel Refrensi '!$A$2:$K$13, 5, FALSE)</f>
        <v>21 tahun</v>
      </c>
      <c r="J39" s="2" t="str">
        <f>VLOOKUP(A39, 'Tabel Refrensi '!$A$2:$K$13, 6, FALSE)</f>
        <v xml:space="preserve">bandung </v>
      </c>
      <c r="K39" s="2" t="str">
        <f>VLOOKUP(A39,'Tabel Refrensi '!$A$2:$K$13,7,FALSE)</f>
        <v xml:space="preserve">Perawat Spesial Komplikasi dewasa-tua </v>
      </c>
      <c r="L39" s="2" t="str">
        <f>VLOOKUP(A39,'Tabel Refrensi '!$A$2:$K$13, 8, FALSE)</f>
        <v xml:space="preserve">Dr.erik tohir </v>
      </c>
      <c r="M39" s="2" t="str">
        <f>VLOOKUP(A39, 'Tabel Refrensi '!$A$2:$K$13, 9, FALSE)</f>
        <v>jakarta pusat</v>
      </c>
      <c r="N39" s="2" t="str">
        <f>VLOOKUP(A39,'Tabel Refrensi '!$A$2:$K$13, 10, FALSE)</f>
        <v>DR.Spesialis Komplikasi dewasa-tua</v>
      </c>
      <c r="O39" s="2" t="str">
        <f>VLOOKUP(A39, 'Tabel Refrensi '!$A$2:$K$13, 3, FALSE)</f>
        <v xml:space="preserve">30+ tahun </v>
      </c>
      <c r="P39" s="15" t="str">
        <f>VLOOKUP(A39, 'Tabel Refrensi '!$A$2:$K$13, 11, FALSE)</f>
        <v>C3-D</v>
      </c>
    </row>
    <row r="40" spans="1:16" x14ac:dyDescent="0.25">
      <c r="A40" s="14" t="s">
        <v>88</v>
      </c>
      <c r="B40" s="4" t="s">
        <v>144</v>
      </c>
      <c r="C40" s="6" t="s">
        <v>637</v>
      </c>
      <c r="D40" s="13" t="str">
        <f t="shared" ca="1" si="0"/>
        <v>75tahun</v>
      </c>
      <c r="E40" s="12" t="s">
        <v>94</v>
      </c>
      <c r="F40" s="4" t="s">
        <v>1283</v>
      </c>
      <c r="G40" s="4" t="str">
        <f>VLOOKUP(A40, 'Tabel Refrensi '!$A$2:$K$13, 2, FALSE)</f>
        <v>kanker</v>
      </c>
      <c r="H40" s="2" t="str">
        <f>VLOOKUP(A40, 'Tabel Refrensi '!$A$2:$K$13, 4, FALSE)</f>
        <v xml:space="preserve">puput novita </v>
      </c>
      <c r="I40" s="2" t="str">
        <f>VLOOKUP(A40,'Tabel Refrensi '!$A$2:$K$13, 5, FALSE)</f>
        <v>24 tahun</v>
      </c>
      <c r="J40" s="2" t="str">
        <f>VLOOKUP(A40, 'Tabel Refrensi '!$A$2:$K$13, 6, FALSE)</f>
        <v xml:space="preserve">medan </v>
      </c>
      <c r="K40" s="2" t="str">
        <f>VLOOKUP(A40,'Tabel Refrensi '!$A$2:$K$13,7,FALSE)</f>
        <v xml:space="preserve">perawat Spesialis kanker dewasa- tua </v>
      </c>
      <c r="L40" s="2" t="str">
        <f>VLOOKUP(A40,'Tabel Refrensi '!$A$2:$K$13, 8, FALSE)</f>
        <v xml:space="preserve">Dr.joko widoyo </v>
      </c>
      <c r="M40" s="2" t="str">
        <f>VLOOKUP(A40, 'Tabel Refrensi '!$A$2:$K$13, 9, FALSE)</f>
        <v xml:space="preserve">medan </v>
      </c>
      <c r="N40" s="2" t="str">
        <f>VLOOKUP(A40,'Tabel Refrensi '!$A$2:$K$13, 10, FALSE)</f>
        <v>DR.Spesialis kanker dewasa-tua</v>
      </c>
      <c r="O40" s="2" t="str">
        <f>VLOOKUP(A40, 'Tabel Refrensi '!$A$2:$K$13, 3, FALSE)</f>
        <v>30+ Tahun</v>
      </c>
      <c r="P40" s="15" t="str">
        <f>VLOOKUP(A40, 'Tabel Refrensi '!$A$2:$K$13, 11, FALSE)</f>
        <v>C3-B</v>
      </c>
    </row>
    <row r="41" spans="1:16" x14ac:dyDescent="0.25">
      <c r="A41" s="14" t="s">
        <v>91</v>
      </c>
      <c r="B41" s="4" t="s">
        <v>145</v>
      </c>
      <c r="C41" s="6" t="s">
        <v>638</v>
      </c>
      <c r="D41" s="13" t="str">
        <f t="shared" ca="1" si="0"/>
        <v>12tahun</v>
      </c>
      <c r="E41" s="12" t="s">
        <v>94</v>
      </c>
      <c r="F41" s="4" t="s">
        <v>1284</v>
      </c>
      <c r="G41" s="4" t="str">
        <f>VLOOKUP(A41, 'Tabel Refrensi '!$A$2:$K$13, 2, FALSE)</f>
        <v>Komplikasi</v>
      </c>
      <c r="H41" s="2" t="str">
        <f>VLOOKUP(A41, 'Tabel Refrensi '!$A$2:$K$13, 4, FALSE)</f>
        <v>Eka Fitria</v>
      </c>
      <c r="I41" s="2" t="str">
        <f>VLOOKUP(A41,'Tabel Refrensi '!$A$2:$K$13, 5, FALSE)</f>
        <v>27 tahun</v>
      </c>
      <c r="J41" s="2" t="str">
        <f>VLOOKUP(A41, 'Tabel Refrensi '!$A$2:$K$13, 6, FALSE)</f>
        <v xml:space="preserve">sunda empire </v>
      </c>
      <c r="K41" s="2" t="str">
        <f>VLOOKUP(A41,'Tabel Refrensi '!$A$2:$K$13,7,FALSE)</f>
        <v>Perawat Spesialis Komplikasi anak-remaja</v>
      </c>
      <c r="L41" s="2" t="str">
        <f>VLOOKUP(A41,'Tabel Refrensi '!$A$2:$K$13, 8, FALSE)</f>
        <v>Dr. Budi Santoso</v>
      </c>
      <c r="M41" s="2" t="str">
        <f>VLOOKUP(A41, 'Tabel Refrensi '!$A$2:$K$13, 9, FALSE)</f>
        <v xml:space="preserve">Yogyakarta </v>
      </c>
      <c r="N41" s="2" t="str">
        <f>VLOOKUP(A41,'Tabel Refrensi '!$A$2:$K$13, 10, FALSE)</f>
        <v>DR.Spesialis komplikasi anak-remaja</v>
      </c>
      <c r="O41" s="2" t="str">
        <f>VLOOKUP(A41, 'Tabel Refrensi '!$A$2:$K$13, 3, FALSE)</f>
        <v xml:space="preserve">1tahun- 15tahun </v>
      </c>
      <c r="P41" s="15" t="str">
        <f>VLOOKUP(A41, 'Tabel Refrensi '!$A$2:$K$13, 11, FALSE)</f>
        <v>C1-D</v>
      </c>
    </row>
    <row r="42" spans="1:16" x14ac:dyDescent="0.25">
      <c r="A42" s="14" t="s">
        <v>86</v>
      </c>
      <c r="B42" s="4" t="s">
        <v>146</v>
      </c>
      <c r="C42" s="6" t="s">
        <v>639</v>
      </c>
      <c r="D42" s="13" t="str">
        <f t="shared" ca="1" si="0"/>
        <v>53tahun</v>
      </c>
      <c r="E42" s="12" t="s">
        <v>94</v>
      </c>
      <c r="F42" s="4" t="s">
        <v>1285</v>
      </c>
      <c r="G42" s="4" t="str">
        <f>VLOOKUP(A42, 'Tabel Refrensi '!$A$2:$K$13, 2, FALSE)</f>
        <v>Jantung</v>
      </c>
      <c r="H42" s="2" t="str">
        <f>VLOOKUP(A42, 'Tabel Refrensi '!$A$2:$K$13, 4, FALSE)</f>
        <v>aliza kartika</v>
      </c>
      <c r="I42" s="2" t="str">
        <f>VLOOKUP(A42,'Tabel Refrensi '!$A$2:$K$13, 5, FALSE)</f>
        <v>25 tahun</v>
      </c>
      <c r="J42" s="2" t="str">
        <f>VLOOKUP(A42, 'Tabel Refrensi '!$A$2:$K$13, 6, FALSE)</f>
        <v xml:space="preserve">bandung </v>
      </c>
      <c r="K42" s="2" t="str">
        <f>VLOOKUP(A42,'Tabel Refrensi '!$A$2:$K$13,7,FALSE)</f>
        <v xml:space="preserve">perawat spesialis jantung dewasa- tua </v>
      </c>
      <c r="L42" s="2" t="str">
        <f>VLOOKUP(A42,'Tabel Refrensi '!$A$2:$K$13, 8, FALSE)</f>
        <v xml:space="preserve">Dr.khadijah humairah </v>
      </c>
      <c r="M42" s="2" t="str">
        <f>VLOOKUP(A42, 'Tabel Refrensi '!$A$2:$K$13, 9, FALSE)</f>
        <v xml:space="preserve">medan </v>
      </c>
      <c r="N42" s="2" t="str">
        <f>VLOOKUP(A42,'Tabel Refrensi '!$A$2:$K$13, 10, FALSE)</f>
        <v xml:space="preserve">DR.Spesialis jantung dewasa- tua </v>
      </c>
      <c r="O42" s="2" t="str">
        <f>VLOOKUP(A42, 'Tabel Refrensi '!$A$2:$K$13, 3, FALSE)</f>
        <v xml:space="preserve">30+ tahun </v>
      </c>
      <c r="P42" s="15" t="str">
        <f>VLOOKUP(A42, 'Tabel Refrensi '!$A$2:$K$13, 11, FALSE)</f>
        <v>C3-A</v>
      </c>
    </row>
    <row r="43" spans="1:16" x14ac:dyDescent="0.25">
      <c r="A43" s="14" t="s">
        <v>93</v>
      </c>
      <c r="B43" s="4" t="s">
        <v>147</v>
      </c>
      <c r="C43" s="6" t="s">
        <v>640</v>
      </c>
      <c r="D43" s="13" t="str">
        <f t="shared" ca="1" si="0"/>
        <v>42tahun</v>
      </c>
      <c r="E43" s="12" t="s">
        <v>94</v>
      </c>
      <c r="F43" s="4" t="s">
        <v>1286</v>
      </c>
      <c r="G43" s="4" t="str">
        <f>VLOOKUP(A43, 'Tabel Refrensi '!$A$2:$K$13, 2, FALSE)</f>
        <v>Komplikasi</v>
      </c>
      <c r="H43" s="2" t="str">
        <f>VLOOKUP(A43, 'Tabel Refrensi '!$A$2:$K$13, 4, FALSE)</f>
        <v>wulandari siregar</v>
      </c>
      <c r="I43" s="2" t="str">
        <f>VLOOKUP(A43,'Tabel Refrensi '!$A$2:$K$13, 5, FALSE)</f>
        <v>21 tahun</v>
      </c>
      <c r="J43" s="2" t="str">
        <f>VLOOKUP(A43, 'Tabel Refrensi '!$A$2:$K$13, 6, FALSE)</f>
        <v xml:space="preserve">bandung </v>
      </c>
      <c r="K43" s="2" t="str">
        <f>VLOOKUP(A43,'Tabel Refrensi '!$A$2:$K$13,7,FALSE)</f>
        <v xml:space="preserve">Perawat Spesial Komplikasi dewasa-tua </v>
      </c>
      <c r="L43" s="2" t="str">
        <f>VLOOKUP(A43,'Tabel Refrensi '!$A$2:$K$13, 8, FALSE)</f>
        <v xml:space="preserve">Dr.erik tohir </v>
      </c>
      <c r="M43" s="2" t="str">
        <f>VLOOKUP(A43, 'Tabel Refrensi '!$A$2:$K$13, 9, FALSE)</f>
        <v>jakarta pusat</v>
      </c>
      <c r="N43" s="2" t="str">
        <f>VLOOKUP(A43,'Tabel Refrensi '!$A$2:$K$13, 10, FALSE)</f>
        <v>DR.Spesialis Komplikasi dewasa-tua</v>
      </c>
      <c r="O43" s="2" t="str">
        <f>VLOOKUP(A43, 'Tabel Refrensi '!$A$2:$K$13, 3, FALSE)</f>
        <v xml:space="preserve">30+ tahun </v>
      </c>
      <c r="P43" s="15" t="str">
        <f>VLOOKUP(A43, 'Tabel Refrensi '!$A$2:$K$13, 11, FALSE)</f>
        <v>C3-D</v>
      </c>
    </row>
    <row r="44" spans="1:16" x14ac:dyDescent="0.25">
      <c r="A44" s="14" t="s">
        <v>88</v>
      </c>
      <c r="B44" s="4" t="s">
        <v>148</v>
      </c>
      <c r="C44" s="6" t="s">
        <v>641</v>
      </c>
      <c r="D44" s="13" t="str">
        <f t="shared" ca="1" si="0"/>
        <v>86tahun</v>
      </c>
      <c r="E44" s="12" t="s">
        <v>94</v>
      </c>
      <c r="F44" s="4" t="s">
        <v>1287</v>
      </c>
      <c r="G44" s="4" t="str">
        <f>VLOOKUP(A44, 'Tabel Refrensi '!$A$2:$K$13, 2, FALSE)</f>
        <v>kanker</v>
      </c>
      <c r="H44" s="2" t="str">
        <f>VLOOKUP(A44, 'Tabel Refrensi '!$A$2:$K$13, 4, FALSE)</f>
        <v xml:space="preserve">puput novita </v>
      </c>
      <c r="I44" s="2" t="str">
        <f>VLOOKUP(A44,'Tabel Refrensi '!$A$2:$K$13, 5, FALSE)</f>
        <v>24 tahun</v>
      </c>
      <c r="J44" s="2" t="str">
        <f>VLOOKUP(A44, 'Tabel Refrensi '!$A$2:$K$13, 6, FALSE)</f>
        <v xml:space="preserve">medan </v>
      </c>
      <c r="K44" s="2" t="str">
        <f>VLOOKUP(A44,'Tabel Refrensi '!$A$2:$K$13,7,FALSE)</f>
        <v xml:space="preserve">perawat Spesialis kanker dewasa- tua </v>
      </c>
      <c r="L44" s="2" t="str">
        <f>VLOOKUP(A44,'Tabel Refrensi '!$A$2:$K$13, 8, FALSE)</f>
        <v xml:space="preserve">Dr.joko widoyo </v>
      </c>
      <c r="M44" s="2" t="str">
        <f>VLOOKUP(A44, 'Tabel Refrensi '!$A$2:$K$13, 9, FALSE)</f>
        <v xml:space="preserve">medan </v>
      </c>
      <c r="N44" s="2" t="str">
        <f>VLOOKUP(A44,'Tabel Refrensi '!$A$2:$K$13, 10, FALSE)</f>
        <v>DR.Spesialis kanker dewasa-tua</v>
      </c>
      <c r="O44" s="2" t="str">
        <f>VLOOKUP(A44, 'Tabel Refrensi '!$A$2:$K$13, 3, FALSE)</f>
        <v>30+ Tahun</v>
      </c>
      <c r="P44" s="15" t="str">
        <f>VLOOKUP(A44, 'Tabel Refrensi '!$A$2:$K$13, 11, FALSE)</f>
        <v>C3-B</v>
      </c>
    </row>
    <row r="45" spans="1:16" x14ac:dyDescent="0.25">
      <c r="A45" s="14" t="s">
        <v>88</v>
      </c>
      <c r="B45" s="4" t="s">
        <v>149</v>
      </c>
      <c r="C45" s="6" t="s">
        <v>642</v>
      </c>
      <c r="D45" s="13" t="str">
        <f t="shared" ca="1" si="0"/>
        <v>41tahun</v>
      </c>
      <c r="E45" s="12" t="s">
        <v>94</v>
      </c>
      <c r="F45" s="4" t="s">
        <v>1288</v>
      </c>
      <c r="G45" s="4" t="str">
        <f>VLOOKUP(A45, 'Tabel Refrensi '!$A$2:$K$13, 2, FALSE)</f>
        <v>kanker</v>
      </c>
      <c r="H45" s="2" t="str">
        <f>VLOOKUP(A45, 'Tabel Refrensi '!$A$2:$K$13, 4, FALSE)</f>
        <v xml:space="preserve">puput novita </v>
      </c>
      <c r="I45" s="2" t="str">
        <f>VLOOKUP(A45,'Tabel Refrensi '!$A$2:$K$13, 5, FALSE)</f>
        <v>24 tahun</v>
      </c>
      <c r="J45" s="2" t="str">
        <f>VLOOKUP(A45, 'Tabel Refrensi '!$A$2:$K$13, 6, FALSE)</f>
        <v xml:space="preserve">medan </v>
      </c>
      <c r="K45" s="2" t="str">
        <f>VLOOKUP(A45,'Tabel Refrensi '!$A$2:$K$13,7,FALSE)</f>
        <v xml:space="preserve">perawat Spesialis kanker dewasa- tua </v>
      </c>
      <c r="L45" s="2" t="str">
        <f>VLOOKUP(A45,'Tabel Refrensi '!$A$2:$K$13, 8, FALSE)</f>
        <v xml:space="preserve">Dr.joko widoyo </v>
      </c>
      <c r="M45" s="2" t="str">
        <f>VLOOKUP(A45, 'Tabel Refrensi '!$A$2:$K$13, 9, FALSE)</f>
        <v xml:space="preserve">medan </v>
      </c>
      <c r="N45" s="2" t="str">
        <f>VLOOKUP(A45,'Tabel Refrensi '!$A$2:$K$13, 10, FALSE)</f>
        <v>DR.Spesialis kanker dewasa-tua</v>
      </c>
      <c r="O45" s="2" t="str">
        <f>VLOOKUP(A45, 'Tabel Refrensi '!$A$2:$K$13, 3, FALSE)</f>
        <v>30+ Tahun</v>
      </c>
      <c r="P45" s="15" t="str">
        <f>VLOOKUP(A45, 'Tabel Refrensi '!$A$2:$K$13, 11, FALSE)</f>
        <v>C3-B</v>
      </c>
    </row>
    <row r="46" spans="1:16" x14ac:dyDescent="0.25">
      <c r="A46" s="14" t="s">
        <v>82</v>
      </c>
      <c r="B46" s="4" t="s">
        <v>150</v>
      </c>
      <c r="C46" s="6" t="s">
        <v>643</v>
      </c>
      <c r="D46" s="13" t="str">
        <f t="shared" ca="1" si="0"/>
        <v>6tahun</v>
      </c>
      <c r="E46" s="12" t="s">
        <v>94</v>
      </c>
      <c r="F46" s="4" t="s">
        <v>1289</v>
      </c>
      <c r="G46" s="4" t="str">
        <f>VLOOKUP(A46, 'Tabel Refrensi '!$A$2:$K$13, 2, FALSE)</f>
        <v>jantung</v>
      </c>
      <c r="H46" s="2" t="str">
        <f>VLOOKUP(A46, 'Tabel Refrensi '!$A$2:$K$13, 4, FALSE)</f>
        <v>Siti Rahmawati</v>
      </c>
      <c r="I46" s="2" t="str">
        <f>VLOOKUP(A46,'Tabel Refrensi '!$A$2:$K$13, 5, FALSE)</f>
        <v>30 tahun</v>
      </c>
      <c r="J46" s="2" t="str">
        <f>VLOOKUP(A46, 'Tabel Refrensi '!$A$2:$K$13, 6, FALSE)</f>
        <v xml:space="preserve">Jakarta selatan </v>
      </c>
      <c r="K46" s="2" t="str">
        <f>VLOOKUP(A46,'Tabel Refrensi '!$A$2:$K$13,7,FALSE)</f>
        <v>Perawat Spesialis Jantung anak-remaja</v>
      </c>
      <c r="L46" s="2" t="str">
        <f>VLOOKUP(A46,'Tabel Refrensi '!$A$2:$K$13, 8, FALSE)</f>
        <v>Dr. Rifky anggi prayuda</v>
      </c>
      <c r="M46" s="2" t="str">
        <f>VLOOKUP(A46, 'Tabel Refrensi '!$A$2:$K$13, 9, FALSE)</f>
        <v xml:space="preserve">jakarta selatan </v>
      </c>
      <c r="N46" s="2" t="str">
        <f>VLOOKUP(A46,'Tabel Refrensi '!$A$2:$K$13, 10, FALSE)</f>
        <v>DR.Spesialis jantung anak- remaja</v>
      </c>
      <c r="O46" s="2" t="str">
        <f>VLOOKUP(A46, 'Tabel Refrensi '!$A$2:$K$13, 3, FALSE)</f>
        <v xml:space="preserve">1 tahun - 15tahun </v>
      </c>
      <c r="P46" s="15" t="str">
        <f>VLOOKUP(A46, 'Tabel Refrensi '!$A$2:$K$13, 11, FALSE)</f>
        <v>C1-A</v>
      </c>
    </row>
    <row r="47" spans="1:16" x14ac:dyDescent="0.25">
      <c r="A47" s="14" t="s">
        <v>93</v>
      </c>
      <c r="B47" s="4" t="s">
        <v>151</v>
      </c>
      <c r="C47" s="6" t="s">
        <v>644</v>
      </c>
      <c r="D47" s="13" t="str">
        <f t="shared" ca="1" si="0"/>
        <v>39tahun</v>
      </c>
      <c r="E47" s="12" t="s">
        <v>94</v>
      </c>
      <c r="F47" s="4" t="s">
        <v>1290</v>
      </c>
      <c r="G47" s="4" t="str">
        <f>VLOOKUP(A47, 'Tabel Refrensi '!$A$2:$K$13, 2, FALSE)</f>
        <v>Komplikasi</v>
      </c>
      <c r="H47" s="2" t="str">
        <f>VLOOKUP(A47, 'Tabel Refrensi '!$A$2:$K$13, 4, FALSE)</f>
        <v>wulandari siregar</v>
      </c>
      <c r="I47" s="2" t="str">
        <f>VLOOKUP(A47,'Tabel Refrensi '!$A$2:$K$13, 5, FALSE)</f>
        <v>21 tahun</v>
      </c>
      <c r="J47" s="2" t="str">
        <f>VLOOKUP(A47, 'Tabel Refrensi '!$A$2:$K$13, 6, FALSE)</f>
        <v xml:space="preserve">bandung </v>
      </c>
      <c r="K47" s="2" t="str">
        <f>VLOOKUP(A47,'Tabel Refrensi '!$A$2:$K$13,7,FALSE)</f>
        <v xml:space="preserve">Perawat Spesial Komplikasi dewasa-tua </v>
      </c>
      <c r="L47" s="2" t="str">
        <f>VLOOKUP(A47,'Tabel Refrensi '!$A$2:$K$13, 8, FALSE)</f>
        <v xml:space="preserve">Dr.erik tohir </v>
      </c>
      <c r="M47" s="2" t="str">
        <f>VLOOKUP(A47, 'Tabel Refrensi '!$A$2:$K$13, 9, FALSE)</f>
        <v>jakarta pusat</v>
      </c>
      <c r="N47" s="2" t="str">
        <f>VLOOKUP(A47,'Tabel Refrensi '!$A$2:$K$13, 10, FALSE)</f>
        <v>DR.Spesialis Komplikasi dewasa-tua</v>
      </c>
      <c r="O47" s="2" t="str">
        <f>VLOOKUP(A47, 'Tabel Refrensi '!$A$2:$K$13, 3, FALSE)</f>
        <v xml:space="preserve">30+ tahun </v>
      </c>
      <c r="P47" s="15" t="str">
        <f>VLOOKUP(A47, 'Tabel Refrensi '!$A$2:$K$13, 11, FALSE)</f>
        <v>C3-D</v>
      </c>
    </row>
    <row r="48" spans="1:16" x14ac:dyDescent="0.25">
      <c r="A48" s="14" t="s">
        <v>84</v>
      </c>
      <c r="B48" s="4" t="s">
        <v>152</v>
      </c>
      <c r="C48" s="6" t="s">
        <v>645</v>
      </c>
      <c r="D48" s="13" t="str">
        <f t="shared" ca="1" si="0"/>
        <v>85tahun</v>
      </c>
      <c r="E48" s="12" t="s">
        <v>94</v>
      </c>
      <c r="F48" s="4" t="s">
        <v>1291</v>
      </c>
      <c r="G48" s="4" t="str">
        <f>VLOOKUP(A48, 'Tabel Refrensi '!$A$2:$K$13, 2, FALSE)</f>
        <v>Asam lambung</v>
      </c>
      <c r="H48" s="2" t="str">
        <f>VLOOKUP(A48, 'Tabel Refrensi '!$A$2:$K$13, 4, FALSE)</f>
        <v xml:space="preserve">winda wijaya </v>
      </c>
      <c r="I48" s="2" t="str">
        <f>VLOOKUP(A48,'Tabel Refrensi '!$A$2:$K$13, 5, FALSE)</f>
        <v>24 tahun</v>
      </c>
      <c r="J48" s="2" t="str">
        <f>VLOOKUP(A48, 'Tabel Refrensi '!$A$2:$K$13, 6, FALSE)</f>
        <v>Jakarta timur</v>
      </c>
      <c r="K48" s="2" t="str">
        <f>VLOOKUP(A48,'Tabel Refrensi '!$A$2:$K$13,7,FALSE)</f>
        <v>Perawat Spesialis Asam Lambung dewasa-tua</v>
      </c>
      <c r="L48" s="2" t="str">
        <f>VLOOKUP(A48,'Tabel Refrensi '!$A$2:$K$13, 8, FALSE)</f>
        <v xml:space="preserve">Dr.sumanto </v>
      </c>
      <c r="M48" s="2" t="str">
        <f>VLOOKUP(A48, 'Tabel Refrensi '!$A$2:$K$13, 9, FALSE)</f>
        <v xml:space="preserve">Medan </v>
      </c>
      <c r="N48" s="2" t="str">
        <f>VLOOKUP(A48,'Tabel Refrensi '!$A$2:$K$13, 10, FALSE)</f>
        <v>DR.Spesialis Asam Lambung dewasa-tua</v>
      </c>
      <c r="O48" s="2" t="str">
        <f>VLOOKUP(A48, 'Tabel Refrensi '!$A$2:$K$13, 3, FALSE)</f>
        <v xml:space="preserve">30+tahun </v>
      </c>
      <c r="P48" s="15" t="str">
        <f>VLOOKUP(A48, 'Tabel Refrensi '!$A$2:$K$13, 11, FALSE)</f>
        <v>C3-C</v>
      </c>
    </row>
    <row r="49" spans="1:16" x14ac:dyDescent="0.25">
      <c r="A49" s="14" t="s">
        <v>88</v>
      </c>
      <c r="B49" s="4" t="s">
        <v>153</v>
      </c>
      <c r="C49" s="6" t="s">
        <v>646</v>
      </c>
      <c r="D49" s="13" t="str">
        <f t="shared" ca="1" si="0"/>
        <v>31tahun</v>
      </c>
      <c r="E49" s="12" t="s">
        <v>94</v>
      </c>
      <c r="F49" s="4" t="s">
        <v>1292</v>
      </c>
      <c r="G49" s="4" t="str">
        <f>VLOOKUP(A49, 'Tabel Refrensi '!$A$2:$K$13, 2, FALSE)</f>
        <v>kanker</v>
      </c>
      <c r="H49" s="2" t="str">
        <f>VLOOKUP(A49, 'Tabel Refrensi '!$A$2:$K$13, 4, FALSE)</f>
        <v xml:space="preserve">puput novita </v>
      </c>
      <c r="I49" s="2" t="str">
        <f>VLOOKUP(A49,'Tabel Refrensi '!$A$2:$K$13, 5, FALSE)</f>
        <v>24 tahun</v>
      </c>
      <c r="J49" s="2" t="str">
        <f>VLOOKUP(A49, 'Tabel Refrensi '!$A$2:$K$13, 6, FALSE)</f>
        <v xml:space="preserve">medan </v>
      </c>
      <c r="K49" s="2" t="str">
        <f>VLOOKUP(A49,'Tabel Refrensi '!$A$2:$K$13,7,FALSE)</f>
        <v xml:space="preserve">perawat Spesialis kanker dewasa- tua </v>
      </c>
      <c r="L49" s="2" t="str">
        <f>VLOOKUP(A49,'Tabel Refrensi '!$A$2:$K$13, 8, FALSE)</f>
        <v xml:space="preserve">Dr.joko widoyo </v>
      </c>
      <c r="M49" s="2" t="str">
        <f>VLOOKUP(A49, 'Tabel Refrensi '!$A$2:$K$13, 9, FALSE)</f>
        <v xml:space="preserve">medan </v>
      </c>
      <c r="N49" s="2" t="str">
        <f>VLOOKUP(A49,'Tabel Refrensi '!$A$2:$K$13, 10, FALSE)</f>
        <v>DR.Spesialis kanker dewasa-tua</v>
      </c>
      <c r="O49" s="2" t="str">
        <f>VLOOKUP(A49, 'Tabel Refrensi '!$A$2:$K$13, 3, FALSE)</f>
        <v>30+ Tahun</v>
      </c>
      <c r="P49" s="15" t="str">
        <f>VLOOKUP(A49, 'Tabel Refrensi '!$A$2:$K$13, 11, FALSE)</f>
        <v>C3-B</v>
      </c>
    </row>
    <row r="50" spans="1:16" x14ac:dyDescent="0.25">
      <c r="A50" s="14" t="s">
        <v>93</v>
      </c>
      <c r="B50" s="4" t="s">
        <v>154</v>
      </c>
      <c r="C50" s="6" t="s">
        <v>647</v>
      </c>
      <c r="D50" s="13" t="str">
        <f t="shared" ca="1" si="0"/>
        <v>58tahun</v>
      </c>
      <c r="E50" s="12" t="s">
        <v>94</v>
      </c>
      <c r="F50" s="4" t="s">
        <v>1293</v>
      </c>
      <c r="G50" s="4" t="str">
        <f>VLOOKUP(A50, 'Tabel Refrensi '!$A$2:$K$13, 2, FALSE)</f>
        <v>Komplikasi</v>
      </c>
      <c r="H50" s="2" t="str">
        <f>VLOOKUP(A50, 'Tabel Refrensi '!$A$2:$K$13, 4, FALSE)</f>
        <v>wulandari siregar</v>
      </c>
      <c r="I50" s="2" t="str">
        <f>VLOOKUP(A50,'Tabel Refrensi '!$A$2:$K$13, 5, FALSE)</f>
        <v>21 tahun</v>
      </c>
      <c r="J50" s="2" t="str">
        <f>VLOOKUP(A50, 'Tabel Refrensi '!$A$2:$K$13, 6, FALSE)</f>
        <v xml:space="preserve">bandung </v>
      </c>
      <c r="K50" s="2" t="str">
        <f>VLOOKUP(A50,'Tabel Refrensi '!$A$2:$K$13,7,FALSE)</f>
        <v xml:space="preserve">Perawat Spesial Komplikasi dewasa-tua </v>
      </c>
      <c r="L50" s="2" t="str">
        <f>VLOOKUP(A50,'Tabel Refrensi '!$A$2:$K$13, 8, FALSE)</f>
        <v xml:space="preserve">Dr.erik tohir </v>
      </c>
      <c r="M50" s="2" t="str">
        <f>VLOOKUP(A50, 'Tabel Refrensi '!$A$2:$K$13, 9, FALSE)</f>
        <v>jakarta pusat</v>
      </c>
      <c r="N50" s="2" t="str">
        <f>VLOOKUP(A50,'Tabel Refrensi '!$A$2:$K$13, 10, FALSE)</f>
        <v>DR.Spesialis Komplikasi dewasa-tua</v>
      </c>
      <c r="O50" s="2" t="str">
        <f>VLOOKUP(A50, 'Tabel Refrensi '!$A$2:$K$13, 3, FALSE)</f>
        <v xml:space="preserve">30+ tahun </v>
      </c>
      <c r="P50" s="15" t="str">
        <f>VLOOKUP(A50, 'Tabel Refrensi '!$A$2:$K$13, 11, FALSE)</f>
        <v>C3-D</v>
      </c>
    </row>
    <row r="51" spans="1:16" x14ac:dyDescent="0.25">
      <c r="A51" s="14" t="s">
        <v>88</v>
      </c>
      <c r="B51" s="4" t="s">
        <v>155</v>
      </c>
      <c r="C51" s="6" t="s">
        <v>648</v>
      </c>
      <c r="D51" s="13" t="str">
        <f t="shared" ca="1" si="0"/>
        <v>51tahun</v>
      </c>
      <c r="E51" s="12" t="s">
        <v>94</v>
      </c>
      <c r="F51" s="4" t="s">
        <v>1294</v>
      </c>
      <c r="G51" s="4" t="str">
        <f>VLOOKUP(A51, 'Tabel Refrensi '!$A$2:$K$13, 2, FALSE)</f>
        <v>kanker</v>
      </c>
      <c r="H51" s="2" t="str">
        <f>VLOOKUP(A51, 'Tabel Refrensi '!$A$2:$K$13, 4, FALSE)</f>
        <v xml:space="preserve">puput novita </v>
      </c>
      <c r="I51" s="2" t="str">
        <f>VLOOKUP(A51,'Tabel Refrensi '!$A$2:$K$13, 5, FALSE)</f>
        <v>24 tahun</v>
      </c>
      <c r="J51" s="2" t="str">
        <f>VLOOKUP(A51, 'Tabel Refrensi '!$A$2:$K$13, 6, FALSE)</f>
        <v xml:space="preserve">medan </v>
      </c>
      <c r="K51" s="2" t="str">
        <f>VLOOKUP(A51,'Tabel Refrensi '!$A$2:$K$13,7,FALSE)</f>
        <v xml:space="preserve">perawat Spesialis kanker dewasa- tua </v>
      </c>
      <c r="L51" s="2" t="str">
        <f>VLOOKUP(A51,'Tabel Refrensi '!$A$2:$K$13, 8, FALSE)</f>
        <v xml:space="preserve">Dr.joko widoyo </v>
      </c>
      <c r="M51" s="2" t="str">
        <f>VLOOKUP(A51, 'Tabel Refrensi '!$A$2:$K$13, 9, FALSE)</f>
        <v xml:space="preserve">medan </v>
      </c>
      <c r="N51" s="2" t="str">
        <f>VLOOKUP(A51,'Tabel Refrensi '!$A$2:$K$13, 10, FALSE)</f>
        <v>DR.Spesialis kanker dewasa-tua</v>
      </c>
      <c r="O51" s="2" t="str">
        <f>VLOOKUP(A51, 'Tabel Refrensi '!$A$2:$K$13, 3, FALSE)</f>
        <v>30+ Tahun</v>
      </c>
      <c r="P51" s="15" t="str">
        <f>VLOOKUP(A51, 'Tabel Refrensi '!$A$2:$K$13, 11, FALSE)</f>
        <v>C3-B</v>
      </c>
    </row>
    <row r="52" spans="1:16" x14ac:dyDescent="0.25">
      <c r="A52" s="14" t="s">
        <v>90</v>
      </c>
      <c r="B52" s="4" t="s">
        <v>156</v>
      </c>
      <c r="C52" s="6" t="s">
        <v>649</v>
      </c>
      <c r="D52" s="13" t="str">
        <f t="shared" ca="1" si="0"/>
        <v>22tahun</v>
      </c>
      <c r="E52" s="12" t="s">
        <v>94</v>
      </c>
      <c r="F52" s="4" t="s">
        <v>1295</v>
      </c>
      <c r="G52" s="4" t="str">
        <f>VLOOKUP(A52, 'Tabel Refrensi '!$A$2:$K$13, 2, FALSE)</f>
        <v>Asam lambung</v>
      </c>
      <c r="H52" s="2" t="str">
        <f>VLOOKUP(A52, 'Tabel Refrensi '!$A$2:$K$13, 4, FALSE)</f>
        <v>ririn anggraini</v>
      </c>
      <c r="I52" s="2" t="str">
        <f>VLOOKUP(A52,'Tabel Refrensi '!$A$2:$K$13, 5, FALSE)</f>
        <v>21 tahun</v>
      </c>
      <c r="J52" s="2" t="str">
        <f>VLOOKUP(A52, 'Tabel Refrensi '!$A$2:$K$13, 6, FALSE)</f>
        <v xml:space="preserve">Jakarta utara </v>
      </c>
      <c r="K52" s="2" t="str">
        <f>VLOOKUP(A52,'Tabel Refrensi '!$A$2:$K$13,7,FALSE)</f>
        <v>Perawat Spesialis Asam lambung remaja-dewasa</v>
      </c>
      <c r="L52" s="2" t="str">
        <f>VLOOKUP(A52,'Tabel Refrensi '!$A$2:$K$13, 8, FALSE)</f>
        <v xml:space="preserve">Dr. umi khadijah </v>
      </c>
      <c r="M52" s="2" t="str">
        <f>VLOOKUP(A52, 'Tabel Refrensi '!$A$2:$K$13, 9, FALSE)</f>
        <v xml:space="preserve">medan </v>
      </c>
      <c r="N52" s="2" t="str">
        <f>VLOOKUP(A52,'Tabel Refrensi '!$A$2:$K$13, 10, FALSE)</f>
        <v>DR.Spesialis Asam lambung remaja-dewasa</v>
      </c>
      <c r="O52" s="2" t="str">
        <f>VLOOKUP(A52, 'Tabel Refrensi '!$A$2:$K$13, 3, FALSE)</f>
        <v xml:space="preserve">16tahun-30 tahun </v>
      </c>
      <c r="P52" s="15" t="str">
        <f>VLOOKUP(A52, 'Tabel Refrensi '!$A$2:$K$13, 11, FALSE)</f>
        <v>C2-C</v>
      </c>
    </row>
    <row r="53" spans="1:16" x14ac:dyDescent="0.25">
      <c r="A53" s="14" t="s">
        <v>93</v>
      </c>
      <c r="B53" s="4" t="s">
        <v>157</v>
      </c>
      <c r="C53" s="6" t="s">
        <v>650</v>
      </c>
      <c r="D53" s="13" t="str">
        <f t="shared" ca="1" si="0"/>
        <v>49tahun</v>
      </c>
      <c r="E53" s="12" t="s">
        <v>94</v>
      </c>
      <c r="F53" s="4" t="s">
        <v>1296</v>
      </c>
      <c r="G53" s="4" t="str">
        <f>VLOOKUP(A53, 'Tabel Refrensi '!$A$2:$K$13, 2, FALSE)</f>
        <v>Komplikasi</v>
      </c>
      <c r="H53" s="2" t="str">
        <f>VLOOKUP(A53, 'Tabel Refrensi '!$A$2:$K$13, 4, FALSE)</f>
        <v>wulandari siregar</v>
      </c>
      <c r="I53" s="2" t="str">
        <f>VLOOKUP(A53,'Tabel Refrensi '!$A$2:$K$13, 5, FALSE)</f>
        <v>21 tahun</v>
      </c>
      <c r="J53" s="2" t="str">
        <f>VLOOKUP(A53, 'Tabel Refrensi '!$A$2:$K$13, 6, FALSE)</f>
        <v xml:space="preserve">bandung </v>
      </c>
      <c r="K53" s="2" t="str">
        <f>VLOOKUP(A53,'Tabel Refrensi '!$A$2:$K$13,7,FALSE)</f>
        <v xml:space="preserve">Perawat Spesial Komplikasi dewasa-tua </v>
      </c>
      <c r="L53" s="2" t="str">
        <f>VLOOKUP(A53,'Tabel Refrensi '!$A$2:$K$13, 8, FALSE)</f>
        <v xml:space="preserve">Dr.erik tohir </v>
      </c>
      <c r="M53" s="2" t="str">
        <f>VLOOKUP(A53, 'Tabel Refrensi '!$A$2:$K$13, 9, FALSE)</f>
        <v>jakarta pusat</v>
      </c>
      <c r="N53" s="2" t="str">
        <f>VLOOKUP(A53,'Tabel Refrensi '!$A$2:$K$13, 10, FALSE)</f>
        <v>DR.Spesialis Komplikasi dewasa-tua</v>
      </c>
      <c r="O53" s="2" t="str">
        <f>VLOOKUP(A53, 'Tabel Refrensi '!$A$2:$K$13, 3, FALSE)</f>
        <v xml:space="preserve">30+ tahun </v>
      </c>
      <c r="P53" s="15" t="str">
        <f>VLOOKUP(A53, 'Tabel Refrensi '!$A$2:$K$13, 11, FALSE)</f>
        <v>C3-D</v>
      </c>
    </row>
    <row r="54" spans="1:16" x14ac:dyDescent="0.25">
      <c r="A54" s="14" t="s">
        <v>86</v>
      </c>
      <c r="B54" s="4" t="s">
        <v>158</v>
      </c>
      <c r="C54" s="6" t="s">
        <v>651</v>
      </c>
      <c r="D54" s="13" t="str">
        <f t="shared" ca="1" si="0"/>
        <v>39tahun</v>
      </c>
      <c r="E54" s="12" t="s">
        <v>94</v>
      </c>
      <c r="F54" s="4" t="s">
        <v>1297</v>
      </c>
      <c r="G54" s="4" t="str">
        <f>VLOOKUP(A54, 'Tabel Refrensi '!$A$2:$K$13, 2, FALSE)</f>
        <v>Jantung</v>
      </c>
      <c r="H54" s="2" t="str">
        <f>VLOOKUP(A54, 'Tabel Refrensi '!$A$2:$K$13, 4, FALSE)</f>
        <v>aliza kartika</v>
      </c>
      <c r="I54" s="2" t="str">
        <f>VLOOKUP(A54,'Tabel Refrensi '!$A$2:$K$13, 5, FALSE)</f>
        <v>25 tahun</v>
      </c>
      <c r="J54" s="2" t="str">
        <f>VLOOKUP(A54, 'Tabel Refrensi '!$A$2:$K$13, 6, FALSE)</f>
        <v xml:space="preserve">bandung </v>
      </c>
      <c r="K54" s="2" t="str">
        <f>VLOOKUP(A54,'Tabel Refrensi '!$A$2:$K$13,7,FALSE)</f>
        <v xml:space="preserve">perawat spesialis jantung dewasa- tua </v>
      </c>
      <c r="L54" s="2" t="str">
        <f>VLOOKUP(A54,'Tabel Refrensi '!$A$2:$K$13, 8, FALSE)</f>
        <v xml:space="preserve">Dr.khadijah humairah </v>
      </c>
      <c r="M54" s="2" t="str">
        <f>VLOOKUP(A54, 'Tabel Refrensi '!$A$2:$K$13, 9, FALSE)</f>
        <v xml:space="preserve">medan </v>
      </c>
      <c r="N54" s="2" t="str">
        <f>VLOOKUP(A54,'Tabel Refrensi '!$A$2:$K$13, 10, FALSE)</f>
        <v xml:space="preserve">DR.Spesialis jantung dewasa- tua </v>
      </c>
      <c r="O54" s="2" t="str">
        <f>VLOOKUP(A54, 'Tabel Refrensi '!$A$2:$K$13, 3, FALSE)</f>
        <v xml:space="preserve">30+ tahun </v>
      </c>
      <c r="P54" s="15" t="str">
        <f>VLOOKUP(A54, 'Tabel Refrensi '!$A$2:$K$13, 11, FALSE)</f>
        <v>C3-A</v>
      </c>
    </row>
    <row r="55" spans="1:16" x14ac:dyDescent="0.25">
      <c r="A55" s="14" t="s">
        <v>88</v>
      </c>
      <c r="B55" s="4" t="s">
        <v>159</v>
      </c>
      <c r="C55" s="6" t="s">
        <v>652</v>
      </c>
      <c r="D55" s="13" t="str">
        <f t="shared" ca="1" si="0"/>
        <v>80tahun</v>
      </c>
      <c r="E55" s="12" t="s">
        <v>94</v>
      </c>
      <c r="F55" s="4" t="s">
        <v>1298</v>
      </c>
      <c r="G55" s="4" t="str">
        <f>VLOOKUP(A55, 'Tabel Refrensi '!$A$2:$K$13, 2, FALSE)</f>
        <v>kanker</v>
      </c>
      <c r="H55" s="2" t="str">
        <f>VLOOKUP(A55, 'Tabel Refrensi '!$A$2:$K$13, 4, FALSE)</f>
        <v xml:space="preserve">puput novita </v>
      </c>
      <c r="I55" s="2" t="str">
        <f>VLOOKUP(A55,'Tabel Refrensi '!$A$2:$K$13, 5, FALSE)</f>
        <v>24 tahun</v>
      </c>
      <c r="J55" s="2" t="str">
        <f>VLOOKUP(A55, 'Tabel Refrensi '!$A$2:$K$13, 6, FALSE)</f>
        <v xml:space="preserve">medan </v>
      </c>
      <c r="K55" s="2" t="str">
        <f>VLOOKUP(A55,'Tabel Refrensi '!$A$2:$K$13,7,FALSE)</f>
        <v xml:space="preserve">perawat Spesialis kanker dewasa- tua </v>
      </c>
      <c r="L55" s="2" t="str">
        <f>VLOOKUP(A55,'Tabel Refrensi '!$A$2:$K$13, 8, FALSE)</f>
        <v xml:space="preserve">Dr.joko widoyo </v>
      </c>
      <c r="M55" s="2" t="str">
        <f>VLOOKUP(A55, 'Tabel Refrensi '!$A$2:$K$13, 9, FALSE)</f>
        <v xml:space="preserve">medan </v>
      </c>
      <c r="N55" s="2" t="str">
        <f>VLOOKUP(A55,'Tabel Refrensi '!$A$2:$K$13, 10, FALSE)</f>
        <v>DR.Spesialis kanker dewasa-tua</v>
      </c>
      <c r="O55" s="2" t="str">
        <f>VLOOKUP(A55, 'Tabel Refrensi '!$A$2:$K$13, 3, FALSE)</f>
        <v>30+ Tahun</v>
      </c>
      <c r="P55" s="15" t="str">
        <f>VLOOKUP(A55, 'Tabel Refrensi '!$A$2:$K$13, 11, FALSE)</f>
        <v>C3-B</v>
      </c>
    </row>
    <row r="56" spans="1:16" x14ac:dyDescent="0.25">
      <c r="A56" s="14" t="s">
        <v>88</v>
      </c>
      <c r="B56" s="4" t="s">
        <v>160</v>
      </c>
      <c r="C56" s="6" t="s">
        <v>653</v>
      </c>
      <c r="D56" s="13" t="str">
        <f t="shared" ca="1" si="0"/>
        <v>58tahun</v>
      </c>
      <c r="E56" s="12" t="s">
        <v>94</v>
      </c>
      <c r="F56" s="4" t="s">
        <v>1299</v>
      </c>
      <c r="G56" s="4" t="str">
        <f>VLOOKUP(A56, 'Tabel Refrensi '!$A$2:$K$13, 2, FALSE)</f>
        <v>kanker</v>
      </c>
      <c r="H56" s="2" t="str">
        <f>VLOOKUP(A56, 'Tabel Refrensi '!$A$2:$K$13, 4, FALSE)</f>
        <v xml:space="preserve">puput novita </v>
      </c>
      <c r="I56" s="2" t="str">
        <f>VLOOKUP(A56,'Tabel Refrensi '!$A$2:$K$13, 5, FALSE)</f>
        <v>24 tahun</v>
      </c>
      <c r="J56" s="2" t="str">
        <f>VLOOKUP(A56, 'Tabel Refrensi '!$A$2:$K$13, 6, FALSE)</f>
        <v xml:space="preserve">medan </v>
      </c>
      <c r="K56" s="2" t="str">
        <f>VLOOKUP(A56,'Tabel Refrensi '!$A$2:$K$13,7,FALSE)</f>
        <v xml:space="preserve">perawat Spesialis kanker dewasa- tua </v>
      </c>
      <c r="L56" s="2" t="str">
        <f>VLOOKUP(A56,'Tabel Refrensi '!$A$2:$K$13, 8, FALSE)</f>
        <v xml:space="preserve">Dr.joko widoyo </v>
      </c>
      <c r="M56" s="2" t="str">
        <f>VLOOKUP(A56, 'Tabel Refrensi '!$A$2:$K$13, 9, FALSE)</f>
        <v xml:space="preserve">medan </v>
      </c>
      <c r="N56" s="2" t="str">
        <f>VLOOKUP(A56,'Tabel Refrensi '!$A$2:$K$13, 10, FALSE)</f>
        <v>DR.Spesialis kanker dewasa-tua</v>
      </c>
      <c r="O56" s="2" t="str">
        <f>VLOOKUP(A56, 'Tabel Refrensi '!$A$2:$K$13, 3, FALSE)</f>
        <v>30+ Tahun</v>
      </c>
      <c r="P56" s="15" t="str">
        <f>VLOOKUP(A56, 'Tabel Refrensi '!$A$2:$K$13, 11, FALSE)</f>
        <v>C3-B</v>
      </c>
    </row>
    <row r="57" spans="1:16" x14ac:dyDescent="0.25">
      <c r="A57" s="14" t="s">
        <v>93</v>
      </c>
      <c r="B57" s="4" t="s">
        <v>161</v>
      </c>
      <c r="C57" s="6" t="s">
        <v>654</v>
      </c>
      <c r="D57" s="13" t="str">
        <f t="shared" ca="1" si="0"/>
        <v>60tahun</v>
      </c>
      <c r="E57" s="12" t="s">
        <v>94</v>
      </c>
      <c r="F57" s="4" t="s">
        <v>1300</v>
      </c>
      <c r="G57" s="4" t="str">
        <f>VLOOKUP(A57, 'Tabel Refrensi '!$A$2:$K$13, 2, FALSE)</f>
        <v>Komplikasi</v>
      </c>
      <c r="H57" s="2" t="str">
        <f>VLOOKUP(A57, 'Tabel Refrensi '!$A$2:$K$13, 4, FALSE)</f>
        <v>wulandari siregar</v>
      </c>
      <c r="I57" s="2" t="str">
        <f>VLOOKUP(A57,'Tabel Refrensi '!$A$2:$K$13, 5, FALSE)</f>
        <v>21 tahun</v>
      </c>
      <c r="J57" s="2" t="str">
        <f>VLOOKUP(A57, 'Tabel Refrensi '!$A$2:$K$13, 6, FALSE)</f>
        <v xml:space="preserve">bandung </v>
      </c>
      <c r="K57" s="2" t="str">
        <f>VLOOKUP(A57,'Tabel Refrensi '!$A$2:$K$13,7,FALSE)</f>
        <v xml:space="preserve">Perawat Spesial Komplikasi dewasa-tua </v>
      </c>
      <c r="L57" s="2" t="str">
        <f>VLOOKUP(A57,'Tabel Refrensi '!$A$2:$K$13, 8, FALSE)</f>
        <v xml:space="preserve">Dr.erik tohir </v>
      </c>
      <c r="M57" s="2" t="str">
        <f>VLOOKUP(A57, 'Tabel Refrensi '!$A$2:$K$13, 9, FALSE)</f>
        <v>jakarta pusat</v>
      </c>
      <c r="N57" s="2" t="str">
        <f>VLOOKUP(A57,'Tabel Refrensi '!$A$2:$K$13, 10, FALSE)</f>
        <v>DR.Spesialis Komplikasi dewasa-tua</v>
      </c>
      <c r="O57" s="2" t="str">
        <f>VLOOKUP(A57, 'Tabel Refrensi '!$A$2:$K$13, 3, FALSE)</f>
        <v xml:space="preserve">30+ tahun </v>
      </c>
      <c r="P57" s="15" t="str">
        <f>VLOOKUP(A57, 'Tabel Refrensi '!$A$2:$K$13, 11, FALSE)</f>
        <v>C3-D</v>
      </c>
    </row>
    <row r="58" spans="1:16" x14ac:dyDescent="0.25">
      <c r="A58" s="14" t="s">
        <v>89</v>
      </c>
      <c r="B58" s="4" t="s">
        <v>162</v>
      </c>
      <c r="C58" s="6" t="s">
        <v>655</v>
      </c>
      <c r="D58" s="13" t="str">
        <f t="shared" ca="1" si="0"/>
        <v>11tahun</v>
      </c>
      <c r="E58" s="12" t="s">
        <v>94</v>
      </c>
      <c r="F58" s="4" t="s">
        <v>1301</v>
      </c>
      <c r="G58" s="4" t="str">
        <f>VLOOKUP(A58, 'Tabel Refrensi '!$A$2:$K$13, 2, FALSE)</f>
        <v>Asam lambung</v>
      </c>
      <c r="H58" s="2" t="str">
        <f>VLOOKUP(A58, 'Tabel Refrensi '!$A$2:$K$13, 4, FALSE)</f>
        <v>Rani Nuraini</v>
      </c>
      <c r="I58" s="2" t="str">
        <f>VLOOKUP(A58,'Tabel Refrensi '!$A$2:$K$13, 5, FALSE)</f>
        <v>32 tahun</v>
      </c>
      <c r="J58" s="2" t="str">
        <f>VLOOKUP(A58, 'Tabel Refrensi '!$A$2:$K$13, 6, FALSE)</f>
        <v xml:space="preserve">medan </v>
      </c>
      <c r="K58" s="2" t="str">
        <f>VLOOKUP(A58,'Tabel Refrensi '!$A$2:$K$13,7,FALSE)</f>
        <v>Perawat Spesialis Asam Lambung anak-remaja</v>
      </c>
      <c r="L58" s="2" t="str">
        <f>VLOOKUP(A58,'Tabel Refrensi '!$A$2:$K$13, 8, FALSE)</f>
        <v>Dr. Rina Putri</v>
      </c>
      <c r="M58" s="2" t="str">
        <f>VLOOKUP(A58, 'Tabel Refrensi '!$A$2:$K$13, 9, FALSE)</f>
        <v>surabaya</v>
      </c>
      <c r="N58" s="2" t="str">
        <f>VLOOKUP(A58,'Tabel Refrensi '!$A$2:$K$13, 10, FALSE)</f>
        <v>DR.Spesialis asam lambung  anak-remaja</v>
      </c>
      <c r="O58" s="2" t="str">
        <f>VLOOKUP(A58, 'Tabel Refrensi '!$A$2:$K$13, 3, FALSE)</f>
        <v xml:space="preserve">1tahun- 15tahun </v>
      </c>
      <c r="P58" s="15" t="str">
        <f>VLOOKUP(A58, 'Tabel Refrensi '!$A$2:$K$13, 11, FALSE)</f>
        <v>C1-C</v>
      </c>
    </row>
    <row r="59" spans="1:16" x14ac:dyDescent="0.25">
      <c r="A59" s="14" t="s">
        <v>86</v>
      </c>
      <c r="B59" s="4" t="s">
        <v>163</v>
      </c>
      <c r="C59" s="6" t="s">
        <v>656</v>
      </c>
      <c r="D59" s="13" t="str">
        <f t="shared" ca="1" si="0"/>
        <v>58tahun</v>
      </c>
      <c r="E59" s="12" t="s">
        <v>94</v>
      </c>
      <c r="F59" s="4" t="s">
        <v>1302</v>
      </c>
      <c r="G59" s="4" t="str">
        <f>VLOOKUP(A59, 'Tabel Refrensi '!$A$2:$K$13, 2, FALSE)</f>
        <v>Jantung</v>
      </c>
      <c r="H59" s="2" t="str">
        <f>VLOOKUP(A59, 'Tabel Refrensi '!$A$2:$K$13, 4, FALSE)</f>
        <v>aliza kartika</v>
      </c>
      <c r="I59" s="2" t="str">
        <f>VLOOKUP(A59,'Tabel Refrensi '!$A$2:$K$13, 5, FALSE)</f>
        <v>25 tahun</v>
      </c>
      <c r="J59" s="2" t="str">
        <f>VLOOKUP(A59, 'Tabel Refrensi '!$A$2:$K$13, 6, FALSE)</f>
        <v xml:space="preserve">bandung </v>
      </c>
      <c r="K59" s="2" t="str">
        <f>VLOOKUP(A59,'Tabel Refrensi '!$A$2:$K$13,7,FALSE)</f>
        <v xml:space="preserve">perawat spesialis jantung dewasa- tua </v>
      </c>
      <c r="L59" s="2" t="str">
        <f>VLOOKUP(A59,'Tabel Refrensi '!$A$2:$K$13, 8, FALSE)</f>
        <v xml:space="preserve">Dr.khadijah humairah </v>
      </c>
      <c r="M59" s="2" t="str">
        <f>VLOOKUP(A59, 'Tabel Refrensi '!$A$2:$K$13, 9, FALSE)</f>
        <v xml:space="preserve">medan </v>
      </c>
      <c r="N59" s="2" t="str">
        <f>VLOOKUP(A59,'Tabel Refrensi '!$A$2:$K$13, 10, FALSE)</f>
        <v xml:space="preserve">DR.Spesialis jantung dewasa- tua </v>
      </c>
      <c r="O59" s="2" t="str">
        <f>VLOOKUP(A59, 'Tabel Refrensi '!$A$2:$K$13, 3, FALSE)</f>
        <v xml:space="preserve">30+ tahun </v>
      </c>
      <c r="P59" s="15" t="str">
        <f>VLOOKUP(A59, 'Tabel Refrensi '!$A$2:$K$13, 11, FALSE)</f>
        <v>C3-A</v>
      </c>
    </row>
    <row r="60" spans="1:16" x14ac:dyDescent="0.25">
      <c r="A60" s="14" t="s">
        <v>88</v>
      </c>
      <c r="B60" s="4" t="s">
        <v>164</v>
      </c>
      <c r="C60" s="6" t="s">
        <v>657</v>
      </c>
      <c r="D60" s="13" t="str">
        <f t="shared" ca="1" si="0"/>
        <v>90tahun</v>
      </c>
      <c r="E60" s="12" t="s">
        <v>94</v>
      </c>
      <c r="F60" s="4" t="s">
        <v>1303</v>
      </c>
      <c r="G60" s="4" t="str">
        <f>VLOOKUP(A60, 'Tabel Refrensi '!$A$2:$K$13, 2, FALSE)</f>
        <v>kanker</v>
      </c>
      <c r="H60" s="2" t="str">
        <f>VLOOKUP(A60, 'Tabel Refrensi '!$A$2:$K$13, 4, FALSE)</f>
        <v xml:space="preserve">puput novita </v>
      </c>
      <c r="I60" s="2" t="str">
        <f>VLOOKUP(A60,'Tabel Refrensi '!$A$2:$K$13, 5, FALSE)</f>
        <v>24 tahun</v>
      </c>
      <c r="J60" s="2" t="str">
        <f>VLOOKUP(A60, 'Tabel Refrensi '!$A$2:$K$13, 6, FALSE)</f>
        <v xml:space="preserve">medan </v>
      </c>
      <c r="K60" s="2" t="str">
        <f>VLOOKUP(A60,'Tabel Refrensi '!$A$2:$K$13,7,FALSE)</f>
        <v xml:space="preserve">perawat Spesialis kanker dewasa- tua </v>
      </c>
      <c r="L60" s="2" t="str">
        <f>VLOOKUP(A60,'Tabel Refrensi '!$A$2:$K$13, 8, FALSE)</f>
        <v xml:space="preserve">Dr.joko widoyo </v>
      </c>
      <c r="M60" s="2" t="str">
        <f>VLOOKUP(A60, 'Tabel Refrensi '!$A$2:$K$13, 9, FALSE)</f>
        <v xml:space="preserve">medan </v>
      </c>
      <c r="N60" s="2" t="str">
        <f>VLOOKUP(A60,'Tabel Refrensi '!$A$2:$K$13, 10, FALSE)</f>
        <v>DR.Spesialis kanker dewasa-tua</v>
      </c>
      <c r="O60" s="2" t="str">
        <f>VLOOKUP(A60, 'Tabel Refrensi '!$A$2:$K$13, 3, FALSE)</f>
        <v>30+ Tahun</v>
      </c>
      <c r="P60" s="15" t="str">
        <f>VLOOKUP(A60, 'Tabel Refrensi '!$A$2:$K$13, 11, FALSE)</f>
        <v>C3-B</v>
      </c>
    </row>
    <row r="61" spans="1:16" x14ac:dyDescent="0.25">
      <c r="A61" s="14" t="s">
        <v>92</v>
      </c>
      <c r="B61" s="4" t="s">
        <v>165</v>
      </c>
      <c r="C61" s="6" t="s">
        <v>658</v>
      </c>
      <c r="D61" s="13" t="str">
        <f t="shared" ca="1" si="0"/>
        <v>21tahun</v>
      </c>
      <c r="E61" s="12" t="s">
        <v>98</v>
      </c>
      <c r="F61" s="4" t="s">
        <v>1304</v>
      </c>
      <c r="G61" s="4" t="str">
        <f>VLOOKUP(A61, 'Tabel Refrensi '!$A$2:$K$13, 2, FALSE)</f>
        <v xml:space="preserve">komplikasi </v>
      </c>
      <c r="H61" s="2" t="str">
        <f>VLOOKUP(A61, 'Tabel Refrensi '!$A$2:$K$13, 4, FALSE)</f>
        <v>fitri wulandari</v>
      </c>
      <c r="I61" s="2" t="str">
        <f>VLOOKUP(A61,'Tabel Refrensi '!$A$2:$K$13, 5, FALSE)</f>
        <v>20 tahun</v>
      </c>
      <c r="J61" s="2" t="str">
        <f>VLOOKUP(A61, 'Tabel Refrensi '!$A$2:$K$13, 6, FALSE)</f>
        <v xml:space="preserve">medan </v>
      </c>
      <c r="K61" s="2" t="str">
        <f>VLOOKUP(A61,'Tabel Refrensi '!$A$2:$K$13,7,FALSE)</f>
        <v>Perawat Spesialis komplikasi remaja-dewasa</v>
      </c>
      <c r="L61" s="2" t="str">
        <f>VLOOKUP(A61,'Tabel Refrensi '!$A$2:$K$13, 8, FALSE)</f>
        <v xml:space="preserve">Dr.tania putri </v>
      </c>
      <c r="M61" s="2" t="str">
        <f>VLOOKUP(A61, 'Tabel Refrensi '!$A$2:$K$13, 9, FALSE)</f>
        <v xml:space="preserve">medan </v>
      </c>
      <c r="N61" s="2" t="str">
        <f>VLOOKUP(A61,'Tabel Refrensi '!$A$2:$K$13, 10, FALSE)</f>
        <v>DR.Spesialis komplikasi remaja-dewasa</v>
      </c>
      <c r="O61" s="2" t="str">
        <f>VLOOKUP(A61, 'Tabel Refrensi '!$A$2:$K$13, 3, FALSE)</f>
        <v xml:space="preserve">16tahun- 30tahun </v>
      </c>
      <c r="P61" s="15" t="str">
        <f>VLOOKUP(A61, 'Tabel Refrensi '!$A$2:$K$13, 11, FALSE)</f>
        <v>C2-D</v>
      </c>
    </row>
    <row r="62" spans="1:16" x14ac:dyDescent="0.25">
      <c r="A62" s="14" t="s">
        <v>93</v>
      </c>
      <c r="B62" s="4" t="s">
        <v>166</v>
      </c>
      <c r="C62" s="6" t="s">
        <v>659</v>
      </c>
      <c r="D62" s="13" t="str">
        <f t="shared" ca="1" si="0"/>
        <v>53tahun</v>
      </c>
      <c r="E62" s="12" t="s">
        <v>94</v>
      </c>
      <c r="F62" s="4" t="s">
        <v>1305</v>
      </c>
      <c r="G62" s="4" t="str">
        <f>VLOOKUP(A62, 'Tabel Refrensi '!$A$2:$K$13, 2, FALSE)</f>
        <v>Komplikasi</v>
      </c>
      <c r="H62" s="2" t="str">
        <f>VLOOKUP(A62, 'Tabel Refrensi '!$A$2:$K$13, 4, FALSE)</f>
        <v>wulandari siregar</v>
      </c>
      <c r="I62" s="2" t="str">
        <f>VLOOKUP(A62,'Tabel Refrensi '!$A$2:$K$13, 5, FALSE)</f>
        <v>21 tahun</v>
      </c>
      <c r="J62" s="2" t="str">
        <f>VLOOKUP(A62, 'Tabel Refrensi '!$A$2:$K$13, 6, FALSE)</f>
        <v xml:space="preserve">bandung </v>
      </c>
      <c r="K62" s="2" t="str">
        <f>VLOOKUP(A62,'Tabel Refrensi '!$A$2:$K$13,7,FALSE)</f>
        <v xml:space="preserve">Perawat Spesial Komplikasi dewasa-tua </v>
      </c>
      <c r="L62" s="2" t="str">
        <f>VLOOKUP(A62,'Tabel Refrensi '!$A$2:$K$13, 8, FALSE)</f>
        <v xml:space="preserve">Dr.erik tohir </v>
      </c>
      <c r="M62" s="2" t="str">
        <f>VLOOKUP(A62, 'Tabel Refrensi '!$A$2:$K$13, 9, FALSE)</f>
        <v>jakarta pusat</v>
      </c>
      <c r="N62" s="2" t="str">
        <f>VLOOKUP(A62,'Tabel Refrensi '!$A$2:$K$13, 10, FALSE)</f>
        <v>DR.Spesialis Komplikasi dewasa-tua</v>
      </c>
      <c r="O62" s="2" t="str">
        <f>VLOOKUP(A62, 'Tabel Refrensi '!$A$2:$K$13, 3, FALSE)</f>
        <v xml:space="preserve">30+ tahun </v>
      </c>
      <c r="P62" s="15" t="str">
        <f>VLOOKUP(A62, 'Tabel Refrensi '!$A$2:$K$13, 11, FALSE)</f>
        <v>C3-D</v>
      </c>
    </row>
    <row r="63" spans="1:16" x14ac:dyDescent="0.25">
      <c r="A63" s="14" t="s">
        <v>84</v>
      </c>
      <c r="B63" s="4" t="s">
        <v>167</v>
      </c>
      <c r="C63" s="6" t="s">
        <v>660</v>
      </c>
      <c r="D63" s="13" t="str">
        <f t="shared" ca="1" si="0"/>
        <v>65tahun</v>
      </c>
      <c r="E63" s="12" t="s">
        <v>98</v>
      </c>
      <c r="F63" s="4" t="s">
        <v>1306</v>
      </c>
      <c r="G63" s="4" t="str">
        <f>VLOOKUP(A63, 'Tabel Refrensi '!$A$2:$K$13, 2, FALSE)</f>
        <v>Asam lambung</v>
      </c>
      <c r="H63" s="2" t="str">
        <f>VLOOKUP(A63, 'Tabel Refrensi '!$A$2:$K$13, 4, FALSE)</f>
        <v xml:space="preserve">winda wijaya </v>
      </c>
      <c r="I63" s="2" t="str">
        <f>VLOOKUP(A63,'Tabel Refrensi '!$A$2:$K$13, 5, FALSE)</f>
        <v>24 tahun</v>
      </c>
      <c r="J63" s="2" t="str">
        <f>VLOOKUP(A63, 'Tabel Refrensi '!$A$2:$K$13, 6, FALSE)</f>
        <v>Jakarta timur</v>
      </c>
      <c r="K63" s="2" t="str">
        <f>VLOOKUP(A63,'Tabel Refrensi '!$A$2:$K$13,7,FALSE)</f>
        <v>Perawat Spesialis Asam Lambung dewasa-tua</v>
      </c>
      <c r="L63" s="2" t="str">
        <f>VLOOKUP(A63,'Tabel Refrensi '!$A$2:$K$13, 8, FALSE)</f>
        <v xml:space="preserve">Dr.sumanto </v>
      </c>
      <c r="M63" s="2" t="str">
        <f>VLOOKUP(A63, 'Tabel Refrensi '!$A$2:$K$13, 9, FALSE)</f>
        <v xml:space="preserve">Medan </v>
      </c>
      <c r="N63" s="2" t="str">
        <f>VLOOKUP(A63,'Tabel Refrensi '!$A$2:$K$13, 10, FALSE)</f>
        <v>DR.Spesialis Asam Lambung dewasa-tua</v>
      </c>
      <c r="O63" s="2" t="str">
        <f>VLOOKUP(A63, 'Tabel Refrensi '!$A$2:$K$13, 3, FALSE)</f>
        <v xml:space="preserve">30+tahun </v>
      </c>
      <c r="P63" s="15" t="str">
        <f>VLOOKUP(A63, 'Tabel Refrensi '!$A$2:$K$13, 11, FALSE)</f>
        <v>C3-C</v>
      </c>
    </row>
    <row r="64" spans="1:16" x14ac:dyDescent="0.25">
      <c r="A64" s="14" t="s">
        <v>86</v>
      </c>
      <c r="B64" s="4" t="s">
        <v>168</v>
      </c>
      <c r="C64" s="6" t="s">
        <v>661</v>
      </c>
      <c r="D64" s="13" t="str">
        <f t="shared" ca="1" si="0"/>
        <v>75tahun</v>
      </c>
      <c r="E64" s="12" t="s">
        <v>94</v>
      </c>
      <c r="F64" s="4" t="s">
        <v>1307</v>
      </c>
      <c r="G64" s="4" t="str">
        <f>VLOOKUP(A64, 'Tabel Refrensi '!$A$2:$K$13, 2, FALSE)</f>
        <v>Jantung</v>
      </c>
      <c r="H64" s="2" t="str">
        <f>VLOOKUP(A64, 'Tabel Refrensi '!$A$2:$K$13, 4, FALSE)</f>
        <v>aliza kartika</v>
      </c>
      <c r="I64" s="2" t="str">
        <f>VLOOKUP(A64,'Tabel Refrensi '!$A$2:$K$13, 5, FALSE)</f>
        <v>25 tahun</v>
      </c>
      <c r="J64" s="2" t="str">
        <f>VLOOKUP(A64, 'Tabel Refrensi '!$A$2:$K$13, 6, FALSE)</f>
        <v xml:space="preserve">bandung </v>
      </c>
      <c r="K64" s="2" t="str">
        <f>VLOOKUP(A64,'Tabel Refrensi '!$A$2:$K$13,7,FALSE)</f>
        <v xml:space="preserve">perawat spesialis jantung dewasa- tua </v>
      </c>
      <c r="L64" s="2" t="str">
        <f>VLOOKUP(A64,'Tabel Refrensi '!$A$2:$K$13, 8, FALSE)</f>
        <v xml:space="preserve">Dr.khadijah humairah </v>
      </c>
      <c r="M64" s="2" t="str">
        <f>VLOOKUP(A64, 'Tabel Refrensi '!$A$2:$K$13, 9, FALSE)</f>
        <v xml:space="preserve">medan </v>
      </c>
      <c r="N64" s="2" t="str">
        <f>VLOOKUP(A64,'Tabel Refrensi '!$A$2:$K$13, 10, FALSE)</f>
        <v xml:space="preserve">DR.Spesialis jantung dewasa- tua </v>
      </c>
      <c r="O64" s="2" t="str">
        <f>VLOOKUP(A64, 'Tabel Refrensi '!$A$2:$K$13, 3, FALSE)</f>
        <v xml:space="preserve">30+ tahun </v>
      </c>
      <c r="P64" s="15" t="str">
        <f>VLOOKUP(A64, 'Tabel Refrensi '!$A$2:$K$13, 11, FALSE)</f>
        <v>C3-A</v>
      </c>
    </row>
    <row r="65" spans="1:16" x14ac:dyDescent="0.25">
      <c r="A65" s="14" t="s">
        <v>88</v>
      </c>
      <c r="B65" s="4" t="s">
        <v>169</v>
      </c>
      <c r="C65" s="6" t="s">
        <v>662</v>
      </c>
      <c r="D65" s="13" t="str">
        <f t="shared" ca="1" si="0"/>
        <v>59tahun</v>
      </c>
      <c r="E65" s="12" t="s">
        <v>94</v>
      </c>
      <c r="F65" s="4" t="s">
        <v>1308</v>
      </c>
      <c r="G65" s="4" t="str">
        <f>VLOOKUP(A65, 'Tabel Refrensi '!$A$2:$K$13, 2, FALSE)</f>
        <v>kanker</v>
      </c>
      <c r="H65" s="2" t="str">
        <f>VLOOKUP(A65, 'Tabel Refrensi '!$A$2:$K$13, 4, FALSE)</f>
        <v xml:space="preserve">puput novita </v>
      </c>
      <c r="I65" s="2" t="str">
        <f>VLOOKUP(A65,'Tabel Refrensi '!$A$2:$K$13, 5, FALSE)</f>
        <v>24 tahun</v>
      </c>
      <c r="J65" s="2" t="str">
        <f>VLOOKUP(A65, 'Tabel Refrensi '!$A$2:$K$13, 6, FALSE)</f>
        <v xml:space="preserve">medan </v>
      </c>
      <c r="K65" s="2" t="str">
        <f>VLOOKUP(A65,'Tabel Refrensi '!$A$2:$K$13,7,FALSE)</f>
        <v xml:space="preserve">perawat Spesialis kanker dewasa- tua </v>
      </c>
      <c r="L65" s="2" t="str">
        <f>VLOOKUP(A65,'Tabel Refrensi '!$A$2:$K$13, 8, FALSE)</f>
        <v xml:space="preserve">Dr.joko widoyo </v>
      </c>
      <c r="M65" s="2" t="str">
        <f>VLOOKUP(A65, 'Tabel Refrensi '!$A$2:$K$13, 9, FALSE)</f>
        <v xml:space="preserve">medan </v>
      </c>
      <c r="N65" s="2" t="str">
        <f>VLOOKUP(A65,'Tabel Refrensi '!$A$2:$K$13, 10, FALSE)</f>
        <v>DR.Spesialis kanker dewasa-tua</v>
      </c>
      <c r="O65" s="2" t="str">
        <f>VLOOKUP(A65, 'Tabel Refrensi '!$A$2:$K$13, 3, FALSE)</f>
        <v>30+ Tahun</v>
      </c>
      <c r="P65" s="15" t="str">
        <f>VLOOKUP(A65, 'Tabel Refrensi '!$A$2:$K$13, 11, FALSE)</f>
        <v>C3-B</v>
      </c>
    </row>
    <row r="66" spans="1:16" x14ac:dyDescent="0.25">
      <c r="A66" s="14" t="s">
        <v>89</v>
      </c>
      <c r="B66" s="4" t="s">
        <v>170</v>
      </c>
      <c r="C66" s="6" t="s">
        <v>663</v>
      </c>
      <c r="D66" s="13" t="str">
        <f t="shared" ca="1" si="0"/>
        <v>13tahun</v>
      </c>
      <c r="E66" s="12" t="s">
        <v>94</v>
      </c>
      <c r="F66" s="4" t="s">
        <v>1309</v>
      </c>
      <c r="G66" s="4" t="str">
        <f>VLOOKUP(A66, 'Tabel Refrensi '!$A$2:$K$13, 2, FALSE)</f>
        <v>Asam lambung</v>
      </c>
      <c r="H66" s="2" t="str">
        <f>VLOOKUP(A66, 'Tabel Refrensi '!$A$2:$K$13, 4, FALSE)</f>
        <v>Rani Nuraini</v>
      </c>
      <c r="I66" s="2" t="str">
        <f>VLOOKUP(A66,'Tabel Refrensi '!$A$2:$K$13, 5, FALSE)</f>
        <v>32 tahun</v>
      </c>
      <c r="J66" s="2" t="str">
        <f>VLOOKUP(A66, 'Tabel Refrensi '!$A$2:$K$13, 6, FALSE)</f>
        <v xml:space="preserve">medan </v>
      </c>
      <c r="K66" s="2" t="str">
        <f>VLOOKUP(A66,'Tabel Refrensi '!$A$2:$K$13,7,FALSE)</f>
        <v>Perawat Spesialis Asam Lambung anak-remaja</v>
      </c>
      <c r="L66" s="2" t="str">
        <f>VLOOKUP(A66,'Tabel Refrensi '!$A$2:$K$13, 8, FALSE)</f>
        <v>Dr. Rina Putri</v>
      </c>
      <c r="M66" s="2" t="str">
        <f>VLOOKUP(A66, 'Tabel Refrensi '!$A$2:$K$13, 9, FALSE)</f>
        <v>surabaya</v>
      </c>
      <c r="N66" s="2" t="str">
        <f>VLOOKUP(A66,'Tabel Refrensi '!$A$2:$K$13, 10, FALSE)</f>
        <v>DR.Spesialis asam lambung  anak-remaja</v>
      </c>
      <c r="O66" s="2" t="str">
        <f>VLOOKUP(A66, 'Tabel Refrensi '!$A$2:$K$13, 3, FALSE)</f>
        <v xml:space="preserve">1tahun- 15tahun </v>
      </c>
      <c r="P66" s="15" t="str">
        <f>VLOOKUP(A66, 'Tabel Refrensi '!$A$2:$K$13, 11, FALSE)</f>
        <v>C1-C</v>
      </c>
    </row>
    <row r="67" spans="1:16" x14ac:dyDescent="0.25">
      <c r="A67" s="14" t="s">
        <v>88</v>
      </c>
      <c r="B67" s="4" t="s">
        <v>171</v>
      </c>
      <c r="C67" s="6" t="s">
        <v>664</v>
      </c>
      <c r="D67" s="13" t="str">
        <f t="shared" ref="D67:D130" ca="1" si="1">DATEDIF(C67,TODAY(),"Y") &amp;"tahun"</f>
        <v>32tahun</v>
      </c>
      <c r="E67" s="12" t="s">
        <v>94</v>
      </c>
      <c r="F67" s="4" t="s">
        <v>1310</v>
      </c>
      <c r="G67" s="4" t="str">
        <f>VLOOKUP(A67, 'Tabel Refrensi '!$A$2:$K$13, 2, FALSE)</f>
        <v>kanker</v>
      </c>
      <c r="H67" s="2" t="str">
        <f>VLOOKUP(A67, 'Tabel Refrensi '!$A$2:$K$13, 4, FALSE)</f>
        <v xml:space="preserve">puput novita </v>
      </c>
      <c r="I67" s="2" t="str">
        <f>VLOOKUP(A67,'Tabel Refrensi '!$A$2:$K$13, 5, FALSE)</f>
        <v>24 tahun</v>
      </c>
      <c r="J67" s="2" t="str">
        <f>VLOOKUP(A67, 'Tabel Refrensi '!$A$2:$K$13, 6, FALSE)</f>
        <v xml:space="preserve">medan </v>
      </c>
      <c r="K67" s="2" t="str">
        <f>VLOOKUP(A67,'Tabel Refrensi '!$A$2:$K$13,7,FALSE)</f>
        <v xml:space="preserve">perawat Spesialis kanker dewasa- tua </v>
      </c>
      <c r="L67" s="2" t="str">
        <f>VLOOKUP(A67,'Tabel Refrensi '!$A$2:$K$13, 8, FALSE)</f>
        <v xml:space="preserve">Dr.joko widoyo </v>
      </c>
      <c r="M67" s="2" t="str">
        <f>VLOOKUP(A67, 'Tabel Refrensi '!$A$2:$K$13, 9, FALSE)</f>
        <v xml:space="preserve">medan </v>
      </c>
      <c r="N67" s="2" t="str">
        <f>VLOOKUP(A67,'Tabel Refrensi '!$A$2:$K$13, 10, FALSE)</f>
        <v>DR.Spesialis kanker dewasa-tua</v>
      </c>
      <c r="O67" s="2" t="str">
        <f>VLOOKUP(A67, 'Tabel Refrensi '!$A$2:$K$13, 3, FALSE)</f>
        <v>30+ Tahun</v>
      </c>
      <c r="P67" s="15" t="str">
        <f>VLOOKUP(A67, 'Tabel Refrensi '!$A$2:$K$13, 11, FALSE)</f>
        <v>C3-B</v>
      </c>
    </row>
    <row r="68" spans="1:16" x14ac:dyDescent="0.25">
      <c r="A68" s="14" t="s">
        <v>88</v>
      </c>
      <c r="B68" s="4" t="s">
        <v>172</v>
      </c>
      <c r="C68" s="6" t="s">
        <v>665</v>
      </c>
      <c r="D68" s="13" t="str">
        <f t="shared" ca="1" si="1"/>
        <v>83tahun</v>
      </c>
      <c r="E68" s="12" t="s">
        <v>94</v>
      </c>
      <c r="F68" s="4" t="s">
        <v>1311</v>
      </c>
      <c r="G68" s="4" t="str">
        <f>VLOOKUP(A68, 'Tabel Refrensi '!$A$2:$K$13, 2, FALSE)</f>
        <v>kanker</v>
      </c>
      <c r="H68" s="2" t="str">
        <f>VLOOKUP(A68, 'Tabel Refrensi '!$A$2:$K$13, 4, FALSE)</f>
        <v xml:space="preserve">puput novita </v>
      </c>
      <c r="I68" s="2" t="str">
        <f>VLOOKUP(A68,'Tabel Refrensi '!$A$2:$K$13, 5, FALSE)</f>
        <v>24 tahun</v>
      </c>
      <c r="J68" s="2" t="str">
        <f>VLOOKUP(A68, 'Tabel Refrensi '!$A$2:$K$13, 6, FALSE)</f>
        <v xml:space="preserve">medan </v>
      </c>
      <c r="K68" s="2" t="str">
        <f>VLOOKUP(A68,'Tabel Refrensi '!$A$2:$K$13,7,FALSE)</f>
        <v xml:space="preserve">perawat Spesialis kanker dewasa- tua </v>
      </c>
      <c r="L68" s="2" t="str">
        <f>VLOOKUP(A68,'Tabel Refrensi '!$A$2:$K$13, 8, FALSE)</f>
        <v xml:space="preserve">Dr.joko widoyo </v>
      </c>
      <c r="M68" s="2" t="str">
        <f>VLOOKUP(A68, 'Tabel Refrensi '!$A$2:$K$13, 9, FALSE)</f>
        <v xml:space="preserve">medan </v>
      </c>
      <c r="N68" s="2" t="str">
        <f>VLOOKUP(A68,'Tabel Refrensi '!$A$2:$K$13, 10, FALSE)</f>
        <v>DR.Spesialis kanker dewasa-tua</v>
      </c>
      <c r="O68" s="2" t="str">
        <f>VLOOKUP(A68, 'Tabel Refrensi '!$A$2:$K$13, 3, FALSE)</f>
        <v>30+ Tahun</v>
      </c>
      <c r="P68" s="15" t="str">
        <f>VLOOKUP(A68, 'Tabel Refrensi '!$A$2:$K$13, 11, FALSE)</f>
        <v>C3-B</v>
      </c>
    </row>
    <row r="69" spans="1:16" x14ac:dyDescent="0.25">
      <c r="A69" s="14" t="s">
        <v>92</v>
      </c>
      <c r="B69" s="4" t="s">
        <v>173</v>
      </c>
      <c r="C69" s="6" t="s">
        <v>666</v>
      </c>
      <c r="D69" s="13" t="str">
        <f t="shared" ca="1" si="1"/>
        <v>24tahun</v>
      </c>
      <c r="E69" s="12" t="s">
        <v>94</v>
      </c>
      <c r="F69" s="4" t="s">
        <v>1312</v>
      </c>
      <c r="G69" s="4" t="str">
        <f>VLOOKUP(A69, 'Tabel Refrensi '!$A$2:$K$13, 2, FALSE)</f>
        <v xml:space="preserve">komplikasi </v>
      </c>
      <c r="H69" s="2" t="str">
        <f>VLOOKUP(A69, 'Tabel Refrensi '!$A$2:$K$13, 4, FALSE)</f>
        <v>fitri wulandari</v>
      </c>
      <c r="I69" s="2" t="str">
        <f>VLOOKUP(A69,'Tabel Refrensi '!$A$2:$K$13, 5, FALSE)</f>
        <v>20 tahun</v>
      </c>
      <c r="J69" s="2" t="str">
        <f>VLOOKUP(A69, 'Tabel Refrensi '!$A$2:$K$13, 6, FALSE)</f>
        <v xml:space="preserve">medan </v>
      </c>
      <c r="K69" s="2" t="str">
        <f>VLOOKUP(A69,'Tabel Refrensi '!$A$2:$K$13,7,FALSE)</f>
        <v>Perawat Spesialis komplikasi remaja-dewasa</v>
      </c>
      <c r="L69" s="2" t="str">
        <f>VLOOKUP(A69,'Tabel Refrensi '!$A$2:$K$13, 8, FALSE)</f>
        <v xml:space="preserve">Dr.tania putri </v>
      </c>
      <c r="M69" s="2" t="str">
        <f>VLOOKUP(A69, 'Tabel Refrensi '!$A$2:$K$13, 9, FALSE)</f>
        <v xml:space="preserve">medan </v>
      </c>
      <c r="N69" s="2" t="str">
        <f>VLOOKUP(A69,'Tabel Refrensi '!$A$2:$K$13, 10, FALSE)</f>
        <v>DR.Spesialis komplikasi remaja-dewasa</v>
      </c>
      <c r="O69" s="2" t="str">
        <f>VLOOKUP(A69, 'Tabel Refrensi '!$A$2:$K$13, 3, FALSE)</f>
        <v xml:space="preserve">16tahun- 30tahun </v>
      </c>
      <c r="P69" s="15" t="str">
        <f>VLOOKUP(A69, 'Tabel Refrensi '!$A$2:$K$13, 11, FALSE)</f>
        <v>C2-D</v>
      </c>
    </row>
    <row r="70" spans="1:16" x14ac:dyDescent="0.25">
      <c r="A70" s="14" t="s">
        <v>86</v>
      </c>
      <c r="B70" s="4" t="s">
        <v>174</v>
      </c>
      <c r="C70" s="6" t="s">
        <v>667</v>
      </c>
      <c r="D70" s="13" t="str">
        <f t="shared" ca="1" si="1"/>
        <v>68tahun</v>
      </c>
      <c r="E70" s="12" t="s">
        <v>94</v>
      </c>
      <c r="F70" s="4" t="s">
        <v>1313</v>
      </c>
      <c r="G70" s="4" t="str">
        <f>VLOOKUP(A70, 'Tabel Refrensi '!$A$2:$K$13, 2, FALSE)</f>
        <v>Jantung</v>
      </c>
      <c r="H70" s="2" t="str">
        <f>VLOOKUP(A70, 'Tabel Refrensi '!$A$2:$K$13, 4, FALSE)</f>
        <v>aliza kartika</v>
      </c>
      <c r="I70" s="2" t="str">
        <f>VLOOKUP(A70,'Tabel Refrensi '!$A$2:$K$13, 5, FALSE)</f>
        <v>25 tahun</v>
      </c>
      <c r="J70" s="2" t="str">
        <f>VLOOKUP(A70, 'Tabel Refrensi '!$A$2:$K$13, 6, FALSE)</f>
        <v xml:space="preserve">bandung </v>
      </c>
      <c r="K70" s="2" t="str">
        <f>VLOOKUP(A70,'Tabel Refrensi '!$A$2:$K$13,7,FALSE)</f>
        <v xml:space="preserve">perawat spesialis jantung dewasa- tua </v>
      </c>
      <c r="L70" s="2" t="str">
        <f>VLOOKUP(A70,'Tabel Refrensi '!$A$2:$K$13, 8, FALSE)</f>
        <v xml:space="preserve">Dr.khadijah humairah </v>
      </c>
      <c r="M70" s="2" t="str">
        <f>VLOOKUP(A70, 'Tabel Refrensi '!$A$2:$K$13, 9, FALSE)</f>
        <v xml:space="preserve">medan </v>
      </c>
      <c r="N70" s="2" t="str">
        <f>VLOOKUP(A70,'Tabel Refrensi '!$A$2:$K$13, 10, FALSE)</f>
        <v xml:space="preserve">DR.Spesialis jantung dewasa- tua </v>
      </c>
      <c r="O70" s="2" t="str">
        <f>VLOOKUP(A70, 'Tabel Refrensi '!$A$2:$K$13, 3, FALSE)</f>
        <v xml:space="preserve">30+ tahun </v>
      </c>
      <c r="P70" s="15" t="str">
        <f>VLOOKUP(A70, 'Tabel Refrensi '!$A$2:$K$13, 11, FALSE)</f>
        <v>C3-A</v>
      </c>
    </row>
    <row r="71" spans="1:16" x14ac:dyDescent="0.25">
      <c r="A71" s="14" t="s">
        <v>84</v>
      </c>
      <c r="B71" s="4" t="s">
        <v>175</v>
      </c>
      <c r="C71" s="6" t="s">
        <v>668</v>
      </c>
      <c r="D71" s="13" t="str">
        <f t="shared" ca="1" si="1"/>
        <v>90tahun</v>
      </c>
      <c r="E71" s="12" t="s">
        <v>94</v>
      </c>
      <c r="F71" s="4" t="s">
        <v>1314</v>
      </c>
      <c r="G71" s="4" t="str">
        <f>VLOOKUP(A71, 'Tabel Refrensi '!$A$2:$K$13, 2, FALSE)</f>
        <v>Asam lambung</v>
      </c>
      <c r="H71" s="2" t="str">
        <f>VLOOKUP(A71, 'Tabel Refrensi '!$A$2:$K$13, 4, FALSE)</f>
        <v xml:space="preserve">winda wijaya </v>
      </c>
      <c r="I71" s="2" t="str">
        <f>VLOOKUP(A71,'Tabel Refrensi '!$A$2:$K$13, 5, FALSE)</f>
        <v>24 tahun</v>
      </c>
      <c r="J71" s="2" t="str">
        <f>VLOOKUP(A71, 'Tabel Refrensi '!$A$2:$K$13, 6, FALSE)</f>
        <v>Jakarta timur</v>
      </c>
      <c r="K71" s="2" t="str">
        <f>VLOOKUP(A71,'Tabel Refrensi '!$A$2:$K$13,7,FALSE)</f>
        <v>Perawat Spesialis Asam Lambung dewasa-tua</v>
      </c>
      <c r="L71" s="2" t="str">
        <f>VLOOKUP(A71,'Tabel Refrensi '!$A$2:$K$13, 8, FALSE)</f>
        <v xml:space="preserve">Dr.sumanto </v>
      </c>
      <c r="M71" s="2" t="str">
        <f>VLOOKUP(A71, 'Tabel Refrensi '!$A$2:$K$13, 9, FALSE)</f>
        <v xml:space="preserve">Medan </v>
      </c>
      <c r="N71" s="2" t="str">
        <f>VLOOKUP(A71,'Tabel Refrensi '!$A$2:$K$13, 10, FALSE)</f>
        <v>DR.Spesialis Asam Lambung dewasa-tua</v>
      </c>
      <c r="O71" s="2" t="str">
        <f>VLOOKUP(A71, 'Tabel Refrensi '!$A$2:$K$13, 3, FALSE)</f>
        <v xml:space="preserve">30+tahun </v>
      </c>
      <c r="P71" s="15" t="str">
        <f>VLOOKUP(A71, 'Tabel Refrensi '!$A$2:$K$13, 11, FALSE)</f>
        <v>C3-C</v>
      </c>
    </row>
    <row r="72" spans="1:16" x14ac:dyDescent="0.25">
      <c r="A72" s="14" t="s">
        <v>93</v>
      </c>
      <c r="B72" s="4" t="s">
        <v>176</v>
      </c>
      <c r="C72" s="6" t="s">
        <v>669</v>
      </c>
      <c r="D72" s="13" t="str">
        <f t="shared" ca="1" si="1"/>
        <v>81tahun</v>
      </c>
      <c r="E72" s="12" t="s">
        <v>94</v>
      </c>
      <c r="F72" s="4" t="s">
        <v>1315</v>
      </c>
      <c r="G72" s="4" t="str">
        <f>VLOOKUP(A72, 'Tabel Refrensi '!$A$2:$K$13, 2, FALSE)</f>
        <v>Komplikasi</v>
      </c>
      <c r="H72" s="2" t="str">
        <f>VLOOKUP(A72, 'Tabel Refrensi '!$A$2:$K$13, 4, FALSE)</f>
        <v>wulandari siregar</v>
      </c>
      <c r="I72" s="2" t="str">
        <f>VLOOKUP(A72,'Tabel Refrensi '!$A$2:$K$13, 5, FALSE)</f>
        <v>21 tahun</v>
      </c>
      <c r="J72" s="2" t="str">
        <f>VLOOKUP(A72, 'Tabel Refrensi '!$A$2:$K$13, 6, FALSE)</f>
        <v xml:space="preserve">bandung </v>
      </c>
      <c r="K72" s="2" t="str">
        <f>VLOOKUP(A72,'Tabel Refrensi '!$A$2:$K$13,7,FALSE)</f>
        <v xml:space="preserve">Perawat Spesial Komplikasi dewasa-tua </v>
      </c>
      <c r="L72" s="2" t="str">
        <f>VLOOKUP(A72,'Tabel Refrensi '!$A$2:$K$13, 8, FALSE)</f>
        <v xml:space="preserve">Dr.erik tohir </v>
      </c>
      <c r="M72" s="2" t="str">
        <f>VLOOKUP(A72, 'Tabel Refrensi '!$A$2:$K$13, 9, FALSE)</f>
        <v>jakarta pusat</v>
      </c>
      <c r="N72" s="2" t="str">
        <f>VLOOKUP(A72,'Tabel Refrensi '!$A$2:$K$13, 10, FALSE)</f>
        <v>DR.Spesialis Komplikasi dewasa-tua</v>
      </c>
      <c r="O72" s="2" t="str">
        <f>VLOOKUP(A72, 'Tabel Refrensi '!$A$2:$K$13, 3, FALSE)</f>
        <v xml:space="preserve">30+ tahun </v>
      </c>
      <c r="P72" s="15" t="str">
        <f>VLOOKUP(A72, 'Tabel Refrensi '!$A$2:$K$13, 11, FALSE)</f>
        <v>C3-D</v>
      </c>
    </row>
    <row r="73" spans="1:16" x14ac:dyDescent="0.25">
      <c r="A73" s="14" t="s">
        <v>92</v>
      </c>
      <c r="B73" s="4" t="s">
        <v>177</v>
      </c>
      <c r="C73" s="6" t="s">
        <v>670</v>
      </c>
      <c r="D73" s="13" t="str">
        <f t="shared" ca="1" si="1"/>
        <v>21tahun</v>
      </c>
      <c r="E73" s="12" t="s">
        <v>94</v>
      </c>
      <c r="F73" s="4" t="s">
        <v>1316</v>
      </c>
      <c r="G73" s="4" t="str">
        <f>VLOOKUP(A73, 'Tabel Refrensi '!$A$2:$K$13, 2, FALSE)</f>
        <v xml:space="preserve">komplikasi </v>
      </c>
      <c r="H73" s="2" t="str">
        <f>VLOOKUP(A73, 'Tabel Refrensi '!$A$2:$K$13, 4, FALSE)</f>
        <v>fitri wulandari</v>
      </c>
      <c r="I73" s="2" t="str">
        <f>VLOOKUP(A73,'Tabel Refrensi '!$A$2:$K$13, 5, FALSE)</f>
        <v>20 tahun</v>
      </c>
      <c r="J73" s="2" t="str">
        <f>VLOOKUP(A73, 'Tabel Refrensi '!$A$2:$K$13, 6, FALSE)</f>
        <v xml:space="preserve">medan </v>
      </c>
      <c r="K73" s="2" t="str">
        <f>VLOOKUP(A73,'Tabel Refrensi '!$A$2:$K$13,7,FALSE)</f>
        <v>Perawat Spesialis komplikasi remaja-dewasa</v>
      </c>
      <c r="L73" s="2" t="str">
        <f>VLOOKUP(A73,'Tabel Refrensi '!$A$2:$K$13, 8, FALSE)</f>
        <v xml:space="preserve">Dr.tania putri </v>
      </c>
      <c r="M73" s="2" t="str">
        <f>VLOOKUP(A73, 'Tabel Refrensi '!$A$2:$K$13, 9, FALSE)</f>
        <v xml:space="preserve">medan </v>
      </c>
      <c r="N73" s="2" t="str">
        <f>VLOOKUP(A73,'Tabel Refrensi '!$A$2:$K$13, 10, FALSE)</f>
        <v>DR.Spesialis komplikasi remaja-dewasa</v>
      </c>
      <c r="O73" s="2" t="str">
        <f>VLOOKUP(A73, 'Tabel Refrensi '!$A$2:$K$13, 3, FALSE)</f>
        <v xml:space="preserve">16tahun- 30tahun </v>
      </c>
      <c r="P73" s="15" t="str">
        <f>VLOOKUP(A73, 'Tabel Refrensi '!$A$2:$K$13, 11, FALSE)</f>
        <v>C2-D</v>
      </c>
    </row>
    <row r="74" spans="1:16" x14ac:dyDescent="0.25">
      <c r="A74" s="14" t="s">
        <v>91</v>
      </c>
      <c r="B74" s="4" t="s">
        <v>178</v>
      </c>
      <c r="C74" s="6" t="s">
        <v>671</v>
      </c>
      <c r="D74" s="13" t="str">
        <f t="shared" ca="1" si="1"/>
        <v>3tahun</v>
      </c>
      <c r="E74" s="12" t="s">
        <v>94</v>
      </c>
      <c r="F74" s="4" t="s">
        <v>1317</v>
      </c>
      <c r="G74" s="4" t="str">
        <f>VLOOKUP(A74, 'Tabel Refrensi '!$A$2:$K$13, 2, FALSE)</f>
        <v>Komplikasi</v>
      </c>
      <c r="H74" s="2" t="str">
        <f>VLOOKUP(A74, 'Tabel Refrensi '!$A$2:$K$13, 4, FALSE)</f>
        <v>Eka Fitria</v>
      </c>
      <c r="I74" s="2" t="str">
        <f>VLOOKUP(A74,'Tabel Refrensi '!$A$2:$K$13, 5, FALSE)</f>
        <v>27 tahun</v>
      </c>
      <c r="J74" s="2" t="str">
        <f>VLOOKUP(A74, 'Tabel Refrensi '!$A$2:$K$13, 6, FALSE)</f>
        <v xml:space="preserve">sunda empire </v>
      </c>
      <c r="K74" s="2" t="str">
        <f>VLOOKUP(A74,'Tabel Refrensi '!$A$2:$K$13,7,FALSE)</f>
        <v>Perawat Spesialis Komplikasi anak-remaja</v>
      </c>
      <c r="L74" s="2" t="str">
        <f>VLOOKUP(A74,'Tabel Refrensi '!$A$2:$K$13, 8, FALSE)</f>
        <v>Dr. Budi Santoso</v>
      </c>
      <c r="M74" s="2" t="str">
        <f>VLOOKUP(A74, 'Tabel Refrensi '!$A$2:$K$13, 9, FALSE)</f>
        <v xml:space="preserve">Yogyakarta </v>
      </c>
      <c r="N74" s="2" t="str">
        <f>VLOOKUP(A74,'Tabel Refrensi '!$A$2:$K$13, 10, FALSE)</f>
        <v>DR.Spesialis komplikasi anak-remaja</v>
      </c>
      <c r="O74" s="2" t="str">
        <f>VLOOKUP(A74, 'Tabel Refrensi '!$A$2:$K$13, 3, FALSE)</f>
        <v xml:space="preserve">1tahun- 15tahun </v>
      </c>
      <c r="P74" s="15" t="str">
        <f>VLOOKUP(A74, 'Tabel Refrensi '!$A$2:$K$13, 11, FALSE)</f>
        <v>C1-D</v>
      </c>
    </row>
    <row r="75" spans="1:16" x14ac:dyDescent="0.25">
      <c r="A75" s="14" t="s">
        <v>90</v>
      </c>
      <c r="B75" s="4" t="s">
        <v>179</v>
      </c>
      <c r="C75" s="6" t="s">
        <v>672</v>
      </c>
      <c r="D75" s="13" t="str">
        <f t="shared" ca="1" si="1"/>
        <v>19tahun</v>
      </c>
      <c r="E75" s="12" t="s">
        <v>98</v>
      </c>
      <c r="F75" s="4" t="s">
        <v>1318</v>
      </c>
      <c r="G75" s="4" t="str">
        <f>VLOOKUP(A75, 'Tabel Refrensi '!$A$2:$K$13, 2, FALSE)</f>
        <v>Asam lambung</v>
      </c>
      <c r="H75" s="2" t="str">
        <f>VLOOKUP(A75, 'Tabel Refrensi '!$A$2:$K$13, 4, FALSE)</f>
        <v>ririn anggraini</v>
      </c>
      <c r="I75" s="2" t="str">
        <f>VLOOKUP(A75,'Tabel Refrensi '!$A$2:$K$13, 5, FALSE)</f>
        <v>21 tahun</v>
      </c>
      <c r="J75" s="2" t="str">
        <f>VLOOKUP(A75, 'Tabel Refrensi '!$A$2:$K$13, 6, FALSE)</f>
        <v xml:space="preserve">Jakarta utara </v>
      </c>
      <c r="K75" s="2" t="str">
        <f>VLOOKUP(A75,'Tabel Refrensi '!$A$2:$K$13,7,FALSE)</f>
        <v>Perawat Spesialis Asam lambung remaja-dewasa</v>
      </c>
      <c r="L75" s="2" t="str">
        <f>VLOOKUP(A75,'Tabel Refrensi '!$A$2:$K$13, 8, FALSE)</f>
        <v xml:space="preserve">Dr. umi khadijah </v>
      </c>
      <c r="M75" s="2" t="str">
        <f>VLOOKUP(A75, 'Tabel Refrensi '!$A$2:$K$13, 9, FALSE)</f>
        <v xml:space="preserve">medan </v>
      </c>
      <c r="N75" s="2" t="str">
        <f>VLOOKUP(A75,'Tabel Refrensi '!$A$2:$K$13, 10, FALSE)</f>
        <v>DR.Spesialis Asam lambung remaja-dewasa</v>
      </c>
      <c r="O75" s="2" t="str">
        <f>VLOOKUP(A75, 'Tabel Refrensi '!$A$2:$K$13, 3, FALSE)</f>
        <v xml:space="preserve">16tahun-30 tahun </v>
      </c>
      <c r="P75" s="15" t="str">
        <f>VLOOKUP(A75, 'Tabel Refrensi '!$A$2:$K$13, 11, FALSE)</f>
        <v>C2-C</v>
      </c>
    </row>
    <row r="76" spans="1:16" x14ac:dyDescent="0.25">
      <c r="A76" s="14" t="s">
        <v>88</v>
      </c>
      <c r="B76" s="4" t="s">
        <v>180</v>
      </c>
      <c r="C76" s="6" t="s">
        <v>673</v>
      </c>
      <c r="D76" s="13" t="str">
        <f t="shared" ca="1" si="1"/>
        <v>35tahun</v>
      </c>
      <c r="E76" s="12" t="s">
        <v>98</v>
      </c>
      <c r="F76" s="4" t="s">
        <v>1319</v>
      </c>
      <c r="G76" s="4" t="str">
        <f>VLOOKUP(A76, 'Tabel Refrensi '!$A$2:$K$13, 2, FALSE)</f>
        <v>kanker</v>
      </c>
      <c r="H76" s="2" t="str">
        <f>VLOOKUP(A76, 'Tabel Refrensi '!$A$2:$K$13, 4, FALSE)</f>
        <v xml:space="preserve">puput novita </v>
      </c>
      <c r="I76" s="2" t="str">
        <f>VLOOKUP(A76,'Tabel Refrensi '!$A$2:$K$13, 5, FALSE)</f>
        <v>24 tahun</v>
      </c>
      <c r="J76" s="2" t="str">
        <f>VLOOKUP(A76, 'Tabel Refrensi '!$A$2:$K$13, 6, FALSE)</f>
        <v xml:space="preserve">medan </v>
      </c>
      <c r="K76" s="2" t="str">
        <f>VLOOKUP(A76,'Tabel Refrensi '!$A$2:$K$13,7,FALSE)</f>
        <v xml:space="preserve">perawat Spesialis kanker dewasa- tua </v>
      </c>
      <c r="L76" s="2" t="str">
        <f>VLOOKUP(A76,'Tabel Refrensi '!$A$2:$K$13, 8, FALSE)</f>
        <v xml:space="preserve">Dr.joko widoyo </v>
      </c>
      <c r="M76" s="2" t="str">
        <f>VLOOKUP(A76, 'Tabel Refrensi '!$A$2:$K$13, 9, FALSE)</f>
        <v xml:space="preserve">medan </v>
      </c>
      <c r="N76" s="2" t="str">
        <f>VLOOKUP(A76,'Tabel Refrensi '!$A$2:$K$13, 10, FALSE)</f>
        <v>DR.Spesialis kanker dewasa-tua</v>
      </c>
      <c r="O76" s="2" t="str">
        <f>VLOOKUP(A76, 'Tabel Refrensi '!$A$2:$K$13, 3, FALSE)</f>
        <v>30+ Tahun</v>
      </c>
      <c r="P76" s="15" t="str">
        <f>VLOOKUP(A76, 'Tabel Refrensi '!$A$2:$K$13, 11, FALSE)</f>
        <v>C3-B</v>
      </c>
    </row>
    <row r="77" spans="1:16" x14ac:dyDescent="0.25">
      <c r="A77" s="14" t="s">
        <v>92</v>
      </c>
      <c r="B77" s="4" t="s">
        <v>181</v>
      </c>
      <c r="C77" s="6" t="s">
        <v>674</v>
      </c>
      <c r="D77" s="13" t="str">
        <f t="shared" ca="1" si="1"/>
        <v>26tahun</v>
      </c>
      <c r="E77" s="12" t="s">
        <v>98</v>
      </c>
      <c r="F77" s="4" t="s">
        <v>1320</v>
      </c>
      <c r="G77" s="4" t="str">
        <f>VLOOKUP(A77, 'Tabel Refrensi '!$A$2:$K$13, 2, FALSE)</f>
        <v xml:space="preserve">komplikasi </v>
      </c>
      <c r="H77" s="2" t="str">
        <f>VLOOKUP(A77, 'Tabel Refrensi '!$A$2:$K$13, 4, FALSE)</f>
        <v>fitri wulandari</v>
      </c>
      <c r="I77" s="2" t="str">
        <f>VLOOKUP(A77,'Tabel Refrensi '!$A$2:$K$13, 5, FALSE)</f>
        <v>20 tahun</v>
      </c>
      <c r="J77" s="2" t="str">
        <f>VLOOKUP(A77, 'Tabel Refrensi '!$A$2:$K$13, 6, FALSE)</f>
        <v xml:space="preserve">medan </v>
      </c>
      <c r="K77" s="2" t="str">
        <f>VLOOKUP(A77,'Tabel Refrensi '!$A$2:$K$13,7,FALSE)</f>
        <v>Perawat Spesialis komplikasi remaja-dewasa</v>
      </c>
      <c r="L77" s="2" t="str">
        <f>VLOOKUP(A77,'Tabel Refrensi '!$A$2:$K$13, 8, FALSE)</f>
        <v xml:space="preserve">Dr.tania putri </v>
      </c>
      <c r="M77" s="2" t="str">
        <f>VLOOKUP(A77, 'Tabel Refrensi '!$A$2:$K$13, 9, FALSE)</f>
        <v xml:space="preserve">medan </v>
      </c>
      <c r="N77" s="2" t="str">
        <f>VLOOKUP(A77,'Tabel Refrensi '!$A$2:$K$13, 10, FALSE)</f>
        <v>DR.Spesialis komplikasi remaja-dewasa</v>
      </c>
      <c r="O77" s="2" t="str">
        <f>VLOOKUP(A77, 'Tabel Refrensi '!$A$2:$K$13, 3, FALSE)</f>
        <v xml:space="preserve">16tahun- 30tahun </v>
      </c>
      <c r="P77" s="15" t="str">
        <f>VLOOKUP(A77, 'Tabel Refrensi '!$A$2:$K$13, 11, FALSE)</f>
        <v>C2-D</v>
      </c>
    </row>
    <row r="78" spans="1:16" x14ac:dyDescent="0.25">
      <c r="A78" s="14" t="s">
        <v>93</v>
      </c>
      <c r="B78" s="4" t="s">
        <v>182</v>
      </c>
      <c r="C78" s="6" t="s">
        <v>675</v>
      </c>
      <c r="D78" s="13" t="str">
        <f t="shared" ca="1" si="1"/>
        <v>41tahun</v>
      </c>
      <c r="E78" s="12" t="s">
        <v>98</v>
      </c>
      <c r="F78" s="4" t="s">
        <v>1321</v>
      </c>
      <c r="G78" s="4" t="str">
        <f>VLOOKUP(A78, 'Tabel Refrensi '!$A$2:$K$13, 2, FALSE)</f>
        <v>Komplikasi</v>
      </c>
      <c r="H78" s="2" t="str">
        <f>VLOOKUP(A78, 'Tabel Refrensi '!$A$2:$K$13, 4, FALSE)</f>
        <v>wulandari siregar</v>
      </c>
      <c r="I78" s="2" t="str">
        <f>VLOOKUP(A78,'Tabel Refrensi '!$A$2:$K$13, 5, FALSE)</f>
        <v>21 tahun</v>
      </c>
      <c r="J78" s="2" t="str">
        <f>VLOOKUP(A78, 'Tabel Refrensi '!$A$2:$K$13, 6, FALSE)</f>
        <v xml:space="preserve">bandung </v>
      </c>
      <c r="K78" s="2" t="str">
        <f>VLOOKUP(A78,'Tabel Refrensi '!$A$2:$K$13,7,FALSE)</f>
        <v xml:space="preserve">Perawat Spesial Komplikasi dewasa-tua </v>
      </c>
      <c r="L78" s="2" t="str">
        <f>VLOOKUP(A78,'Tabel Refrensi '!$A$2:$K$13, 8, FALSE)</f>
        <v xml:space="preserve">Dr.erik tohir </v>
      </c>
      <c r="M78" s="2" t="str">
        <f>VLOOKUP(A78, 'Tabel Refrensi '!$A$2:$K$13, 9, FALSE)</f>
        <v>jakarta pusat</v>
      </c>
      <c r="N78" s="2" t="str">
        <f>VLOOKUP(A78,'Tabel Refrensi '!$A$2:$K$13, 10, FALSE)</f>
        <v>DR.Spesialis Komplikasi dewasa-tua</v>
      </c>
      <c r="O78" s="2" t="str">
        <f>VLOOKUP(A78, 'Tabel Refrensi '!$A$2:$K$13, 3, FALSE)</f>
        <v xml:space="preserve">30+ tahun </v>
      </c>
      <c r="P78" s="15" t="str">
        <f>VLOOKUP(A78, 'Tabel Refrensi '!$A$2:$K$13, 11, FALSE)</f>
        <v>C3-D</v>
      </c>
    </row>
    <row r="79" spans="1:16" x14ac:dyDescent="0.25">
      <c r="A79" s="14" t="s">
        <v>86</v>
      </c>
      <c r="B79" s="4" t="s">
        <v>183</v>
      </c>
      <c r="C79" s="6" t="s">
        <v>676</v>
      </c>
      <c r="D79" s="13" t="str">
        <f t="shared" ca="1" si="1"/>
        <v>27tahun</v>
      </c>
      <c r="E79" s="12" t="s">
        <v>94</v>
      </c>
      <c r="F79" s="4" t="s">
        <v>1322</v>
      </c>
      <c r="G79" s="4" t="str">
        <f>VLOOKUP(A79, 'Tabel Refrensi '!$A$2:$K$13, 2, FALSE)</f>
        <v>Jantung</v>
      </c>
      <c r="H79" s="2" t="str">
        <f>VLOOKUP(A79, 'Tabel Refrensi '!$A$2:$K$13, 4, FALSE)</f>
        <v>aliza kartika</v>
      </c>
      <c r="I79" s="2" t="str">
        <f>VLOOKUP(A79,'Tabel Refrensi '!$A$2:$K$13, 5, FALSE)</f>
        <v>25 tahun</v>
      </c>
      <c r="J79" s="2" t="str">
        <f>VLOOKUP(A79, 'Tabel Refrensi '!$A$2:$K$13, 6, FALSE)</f>
        <v xml:space="preserve">bandung </v>
      </c>
      <c r="K79" s="2" t="str">
        <f>VLOOKUP(A79,'Tabel Refrensi '!$A$2:$K$13,7,FALSE)</f>
        <v xml:space="preserve">perawat spesialis jantung dewasa- tua </v>
      </c>
      <c r="L79" s="2" t="str">
        <f>VLOOKUP(A79,'Tabel Refrensi '!$A$2:$K$13, 8, FALSE)</f>
        <v xml:space="preserve">Dr.khadijah humairah </v>
      </c>
      <c r="M79" s="2" t="str">
        <f>VLOOKUP(A79, 'Tabel Refrensi '!$A$2:$K$13, 9, FALSE)</f>
        <v xml:space="preserve">medan </v>
      </c>
      <c r="N79" s="2" t="str">
        <f>VLOOKUP(A79,'Tabel Refrensi '!$A$2:$K$13, 10, FALSE)</f>
        <v xml:space="preserve">DR.Spesialis jantung dewasa- tua </v>
      </c>
      <c r="O79" s="2" t="str">
        <f>VLOOKUP(A79, 'Tabel Refrensi '!$A$2:$K$13, 3, FALSE)</f>
        <v xml:space="preserve">30+ tahun </v>
      </c>
      <c r="P79" s="15" t="str">
        <f>VLOOKUP(A79, 'Tabel Refrensi '!$A$2:$K$13, 11, FALSE)</f>
        <v>C3-A</v>
      </c>
    </row>
    <row r="80" spans="1:16" x14ac:dyDescent="0.25">
      <c r="A80" s="14" t="s">
        <v>93</v>
      </c>
      <c r="B80" s="4" t="s">
        <v>184</v>
      </c>
      <c r="C80" s="6" t="s">
        <v>677</v>
      </c>
      <c r="D80" s="13" t="str">
        <f t="shared" ca="1" si="1"/>
        <v>80tahun</v>
      </c>
      <c r="E80" s="12" t="s">
        <v>94</v>
      </c>
      <c r="F80" s="4" t="s">
        <v>1323</v>
      </c>
      <c r="G80" s="4" t="str">
        <f>VLOOKUP(A80, 'Tabel Refrensi '!$A$2:$K$13, 2, FALSE)</f>
        <v>Komplikasi</v>
      </c>
      <c r="H80" s="2" t="str">
        <f>VLOOKUP(A80, 'Tabel Refrensi '!$A$2:$K$13, 4, FALSE)</f>
        <v>wulandari siregar</v>
      </c>
      <c r="I80" s="2" t="str">
        <f>VLOOKUP(A80,'Tabel Refrensi '!$A$2:$K$13, 5, FALSE)</f>
        <v>21 tahun</v>
      </c>
      <c r="J80" s="2" t="str">
        <f>VLOOKUP(A80, 'Tabel Refrensi '!$A$2:$K$13, 6, FALSE)</f>
        <v xml:space="preserve">bandung </v>
      </c>
      <c r="K80" s="2" t="str">
        <f>VLOOKUP(A80,'Tabel Refrensi '!$A$2:$K$13,7,FALSE)</f>
        <v xml:space="preserve">Perawat Spesial Komplikasi dewasa-tua </v>
      </c>
      <c r="L80" s="2" t="str">
        <f>VLOOKUP(A80,'Tabel Refrensi '!$A$2:$K$13, 8, FALSE)</f>
        <v xml:space="preserve">Dr.erik tohir </v>
      </c>
      <c r="M80" s="2" t="str">
        <f>VLOOKUP(A80, 'Tabel Refrensi '!$A$2:$K$13, 9, FALSE)</f>
        <v>jakarta pusat</v>
      </c>
      <c r="N80" s="2" t="str">
        <f>VLOOKUP(A80,'Tabel Refrensi '!$A$2:$K$13, 10, FALSE)</f>
        <v>DR.Spesialis Komplikasi dewasa-tua</v>
      </c>
      <c r="O80" s="2" t="str">
        <f>VLOOKUP(A80, 'Tabel Refrensi '!$A$2:$K$13, 3, FALSE)</f>
        <v xml:space="preserve">30+ tahun </v>
      </c>
      <c r="P80" s="15" t="str">
        <f>VLOOKUP(A80, 'Tabel Refrensi '!$A$2:$K$13, 11, FALSE)</f>
        <v>C3-D</v>
      </c>
    </row>
    <row r="81" spans="1:16" x14ac:dyDescent="0.25">
      <c r="A81" s="14" t="s">
        <v>84</v>
      </c>
      <c r="B81" s="4" t="s">
        <v>185</v>
      </c>
      <c r="C81" s="6" t="s">
        <v>678</v>
      </c>
      <c r="D81" s="13" t="str">
        <f t="shared" ca="1" si="1"/>
        <v>67tahun</v>
      </c>
      <c r="E81" s="12" t="s">
        <v>98</v>
      </c>
      <c r="F81" s="4" t="s">
        <v>1324</v>
      </c>
      <c r="G81" s="4" t="str">
        <f>VLOOKUP(A81, 'Tabel Refrensi '!$A$2:$K$13, 2, FALSE)</f>
        <v>Asam lambung</v>
      </c>
      <c r="H81" s="2" t="str">
        <f>VLOOKUP(A81, 'Tabel Refrensi '!$A$2:$K$13, 4, FALSE)</f>
        <v xml:space="preserve">winda wijaya </v>
      </c>
      <c r="I81" s="2" t="str">
        <f>VLOOKUP(A81,'Tabel Refrensi '!$A$2:$K$13, 5, FALSE)</f>
        <v>24 tahun</v>
      </c>
      <c r="J81" s="2" t="str">
        <f>VLOOKUP(A81, 'Tabel Refrensi '!$A$2:$K$13, 6, FALSE)</f>
        <v>Jakarta timur</v>
      </c>
      <c r="K81" s="2" t="str">
        <f>VLOOKUP(A81,'Tabel Refrensi '!$A$2:$K$13,7,FALSE)</f>
        <v>Perawat Spesialis Asam Lambung dewasa-tua</v>
      </c>
      <c r="L81" s="2" t="str">
        <f>VLOOKUP(A81,'Tabel Refrensi '!$A$2:$K$13, 8, FALSE)</f>
        <v xml:space="preserve">Dr.sumanto </v>
      </c>
      <c r="M81" s="2" t="str">
        <f>VLOOKUP(A81, 'Tabel Refrensi '!$A$2:$K$13, 9, FALSE)</f>
        <v xml:space="preserve">Medan </v>
      </c>
      <c r="N81" s="2" t="str">
        <f>VLOOKUP(A81,'Tabel Refrensi '!$A$2:$K$13, 10, FALSE)</f>
        <v>DR.Spesialis Asam Lambung dewasa-tua</v>
      </c>
      <c r="O81" s="2" t="str">
        <f>VLOOKUP(A81, 'Tabel Refrensi '!$A$2:$K$13, 3, FALSE)</f>
        <v xml:space="preserve">30+tahun </v>
      </c>
      <c r="P81" s="15" t="str">
        <f>VLOOKUP(A81, 'Tabel Refrensi '!$A$2:$K$13, 11, FALSE)</f>
        <v>C3-C</v>
      </c>
    </row>
    <row r="82" spans="1:16" x14ac:dyDescent="0.25">
      <c r="A82" s="14" t="s">
        <v>92</v>
      </c>
      <c r="B82" s="4" t="s">
        <v>186</v>
      </c>
      <c r="C82" s="6" t="s">
        <v>679</v>
      </c>
      <c r="D82" s="13" t="str">
        <f t="shared" ca="1" si="1"/>
        <v>20tahun</v>
      </c>
      <c r="E82" s="12" t="s">
        <v>94</v>
      </c>
      <c r="F82" s="4" t="s">
        <v>1325</v>
      </c>
      <c r="G82" s="4" t="str">
        <f>VLOOKUP(A82, 'Tabel Refrensi '!$A$2:$K$13, 2, FALSE)</f>
        <v xml:space="preserve">komplikasi </v>
      </c>
      <c r="H82" s="2" t="str">
        <f>VLOOKUP(A82, 'Tabel Refrensi '!$A$2:$K$13, 4, FALSE)</f>
        <v>fitri wulandari</v>
      </c>
      <c r="I82" s="2" t="str">
        <f>VLOOKUP(A82,'Tabel Refrensi '!$A$2:$K$13, 5, FALSE)</f>
        <v>20 tahun</v>
      </c>
      <c r="J82" s="2" t="str">
        <f>VLOOKUP(A82, 'Tabel Refrensi '!$A$2:$K$13, 6, FALSE)</f>
        <v xml:space="preserve">medan </v>
      </c>
      <c r="K82" s="2" t="str">
        <f>VLOOKUP(A82,'Tabel Refrensi '!$A$2:$K$13,7,FALSE)</f>
        <v>Perawat Spesialis komplikasi remaja-dewasa</v>
      </c>
      <c r="L82" s="2" t="str">
        <f>VLOOKUP(A82,'Tabel Refrensi '!$A$2:$K$13, 8, FALSE)</f>
        <v xml:space="preserve">Dr.tania putri </v>
      </c>
      <c r="M82" s="2" t="str">
        <f>VLOOKUP(A82, 'Tabel Refrensi '!$A$2:$K$13, 9, FALSE)</f>
        <v xml:space="preserve">medan </v>
      </c>
      <c r="N82" s="2" t="str">
        <f>VLOOKUP(A82,'Tabel Refrensi '!$A$2:$K$13, 10, FALSE)</f>
        <v>DR.Spesialis komplikasi remaja-dewasa</v>
      </c>
      <c r="O82" s="2" t="str">
        <f>VLOOKUP(A82, 'Tabel Refrensi '!$A$2:$K$13, 3, FALSE)</f>
        <v xml:space="preserve">16tahun- 30tahun </v>
      </c>
      <c r="P82" s="15" t="str">
        <f>VLOOKUP(A82, 'Tabel Refrensi '!$A$2:$K$13, 11, FALSE)</f>
        <v>C2-D</v>
      </c>
    </row>
    <row r="83" spans="1:16" x14ac:dyDescent="0.25">
      <c r="A83" s="14" t="s">
        <v>86</v>
      </c>
      <c r="B83" s="4" t="s">
        <v>187</v>
      </c>
      <c r="C83" s="6" t="s">
        <v>680</v>
      </c>
      <c r="D83" s="13" t="str">
        <f t="shared" ca="1" si="1"/>
        <v>50tahun</v>
      </c>
      <c r="E83" s="12" t="s">
        <v>98</v>
      </c>
      <c r="F83" s="4" t="s">
        <v>1326</v>
      </c>
      <c r="G83" s="4" t="str">
        <f>VLOOKUP(A83, 'Tabel Refrensi '!$A$2:$K$13, 2, FALSE)</f>
        <v>Jantung</v>
      </c>
      <c r="H83" s="2" t="str">
        <f>VLOOKUP(A83, 'Tabel Refrensi '!$A$2:$K$13, 4, FALSE)</f>
        <v>aliza kartika</v>
      </c>
      <c r="I83" s="2" t="str">
        <f>VLOOKUP(A83,'Tabel Refrensi '!$A$2:$K$13, 5, FALSE)</f>
        <v>25 tahun</v>
      </c>
      <c r="J83" s="2" t="str">
        <f>VLOOKUP(A83, 'Tabel Refrensi '!$A$2:$K$13, 6, FALSE)</f>
        <v xml:space="preserve">bandung </v>
      </c>
      <c r="K83" s="2" t="str">
        <f>VLOOKUP(A83,'Tabel Refrensi '!$A$2:$K$13,7,FALSE)</f>
        <v xml:space="preserve">perawat spesialis jantung dewasa- tua </v>
      </c>
      <c r="L83" s="2" t="str">
        <f>VLOOKUP(A83,'Tabel Refrensi '!$A$2:$K$13, 8, FALSE)</f>
        <v xml:space="preserve">Dr.khadijah humairah </v>
      </c>
      <c r="M83" s="2" t="str">
        <f>VLOOKUP(A83, 'Tabel Refrensi '!$A$2:$K$13, 9, FALSE)</f>
        <v xml:space="preserve">medan </v>
      </c>
      <c r="N83" s="2" t="str">
        <f>VLOOKUP(A83,'Tabel Refrensi '!$A$2:$K$13, 10, FALSE)</f>
        <v xml:space="preserve">DR.Spesialis jantung dewasa- tua </v>
      </c>
      <c r="O83" s="2" t="str">
        <f>VLOOKUP(A83, 'Tabel Refrensi '!$A$2:$K$13, 3, FALSE)</f>
        <v xml:space="preserve">30+ tahun </v>
      </c>
      <c r="P83" s="15" t="str">
        <f>VLOOKUP(A83, 'Tabel Refrensi '!$A$2:$K$13, 11, FALSE)</f>
        <v>C3-A</v>
      </c>
    </row>
    <row r="84" spans="1:16" x14ac:dyDescent="0.25">
      <c r="A84" s="14" t="s">
        <v>93</v>
      </c>
      <c r="B84" s="4" t="s">
        <v>188</v>
      </c>
      <c r="C84" s="6" t="s">
        <v>681</v>
      </c>
      <c r="D84" s="13" t="str">
        <f t="shared" ca="1" si="1"/>
        <v>54tahun</v>
      </c>
      <c r="E84" s="12" t="s">
        <v>94</v>
      </c>
      <c r="F84" s="4" t="s">
        <v>1327</v>
      </c>
      <c r="G84" s="4" t="str">
        <f>VLOOKUP(A84, 'Tabel Refrensi '!$A$2:$K$13, 2, FALSE)</f>
        <v>Komplikasi</v>
      </c>
      <c r="H84" s="2" t="str">
        <f>VLOOKUP(A84, 'Tabel Refrensi '!$A$2:$K$13, 4, FALSE)</f>
        <v>wulandari siregar</v>
      </c>
      <c r="I84" s="2" t="str">
        <f>VLOOKUP(A84,'Tabel Refrensi '!$A$2:$K$13, 5, FALSE)</f>
        <v>21 tahun</v>
      </c>
      <c r="J84" s="2" t="str">
        <f>VLOOKUP(A84, 'Tabel Refrensi '!$A$2:$K$13, 6, FALSE)</f>
        <v xml:space="preserve">bandung </v>
      </c>
      <c r="K84" s="2" t="str">
        <f>VLOOKUP(A84,'Tabel Refrensi '!$A$2:$K$13,7,FALSE)</f>
        <v xml:space="preserve">Perawat Spesial Komplikasi dewasa-tua </v>
      </c>
      <c r="L84" s="2" t="str">
        <f>VLOOKUP(A84,'Tabel Refrensi '!$A$2:$K$13, 8, FALSE)</f>
        <v xml:space="preserve">Dr.erik tohir </v>
      </c>
      <c r="M84" s="2" t="str">
        <f>VLOOKUP(A84, 'Tabel Refrensi '!$A$2:$K$13, 9, FALSE)</f>
        <v>jakarta pusat</v>
      </c>
      <c r="N84" s="2" t="str">
        <f>VLOOKUP(A84,'Tabel Refrensi '!$A$2:$K$13, 10, FALSE)</f>
        <v>DR.Spesialis Komplikasi dewasa-tua</v>
      </c>
      <c r="O84" s="2" t="str">
        <f>VLOOKUP(A84, 'Tabel Refrensi '!$A$2:$K$13, 3, FALSE)</f>
        <v xml:space="preserve">30+ tahun </v>
      </c>
      <c r="P84" s="15" t="str">
        <f>VLOOKUP(A84, 'Tabel Refrensi '!$A$2:$K$13, 11, FALSE)</f>
        <v>C3-D</v>
      </c>
    </row>
    <row r="85" spans="1:16" x14ac:dyDescent="0.25">
      <c r="A85" s="14" t="s">
        <v>83</v>
      </c>
      <c r="B85" s="4" t="s">
        <v>189</v>
      </c>
      <c r="C85" s="6" t="s">
        <v>682</v>
      </c>
      <c r="D85" s="13" t="str">
        <f t="shared" ca="1" si="1"/>
        <v>22tahun</v>
      </c>
      <c r="E85" s="12" t="s">
        <v>94</v>
      </c>
      <c r="F85" s="4" t="s">
        <v>1328</v>
      </c>
      <c r="G85" s="4" t="str">
        <f>VLOOKUP(A85, 'Tabel Refrensi '!$A$2:$K$13, 2, FALSE)</f>
        <v>Kanker</v>
      </c>
      <c r="H85" s="2" t="str">
        <f>VLOOKUP(A85, 'Tabel Refrensi '!$A$2:$K$13, 4, FALSE)</f>
        <v xml:space="preserve">dina anggraini </v>
      </c>
      <c r="I85" s="2" t="str">
        <f>VLOOKUP(A85,'Tabel Refrensi '!$A$2:$K$13, 5, FALSE)</f>
        <v>23 tahun</v>
      </c>
      <c r="J85" s="2" t="str">
        <f>VLOOKUP(A85, 'Tabel Refrensi '!$A$2:$K$13, 6, FALSE)</f>
        <v xml:space="preserve">surabaya </v>
      </c>
      <c r="K85" s="2" t="str">
        <f>VLOOKUP(A85,'Tabel Refrensi '!$A$2:$K$13,7,FALSE)</f>
        <v>Perawat Spesialis kanker remaja- dewasa</v>
      </c>
      <c r="L85" s="2" t="str">
        <f>VLOOKUP(A85,'Tabel Refrensi '!$A$2:$K$13, 8, FALSE)</f>
        <v xml:space="preserve">Dr . Andre </v>
      </c>
      <c r="M85" s="2" t="str">
        <f>VLOOKUP(A85, 'Tabel Refrensi '!$A$2:$K$13, 9, FALSE)</f>
        <v xml:space="preserve">Yogyakarta </v>
      </c>
      <c r="N85" s="2" t="str">
        <f>VLOOKUP(A85,'Tabel Refrensi '!$A$2:$K$13, 10, FALSE)</f>
        <v>DR.Spesialis kanker remaja-dewasa</v>
      </c>
      <c r="O85" s="2" t="str">
        <f>VLOOKUP(A85, 'Tabel Refrensi '!$A$2:$K$13, 3, FALSE)</f>
        <v xml:space="preserve">16 tahun- 30tahun </v>
      </c>
      <c r="P85" s="15" t="str">
        <f>VLOOKUP(A85, 'Tabel Refrensi '!$A$2:$K$13, 11, FALSE)</f>
        <v>C2-B</v>
      </c>
    </row>
    <row r="86" spans="1:16" x14ac:dyDescent="0.25">
      <c r="A86" s="14" t="s">
        <v>88</v>
      </c>
      <c r="B86" s="4" t="s">
        <v>190</v>
      </c>
      <c r="C86" s="6" t="s">
        <v>683</v>
      </c>
      <c r="D86" s="13" t="str">
        <f t="shared" ca="1" si="1"/>
        <v>39tahun</v>
      </c>
      <c r="E86" s="12" t="s">
        <v>94</v>
      </c>
      <c r="F86" s="4" t="s">
        <v>1329</v>
      </c>
      <c r="G86" s="4" t="str">
        <f>VLOOKUP(A86, 'Tabel Refrensi '!$A$2:$K$13, 2, FALSE)</f>
        <v>kanker</v>
      </c>
      <c r="H86" s="2" t="str">
        <f>VLOOKUP(A86, 'Tabel Refrensi '!$A$2:$K$13, 4, FALSE)</f>
        <v xml:space="preserve">puput novita </v>
      </c>
      <c r="I86" s="2" t="str">
        <f>VLOOKUP(A86,'Tabel Refrensi '!$A$2:$K$13, 5, FALSE)</f>
        <v>24 tahun</v>
      </c>
      <c r="J86" s="2" t="str">
        <f>VLOOKUP(A86, 'Tabel Refrensi '!$A$2:$K$13, 6, FALSE)</f>
        <v xml:space="preserve">medan </v>
      </c>
      <c r="K86" s="2" t="str">
        <f>VLOOKUP(A86,'Tabel Refrensi '!$A$2:$K$13,7,FALSE)</f>
        <v xml:space="preserve">perawat Spesialis kanker dewasa- tua </v>
      </c>
      <c r="L86" s="2" t="str">
        <f>VLOOKUP(A86,'Tabel Refrensi '!$A$2:$K$13, 8, FALSE)</f>
        <v xml:space="preserve">Dr.joko widoyo </v>
      </c>
      <c r="M86" s="2" t="str">
        <f>VLOOKUP(A86, 'Tabel Refrensi '!$A$2:$K$13, 9, FALSE)</f>
        <v xml:space="preserve">medan </v>
      </c>
      <c r="N86" s="2" t="str">
        <f>VLOOKUP(A86,'Tabel Refrensi '!$A$2:$K$13, 10, FALSE)</f>
        <v>DR.Spesialis kanker dewasa-tua</v>
      </c>
      <c r="O86" s="2" t="str">
        <f>VLOOKUP(A86, 'Tabel Refrensi '!$A$2:$K$13, 3, FALSE)</f>
        <v>30+ Tahun</v>
      </c>
      <c r="P86" s="15" t="str">
        <f>VLOOKUP(A86, 'Tabel Refrensi '!$A$2:$K$13, 11, FALSE)</f>
        <v>C3-B</v>
      </c>
    </row>
    <row r="87" spans="1:16" x14ac:dyDescent="0.25">
      <c r="A87" s="14" t="s">
        <v>86</v>
      </c>
      <c r="B87" s="4" t="s">
        <v>191</v>
      </c>
      <c r="C87" s="6" t="s">
        <v>684</v>
      </c>
      <c r="D87" s="13" t="str">
        <f t="shared" ca="1" si="1"/>
        <v>50tahun</v>
      </c>
      <c r="E87" s="12" t="s">
        <v>94</v>
      </c>
      <c r="F87" s="4" t="s">
        <v>1330</v>
      </c>
      <c r="G87" s="4" t="str">
        <f>VLOOKUP(A87, 'Tabel Refrensi '!$A$2:$K$13, 2, FALSE)</f>
        <v>Jantung</v>
      </c>
      <c r="H87" s="2" t="str">
        <f>VLOOKUP(A87, 'Tabel Refrensi '!$A$2:$K$13, 4, FALSE)</f>
        <v>aliza kartika</v>
      </c>
      <c r="I87" s="2" t="str">
        <f>VLOOKUP(A87,'Tabel Refrensi '!$A$2:$K$13, 5, FALSE)</f>
        <v>25 tahun</v>
      </c>
      <c r="J87" s="2" t="str">
        <f>VLOOKUP(A87, 'Tabel Refrensi '!$A$2:$K$13, 6, FALSE)</f>
        <v xml:space="preserve">bandung </v>
      </c>
      <c r="K87" s="2" t="str">
        <f>VLOOKUP(A87,'Tabel Refrensi '!$A$2:$K$13,7,FALSE)</f>
        <v xml:space="preserve">perawat spesialis jantung dewasa- tua </v>
      </c>
      <c r="L87" s="2" t="str">
        <f>VLOOKUP(A87,'Tabel Refrensi '!$A$2:$K$13, 8, FALSE)</f>
        <v xml:space="preserve">Dr.khadijah humairah </v>
      </c>
      <c r="M87" s="2" t="str">
        <f>VLOOKUP(A87, 'Tabel Refrensi '!$A$2:$K$13, 9, FALSE)</f>
        <v xml:space="preserve">medan </v>
      </c>
      <c r="N87" s="2" t="str">
        <f>VLOOKUP(A87,'Tabel Refrensi '!$A$2:$K$13, 10, FALSE)</f>
        <v xml:space="preserve">DR.Spesialis jantung dewasa- tua </v>
      </c>
      <c r="O87" s="2" t="str">
        <f>VLOOKUP(A87, 'Tabel Refrensi '!$A$2:$K$13, 3, FALSE)</f>
        <v xml:space="preserve">30+ tahun </v>
      </c>
      <c r="P87" s="15" t="str">
        <f>VLOOKUP(A87, 'Tabel Refrensi '!$A$2:$K$13, 11, FALSE)</f>
        <v>C3-A</v>
      </c>
    </row>
    <row r="88" spans="1:16" x14ac:dyDescent="0.25">
      <c r="A88" s="14" t="s">
        <v>84</v>
      </c>
      <c r="B88" s="4" t="s">
        <v>192</v>
      </c>
      <c r="C88" s="6" t="s">
        <v>685</v>
      </c>
      <c r="D88" s="13" t="str">
        <f t="shared" ca="1" si="1"/>
        <v>81tahun</v>
      </c>
      <c r="E88" s="12" t="s">
        <v>98</v>
      </c>
      <c r="F88" s="4" t="s">
        <v>1331</v>
      </c>
      <c r="G88" s="4" t="str">
        <f>VLOOKUP(A88, 'Tabel Refrensi '!$A$2:$K$13, 2, FALSE)</f>
        <v>Asam lambung</v>
      </c>
      <c r="H88" s="2" t="str">
        <f>VLOOKUP(A88, 'Tabel Refrensi '!$A$2:$K$13, 4, FALSE)</f>
        <v xml:space="preserve">winda wijaya </v>
      </c>
      <c r="I88" s="2" t="str">
        <f>VLOOKUP(A88,'Tabel Refrensi '!$A$2:$K$13, 5, FALSE)</f>
        <v>24 tahun</v>
      </c>
      <c r="J88" s="2" t="str">
        <f>VLOOKUP(A88, 'Tabel Refrensi '!$A$2:$K$13, 6, FALSE)</f>
        <v>Jakarta timur</v>
      </c>
      <c r="K88" s="2" t="str">
        <f>VLOOKUP(A88,'Tabel Refrensi '!$A$2:$K$13,7,FALSE)</f>
        <v>Perawat Spesialis Asam Lambung dewasa-tua</v>
      </c>
      <c r="L88" s="2" t="str">
        <f>VLOOKUP(A88,'Tabel Refrensi '!$A$2:$K$13, 8, FALSE)</f>
        <v xml:space="preserve">Dr.sumanto </v>
      </c>
      <c r="M88" s="2" t="str">
        <f>VLOOKUP(A88, 'Tabel Refrensi '!$A$2:$K$13, 9, FALSE)</f>
        <v xml:space="preserve">Medan </v>
      </c>
      <c r="N88" s="2" t="str">
        <f>VLOOKUP(A88,'Tabel Refrensi '!$A$2:$K$13, 10, FALSE)</f>
        <v>DR.Spesialis Asam Lambung dewasa-tua</v>
      </c>
      <c r="O88" s="2" t="str">
        <f>VLOOKUP(A88, 'Tabel Refrensi '!$A$2:$K$13, 3, FALSE)</f>
        <v xml:space="preserve">30+tahun </v>
      </c>
      <c r="P88" s="15" t="str">
        <f>VLOOKUP(A88, 'Tabel Refrensi '!$A$2:$K$13, 11, FALSE)</f>
        <v>C3-C</v>
      </c>
    </row>
    <row r="89" spans="1:16" x14ac:dyDescent="0.25">
      <c r="A89" s="14" t="s">
        <v>93</v>
      </c>
      <c r="B89" s="4" t="s">
        <v>193</v>
      </c>
      <c r="C89" s="6" t="s">
        <v>686</v>
      </c>
      <c r="D89" s="13" t="str">
        <f t="shared" ca="1" si="1"/>
        <v>54tahun</v>
      </c>
      <c r="E89" s="12" t="s">
        <v>98</v>
      </c>
      <c r="F89" s="4" t="s">
        <v>1332</v>
      </c>
      <c r="G89" s="4" t="str">
        <f>VLOOKUP(A89, 'Tabel Refrensi '!$A$2:$K$13, 2, FALSE)</f>
        <v>Komplikasi</v>
      </c>
      <c r="H89" s="2" t="str">
        <f>VLOOKUP(A89, 'Tabel Refrensi '!$A$2:$K$13, 4, FALSE)</f>
        <v>wulandari siregar</v>
      </c>
      <c r="I89" s="2" t="str">
        <f>VLOOKUP(A89,'Tabel Refrensi '!$A$2:$K$13, 5, FALSE)</f>
        <v>21 tahun</v>
      </c>
      <c r="J89" s="2" t="str">
        <f>VLOOKUP(A89, 'Tabel Refrensi '!$A$2:$K$13, 6, FALSE)</f>
        <v xml:space="preserve">bandung </v>
      </c>
      <c r="K89" s="2" t="str">
        <f>VLOOKUP(A89,'Tabel Refrensi '!$A$2:$K$13,7,FALSE)</f>
        <v xml:space="preserve">Perawat Spesial Komplikasi dewasa-tua </v>
      </c>
      <c r="L89" s="2" t="str">
        <f>VLOOKUP(A89,'Tabel Refrensi '!$A$2:$K$13, 8, FALSE)</f>
        <v xml:space="preserve">Dr.erik tohir </v>
      </c>
      <c r="M89" s="2" t="str">
        <f>VLOOKUP(A89, 'Tabel Refrensi '!$A$2:$K$13, 9, FALSE)</f>
        <v>jakarta pusat</v>
      </c>
      <c r="N89" s="2" t="str">
        <f>VLOOKUP(A89,'Tabel Refrensi '!$A$2:$K$13, 10, FALSE)</f>
        <v>DR.Spesialis Komplikasi dewasa-tua</v>
      </c>
      <c r="O89" s="2" t="str">
        <f>VLOOKUP(A89, 'Tabel Refrensi '!$A$2:$K$13, 3, FALSE)</f>
        <v xml:space="preserve">30+ tahun </v>
      </c>
      <c r="P89" s="15" t="str">
        <f>VLOOKUP(A89, 'Tabel Refrensi '!$A$2:$K$13, 11, FALSE)</f>
        <v>C3-D</v>
      </c>
    </row>
    <row r="90" spans="1:16" x14ac:dyDescent="0.25">
      <c r="A90" s="14" t="s">
        <v>86</v>
      </c>
      <c r="B90" s="4" t="s">
        <v>194</v>
      </c>
      <c r="C90" s="6" t="s">
        <v>687</v>
      </c>
      <c r="D90" s="13" t="str">
        <f t="shared" ca="1" si="1"/>
        <v>62tahun</v>
      </c>
      <c r="E90" s="12" t="s">
        <v>94</v>
      </c>
      <c r="F90" s="4" t="s">
        <v>1333</v>
      </c>
      <c r="G90" s="4" t="str">
        <f>VLOOKUP(A90, 'Tabel Refrensi '!$A$2:$K$13, 2, FALSE)</f>
        <v>Jantung</v>
      </c>
      <c r="H90" s="2" t="str">
        <f>VLOOKUP(A90, 'Tabel Refrensi '!$A$2:$K$13, 4, FALSE)</f>
        <v>aliza kartika</v>
      </c>
      <c r="I90" s="2" t="str">
        <f>VLOOKUP(A90,'Tabel Refrensi '!$A$2:$K$13, 5, FALSE)</f>
        <v>25 tahun</v>
      </c>
      <c r="J90" s="2" t="str">
        <f>VLOOKUP(A90, 'Tabel Refrensi '!$A$2:$K$13, 6, FALSE)</f>
        <v xml:space="preserve">bandung </v>
      </c>
      <c r="K90" s="2" t="str">
        <f>VLOOKUP(A90,'Tabel Refrensi '!$A$2:$K$13,7,FALSE)</f>
        <v xml:space="preserve">perawat spesialis jantung dewasa- tua </v>
      </c>
      <c r="L90" s="2" t="str">
        <f>VLOOKUP(A90,'Tabel Refrensi '!$A$2:$K$13, 8, FALSE)</f>
        <v xml:space="preserve">Dr.khadijah humairah </v>
      </c>
      <c r="M90" s="2" t="str">
        <f>VLOOKUP(A90, 'Tabel Refrensi '!$A$2:$K$13, 9, FALSE)</f>
        <v xml:space="preserve">medan </v>
      </c>
      <c r="N90" s="2" t="str">
        <f>VLOOKUP(A90,'Tabel Refrensi '!$A$2:$K$13, 10, FALSE)</f>
        <v xml:space="preserve">DR.Spesialis jantung dewasa- tua </v>
      </c>
      <c r="O90" s="2" t="str">
        <f>VLOOKUP(A90, 'Tabel Refrensi '!$A$2:$K$13, 3, FALSE)</f>
        <v xml:space="preserve">30+ tahun </v>
      </c>
      <c r="P90" s="15" t="str">
        <f>VLOOKUP(A90, 'Tabel Refrensi '!$A$2:$K$13, 11, FALSE)</f>
        <v>C3-A</v>
      </c>
    </row>
    <row r="91" spans="1:16" x14ac:dyDescent="0.25">
      <c r="A91" s="14" t="s">
        <v>88</v>
      </c>
      <c r="B91" s="4" t="s">
        <v>195</v>
      </c>
      <c r="C91" s="6" t="s">
        <v>688</v>
      </c>
      <c r="D91" s="13" t="str">
        <f t="shared" ca="1" si="1"/>
        <v>70tahun</v>
      </c>
      <c r="E91" s="12" t="s">
        <v>94</v>
      </c>
      <c r="F91" s="4" t="s">
        <v>1334</v>
      </c>
      <c r="G91" s="4" t="str">
        <f>VLOOKUP(A91, 'Tabel Refrensi '!$A$2:$K$13, 2, FALSE)</f>
        <v>kanker</v>
      </c>
      <c r="H91" s="2" t="str">
        <f>VLOOKUP(A91, 'Tabel Refrensi '!$A$2:$K$13, 4, FALSE)</f>
        <v xml:space="preserve">puput novita </v>
      </c>
      <c r="I91" s="2" t="str">
        <f>VLOOKUP(A91,'Tabel Refrensi '!$A$2:$K$13, 5, FALSE)</f>
        <v>24 tahun</v>
      </c>
      <c r="J91" s="2" t="str">
        <f>VLOOKUP(A91, 'Tabel Refrensi '!$A$2:$K$13, 6, FALSE)</f>
        <v xml:space="preserve">medan </v>
      </c>
      <c r="K91" s="2" t="str">
        <f>VLOOKUP(A91,'Tabel Refrensi '!$A$2:$K$13,7,FALSE)</f>
        <v xml:space="preserve">perawat Spesialis kanker dewasa- tua </v>
      </c>
      <c r="L91" s="2" t="str">
        <f>VLOOKUP(A91,'Tabel Refrensi '!$A$2:$K$13, 8, FALSE)</f>
        <v xml:space="preserve">Dr.joko widoyo </v>
      </c>
      <c r="M91" s="2" t="str">
        <f>VLOOKUP(A91, 'Tabel Refrensi '!$A$2:$K$13, 9, FALSE)</f>
        <v xml:space="preserve">medan </v>
      </c>
      <c r="N91" s="2" t="str">
        <f>VLOOKUP(A91,'Tabel Refrensi '!$A$2:$K$13, 10, FALSE)</f>
        <v>DR.Spesialis kanker dewasa-tua</v>
      </c>
      <c r="O91" s="2" t="str">
        <f>VLOOKUP(A91, 'Tabel Refrensi '!$A$2:$K$13, 3, FALSE)</f>
        <v>30+ Tahun</v>
      </c>
      <c r="P91" s="15" t="str">
        <f>VLOOKUP(A91, 'Tabel Refrensi '!$A$2:$K$13, 11, FALSE)</f>
        <v>C3-B</v>
      </c>
    </row>
    <row r="92" spans="1:16" x14ac:dyDescent="0.25">
      <c r="A92" s="14" t="s">
        <v>86</v>
      </c>
      <c r="B92" s="4" t="s">
        <v>196</v>
      </c>
      <c r="C92" s="6" t="s">
        <v>689</v>
      </c>
      <c r="D92" s="13" t="str">
        <f t="shared" ca="1" si="1"/>
        <v>59tahun</v>
      </c>
      <c r="E92" s="12" t="s">
        <v>94</v>
      </c>
      <c r="F92" s="4" t="s">
        <v>1335</v>
      </c>
      <c r="G92" s="4" t="str">
        <f>VLOOKUP(A92, 'Tabel Refrensi '!$A$2:$K$13, 2, FALSE)</f>
        <v>Jantung</v>
      </c>
      <c r="H92" s="2" t="str">
        <f>VLOOKUP(A92, 'Tabel Refrensi '!$A$2:$K$13, 4, FALSE)</f>
        <v>aliza kartika</v>
      </c>
      <c r="I92" s="2" t="str">
        <f>VLOOKUP(A92,'Tabel Refrensi '!$A$2:$K$13, 5, FALSE)</f>
        <v>25 tahun</v>
      </c>
      <c r="J92" s="2" t="str">
        <f>VLOOKUP(A92, 'Tabel Refrensi '!$A$2:$K$13, 6, FALSE)</f>
        <v xml:space="preserve">bandung </v>
      </c>
      <c r="K92" s="2" t="str">
        <f>VLOOKUP(A92,'Tabel Refrensi '!$A$2:$K$13,7,FALSE)</f>
        <v xml:space="preserve">perawat spesialis jantung dewasa- tua </v>
      </c>
      <c r="L92" s="2" t="str">
        <f>VLOOKUP(A92,'Tabel Refrensi '!$A$2:$K$13, 8, FALSE)</f>
        <v xml:space="preserve">Dr.khadijah humairah </v>
      </c>
      <c r="M92" s="2" t="str">
        <f>VLOOKUP(A92, 'Tabel Refrensi '!$A$2:$K$13, 9, FALSE)</f>
        <v xml:space="preserve">medan </v>
      </c>
      <c r="N92" s="2" t="str">
        <f>VLOOKUP(A92,'Tabel Refrensi '!$A$2:$K$13, 10, FALSE)</f>
        <v xml:space="preserve">DR.Spesialis jantung dewasa- tua </v>
      </c>
      <c r="O92" s="2" t="str">
        <f>VLOOKUP(A92, 'Tabel Refrensi '!$A$2:$K$13, 3, FALSE)</f>
        <v xml:space="preserve">30+ tahun </v>
      </c>
      <c r="P92" s="15" t="str">
        <f>VLOOKUP(A92, 'Tabel Refrensi '!$A$2:$K$13, 11, FALSE)</f>
        <v>C3-A</v>
      </c>
    </row>
    <row r="93" spans="1:16" x14ac:dyDescent="0.25">
      <c r="A93" s="14" t="s">
        <v>84</v>
      </c>
      <c r="B93" s="4" t="s">
        <v>197</v>
      </c>
      <c r="C93" s="6" t="s">
        <v>690</v>
      </c>
      <c r="D93" s="13" t="str">
        <f t="shared" ca="1" si="1"/>
        <v>58tahun</v>
      </c>
      <c r="E93" s="12" t="s">
        <v>94</v>
      </c>
      <c r="F93" s="4" t="s">
        <v>1336</v>
      </c>
      <c r="G93" s="4" t="str">
        <f>VLOOKUP(A93, 'Tabel Refrensi '!$A$2:$K$13, 2, FALSE)</f>
        <v>Asam lambung</v>
      </c>
      <c r="H93" s="2" t="str">
        <f>VLOOKUP(A93, 'Tabel Refrensi '!$A$2:$K$13, 4, FALSE)</f>
        <v xml:space="preserve">winda wijaya </v>
      </c>
      <c r="I93" s="2" t="str">
        <f>VLOOKUP(A93,'Tabel Refrensi '!$A$2:$K$13, 5, FALSE)</f>
        <v>24 tahun</v>
      </c>
      <c r="J93" s="2" t="str">
        <f>VLOOKUP(A93, 'Tabel Refrensi '!$A$2:$K$13, 6, FALSE)</f>
        <v>Jakarta timur</v>
      </c>
      <c r="K93" s="2" t="str">
        <f>VLOOKUP(A93,'Tabel Refrensi '!$A$2:$K$13,7,FALSE)</f>
        <v>Perawat Spesialis Asam Lambung dewasa-tua</v>
      </c>
      <c r="L93" s="2" t="str">
        <f>VLOOKUP(A93,'Tabel Refrensi '!$A$2:$K$13, 8, FALSE)</f>
        <v xml:space="preserve">Dr.sumanto </v>
      </c>
      <c r="M93" s="2" t="str">
        <f>VLOOKUP(A93, 'Tabel Refrensi '!$A$2:$K$13, 9, FALSE)</f>
        <v xml:space="preserve">Medan </v>
      </c>
      <c r="N93" s="2" t="str">
        <f>VLOOKUP(A93,'Tabel Refrensi '!$A$2:$K$13, 10, FALSE)</f>
        <v>DR.Spesialis Asam Lambung dewasa-tua</v>
      </c>
      <c r="O93" s="2" t="str">
        <f>VLOOKUP(A93, 'Tabel Refrensi '!$A$2:$K$13, 3, FALSE)</f>
        <v xml:space="preserve">30+tahun </v>
      </c>
      <c r="P93" s="15" t="str">
        <f>VLOOKUP(A93, 'Tabel Refrensi '!$A$2:$K$13, 11, FALSE)</f>
        <v>C3-C</v>
      </c>
    </row>
    <row r="94" spans="1:16" x14ac:dyDescent="0.25">
      <c r="A94" s="14" t="s">
        <v>88</v>
      </c>
      <c r="B94" s="4" t="s">
        <v>198</v>
      </c>
      <c r="C94" s="6" t="s">
        <v>691</v>
      </c>
      <c r="D94" s="13" t="str">
        <f t="shared" ca="1" si="1"/>
        <v>41tahun</v>
      </c>
      <c r="E94" s="12" t="s">
        <v>94</v>
      </c>
      <c r="F94" s="4" t="s">
        <v>1337</v>
      </c>
      <c r="G94" s="4" t="str">
        <f>VLOOKUP(A94, 'Tabel Refrensi '!$A$2:$K$13, 2, FALSE)</f>
        <v>kanker</v>
      </c>
      <c r="H94" s="2" t="str">
        <f>VLOOKUP(A94, 'Tabel Refrensi '!$A$2:$K$13, 4, FALSE)</f>
        <v xml:space="preserve">puput novita </v>
      </c>
      <c r="I94" s="2" t="str">
        <f>VLOOKUP(A94,'Tabel Refrensi '!$A$2:$K$13, 5, FALSE)</f>
        <v>24 tahun</v>
      </c>
      <c r="J94" s="2" t="str">
        <f>VLOOKUP(A94, 'Tabel Refrensi '!$A$2:$K$13, 6, FALSE)</f>
        <v xml:space="preserve">medan </v>
      </c>
      <c r="K94" s="2" t="str">
        <f>VLOOKUP(A94,'Tabel Refrensi '!$A$2:$K$13,7,FALSE)</f>
        <v xml:space="preserve">perawat Spesialis kanker dewasa- tua </v>
      </c>
      <c r="L94" s="2" t="str">
        <f>VLOOKUP(A94,'Tabel Refrensi '!$A$2:$K$13, 8, FALSE)</f>
        <v xml:space="preserve">Dr.joko widoyo </v>
      </c>
      <c r="M94" s="2" t="str">
        <f>VLOOKUP(A94, 'Tabel Refrensi '!$A$2:$K$13, 9, FALSE)</f>
        <v xml:space="preserve">medan </v>
      </c>
      <c r="N94" s="2" t="str">
        <f>VLOOKUP(A94,'Tabel Refrensi '!$A$2:$K$13, 10, FALSE)</f>
        <v>DR.Spesialis kanker dewasa-tua</v>
      </c>
      <c r="O94" s="2" t="str">
        <f>VLOOKUP(A94, 'Tabel Refrensi '!$A$2:$K$13, 3, FALSE)</f>
        <v>30+ Tahun</v>
      </c>
      <c r="P94" s="15" t="str">
        <f>VLOOKUP(A94, 'Tabel Refrensi '!$A$2:$K$13, 11, FALSE)</f>
        <v>C3-B</v>
      </c>
    </row>
    <row r="95" spans="1:16" x14ac:dyDescent="0.25">
      <c r="A95" s="14" t="s">
        <v>86</v>
      </c>
      <c r="B95" s="4" t="s">
        <v>199</v>
      </c>
      <c r="C95" s="6" t="s">
        <v>692</v>
      </c>
      <c r="D95" s="13" t="str">
        <f t="shared" ca="1" si="1"/>
        <v>82tahun</v>
      </c>
      <c r="E95" s="12" t="s">
        <v>94</v>
      </c>
      <c r="F95" s="4" t="s">
        <v>1338</v>
      </c>
      <c r="G95" s="4" t="str">
        <f>VLOOKUP(A95, 'Tabel Refrensi '!$A$2:$K$13, 2, FALSE)</f>
        <v>Jantung</v>
      </c>
      <c r="H95" s="2" t="str">
        <f>VLOOKUP(A95, 'Tabel Refrensi '!$A$2:$K$13, 4, FALSE)</f>
        <v>aliza kartika</v>
      </c>
      <c r="I95" s="2" t="str">
        <f>VLOOKUP(A95,'Tabel Refrensi '!$A$2:$K$13, 5, FALSE)</f>
        <v>25 tahun</v>
      </c>
      <c r="J95" s="2" t="str">
        <f>VLOOKUP(A95, 'Tabel Refrensi '!$A$2:$K$13, 6, FALSE)</f>
        <v xml:space="preserve">bandung </v>
      </c>
      <c r="K95" s="2" t="str">
        <f>VLOOKUP(A95,'Tabel Refrensi '!$A$2:$K$13,7,FALSE)</f>
        <v xml:space="preserve">perawat spesialis jantung dewasa- tua </v>
      </c>
      <c r="L95" s="2" t="str">
        <f>VLOOKUP(A95,'Tabel Refrensi '!$A$2:$K$13, 8, FALSE)</f>
        <v xml:space="preserve">Dr.khadijah humairah </v>
      </c>
      <c r="M95" s="2" t="str">
        <f>VLOOKUP(A95, 'Tabel Refrensi '!$A$2:$K$13, 9, FALSE)</f>
        <v xml:space="preserve">medan </v>
      </c>
      <c r="N95" s="2" t="str">
        <f>VLOOKUP(A95,'Tabel Refrensi '!$A$2:$K$13, 10, FALSE)</f>
        <v xml:space="preserve">DR.Spesialis jantung dewasa- tua </v>
      </c>
      <c r="O95" s="2" t="str">
        <f>VLOOKUP(A95, 'Tabel Refrensi '!$A$2:$K$13, 3, FALSE)</f>
        <v xml:space="preserve">30+ tahun </v>
      </c>
      <c r="P95" s="15" t="str">
        <f>VLOOKUP(A95, 'Tabel Refrensi '!$A$2:$K$13, 11, FALSE)</f>
        <v>C3-A</v>
      </c>
    </row>
    <row r="96" spans="1:16" x14ac:dyDescent="0.25">
      <c r="A96" s="14" t="s">
        <v>82</v>
      </c>
      <c r="B96" s="4" t="s">
        <v>200</v>
      </c>
      <c r="C96" s="6" t="s">
        <v>693</v>
      </c>
      <c r="D96" s="13" t="str">
        <f t="shared" ca="1" si="1"/>
        <v>5tahun</v>
      </c>
      <c r="E96" s="12" t="s">
        <v>94</v>
      </c>
      <c r="F96" s="4" t="s">
        <v>1339</v>
      </c>
      <c r="G96" s="4" t="str">
        <f>VLOOKUP(A96, 'Tabel Refrensi '!$A$2:$K$13, 2, FALSE)</f>
        <v>jantung</v>
      </c>
      <c r="H96" s="2" t="str">
        <f>VLOOKUP(A96, 'Tabel Refrensi '!$A$2:$K$13, 4, FALSE)</f>
        <v>Siti Rahmawati</v>
      </c>
      <c r="I96" s="2" t="str">
        <f>VLOOKUP(A96,'Tabel Refrensi '!$A$2:$K$13, 5, FALSE)</f>
        <v>30 tahun</v>
      </c>
      <c r="J96" s="2" t="str">
        <f>VLOOKUP(A96, 'Tabel Refrensi '!$A$2:$K$13, 6, FALSE)</f>
        <v xml:space="preserve">Jakarta selatan </v>
      </c>
      <c r="K96" s="2" t="str">
        <f>VLOOKUP(A96,'Tabel Refrensi '!$A$2:$K$13,7,FALSE)</f>
        <v>Perawat Spesialis Jantung anak-remaja</v>
      </c>
      <c r="L96" s="2" t="str">
        <f>VLOOKUP(A96,'Tabel Refrensi '!$A$2:$K$13, 8, FALSE)</f>
        <v>Dr. Rifky anggi prayuda</v>
      </c>
      <c r="M96" s="2" t="str">
        <f>VLOOKUP(A96, 'Tabel Refrensi '!$A$2:$K$13, 9, FALSE)</f>
        <v xml:space="preserve">jakarta selatan </v>
      </c>
      <c r="N96" s="2" t="str">
        <f>VLOOKUP(A96,'Tabel Refrensi '!$A$2:$K$13, 10, FALSE)</f>
        <v>DR.Spesialis jantung anak- remaja</v>
      </c>
      <c r="O96" s="2" t="str">
        <f>VLOOKUP(A96, 'Tabel Refrensi '!$A$2:$K$13, 3, FALSE)</f>
        <v xml:space="preserve">1 tahun - 15tahun </v>
      </c>
      <c r="P96" s="15" t="str">
        <f>VLOOKUP(A96, 'Tabel Refrensi '!$A$2:$K$13, 11, FALSE)</f>
        <v>C1-A</v>
      </c>
    </row>
    <row r="97" spans="1:16" x14ac:dyDescent="0.25">
      <c r="A97" s="14" t="s">
        <v>90</v>
      </c>
      <c r="B97" s="4" t="s">
        <v>201</v>
      </c>
      <c r="C97" s="6" t="s">
        <v>694</v>
      </c>
      <c r="D97" s="13" t="str">
        <f t="shared" ca="1" si="1"/>
        <v>17tahun</v>
      </c>
      <c r="E97" s="12" t="s">
        <v>94</v>
      </c>
      <c r="F97" s="4" t="s">
        <v>1340</v>
      </c>
      <c r="G97" s="4" t="str">
        <f>VLOOKUP(A97, 'Tabel Refrensi '!$A$2:$K$13, 2, FALSE)</f>
        <v>Asam lambung</v>
      </c>
      <c r="H97" s="2" t="str">
        <f>VLOOKUP(A97, 'Tabel Refrensi '!$A$2:$K$13, 4, FALSE)</f>
        <v>ririn anggraini</v>
      </c>
      <c r="I97" s="2" t="str">
        <f>VLOOKUP(A97,'Tabel Refrensi '!$A$2:$K$13, 5, FALSE)</f>
        <v>21 tahun</v>
      </c>
      <c r="J97" s="2" t="str">
        <f>VLOOKUP(A97, 'Tabel Refrensi '!$A$2:$K$13, 6, FALSE)</f>
        <v xml:space="preserve">Jakarta utara </v>
      </c>
      <c r="K97" s="2" t="str">
        <f>VLOOKUP(A97,'Tabel Refrensi '!$A$2:$K$13,7,FALSE)</f>
        <v>Perawat Spesialis Asam lambung remaja-dewasa</v>
      </c>
      <c r="L97" s="2" t="str">
        <f>VLOOKUP(A97,'Tabel Refrensi '!$A$2:$K$13, 8, FALSE)</f>
        <v xml:space="preserve">Dr. umi khadijah </v>
      </c>
      <c r="M97" s="2" t="str">
        <f>VLOOKUP(A97, 'Tabel Refrensi '!$A$2:$K$13, 9, FALSE)</f>
        <v xml:space="preserve">medan </v>
      </c>
      <c r="N97" s="2" t="str">
        <f>VLOOKUP(A97,'Tabel Refrensi '!$A$2:$K$13, 10, FALSE)</f>
        <v>DR.Spesialis Asam lambung remaja-dewasa</v>
      </c>
      <c r="O97" s="2" t="str">
        <f>VLOOKUP(A97, 'Tabel Refrensi '!$A$2:$K$13, 3, FALSE)</f>
        <v xml:space="preserve">16tahun-30 tahun </v>
      </c>
      <c r="P97" s="15" t="str">
        <f>VLOOKUP(A97, 'Tabel Refrensi '!$A$2:$K$13, 11, FALSE)</f>
        <v>C2-C</v>
      </c>
    </row>
    <row r="98" spans="1:16" x14ac:dyDescent="0.25">
      <c r="A98" s="14" t="s">
        <v>92</v>
      </c>
      <c r="B98" s="4" t="s">
        <v>202</v>
      </c>
      <c r="C98" s="6" t="s">
        <v>695</v>
      </c>
      <c r="D98" s="13" t="str">
        <f t="shared" ca="1" si="1"/>
        <v>61tahun</v>
      </c>
      <c r="E98" s="12" t="s">
        <v>94</v>
      </c>
      <c r="F98" s="4" t="s">
        <v>1341</v>
      </c>
      <c r="G98" s="4" t="str">
        <f>VLOOKUP(A98, 'Tabel Refrensi '!$A$2:$K$13, 2, FALSE)</f>
        <v xml:space="preserve">komplikasi </v>
      </c>
      <c r="H98" s="2" t="str">
        <f>VLOOKUP(A98, 'Tabel Refrensi '!$A$2:$K$13, 4, FALSE)</f>
        <v>fitri wulandari</v>
      </c>
      <c r="I98" s="2" t="str">
        <f>VLOOKUP(A98,'Tabel Refrensi '!$A$2:$K$13, 5, FALSE)</f>
        <v>20 tahun</v>
      </c>
      <c r="J98" s="2" t="str">
        <f>VLOOKUP(A98, 'Tabel Refrensi '!$A$2:$K$13, 6, FALSE)</f>
        <v xml:space="preserve">medan </v>
      </c>
      <c r="K98" s="2" t="str">
        <f>VLOOKUP(A98,'Tabel Refrensi '!$A$2:$K$13,7,FALSE)</f>
        <v>Perawat Spesialis komplikasi remaja-dewasa</v>
      </c>
      <c r="L98" s="2" t="str">
        <f>VLOOKUP(A98,'Tabel Refrensi '!$A$2:$K$13, 8, FALSE)</f>
        <v xml:space="preserve">Dr.tania putri </v>
      </c>
      <c r="M98" s="2" t="str">
        <f>VLOOKUP(A98, 'Tabel Refrensi '!$A$2:$K$13, 9, FALSE)</f>
        <v xml:space="preserve">medan </v>
      </c>
      <c r="N98" s="2" t="str">
        <f>VLOOKUP(A98,'Tabel Refrensi '!$A$2:$K$13, 10, FALSE)</f>
        <v>DR.Spesialis komplikasi remaja-dewasa</v>
      </c>
      <c r="O98" s="2" t="str">
        <f>VLOOKUP(A98, 'Tabel Refrensi '!$A$2:$K$13, 3, FALSE)</f>
        <v xml:space="preserve">16tahun- 30tahun </v>
      </c>
      <c r="P98" s="15" t="str">
        <f>VLOOKUP(A98, 'Tabel Refrensi '!$A$2:$K$13, 11, FALSE)</f>
        <v>C2-D</v>
      </c>
    </row>
    <row r="99" spans="1:16" x14ac:dyDescent="0.25">
      <c r="A99" s="14" t="s">
        <v>88</v>
      </c>
      <c r="B99" s="4" t="s">
        <v>203</v>
      </c>
      <c r="C99" s="6" t="s">
        <v>696</v>
      </c>
      <c r="D99" s="13" t="str">
        <f t="shared" ca="1" si="1"/>
        <v>77tahun</v>
      </c>
      <c r="E99" s="12" t="s">
        <v>94</v>
      </c>
      <c r="F99" s="4" t="s">
        <v>1342</v>
      </c>
      <c r="G99" s="4" t="str">
        <f>VLOOKUP(A99, 'Tabel Refrensi '!$A$2:$K$13, 2, FALSE)</f>
        <v>kanker</v>
      </c>
      <c r="H99" s="2" t="str">
        <f>VLOOKUP(A99, 'Tabel Refrensi '!$A$2:$K$13, 4, FALSE)</f>
        <v xml:space="preserve">puput novita </v>
      </c>
      <c r="I99" s="2" t="str">
        <f>VLOOKUP(A99,'Tabel Refrensi '!$A$2:$K$13, 5, FALSE)</f>
        <v>24 tahun</v>
      </c>
      <c r="J99" s="2" t="str">
        <f>VLOOKUP(A99, 'Tabel Refrensi '!$A$2:$K$13, 6, FALSE)</f>
        <v xml:space="preserve">medan </v>
      </c>
      <c r="K99" s="2" t="str">
        <f>VLOOKUP(A99,'Tabel Refrensi '!$A$2:$K$13,7,FALSE)</f>
        <v xml:space="preserve">perawat Spesialis kanker dewasa- tua </v>
      </c>
      <c r="L99" s="2" t="str">
        <f>VLOOKUP(A99,'Tabel Refrensi '!$A$2:$K$13, 8, FALSE)</f>
        <v xml:space="preserve">Dr.joko widoyo </v>
      </c>
      <c r="M99" s="2" t="str">
        <f>VLOOKUP(A99, 'Tabel Refrensi '!$A$2:$K$13, 9, FALSE)</f>
        <v xml:space="preserve">medan </v>
      </c>
      <c r="N99" s="2" t="str">
        <f>VLOOKUP(A99,'Tabel Refrensi '!$A$2:$K$13, 10, FALSE)</f>
        <v>DR.Spesialis kanker dewasa-tua</v>
      </c>
      <c r="O99" s="2" t="str">
        <f>VLOOKUP(A99, 'Tabel Refrensi '!$A$2:$K$13, 3, FALSE)</f>
        <v>30+ Tahun</v>
      </c>
      <c r="P99" s="15" t="str">
        <f>VLOOKUP(A99, 'Tabel Refrensi '!$A$2:$K$13, 11, FALSE)</f>
        <v>C3-B</v>
      </c>
    </row>
    <row r="100" spans="1:16" x14ac:dyDescent="0.25">
      <c r="A100" s="14" t="s">
        <v>93</v>
      </c>
      <c r="B100" s="4" t="s">
        <v>204</v>
      </c>
      <c r="C100" s="6" t="s">
        <v>697</v>
      </c>
      <c r="D100" s="13" t="str">
        <f t="shared" ca="1" si="1"/>
        <v>51tahun</v>
      </c>
      <c r="E100" s="12" t="s">
        <v>94</v>
      </c>
      <c r="F100" s="4" t="s">
        <v>1343</v>
      </c>
      <c r="G100" s="4" t="str">
        <f>VLOOKUP(A100, 'Tabel Refrensi '!$A$2:$K$13, 2, FALSE)</f>
        <v>Komplikasi</v>
      </c>
      <c r="H100" s="2" t="str">
        <f>VLOOKUP(A100, 'Tabel Refrensi '!$A$2:$K$13, 4, FALSE)</f>
        <v>wulandari siregar</v>
      </c>
      <c r="I100" s="2" t="str">
        <f>VLOOKUP(A100,'Tabel Refrensi '!$A$2:$K$13, 5, FALSE)</f>
        <v>21 tahun</v>
      </c>
      <c r="J100" s="2" t="str">
        <f>VLOOKUP(A100, 'Tabel Refrensi '!$A$2:$K$13, 6, FALSE)</f>
        <v xml:space="preserve">bandung </v>
      </c>
      <c r="K100" s="2" t="str">
        <f>VLOOKUP(A100,'Tabel Refrensi '!$A$2:$K$13,7,FALSE)</f>
        <v xml:space="preserve">Perawat Spesial Komplikasi dewasa-tua </v>
      </c>
      <c r="L100" s="2" t="str">
        <f>VLOOKUP(A100,'Tabel Refrensi '!$A$2:$K$13, 8, FALSE)</f>
        <v xml:space="preserve">Dr.erik tohir </v>
      </c>
      <c r="M100" s="2" t="str">
        <f>VLOOKUP(A100, 'Tabel Refrensi '!$A$2:$K$13, 9, FALSE)</f>
        <v>jakarta pusat</v>
      </c>
      <c r="N100" s="2" t="str">
        <f>VLOOKUP(A100,'Tabel Refrensi '!$A$2:$K$13, 10, FALSE)</f>
        <v>DR.Spesialis Komplikasi dewasa-tua</v>
      </c>
      <c r="O100" s="2" t="str">
        <f>VLOOKUP(A100, 'Tabel Refrensi '!$A$2:$K$13, 3, FALSE)</f>
        <v xml:space="preserve">30+ tahun </v>
      </c>
      <c r="P100" s="15" t="str">
        <f>VLOOKUP(A100, 'Tabel Refrensi '!$A$2:$K$13, 11, FALSE)</f>
        <v>C3-D</v>
      </c>
    </row>
    <row r="101" spans="1:16" x14ac:dyDescent="0.25">
      <c r="A101" s="14" t="s">
        <v>86</v>
      </c>
      <c r="B101" s="4" t="s">
        <v>205</v>
      </c>
      <c r="C101" s="6" t="s">
        <v>698</v>
      </c>
      <c r="D101" s="13" t="str">
        <f t="shared" ca="1" si="1"/>
        <v>51tahun</v>
      </c>
      <c r="E101" s="12" t="s">
        <v>94</v>
      </c>
      <c r="F101" s="4" t="s">
        <v>1344</v>
      </c>
      <c r="G101" s="4" t="str">
        <f>VLOOKUP(A101, 'Tabel Refrensi '!$A$2:$K$13, 2, FALSE)</f>
        <v>Jantung</v>
      </c>
      <c r="H101" s="2" t="str">
        <f>VLOOKUP(A101, 'Tabel Refrensi '!$A$2:$K$13, 4, FALSE)</f>
        <v>aliza kartika</v>
      </c>
      <c r="I101" s="2" t="str">
        <f>VLOOKUP(A101,'Tabel Refrensi '!$A$2:$K$13, 5, FALSE)</f>
        <v>25 tahun</v>
      </c>
      <c r="J101" s="2" t="str">
        <f>VLOOKUP(A101, 'Tabel Refrensi '!$A$2:$K$13, 6, FALSE)</f>
        <v xml:space="preserve">bandung </v>
      </c>
      <c r="K101" s="2" t="str">
        <f>VLOOKUP(A101,'Tabel Refrensi '!$A$2:$K$13,7,FALSE)</f>
        <v xml:space="preserve">perawat spesialis jantung dewasa- tua </v>
      </c>
      <c r="L101" s="2" t="str">
        <f>VLOOKUP(A101,'Tabel Refrensi '!$A$2:$K$13, 8, FALSE)</f>
        <v xml:space="preserve">Dr.khadijah humairah </v>
      </c>
      <c r="M101" s="2" t="str">
        <f>VLOOKUP(A101, 'Tabel Refrensi '!$A$2:$K$13, 9, FALSE)</f>
        <v xml:space="preserve">medan </v>
      </c>
      <c r="N101" s="2" t="str">
        <f>VLOOKUP(A101,'Tabel Refrensi '!$A$2:$K$13, 10, FALSE)</f>
        <v xml:space="preserve">DR.Spesialis jantung dewasa- tua </v>
      </c>
      <c r="O101" s="2" t="str">
        <f>VLOOKUP(A101, 'Tabel Refrensi '!$A$2:$K$13, 3, FALSE)</f>
        <v xml:space="preserve">30+ tahun </v>
      </c>
      <c r="P101" s="15" t="str">
        <f>VLOOKUP(A101, 'Tabel Refrensi '!$A$2:$K$13, 11, FALSE)</f>
        <v>C3-A</v>
      </c>
    </row>
    <row r="102" spans="1:16" x14ac:dyDescent="0.25">
      <c r="A102" s="14" t="s">
        <v>86</v>
      </c>
      <c r="B102" s="4" t="s">
        <v>206</v>
      </c>
      <c r="C102" s="6" t="s">
        <v>699</v>
      </c>
      <c r="D102" s="13" t="str">
        <f t="shared" ca="1" si="1"/>
        <v>75tahun</v>
      </c>
      <c r="E102" s="12" t="s">
        <v>94</v>
      </c>
      <c r="F102" s="4" t="s">
        <v>1345</v>
      </c>
      <c r="G102" s="4" t="str">
        <f>VLOOKUP(A102, 'Tabel Refrensi '!$A$2:$K$13, 2, FALSE)</f>
        <v>Jantung</v>
      </c>
      <c r="H102" s="2" t="str">
        <f>VLOOKUP(A102, 'Tabel Refrensi '!$A$2:$K$13, 4, FALSE)</f>
        <v>aliza kartika</v>
      </c>
      <c r="I102" s="2" t="str">
        <f>VLOOKUP(A102,'Tabel Refrensi '!$A$2:$K$13, 5, FALSE)</f>
        <v>25 tahun</v>
      </c>
      <c r="J102" s="2" t="str">
        <f>VLOOKUP(A102, 'Tabel Refrensi '!$A$2:$K$13, 6, FALSE)</f>
        <v xml:space="preserve">bandung </v>
      </c>
      <c r="K102" s="2" t="str">
        <f>VLOOKUP(A102,'Tabel Refrensi '!$A$2:$K$13,7,FALSE)</f>
        <v xml:space="preserve">perawat spesialis jantung dewasa- tua </v>
      </c>
      <c r="L102" s="2" t="str">
        <f>VLOOKUP(A102,'Tabel Refrensi '!$A$2:$K$13, 8, FALSE)</f>
        <v xml:space="preserve">Dr.khadijah humairah </v>
      </c>
      <c r="M102" s="2" t="str">
        <f>VLOOKUP(A102, 'Tabel Refrensi '!$A$2:$K$13, 9, FALSE)</f>
        <v xml:space="preserve">medan </v>
      </c>
      <c r="N102" s="2" t="str">
        <f>VLOOKUP(A102,'Tabel Refrensi '!$A$2:$K$13, 10, FALSE)</f>
        <v xml:space="preserve">DR.Spesialis jantung dewasa- tua </v>
      </c>
      <c r="O102" s="2" t="str">
        <f>VLOOKUP(A102, 'Tabel Refrensi '!$A$2:$K$13, 3, FALSE)</f>
        <v xml:space="preserve">30+ tahun </v>
      </c>
      <c r="P102" s="15" t="str">
        <f>VLOOKUP(A102, 'Tabel Refrensi '!$A$2:$K$13, 11, FALSE)</f>
        <v>C3-A</v>
      </c>
    </row>
    <row r="103" spans="1:16" x14ac:dyDescent="0.25">
      <c r="A103" s="14" t="s">
        <v>92</v>
      </c>
      <c r="B103" s="4" t="s">
        <v>207</v>
      </c>
      <c r="C103" s="6" t="s">
        <v>700</v>
      </c>
      <c r="D103" s="13" t="str">
        <f t="shared" ca="1" si="1"/>
        <v>11tahun</v>
      </c>
      <c r="E103" s="12" t="s">
        <v>94</v>
      </c>
      <c r="F103" s="4" t="s">
        <v>1346</v>
      </c>
      <c r="G103" s="4" t="str">
        <f>VLOOKUP(A103, 'Tabel Refrensi '!$A$2:$K$13, 2, FALSE)</f>
        <v xml:space="preserve">komplikasi </v>
      </c>
      <c r="H103" s="2" t="str">
        <f>VLOOKUP(A103, 'Tabel Refrensi '!$A$2:$K$13, 4, FALSE)</f>
        <v>fitri wulandari</v>
      </c>
      <c r="I103" s="2" t="str">
        <f>VLOOKUP(A103,'Tabel Refrensi '!$A$2:$K$13, 5, FALSE)</f>
        <v>20 tahun</v>
      </c>
      <c r="J103" s="2" t="str">
        <f>VLOOKUP(A103, 'Tabel Refrensi '!$A$2:$K$13, 6, FALSE)</f>
        <v xml:space="preserve">medan </v>
      </c>
      <c r="K103" s="2" t="str">
        <f>VLOOKUP(A103,'Tabel Refrensi '!$A$2:$K$13,7,FALSE)</f>
        <v>Perawat Spesialis komplikasi remaja-dewasa</v>
      </c>
      <c r="L103" s="2" t="str">
        <f>VLOOKUP(A103,'Tabel Refrensi '!$A$2:$K$13, 8, FALSE)</f>
        <v xml:space="preserve">Dr.tania putri </v>
      </c>
      <c r="M103" s="2" t="str">
        <f>VLOOKUP(A103, 'Tabel Refrensi '!$A$2:$K$13, 9, FALSE)</f>
        <v xml:space="preserve">medan </v>
      </c>
      <c r="N103" s="2" t="str">
        <f>VLOOKUP(A103,'Tabel Refrensi '!$A$2:$K$13, 10, FALSE)</f>
        <v>DR.Spesialis komplikasi remaja-dewasa</v>
      </c>
      <c r="O103" s="2" t="str">
        <f>VLOOKUP(A103, 'Tabel Refrensi '!$A$2:$K$13, 3, FALSE)</f>
        <v xml:space="preserve">16tahun- 30tahun </v>
      </c>
      <c r="P103" s="15" t="str">
        <f>VLOOKUP(A103, 'Tabel Refrensi '!$A$2:$K$13, 11, FALSE)</f>
        <v>C2-D</v>
      </c>
    </row>
    <row r="104" spans="1:16" x14ac:dyDescent="0.25">
      <c r="A104" s="14" t="s">
        <v>88</v>
      </c>
      <c r="B104" s="4" t="s">
        <v>208</v>
      </c>
      <c r="C104" s="6" t="s">
        <v>701</v>
      </c>
      <c r="D104" s="13" t="str">
        <f t="shared" ca="1" si="1"/>
        <v>77tahun</v>
      </c>
      <c r="E104" s="12" t="s">
        <v>94</v>
      </c>
      <c r="F104" s="4" t="s">
        <v>1347</v>
      </c>
      <c r="G104" s="4" t="str">
        <f>VLOOKUP(A104, 'Tabel Refrensi '!$A$2:$K$13, 2, FALSE)</f>
        <v>kanker</v>
      </c>
      <c r="H104" s="2" t="str">
        <f>VLOOKUP(A104, 'Tabel Refrensi '!$A$2:$K$13, 4, FALSE)</f>
        <v xml:space="preserve">puput novita </v>
      </c>
      <c r="I104" s="2" t="str">
        <f>VLOOKUP(A104,'Tabel Refrensi '!$A$2:$K$13, 5, FALSE)</f>
        <v>24 tahun</v>
      </c>
      <c r="J104" s="2" t="str">
        <f>VLOOKUP(A104, 'Tabel Refrensi '!$A$2:$K$13, 6, FALSE)</f>
        <v xml:space="preserve">medan </v>
      </c>
      <c r="K104" s="2" t="str">
        <f>VLOOKUP(A104,'Tabel Refrensi '!$A$2:$K$13,7,FALSE)</f>
        <v xml:space="preserve">perawat Spesialis kanker dewasa- tua </v>
      </c>
      <c r="L104" s="2" t="str">
        <f>VLOOKUP(A104,'Tabel Refrensi '!$A$2:$K$13, 8, FALSE)</f>
        <v xml:space="preserve">Dr.joko widoyo </v>
      </c>
      <c r="M104" s="2" t="str">
        <f>VLOOKUP(A104, 'Tabel Refrensi '!$A$2:$K$13, 9, FALSE)</f>
        <v xml:space="preserve">medan </v>
      </c>
      <c r="N104" s="2" t="str">
        <f>VLOOKUP(A104,'Tabel Refrensi '!$A$2:$K$13, 10, FALSE)</f>
        <v>DR.Spesialis kanker dewasa-tua</v>
      </c>
      <c r="O104" s="2" t="str">
        <f>VLOOKUP(A104, 'Tabel Refrensi '!$A$2:$K$13, 3, FALSE)</f>
        <v>30+ Tahun</v>
      </c>
      <c r="P104" s="15" t="str">
        <f>VLOOKUP(A104, 'Tabel Refrensi '!$A$2:$K$13, 11, FALSE)</f>
        <v>C3-B</v>
      </c>
    </row>
    <row r="105" spans="1:16" x14ac:dyDescent="0.25">
      <c r="A105" s="14" t="s">
        <v>89</v>
      </c>
      <c r="B105" s="4" t="s">
        <v>209</v>
      </c>
      <c r="C105" s="6" t="s">
        <v>702</v>
      </c>
      <c r="D105" s="13" t="str">
        <f t="shared" ca="1" si="1"/>
        <v>9tahun</v>
      </c>
      <c r="E105" s="12" t="s">
        <v>94</v>
      </c>
      <c r="F105" s="4" t="s">
        <v>1348</v>
      </c>
      <c r="G105" s="4" t="str">
        <f>VLOOKUP(A105, 'Tabel Refrensi '!$A$2:$K$13, 2, FALSE)</f>
        <v>Asam lambung</v>
      </c>
      <c r="H105" s="2" t="str">
        <f>VLOOKUP(A105, 'Tabel Refrensi '!$A$2:$K$13, 4, FALSE)</f>
        <v>Rani Nuraini</v>
      </c>
      <c r="I105" s="2" t="str">
        <f>VLOOKUP(A105,'Tabel Refrensi '!$A$2:$K$13, 5, FALSE)</f>
        <v>32 tahun</v>
      </c>
      <c r="J105" s="2" t="str">
        <f>VLOOKUP(A105, 'Tabel Refrensi '!$A$2:$K$13, 6, FALSE)</f>
        <v xml:space="preserve">medan </v>
      </c>
      <c r="K105" s="2" t="str">
        <f>VLOOKUP(A105,'Tabel Refrensi '!$A$2:$K$13,7,FALSE)</f>
        <v>Perawat Spesialis Asam Lambung anak-remaja</v>
      </c>
      <c r="L105" s="2" t="str">
        <f>VLOOKUP(A105,'Tabel Refrensi '!$A$2:$K$13, 8, FALSE)</f>
        <v>Dr. Rina Putri</v>
      </c>
      <c r="M105" s="2" t="str">
        <f>VLOOKUP(A105, 'Tabel Refrensi '!$A$2:$K$13, 9, FALSE)</f>
        <v>surabaya</v>
      </c>
      <c r="N105" s="2" t="str">
        <f>VLOOKUP(A105,'Tabel Refrensi '!$A$2:$K$13, 10, FALSE)</f>
        <v>DR.Spesialis asam lambung  anak-remaja</v>
      </c>
      <c r="O105" s="2" t="str">
        <f>VLOOKUP(A105, 'Tabel Refrensi '!$A$2:$K$13, 3, FALSE)</f>
        <v xml:space="preserve">1tahun- 15tahun </v>
      </c>
      <c r="P105" s="15" t="str">
        <f>VLOOKUP(A105, 'Tabel Refrensi '!$A$2:$K$13, 11, FALSE)</f>
        <v>C1-C</v>
      </c>
    </row>
    <row r="106" spans="1:16" x14ac:dyDescent="0.25">
      <c r="A106" s="14" t="s">
        <v>93</v>
      </c>
      <c r="B106" s="4" t="s">
        <v>210</v>
      </c>
      <c r="C106" s="6" t="s">
        <v>703</v>
      </c>
      <c r="D106" s="13" t="str">
        <f t="shared" ca="1" si="1"/>
        <v>68tahun</v>
      </c>
      <c r="E106" s="12" t="s">
        <v>94</v>
      </c>
      <c r="F106" s="4" t="s">
        <v>1349</v>
      </c>
      <c r="G106" s="4" t="str">
        <f>VLOOKUP(A106, 'Tabel Refrensi '!$A$2:$K$13, 2, FALSE)</f>
        <v>Komplikasi</v>
      </c>
      <c r="H106" s="2" t="str">
        <f>VLOOKUP(A106, 'Tabel Refrensi '!$A$2:$K$13, 4, FALSE)</f>
        <v>wulandari siregar</v>
      </c>
      <c r="I106" s="2" t="str">
        <f>VLOOKUP(A106,'Tabel Refrensi '!$A$2:$K$13, 5, FALSE)</f>
        <v>21 tahun</v>
      </c>
      <c r="J106" s="2" t="str">
        <f>VLOOKUP(A106, 'Tabel Refrensi '!$A$2:$K$13, 6, FALSE)</f>
        <v xml:space="preserve">bandung </v>
      </c>
      <c r="K106" s="2" t="str">
        <f>VLOOKUP(A106,'Tabel Refrensi '!$A$2:$K$13,7,FALSE)</f>
        <v xml:space="preserve">Perawat Spesial Komplikasi dewasa-tua </v>
      </c>
      <c r="L106" s="2" t="str">
        <f>VLOOKUP(A106,'Tabel Refrensi '!$A$2:$K$13, 8, FALSE)</f>
        <v xml:space="preserve">Dr.erik tohir </v>
      </c>
      <c r="M106" s="2" t="str">
        <f>VLOOKUP(A106, 'Tabel Refrensi '!$A$2:$K$13, 9, FALSE)</f>
        <v>jakarta pusat</v>
      </c>
      <c r="N106" s="2" t="str">
        <f>VLOOKUP(A106,'Tabel Refrensi '!$A$2:$K$13, 10, FALSE)</f>
        <v>DR.Spesialis Komplikasi dewasa-tua</v>
      </c>
      <c r="O106" s="2" t="str">
        <f>VLOOKUP(A106, 'Tabel Refrensi '!$A$2:$K$13, 3, FALSE)</f>
        <v xml:space="preserve">30+ tahun </v>
      </c>
      <c r="P106" s="15" t="str">
        <f>VLOOKUP(A106, 'Tabel Refrensi '!$A$2:$K$13, 11, FALSE)</f>
        <v>C3-D</v>
      </c>
    </row>
    <row r="107" spans="1:16" x14ac:dyDescent="0.25">
      <c r="A107" s="14" t="s">
        <v>88</v>
      </c>
      <c r="B107" s="4" t="s">
        <v>211</v>
      </c>
      <c r="C107" s="6" t="s">
        <v>704</v>
      </c>
      <c r="D107" s="13" t="str">
        <f t="shared" ca="1" si="1"/>
        <v>44tahun</v>
      </c>
      <c r="E107" s="12" t="s">
        <v>94</v>
      </c>
      <c r="F107" s="4" t="s">
        <v>1350</v>
      </c>
      <c r="G107" s="4" t="str">
        <f>VLOOKUP(A107, 'Tabel Refrensi '!$A$2:$K$13, 2, FALSE)</f>
        <v>kanker</v>
      </c>
      <c r="H107" s="2" t="str">
        <f>VLOOKUP(A107, 'Tabel Refrensi '!$A$2:$K$13, 4, FALSE)</f>
        <v xml:space="preserve">puput novita </v>
      </c>
      <c r="I107" s="2" t="str">
        <f>VLOOKUP(A107,'Tabel Refrensi '!$A$2:$K$13, 5, FALSE)</f>
        <v>24 tahun</v>
      </c>
      <c r="J107" s="2" t="str">
        <f>VLOOKUP(A107, 'Tabel Refrensi '!$A$2:$K$13, 6, FALSE)</f>
        <v xml:space="preserve">medan </v>
      </c>
      <c r="K107" s="2" t="str">
        <f>VLOOKUP(A107,'Tabel Refrensi '!$A$2:$K$13,7,FALSE)</f>
        <v xml:space="preserve">perawat Spesialis kanker dewasa- tua </v>
      </c>
      <c r="L107" s="2" t="str">
        <f>VLOOKUP(A107,'Tabel Refrensi '!$A$2:$K$13, 8, FALSE)</f>
        <v xml:space="preserve">Dr.joko widoyo </v>
      </c>
      <c r="M107" s="2" t="str">
        <f>VLOOKUP(A107, 'Tabel Refrensi '!$A$2:$K$13, 9, FALSE)</f>
        <v xml:space="preserve">medan </v>
      </c>
      <c r="N107" s="2" t="str">
        <f>VLOOKUP(A107,'Tabel Refrensi '!$A$2:$K$13, 10, FALSE)</f>
        <v>DR.Spesialis kanker dewasa-tua</v>
      </c>
      <c r="O107" s="2" t="str">
        <f>VLOOKUP(A107, 'Tabel Refrensi '!$A$2:$K$13, 3, FALSE)</f>
        <v>30+ Tahun</v>
      </c>
      <c r="P107" s="15" t="str">
        <f>VLOOKUP(A107, 'Tabel Refrensi '!$A$2:$K$13, 11, FALSE)</f>
        <v>C3-B</v>
      </c>
    </row>
    <row r="108" spans="1:16" x14ac:dyDescent="0.25">
      <c r="A108" s="14" t="s">
        <v>84</v>
      </c>
      <c r="B108" s="4" t="s">
        <v>212</v>
      </c>
      <c r="C108" s="6" t="s">
        <v>705</v>
      </c>
      <c r="D108" s="13" t="str">
        <f t="shared" ca="1" si="1"/>
        <v>69tahun</v>
      </c>
      <c r="E108" s="12" t="s">
        <v>94</v>
      </c>
      <c r="F108" s="4" t="s">
        <v>1351</v>
      </c>
      <c r="G108" s="4" t="str">
        <f>VLOOKUP(A108, 'Tabel Refrensi '!$A$2:$K$13, 2, FALSE)</f>
        <v>Asam lambung</v>
      </c>
      <c r="H108" s="2" t="str">
        <f>VLOOKUP(A108, 'Tabel Refrensi '!$A$2:$K$13, 4, FALSE)</f>
        <v xml:space="preserve">winda wijaya </v>
      </c>
      <c r="I108" s="2" t="str">
        <f>VLOOKUP(A108,'Tabel Refrensi '!$A$2:$K$13, 5, FALSE)</f>
        <v>24 tahun</v>
      </c>
      <c r="J108" s="2" t="str">
        <f>VLOOKUP(A108, 'Tabel Refrensi '!$A$2:$K$13, 6, FALSE)</f>
        <v>Jakarta timur</v>
      </c>
      <c r="K108" s="2" t="str">
        <f>VLOOKUP(A108,'Tabel Refrensi '!$A$2:$K$13,7,FALSE)</f>
        <v>Perawat Spesialis Asam Lambung dewasa-tua</v>
      </c>
      <c r="L108" s="2" t="str">
        <f>VLOOKUP(A108,'Tabel Refrensi '!$A$2:$K$13, 8, FALSE)</f>
        <v xml:space="preserve">Dr.sumanto </v>
      </c>
      <c r="M108" s="2" t="str">
        <f>VLOOKUP(A108, 'Tabel Refrensi '!$A$2:$K$13, 9, FALSE)</f>
        <v xml:space="preserve">Medan </v>
      </c>
      <c r="N108" s="2" t="str">
        <f>VLOOKUP(A108,'Tabel Refrensi '!$A$2:$K$13, 10, FALSE)</f>
        <v>DR.Spesialis Asam Lambung dewasa-tua</v>
      </c>
      <c r="O108" s="2" t="str">
        <f>VLOOKUP(A108, 'Tabel Refrensi '!$A$2:$K$13, 3, FALSE)</f>
        <v xml:space="preserve">30+tahun </v>
      </c>
      <c r="P108" s="15" t="str">
        <f>VLOOKUP(A108, 'Tabel Refrensi '!$A$2:$K$13, 11, FALSE)</f>
        <v>C3-C</v>
      </c>
    </row>
    <row r="109" spans="1:16" x14ac:dyDescent="0.25">
      <c r="A109" s="14" t="s">
        <v>86</v>
      </c>
      <c r="B109" s="4" t="s">
        <v>213</v>
      </c>
      <c r="C109" s="6" t="s">
        <v>706</v>
      </c>
      <c r="D109" s="13" t="str">
        <f t="shared" ca="1" si="1"/>
        <v>41tahun</v>
      </c>
      <c r="E109" s="12" t="s">
        <v>94</v>
      </c>
      <c r="F109" s="4" t="s">
        <v>1352</v>
      </c>
      <c r="G109" s="4" t="str">
        <f>VLOOKUP(A109, 'Tabel Refrensi '!$A$2:$K$13, 2, FALSE)</f>
        <v>Jantung</v>
      </c>
      <c r="H109" s="2" t="str">
        <f>VLOOKUP(A109, 'Tabel Refrensi '!$A$2:$K$13, 4, FALSE)</f>
        <v>aliza kartika</v>
      </c>
      <c r="I109" s="2" t="str">
        <f>VLOOKUP(A109,'Tabel Refrensi '!$A$2:$K$13, 5, FALSE)</f>
        <v>25 tahun</v>
      </c>
      <c r="J109" s="2" t="str">
        <f>VLOOKUP(A109, 'Tabel Refrensi '!$A$2:$K$13, 6, FALSE)</f>
        <v xml:space="preserve">bandung </v>
      </c>
      <c r="K109" s="2" t="str">
        <f>VLOOKUP(A109,'Tabel Refrensi '!$A$2:$K$13,7,FALSE)</f>
        <v xml:space="preserve">perawat spesialis jantung dewasa- tua </v>
      </c>
      <c r="L109" s="2" t="str">
        <f>VLOOKUP(A109,'Tabel Refrensi '!$A$2:$K$13, 8, FALSE)</f>
        <v xml:space="preserve">Dr.khadijah humairah </v>
      </c>
      <c r="M109" s="2" t="str">
        <f>VLOOKUP(A109, 'Tabel Refrensi '!$A$2:$K$13, 9, FALSE)</f>
        <v xml:space="preserve">medan </v>
      </c>
      <c r="N109" s="2" t="str">
        <f>VLOOKUP(A109,'Tabel Refrensi '!$A$2:$K$13, 10, FALSE)</f>
        <v xml:space="preserve">DR.Spesialis jantung dewasa- tua </v>
      </c>
      <c r="O109" s="2" t="str">
        <f>VLOOKUP(A109, 'Tabel Refrensi '!$A$2:$K$13, 3, FALSE)</f>
        <v xml:space="preserve">30+ tahun </v>
      </c>
      <c r="P109" s="15" t="str">
        <f>VLOOKUP(A109, 'Tabel Refrensi '!$A$2:$K$13, 11, FALSE)</f>
        <v>C3-A</v>
      </c>
    </row>
    <row r="110" spans="1:16" x14ac:dyDescent="0.25">
      <c r="A110" s="14" t="s">
        <v>91</v>
      </c>
      <c r="B110" s="4" t="s">
        <v>214</v>
      </c>
      <c r="C110" s="6" t="s">
        <v>707</v>
      </c>
      <c r="D110" s="13" t="str">
        <f t="shared" ca="1" si="1"/>
        <v>1tahun</v>
      </c>
      <c r="E110" s="12" t="s">
        <v>94</v>
      </c>
      <c r="F110" s="4" t="s">
        <v>1353</v>
      </c>
      <c r="G110" s="4" t="str">
        <f>VLOOKUP(A110, 'Tabel Refrensi '!$A$2:$K$13, 2, FALSE)</f>
        <v>Komplikasi</v>
      </c>
      <c r="H110" s="2" t="str">
        <f>VLOOKUP(A110, 'Tabel Refrensi '!$A$2:$K$13, 4, FALSE)</f>
        <v>Eka Fitria</v>
      </c>
      <c r="I110" s="2" t="str">
        <f>VLOOKUP(A110,'Tabel Refrensi '!$A$2:$K$13, 5, FALSE)</f>
        <v>27 tahun</v>
      </c>
      <c r="J110" s="2" t="str">
        <f>VLOOKUP(A110, 'Tabel Refrensi '!$A$2:$K$13, 6, FALSE)</f>
        <v xml:space="preserve">sunda empire </v>
      </c>
      <c r="K110" s="2" t="str">
        <f>VLOOKUP(A110,'Tabel Refrensi '!$A$2:$K$13,7,FALSE)</f>
        <v>Perawat Spesialis Komplikasi anak-remaja</v>
      </c>
      <c r="L110" s="2" t="str">
        <f>VLOOKUP(A110,'Tabel Refrensi '!$A$2:$K$13, 8, FALSE)</f>
        <v>Dr. Budi Santoso</v>
      </c>
      <c r="M110" s="2" t="str">
        <f>VLOOKUP(A110, 'Tabel Refrensi '!$A$2:$K$13, 9, FALSE)</f>
        <v xml:space="preserve">Yogyakarta </v>
      </c>
      <c r="N110" s="2" t="str">
        <f>VLOOKUP(A110,'Tabel Refrensi '!$A$2:$K$13, 10, FALSE)</f>
        <v>DR.Spesialis komplikasi anak-remaja</v>
      </c>
      <c r="O110" s="2" t="str">
        <f>VLOOKUP(A110, 'Tabel Refrensi '!$A$2:$K$13, 3, FALSE)</f>
        <v xml:space="preserve">1tahun- 15tahun </v>
      </c>
      <c r="P110" s="15" t="str">
        <f>VLOOKUP(A110, 'Tabel Refrensi '!$A$2:$K$13, 11, FALSE)</f>
        <v>C1-D</v>
      </c>
    </row>
    <row r="111" spans="1:16" x14ac:dyDescent="0.25">
      <c r="A111" s="14" t="s">
        <v>93</v>
      </c>
      <c r="B111" s="4" t="s">
        <v>215</v>
      </c>
      <c r="C111" s="6" t="s">
        <v>708</v>
      </c>
      <c r="D111" s="13" t="str">
        <f t="shared" ca="1" si="1"/>
        <v>70tahun</v>
      </c>
      <c r="E111" s="12" t="s">
        <v>94</v>
      </c>
      <c r="F111" s="4" t="s">
        <v>1354</v>
      </c>
      <c r="G111" s="4" t="str">
        <f>VLOOKUP(A111, 'Tabel Refrensi '!$A$2:$K$13, 2, FALSE)</f>
        <v>Komplikasi</v>
      </c>
      <c r="H111" s="2" t="str">
        <f>VLOOKUP(A111, 'Tabel Refrensi '!$A$2:$K$13, 4, FALSE)</f>
        <v>wulandari siregar</v>
      </c>
      <c r="I111" s="2" t="str">
        <f>VLOOKUP(A111,'Tabel Refrensi '!$A$2:$K$13, 5, FALSE)</f>
        <v>21 tahun</v>
      </c>
      <c r="J111" s="2" t="str">
        <f>VLOOKUP(A111, 'Tabel Refrensi '!$A$2:$K$13, 6, FALSE)</f>
        <v xml:space="preserve">bandung </v>
      </c>
      <c r="K111" s="2" t="str">
        <f>VLOOKUP(A111,'Tabel Refrensi '!$A$2:$K$13,7,FALSE)</f>
        <v xml:space="preserve">Perawat Spesial Komplikasi dewasa-tua </v>
      </c>
      <c r="L111" s="2" t="str">
        <f>VLOOKUP(A111,'Tabel Refrensi '!$A$2:$K$13, 8, FALSE)</f>
        <v xml:space="preserve">Dr.erik tohir </v>
      </c>
      <c r="M111" s="2" t="str">
        <f>VLOOKUP(A111, 'Tabel Refrensi '!$A$2:$K$13, 9, FALSE)</f>
        <v>jakarta pusat</v>
      </c>
      <c r="N111" s="2" t="str">
        <f>VLOOKUP(A111,'Tabel Refrensi '!$A$2:$K$13, 10, FALSE)</f>
        <v>DR.Spesialis Komplikasi dewasa-tua</v>
      </c>
      <c r="O111" s="2" t="str">
        <f>VLOOKUP(A111, 'Tabel Refrensi '!$A$2:$K$13, 3, FALSE)</f>
        <v xml:space="preserve">30+ tahun </v>
      </c>
      <c r="P111" s="15" t="str">
        <f>VLOOKUP(A111, 'Tabel Refrensi '!$A$2:$K$13, 11, FALSE)</f>
        <v>C3-D</v>
      </c>
    </row>
    <row r="112" spans="1:16" x14ac:dyDescent="0.25">
      <c r="A112" s="14" t="s">
        <v>90</v>
      </c>
      <c r="B112" s="4" t="s">
        <v>216</v>
      </c>
      <c r="C112" s="6" t="s">
        <v>709</v>
      </c>
      <c r="D112" s="13" t="str">
        <f t="shared" ca="1" si="1"/>
        <v>21tahun</v>
      </c>
      <c r="E112" s="12" t="s">
        <v>94</v>
      </c>
      <c r="F112" s="4" t="s">
        <v>1355</v>
      </c>
      <c r="G112" s="4" t="str">
        <f>VLOOKUP(A112, 'Tabel Refrensi '!$A$2:$K$13, 2, FALSE)</f>
        <v>Asam lambung</v>
      </c>
      <c r="H112" s="2" t="str">
        <f>VLOOKUP(A112, 'Tabel Refrensi '!$A$2:$K$13, 4, FALSE)</f>
        <v>ririn anggraini</v>
      </c>
      <c r="I112" s="2" t="str">
        <f>VLOOKUP(A112,'Tabel Refrensi '!$A$2:$K$13, 5, FALSE)</f>
        <v>21 tahun</v>
      </c>
      <c r="J112" s="2" t="str">
        <f>VLOOKUP(A112, 'Tabel Refrensi '!$A$2:$K$13, 6, FALSE)</f>
        <v xml:space="preserve">Jakarta utara </v>
      </c>
      <c r="K112" s="2" t="str">
        <f>VLOOKUP(A112,'Tabel Refrensi '!$A$2:$K$13,7,FALSE)</f>
        <v>Perawat Spesialis Asam lambung remaja-dewasa</v>
      </c>
      <c r="L112" s="2" t="str">
        <f>VLOOKUP(A112,'Tabel Refrensi '!$A$2:$K$13, 8, FALSE)</f>
        <v xml:space="preserve">Dr. umi khadijah </v>
      </c>
      <c r="M112" s="2" t="str">
        <f>VLOOKUP(A112, 'Tabel Refrensi '!$A$2:$K$13, 9, FALSE)</f>
        <v xml:space="preserve">medan </v>
      </c>
      <c r="N112" s="2" t="str">
        <f>VLOOKUP(A112,'Tabel Refrensi '!$A$2:$K$13, 10, FALSE)</f>
        <v>DR.Spesialis Asam lambung remaja-dewasa</v>
      </c>
      <c r="O112" s="2" t="str">
        <f>VLOOKUP(A112, 'Tabel Refrensi '!$A$2:$K$13, 3, FALSE)</f>
        <v xml:space="preserve">16tahun-30 tahun </v>
      </c>
      <c r="P112" s="15" t="str">
        <f>VLOOKUP(A112, 'Tabel Refrensi '!$A$2:$K$13, 11, FALSE)</f>
        <v>C2-C</v>
      </c>
    </row>
    <row r="113" spans="1:16" x14ac:dyDescent="0.25">
      <c r="A113" s="14" t="s">
        <v>88</v>
      </c>
      <c r="B113" s="4" t="s">
        <v>217</v>
      </c>
      <c r="C113" s="6" t="s">
        <v>710</v>
      </c>
      <c r="D113" s="13" t="str">
        <f t="shared" ca="1" si="1"/>
        <v>72tahun</v>
      </c>
      <c r="E113" s="12" t="s">
        <v>94</v>
      </c>
      <c r="F113" s="4" t="s">
        <v>1356</v>
      </c>
      <c r="G113" s="4" t="str">
        <f>VLOOKUP(A113, 'Tabel Refrensi '!$A$2:$K$13, 2, FALSE)</f>
        <v>kanker</v>
      </c>
      <c r="H113" s="2" t="str">
        <f>VLOOKUP(A113, 'Tabel Refrensi '!$A$2:$K$13, 4, FALSE)</f>
        <v xml:space="preserve">puput novita </v>
      </c>
      <c r="I113" s="2" t="str">
        <f>VLOOKUP(A113,'Tabel Refrensi '!$A$2:$K$13, 5, FALSE)</f>
        <v>24 tahun</v>
      </c>
      <c r="J113" s="2" t="str">
        <f>VLOOKUP(A113, 'Tabel Refrensi '!$A$2:$K$13, 6, FALSE)</f>
        <v xml:space="preserve">medan </v>
      </c>
      <c r="K113" s="2" t="str">
        <f>VLOOKUP(A113,'Tabel Refrensi '!$A$2:$K$13,7,FALSE)</f>
        <v xml:space="preserve">perawat Spesialis kanker dewasa- tua </v>
      </c>
      <c r="L113" s="2" t="str">
        <f>VLOOKUP(A113,'Tabel Refrensi '!$A$2:$K$13, 8, FALSE)</f>
        <v xml:space="preserve">Dr.joko widoyo </v>
      </c>
      <c r="M113" s="2" t="str">
        <f>VLOOKUP(A113, 'Tabel Refrensi '!$A$2:$K$13, 9, FALSE)</f>
        <v xml:space="preserve">medan </v>
      </c>
      <c r="N113" s="2" t="str">
        <f>VLOOKUP(A113,'Tabel Refrensi '!$A$2:$K$13, 10, FALSE)</f>
        <v>DR.Spesialis kanker dewasa-tua</v>
      </c>
      <c r="O113" s="2" t="str">
        <f>VLOOKUP(A113, 'Tabel Refrensi '!$A$2:$K$13, 3, FALSE)</f>
        <v>30+ Tahun</v>
      </c>
      <c r="P113" s="15" t="str">
        <f>VLOOKUP(A113, 'Tabel Refrensi '!$A$2:$K$13, 11, FALSE)</f>
        <v>C3-B</v>
      </c>
    </row>
    <row r="114" spans="1:16" x14ac:dyDescent="0.25">
      <c r="A114" s="14" t="s">
        <v>93</v>
      </c>
      <c r="B114" s="4" t="s">
        <v>218</v>
      </c>
      <c r="C114" s="6" t="s">
        <v>711</v>
      </c>
      <c r="D114" s="13" t="str">
        <f t="shared" ca="1" si="1"/>
        <v>49tahun</v>
      </c>
      <c r="E114" s="12" t="s">
        <v>94</v>
      </c>
      <c r="F114" s="4" t="s">
        <v>1357</v>
      </c>
      <c r="G114" s="4" t="str">
        <f>VLOOKUP(A114, 'Tabel Refrensi '!$A$2:$K$13, 2, FALSE)</f>
        <v>Komplikasi</v>
      </c>
      <c r="H114" s="2" t="str">
        <f>VLOOKUP(A114, 'Tabel Refrensi '!$A$2:$K$13, 4, FALSE)</f>
        <v>wulandari siregar</v>
      </c>
      <c r="I114" s="2" t="str">
        <f>VLOOKUP(A114,'Tabel Refrensi '!$A$2:$K$13, 5, FALSE)</f>
        <v>21 tahun</v>
      </c>
      <c r="J114" s="2" t="str">
        <f>VLOOKUP(A114, 'Tabel Refrensi '!$A$2:$K$13, 6, FALSE)</f>
        <v xml:space="preserve">bandung </v>
      </c>
      <c r="K114" s="2" t="str">
        <f>VLOOKUP(A114,'Tabel Refrensi '!$A$2:$K$13,7,FALSE)</f>
        <v xml:space="preserve">Perawat Spesial Komplikasi dewasa-tua </v>
      </c>
      <c r="L114" s="2" t="str">
        <f>VLOOKUP(A114,'Tabel Refrensi '!$A$2:$K$13, 8, FALSE)</f>
        <v xml:space="preserve">Dr.erik tohir </v>
      </c>
      <c r="M114" s="2" t="str">
        <f>VLOOKUP(A114, 'Tabel Refrensi '!$A$2:$K$13, 9, FALSE)</f>
        <v>jakarta pusat</v>
      </c>
      <c r="N114" s="2" t="str">
        <f>VLOOKUP(A114,'Tabel Refrensi '!$A$2:$K$13, 10, FALSE)</f>
        <v>DR.Spesialis Komplikasi dewasa-tua</v>
      </c>
      <c r="O114" s="2" t="str">
        <f>VLOOKUP(A114, 'Tabel Refrensi '!$A$2:$K$13, 3, FALSE)</f>
        <v xml:space="preserve">30+ tahun </v>
      </c>
      <c r="P114" s="15" t="str">
        <f>VLOOKUP(A114, 'Tabel Refrensi '!$A$2:$K$13, 11, FALSE)</f>
        <v>C3-D</v>
      </c>
    </row>
    <row r="115" spans="1:16" x14ac:dyDescent="0.25">
      <c r="A115" s="14" t="s">
        <v>86</v>
      </c>
      <c r="B115" s="4" t="s">
        <v>219</v>
      </c>
      <c r="C115" s="6" t="s">
        <v>712</v>
      </c>
      <c r="D115" s="13" t="str">
        <f t="shared" ca="1" si="1"/>
        <v>46tahun</v>
      </c>
      <c r="E115" s="12" t="s">
        <v>94</v>
      </c>
      <c r="F115" s="4" t="s">
        <v>1358</v>
      </c>
      <c r="G115" s="4" t="str">
        <f>VLOOKUP(A115, 'Tabel Refrensi '!$A$2:$K$13, 2, FALSE)</f>
        <v>Jantung</v>
      </c>
      <c r="H115" s="2" t="str">
        <f>VLOOKUP(A115, 'Tabel Refrensi '!$A$2:$K$13, 4, FALSE)</f>
        <v>aliza kartika</v>
      </c>
      <c r="I115" s="2" t="str">
        <f>VLOOKUP(A115,'Tabel Refrensi '!$A$2:$K$13, 5, FALSE)</f>
        <v>25 tahun</v>
      </c>
      <c r="J115" s="2" t="str">
        <f>VLOOKUP(A115, 'Tabel Refrensi '!$A$2:$K$13, 6, FALSE)</f>
        <v xml:space="preserve">bandung </v>
      </c>
      <c r="K115" s="2" t="str">
        <f>VLOOKUP(A115,'Tabel Refrensi '!$A$2:$K$13,7,FALSE)</f>
        <v xml:space="preserve">perawat spesialis jantung dewasa- tua </v>
      </c>
      <c r="L115" s="2" t="str">
        <f>VLOOKUP(A115,'Tabel Refrensi '!$A$2:$K$13, 8, FALSE)</f>
        <v xml:space="preserve">Dr.khadijah humairah </v>
      </c>
      <c r="M115" s="2" t="str">
        <f>VLOOKUP(A115, 'Tabel Refrensi '!$A$2:$K$13, 9, FALSE)</f>
        <v xml:space="preserve">medan </v>
      </c>
      <c r="N115" s="2" t="str">
        <f>VLOOKUP(A115,'Tabel Refrensi '!$A$2:$K$13, 10, FALSE)</f>
        <v xml:space="preserve">DR.Spesialis jantung dewasa- tua </v>
      </c>
      <c r="O115" s="2" t="str">
        <f>VLOOKUP(A115, 'Tabel Refrensi '!$A$2:$K$13, 3, FALSE)</f>
        <v xml:space="preserve">30+ tahun </v>
      </c>
      <c r="P115" s="15" t="str">
        <f>VLOOKUP(A115, 'Tabel Refrensi '!$A$2:$K$13, 11, FALSE)</f>
        <v>C3-A</v>
      </c>
    </row>
    <row r="116" spans="1:16" x14ac:dyDescent="0.25">
      <c r="A116" s="14" t="s">
        <v>88</v>
      </c>
      <c r="B116" s="4" t="s">
        <v>220</v>
      </c>
      <c r="C116" s="6" t="s">
        <v>713</v>
      </c>
      <c r="D116" s="13" t="str">
        <f t="shared" ca="1" si="1"/>
        <v>64tahun</v>
      </c>
      <c r="E116" s="12" t="s">
        <v>94</v>
      </c>
      <c r="F116" s="4" t="s">
        <v>1359</v>
      </c>
      <c r="G116" s="4" t="str">
        <f>VLOOKUP(A116, 'Tabel Refrensi '!$A$2:$K$13, 2, FALSE)</f>
        <v>kanker</v>
      </c>
      <c r="H116" s="2" t="str">
        <f>VLOOKUP(A116, 'Tabel Refrensi '!$A$2:$K$13, 4, FALSE)</f>
        <v xml:space="preserve">puput novita </v>
      </c>
      <c r="I116" s="2" t="str">
        <f>VLOOKUP(A116,'Tabel Refrensi '!$A$2:$K$13, 5, FALSE)</f>
        <v>24 tahun</v>
      </c>
      <c r="J116" s="2" t="str">
        <f>VLOOKUP(A116, 'Tabel Refrensi '!$A$2:$K$13, 6, FALSE)</f>
        <v xml:space="preserve">medan </v>
      </c>
      <c r="K116" s="2" t="str">
        <f>VLOOKUP(A116,'Tabel Refrensi '!$A$2:$K$13,7,FALSE)</f>
        <v xml:space="preserve">perawat Spesialis kanker dewasa- tua </v>
      </c>
      <c r="L116" s="2" t="str">
        <f>VLOOKUP(A116,'Tabel Refrensi '!$A$2:$K$13, 8, FALSE)</f>
        <v xml:space="preserve">Dr.joko widoyo </v>
      </c>
      <c r="M116" s="2" t="str">
        <f>VLOOKUP(A116, 'Tabel Refrensi '!$A$2:$K$13, 9, FALSE)</f>
        <v xml:space="preserve">medan </v>
      </c>
      <c r="N116" s="2" t="str">
        <f>VLOOKUP(A116,'Tabel Refrensi '!$A$2:$K$13, 10, FALSE)</f>
        <v>DR.Spesialis kanker dewasa-tua</v>
      </c>
      <c r="O116" s="2" t="str">
        <f>VLOOKUP(A116, 'Tabel Refrensi '!$A$2:$K$13, 3, FALSE)</f>
        <v>30+ Tahun</v>
      </c>
      <c r="P116" s="15" t="str">
        <f>VLOOKUP(A116, 'Tabel Refrensi '!$A$2:$K$13, 11, FALSE)</f>
        <v>C3-B</v>
      </c>
    </row>
    <row r="117" spans="1:16" x14ac:dyDescent="0.25">
      <c r="A117" s="14" t="s">
        <v>88</v>
      </c>
      <c r="B117" s="4" t="s">
        <v>221</v>
      </c>
      <c r="C117" s="6" t="s">
        <v>714</v>
      </c>
      <c r="D117" s="13" t="str">
        <f t="shared" ca="1" si="1"/>
        <v>88tahun</v>
      </c>
      <c r="E117" s="12" t="s">
        <v>94</v>
      </c>
      <c r="F117" s="4" t="s">
        <v>1360</v>
      </c>
      <c r="G117" s="4" t="str">
        <f>VLOOKUP(A117, 'Tabel Refrensi '!$A$2:$K$13, 2, FALSE)</f>
        <v>kanker</v>
      </c>
      <c r="H117" s="2" t="str">
        <f>VLOOKUP(A117, 'Tabel Refrensi '!$A$2:$K$13, 4, FALSE)</f>
        <v xml:space="preserve">puput novita </v>
      </c>
      <c r="I117" s="2" t="str">
        <f>VLOOKUP(A117,'Tabel Refrensi '!$A$2:$K$13, 5, FALSE)</f>
        <v>24 tahun</v>
      </c>
      <c r="J117" s="2" t="str">
        <f>VLOOKUP(A117, 'Tabel Refrensi '!$A$2:$K$13, 6, FALSE)</f>
        <v xml:space="preserve">medan </v>
      </c>
      <c r="K117" s="2" t="str">
        <f>VLOOKUP(A117,'Tabel Refrensi '!$A$2:$K$13,7,FALSE)</f>
        <v xml:space="preserve">perawat Spesialis kanker dewasa- tua </v>
      </c>
      <c r="L117" s="2" t="str">
        <f>VLOOKUP(A117,'Tabel Refrensi '!$A$2:$K$13, 8, FALSE)</f>
        <v xml:space="preserve">Dr.joko widoyo </v>
      </c>
      <c r="M117" s="2" t="str">
        <f>VLOOKUP(A117, 'Tabel Refrensi '!$A$2:$K$13, 9, FALSE)</f>
        <v xml:space="preserve">medan </v>
      </c>
      <c r="N117" s="2" t="str">
        <f>VLOOKUP(A117,'Tabel Refrensi '!$A$2:$K$13, 10, FALSE)</f>
        <v>DR.Spesialis kanker dewasa-tua</v>
      </c>
      <c r="O117" s="2" t="str">
        <f>VLOOKUP(A117, 'Tabel Refrensi '!$A$2:$K$13, 3, FALSE)</f>
        <v>30+ Tahun</v>
      </c>
      <c r="P117" s="15" t="str">
        <f>VLOOKUP(A117, 'Tabel Refrensi '!$A$2:$K$13, 11, FALSE)</f>
        <v>C3-B</v>
      </c>
    </row>
    <row r="118" spans="1:16" x14ac:dyDescent="0.25">
      <c r="A118" s="14" t="s">
        <v>86</v>
      </c>
      <c r="B118" s="4" t="s">
        <v>222</v>
      </c>
      <c r="C118" s="6" t="s">
        <v>715</v>
      </c>
      <c r="D118" s="13" t="str">
        <f t="shared" ca="1" si="1"/>
        <v>90tahun</v>
      </c>
      <c r="E118" s="12" t="s">
        <v>94</v>
      </c>
      <c r="F118" s="4" t="s">
        <v>1361</v>
      </c>
      <c r="G118" s="4" t="str">
        <f>VLOOKUP(A118, 'Tabel Refrensi '!$A$2:$K$13, 2, FALSE)</f>
        <v>Jantung</v>
      </c>
      <c r="H118" s="2" t="str">
        <f>VLOOKUP(A118, 'Tabel Refrensi '!$A$2:$K$13, 4, FALSE)</f>
        <v>aliza kartika</v>
      </c>
      <c r="I118" s="2" t="str">
        <f>VLOOKUP(A118,'Tabel Refrensi '!$A$2:$K$13, 5, FALSE)</f>
        <v>25 tahun</v>
      </c>
      <c r="J118" s="2" t="str">
        <f>VLOOKUP(A118, 'Tabel Refrensi '!$A$2:$K$13, 6, FALSE)</f>
        <v xml:space="preserve">bandung </v>
      </c>
      <c r="K118" s="2" t="str">
        <f>VLOOKUP(A118,'Tabel Refrensi '!$A$2:$K$13,7,FALSE)</f>
        <v xml:space="preserve">perawat spesialis jantung dewasa- tua </v>
      </c>
      <c r="L118" s="2" t="str">
        <f>VLOOKUP(A118,'Tabel Refrensi '!$A$2:$K$13, 8, FALSE)</f>
        <v xml:space="preserve">Dr.khadijah humairah </v>
      </c>
      <c r="M118" s="2" t="str">
        <f>VLOOKUP(A118, 'Tabel Refrensi '!$A$2:$K$13, 9, FALSE)</f>
        <v xml:space="preserve">medan </v>
      </c>
      <c r="N118" s="2" t="str">
        <f>VLOOKUP(A118,'Tabel Refrensi '!$A$2:$K$13, 10, FALSE)</f>
        <v xml:space="preserve">DR.Spesialis jantung dewasa- tua </v>
      </c>
      <c r="O118" s="2" t="str">
        <f>VLOOKUP(A118, 'Tabel Refrensi '!$A$2:$K$13, 3, FALSE)</f>
        <v xml:space="preserve">30+ tahun </v>
      </c>
      <c r="P118" s="15" t="str">
        <f>VLOOKUP(A118, 'Tabel Refrensi '!$A$2:$K$13, 11, FALSE)</f>
        <v>C3-A</v>
      </c>
    </row>
    <row r="119" spans="1:16" x14ac:dyDescent="0.25">
      <c r="A119" s="14" t="s">
        <v>86</v>
      </c>
      <c r="B119" s="4" t="s">
        <v>223</v>
      </c>
      <c r="C119" s="6" t="s">
        <v>716</v>
      </c>
      <c r="D119" s="13" t="str">
        <f t="shared" ca="1" si="1"/>
        <v>85tahun</v>
      </c>
      <c r="E119" s="12" t="s">
        <v>98</v>
      </c>
      <c r="F119" s="4" t="s">
        <v>1362</v>
      </c>
      <c r="G119" s="4" t="str">
        <f>VLOOKUP(A119, 'Tabel Refrensi '!$A$2:$K$13, 2, FALSE)</f>
        <v>Jantung</v>
      </c>
      <c r="H119" s="2" t="str">
        <f>VLOOKUP(A119, 'Tabel Refrensi '!$A$2:$K$13, 4, FALSE)</f>
        <v>aliza kartika</v>
      </c>
      <c r="I119" s="2" t="str">
        <f>VLOOKUP(A119,'Tabel Refrensi '!$A$2:$K$13, 5, FALSE)</f>
        <v>25 tahun</v>
      </c>
      <c r="J119" s="2" t="str">
        <f>VLOOKUP(A119, 'Tabel Refrensi '!$A$2:$K$13, 6, FALSE)</f>
        <v xml:space="preserve">bandung </v>
      </c>
      <c r="K119" s="2" t="str">
        <f>VLOOKUP(A119,'Tabel Refrensi '!$A$2:$K$13,7,FALSE)</f>
        <v xml:space="preserve">perawat spesialis jantung dewasa- tua </v>
      </c>
      <c r="L119" s="2" t="str">
        <f>VLOOKUP(A119,'Tabel Refrensi '!$A$2:$K$13, 8, FALSE)</f>
        <v xml:space="preserve">Dr.khadijah humairah </v>
      </c>
      <c r="M119" s="2" t="str">
        <f>VLOOKUP(A119, 'Tabel Refrensi '!$A$2:$K$13, 9, FALSE)</f>
        <v xml:space="preserve">medan </v>
      </c>
      <c r="N119" s="2" t="str">
        <f>VLOOKUP(A119,'Tabel Refrensi '!$A$2:$K$13, 10, FALSE)</f>
        <v xml:space="preserve">DR.Spesialis jantung dewasa- tua </v>
      </c>
      <c r="O119" s="2" t="str">
        <f>VLOOKUP(A119, 'Tabel Refrensi '!$A$2:$K$13, 3, FALSE)</f>
        <v xml:space="preserve">30+ tahun </v>
      </c>
      <c r="P119" s="15" t="str">
        <f>VLOOKUP(A119, 'Tabel Refrensi '!$A$2:$K$13, 11, FALSE)</f>
        <v>C3-A</v>
      </c>
    </row>
    <row r="120" spans="1:16" x14ac:dyDescent="0.25">
      <c r="A120" s="14" t="s">
        <v>86</v>
      </c>
      <c r="B120" s="4" t="s">
        <v>224</v>
      </c>
      <c r="C120" s="6" t="s">
        <v>717</v>
      </c>
      <c r="D120" s="13" t="str">
        <f t="shared" ca="1" si="1"/>
        <v>59tahun</v>
      </c>
      <c r="E120" s="12" t="s">
        <v>94</v>
      </c>
      <c r="F120" s="4" t="s">
        <v>1363</v>
      </c>
      <c r="G120" s="4" t="str">
        <f>VLOOKUP(A120, 'Tabel Refrensi '!$A$2:$K$13, 2, FALSE)</f>
        <v>Jantung</v>
      </c>
      <c r="H120" s="2" t="str">
        <f>VLOOKUP(A120, 'Tabel Refrensi '!$A$2:$K$13, 4, FALSE)</f>
        <v>aliza kartika</v>
      </c>
      <c r="I120" s="2" t="str">
        <f>VLOOKUP(A120,'Tabel Refrensi '!$A$2:$K$13, 5, FALSE)</f>
        <v>25 tahun</v>
      </c>
      <c r="J120" s="2" t="str">
        <f>VLOOKUP(A120, 'Tabel Refrensi '!$A$2:$K$13, 6, FALSE)</f>
        <v xml:space="preserve">bandung </v>
      </c>
      <c r="K120" s="2" t="str">
        <f>VLOOKUP(A120,'Tabel Refrensi '!$A$2:$K$13,7,FALSE)</f>
        <v xml:space="preserve">perawat spesialis jantung dewasa- tua </v>
      </c>
      <c r="L120" s="2" t="str">
        <f>VLOOKUP(A120,'Tabel Refrensi '!$A$2:$K$13, 8, FALSE)</f>
        <v xml:space="preserve">Dr.khadijah humairah </v>
      </c>
      <c r="M120" s="2" t="str">
        <f>VLOOKUP(A120, 'Tabel Refrensi '!$A$2:$K$13, 9, FALSE)</f>
        <v xml:space="preserve">medan </v>
      </c>
      <c r="N120" s="2" t="str">
        <f>VLOOKUP(A120,'Tabel Refrensi '!$A$2:$K$13, 10, FALSE)</f>
        <v xml:space="preserve">DR.Spesialis jantung dewasa- tua </v>
      </c>
      <c r="O120" s="2" t="str">
        <f>VLOOKUP(A120, 'Tabel Refrensi '!$A$2:$K$13, 3, FALSE)</f>
        <v xml:space="preserve">30+ tahun </v>
      </c>
      <c r="P120" s="15" t="str">
        <f>VLOOKUP(A120, 'Tabel Refrensi '!$A$2:$K$13, 11, FALSE)</f>
        <v>C3-A</v>
      </c>
    </row>
    <row r="121" spans="1:16" x14ac:dyDescent="0.25">
      <c r="A121" s="14" t="s">
        <v>88</v>
      </c>
      <c r="B121" s="4" t="s">
        <v>225</v>
      </c>
      <c r="C121" s="6" t="s">
        <v>718</v>
      </c>
      <c r="D121" s="13" t="str">
        <f t="shared" ca="1" si="1"/>
        <v>35tahun</v>
      </c>
      <c r="E121" s="12" t="s">
        <v>94</v>
      </c>
      <c r="F121" s="4" t="s">
        <v>1364</v>
      </c>
      <c r="G121" s="4" t="str">
        <f>VLOOKUP(A121, 'Tabel Refrensi '!$A$2:$K$13, 2, FALSE)</f>
        <v>kanker</v>
      </c>
      <c r="H121" s="2" t="str">
        <f>VLOOKUP(A121, 'Tabel Refrensi '!$A$2:$K$13, 4, FALSE)</f>
        <v xml:space="preserve">puput novita </v>
      </c>
      <c r="I121" s="2" t="str">
        <f>VLOOKUP(A121,'Tabel Refrensi '!$A$2:$K$13, 5, FALSE)</f>
        <v>24 tahun</v>
      </c>
      <c r="J121" s="2" t="str">
        <f>VLOOKUP(A121, 'Tabel Refrensi '!$A$2:$K$13, 6, FALSE)</f>
        <v xml:space="preserve">medan </v>
      </c>
      <c r="K121" s="2" t="str">
        <f>VLOOKUP(A121,'Tabel Refrensi '!$A$2:$K$13,7,FALSE)</f>
        <v xml:space="preserve">perawat Spesialis kanker dewasa- tua </v>
      </c>
      <c r="L121" s="2" t="str">
        <f>VLOOKUP(A121,'Tabel Refrensi '!$A$2:$K$13, 8, FALSE)</f>
        <v xml:space="preserve">Dr.joko widoyo </v>
      </c>
      <c r="M121" s="2" t="str">
        <f>VLOOKUP(A121, 'Tabel Refrensi '!$A$2:$K$13, 9, FALSE)</f>
        <v xml:space="preserve">medan </v>
      </c>
      <c r="N121" s="2" t="str">
        <f>VLOOKUP(A121,'Tabel Refrensi '!$A$2:$K$13, 10, FALSE)</f>
        <v>DR.Spesialis kanker dewasa-tua</v>
      </c>
      <c r="O121" s="2" t="str">
        <f>VLOOKUP(A121, 'Tabel Refrensi '!$A$2:$K$13, 3, FALSE)</f>
        <v>30+ Tahun</v>
      </c>
      <c r="P121" s="15" t="str">
        <f>VLOOKUP(A121, 'Tabel Refrensi '!$A$2:$K$13, 11, FALSE)</f>
        <v>C3-B</v>
      </c>
    </row>
    <row r="122" spans="1:16" x14ac:dyDescent="0.25">
      <c r="A122" s="14" t="s">
        <v>93</v>
      </c>
      <c r="B122" s="4" t="s">
        <v>226</v>
      </c>
      <c r="C122" s="6" t="s">
        <v>719</v>
      </c>
      <c r="D122" s="13" t="str">
        <f t="shared" ca="1" si="1"/>
        <v>51tahun</v>
      </c>
      <c r="E122" s="12" t="s">
        <v>98</v>
      </c>
      <c r="F122" s="4" t="s">
        <v>1365</v>
      </c>
      <c r="G122" s="4" t="str">
        <f>VLOOKUP(A122, 'Tabel Refrensi '!$A$2:$K$13, 2, FALSE)</f>
        <v>Komplikasi</v>
      </c>
      <c r="H122" s="2" t="str">
        <f>VLOOKUP(A122, 'Tabel Refrensi '!$A$2:$K$13, 4, FALSE)</f>
        <v>wulandari siregar</v>
      </c>
      <c r="I122" s="2" t="str">
        <f>VLOOKUP(A122,'Tabel Refrensi '!$A$2:$K$13, 5, FALSE)</f>
        <v>21 tahun</v>
      </c>
      <c r="J122" s="2" t="str">
        <f>VLOOKUP(A122, 'Tabel Refrensi '!$A$2:$K$13, 6, FALSE)</f>
        <v xml:space="preserve">bandung </v>
      </c>
      <c r="K122" s="2" t="str">
        <f>VLOOKUP(A122,'Tabel Refrensi '!$A$2:$K$13,7,FALSE)</f>
        <v xml:space="preserve">Perawat Spesial Komplikasi dewasa-tua </v>
      </c>
      <c r="L122" s="2" t="str">
        <f>VLOOKUP(A122,'Tabel Refrensi '!$A$2:$K$13, 8, FALSE)</f>
        <v xml:space="preserve">Dr.erik tohir </v>
      </c>
      <c r="M122" s="2" t="str">
        <f>VLOOKUP(A122, 'Tabel Refrensi '!$A$2:$K$13, 9, FALSE)</f>
        <v>jakarta pusat</v>
      </c>
      <c r="N122" s="2" t="str">
        <f>VLOOKUP(A122,'Tabel Refrensi '!$A$2:$K$13, 10, FALSE)</f>
        <v>DR.Spesialis Komplikasi dewasa-tua</v>
      </c>
      <c r="O122" s="2" t="str">
        <f>VLOOKUP(A122, 'Tabel Refrensi '!$A$2:$K$13, 3, FALSE)</f>
        <v xml:space="preserve">30+ tahun </v>
      </c>
      <c r="P122" s="15" t="str">
        <f>VLOOKUP(A122, 'Tabel Refrensi '!$A$2:$K$13, 11, FALSE)</f>
        <v>C3-D</v>
      </c>
    </row>
    <row r="123" spans="1:16" x14ac:dyDescent="0.25">
      <c r="A123" s="14" t="s">
        <v>84</v>
      </c>
      <c r="B123" s="4" t="s">
        <v>227</v>
      </c>
      <c r="C123" s="6" t="s">
        <v>720</v>
      </c>
      <c r="D123" s="13" t="str">
        <f t="shared" ca="1" si="1"/>
        <v>31tahun</v>
      </c>
      <c r="E123" s="12" t="s">
        <v>98</v>
      </c>
      <c r="F123" s="4" t="s">
        <v>1366</v>
      </c>
      <c r="G123" s="4" t="str">
        <f>VLOOKUP(A123, 'Tabel Refrensi '!$A$2:$K$13, 2, FALSE)</f>
        <v>Asam lambung</v>
      </c>
      <c r="H123" s="2" t="str">
        <f>VLOOKUP(A123, 'Tabel Refrensi '!$A$2:$K$13, 4, FALSE)</f>
        <v xml:space="preserve">winda wijaya </v>
      </c>
      <c r="I123" s="2" t="str">
        <f>VLOOKUP(A123,'Tabel Refrensi '!$A$2:$K$13, 5, FALSE)</f>
        <v>24 tahun</v>
      </c>
      <c r="J123" s="2" t="str">
        <f>VLOOKUP(A123, 'Tabel Refrensi '!$A$2:$K$13, 6, FALSE)</f>
        <v>Jakarta timur</v>
      </c>
      <c r="K123" s="2" t="str">
        <f>VLOOKUP(A123,'Tabel Refrensi '!$A$2:$K$13,7,FALSE)</f>
        <v>Perawat Spesialis Asam Lambung dewasa-tua</v>
      </c>
      <c r="L123" s="2" t="str">
        <f>VLOOKUP(A123,'Tabel Refrensi '!$A$2:$K$13, 8, FALSE)</f>
        <v xml:space="preserve">Dr.sumanto </v>
      </c>
      <c r="M123" s="2" t="str">
        <f>VLOOKUP(A123, 'Tabel Refrensi '!$A$2:$K$13, 9, FALSE)</f>
        <v xml:space="preserve">Medan </v>
      </c>
      <c r="N123" s="2" t="str">
        <f>VLOOKUP(A123,'Tabel Refrensi '!$A$2:$K$13, 10, FALSE)</f>
        <v>DR.Spesialis Asam Lambung dewasa-tua</v>
      </c>
      <c r="O123" s="2" t="str">
        <f>VLOOKUP(A123, 'Tabel Refrensi '!$A$2:$K$13, 3, FALSE)</f>
        <v xml:space="preserve">30+tahun </v>
      </c>
      <c r="P123" s="15" t="str">
        <f>VLOOKUP(A123, 'Tabel Refrensi '!$A$2:$K$13, 11, FALSE)</f>
        <v>C3-C</v>
      </c>
    </row>
    <row r="124" spans="1:16" x14ac:dyDescent="0.25">
      <c r="A124" s="14" t="s">
        <v>93</v>
      </c>
      <c r="B124" s="4" t="s">
        <v>228</v>
      </c>
      <c r="C124" s="6" t="s">
        <v>721</v>
      </c>
      <c r="D124" s="13" t="str">
        <f t="shared" ca="1" si="1"/>
        <v>74tahun</v>
      </c>
      <c r="E124" s="12" t="s">
        <v>98</v>
      </c>
      <c r="F124" s="4" t="s">
        <v>1367</v>
      </c>
      <c r="G124" s="4" t="str">
        <f>VLOOKUP(A124, 'Tabel Refrensi '!$A$2:$K$13, 2, FALSE)</f>
        <v>Komplikasi</v>
      </c>
      <c r="H124" s="2" t="str">
        <f>VLOOKUP(A124, 'Tabel Refrensi '!$A$2:$K$13, 4, FALSE)</f>
        <v>wulandari siregar</v>
      </c>
      <c r="I124" s="2" t="str">
        <f>VLOOKUP(A124,'Tabel Refrensi '!$A$2:$K$13, 5, FALSE)</f>
        <v>21 tahun</v>
      </c>
      <c r="J124" s="2" t="str">
        <f>VLOOKUP(A124, 'Tabel Refrensi '!$A$2:$K$13, 6, FALSE)</f>
        <v xml:space="preserve">bandung </v>
      </c>
      <c r="K124" s="2" t="str">
        <f>VLOOKUP(A124,'Tabel Refrensi '!$A$2:$K$13,7,FALSE)</f>
        <v xml:space="preserve">Perawat Spesial Komplikasi dewasa-tua </v>
      </c>
      <c r="L124" s="2" t="str">
        <f>VLOOKUP(A124,'Tabel Refrensi '!$A$2:$K$13, 8, FALSE)</f>
        <v xml:space="preserve">Dr.erik tohir </v>
      </c>
      <c r="M124" s="2" t="str">
        <f>VLOOKUP(A124, 'Tabel Refrensi '!$A$2:$K$13, 9, FALSE)</f>
        <v>jakarta pusat</v>
      </c>
      <c r="N124" s="2" t="str">
        <f>VLOOKUP(A124,'Tabel Refrensi '!$A$2:$K$13, 10, FALSE)</f>
        <v>DR.Spesialis Komplikasi dewasa-tua</v>
      </c>
      <c r="O124" s="2" t="str">
        <f>VLOOKUP(A124, 'Tabel Refrensi '!$A$2:$K$13, 3, FALSE)</f>
        <v xml:space="preserve">30+ tahun </v>
      </c>
      <c r="P124" s="15" t="str">
        <f>VLOOKUP(A124, 'Tabel Refrensi '!$A$2:$K$13, 11, FALSE)</f>
        <v>C3-D</v>
      </c>
    </row>
    <row r="125" spans="1:16" x14ac:dyDescent="0.25">
      <c r="A125" s="14" t="s">
        <v>86</v>
      </c>
      <c r="B125" s="4" t="s">
        <v>229</v>
      </c>
      <c r="C125" s="6" t="s">
        <v>722</v>
      </c>
      <c r="D125" s="13" t="str">
        <f t="shared" ca="1" si="1"/>
        <v>34tahun</v>
      </c>
      <c r="E125" s="12" t="s">
        <v>98</v>
      </c>
      <c r="F125" s="4" t="s">
        <v>1368</v>
      </c>
      <c r="G125" s="4" t="str">
        <f>VLOOKUP(A125, 'Tabel Refrensi '!$A$2:$K$13, 2, FALSE)</f>
        <v>Jantung</v>
      </c>
      <c r="H125" s="2" t="str">
        <f>VLOOKUP(A125, 'Tabel Refrensi '!$A$2:$K$13, 4, FALSE)</f>
        <v>aliza kartika</v>
      </c>
      <c r="I125" s="2" t="str">
        <f>VLOOKUP(A125,'Tabel Refrensi '!$A$2:$K$13, 5, FALSE)</f>
        <v>25 tahun</v>
      </c>
      <c r="J125" s="2" t="str">
        <f>VLOOKUP(A125, 'Tabel Refrensi '!$A$2:$K$13, 6, FALSE)</f>
        <v xml:space="preserve">bandung </v>
      </c>
      <c r="K125" s="2" t="str">
        <f>VLOOKUP(A125,'Tabel Refrensi '!$A$2:$K$13,7,FALSE)</f>
        <v xml:space="preserve">perawat spesialis jantung dewasa- tua </v>
      </c>
      <c r="L125" s="2" t="str">
        <f>VLOOKUP(A125,'Tabel Refrensi '!$A$2:$K$13, 8, FALSE)</f>
        <v xml:space="preserve">Dr.khadijah humairah </v>
      </c>
      <c r="M125" s="2" t="str">
        <f>VLOOKUP(A125, 'Tabel Refrensi '!$A$2:$K$13, 9, FALSE)</f>
        <v xml:space="preserve">medan </v>
      </c>
      <c r="N125" s="2" t="str">
        <f>VLOOKUP(A125,'Tabel Refrensi '!$A$2:$K$13, 10, FALSE)</f>
        <v xml:space="preserve">DR.Spesialis jantung dewasa- tua </v>
      </c>
      <c r="O125" s="2" t="str">
        <f>VLOOKUP(A125, 'Tabel Refrensi '!$A$2:$K$13, 3, FALSE)</f>
        <v xml:space="preserve">30+ tahun </v>
      </c>
      <c r="P125" s="15" t="str">
        <f>VLOOKUP(A125, 'Tabel Refrensi '!$A$2:$K$13, 11, FALSE)</f>
        <v>C3-A</v>
      </c>
    </row>
    <row r="126" spans="1:16" x14ac:dyDescent="0.25">
      <c r="A126" s="14" t="s">
        <v>88</v>
      </c>
      <c r="B126" s="4" t="s">
        <v>230</v>
      </c>
      <c r="C126" s="6" t="s">
        <v>723</v>
      </c>
      <c r="D126" s="13" t="str">
        <f t="shared" ca="1" si="1"/>
        <v>45tahun</v>
      </c>
      <c r="E126" s="12" t="s">
        <v>98</v>
      </c>
      <c r="F126" s="4" t="s">
        <v>1369</v>
      </c>
      <c r="G126" s="4" t="str">
        <f>VLOOKUP(A126, 'Tabel Refrensi '!$A$2:$K$13, 2, FALSE)</f>
        <v>kanker</v>
      </c>
      <c r="H126" s="2" t="str">
        <f>VLOOKUP(A126, 'Tabel Refrensi '!$A$2:$K$13, 4, FALSE)</f>
        <v xml:space="preserve">puput novita </v>
      </c>
      <c r="I126" s="2" t="str">
        <f>VLOOKUP(A126,'Tabel Refrensi '!$A$2:$K$13, 5, FALSE)</f>
        <v>24 tahun</v>
      </c>
      <c r="J126" s="2" t="str">
        <f>VLOOKUP(A126, 'Tabel Refrensi '!$A$2:$K$13, 6, FALSE)</f>
        <v xml:space="preserve">medan </v>
      </c>
      <c r="K126" s="2" t="str">
        <f>VLOOKUP(A126,'Tabel Refrensi '!$A$2:$K$13,7,FALSE)</f>
        <v xml:space="preserve">perawat Spesialis kanker dewasa- tua </v>
      </c>
      <c r="L126" s="2" t="str">
        <f>VLOOKUP(A126,'Tabel Refrensi '!$A$2:$K$13, 8, FALSE)</f>
        <v xml:space="preserve">Dr.joko widoyo </v>
      </c>
      <c r="M126" s="2" t="str">
        <f>VLOOKUP(A126, 'Tabel Refrensi '!$A$2:$K$13, 9, FALSE)</f>
        <v xml:space="preserve">medan </v>
      </c>
      <c r="N126" s="2" t="str">
        <f>VLOOKUP(A126,'Tabel Refrensi '!$A$2:$K$13, 10, FALSE)</f>
        <v>DR.Spesialis kanker dewasa-tua</v>
      </c>
      <c r="O126" s="2" t="str">
        <f>VLOOKUP(A126, 'Tabel Refrensi '!$A$2:$K$13, 3, FALSE)</f>
        <v>30+ Tahun</v>
      </c>
      <c r="P126" s="15" t="str">
        <f>VLOOKUP(A126, 'Tabel Refrensi '!$A$2:$K$13, 11, FALSE)</f>
        <v>C3-B</v>
      </c>
    </row>
    <row r="127" spans="1:16" x14ac:dyDescent="0.25">
      <c r="A127" s="14" t="s">
        <v>93</v>
      </c>
      <c r="B127" s="4" t="s">
        <v>231</v>
      </c>
      <c r="C127" s="6" t="s">
        <v>724</v>
      </c>
      <c r="D127" s="13" t="str">
        <f t="shared" ca="1" si="1"/>
        <v>66tahun</v>
      </c>
      <c r="E127" s="12" t="s">
        <v>94</v>
      </c>
      <c r="F127" s="4" t="s">
        <v>1370</v>
      </c>
      <c r="G127" s="4" t="str">
        <f>VLOOKUP(A127, 'Tabel Refrensi '!$A$2:$K$13, 2, FALSE)</f>
        <v>Komplikasi</v>
      </c>
      <c r="H127" s="2" t="str">
        <f>VLOOKUP(A127, 'Tabel Refrensi '!$A$2:$K$13, 4, FALSE)</f>
        <v>wulandari siregar</v>
      </c>
      <c r="I127" s="2" t="str">
        <f>VLOOKUP(A127,'Tabel Refrensi '!$A$2:$K$13, 5, FALSE)</f>
        <v>21 tahun</v>
      </c>
      <c r="J127" s="2" t="str">
        <f>VLOOKUP(A127, 'Tabel Refrensi '!$A$2:$K$13, 6, FALSE)</f>
        <v xml:space="preserve">bandung </v>
      </c>
      <c r="K127" s="2" t="str">
        <f>VLOOKUP(A127,'Tabel Refrensi '!$A$2:$K$13,7,FALSE)</f>
        <v xml:space="preserve">Perawat Spesial Komplikasi dewasa-tua </v>
      </c>
      <c r="L127" s="2" t="str">
        <f>VLOOKUP(A127,'Tabel Refrensi '!$A$2:$K$13, 8, FALSE)</f>
        <v xml:space="preserve">Dr.erik tohir </v>
      </c>
      <c r="M127" s="2" t="str">
        <f>VLOOKUP(A127, 'Tabel Refrensi '!$A$2:$K$13, 9, FALSE)</f>
        <v>jakarta pusat</v>
      </c>
      <c r="N127" s="2" t="str">
        <f>VLOOKUP(A127,'Tabel Refrensi '!$A$2:$K$13, 10, FALSE)</f>
        <v>DR.Spesialis Komplikasi dewasa-tua</v>
      </c>
      <c r="O127" s="2" t="str">
        <f>VLOOKUP(A127, 'Tabel Refrensi '!$A$2:$K$13, 3, FALSE)</f>
        <v xml:space="preserve">30+ tahun </v>
      </c>
      <c r="P127" s="15" t="str">
        <f>VLOOKUP(A127, 'Tabel Refrensi '!$A$2:$K$13, 11, FALSE)</f>
        <v>C3-D</v>
      </c>
    </row>
    <row r="128" spans="1:16" x14ac:dyDescent="0.25">
      <c r="A128" s="14" t="s">
        <v>84</v>
      </c>
      <c r="B128" s="4" t="s">
        <v>232</v>
      </c>
      <c r="C128" s="6" t="s">
        <v>725</v>
      </c>
      <c r="D128" s="13" t="str">
        <f t="shared" ca="1" si="1"/>
        <v>44tahun</v>
      </c>
      <c r="E128" s="12" t="s">
        <v>98</v>
      </c>
      <c r="F128" s="4" t="s">
        <v>1371</v>
      </c>
      <c r="G128" s="4" t="str">
        <f>VLOOKUP(A128, 'Tabel Refrensi '!$A$2:$K$13, 2, FALSE)</f>
        <v>Asam lambung</v>
      </c>
      <c r="H128" s="2" t="str">
        <f>VLOOKUP(A128, 'Tabel Refrensi '!$A$2:$K$13, 4, FALSE)</f>
        <v xml:space="preserve">winda wijaya </v>
      </c>
      <c r="I128" s="2" t="str">
        <f>VLOOKUP(A128,'Tabel Refrensi '!$A$2:$K$13, 5, FALSE)</f>
        <v>24 tahun</v>
      </c>
      <c r="J128" s="2" t="str">
        <f>VLOOKUP(A128, 'Tabel Refrensi '!$A$2:$K$13, 6, FALSE)</f>
        <v>Jakarta timur</v>
      </c>
      <c r="K128" s="2" t="str">
        <f>VLOOKUP(A128,'Tabel Refrensi '!$A$2:$K$13,7,FALSE)</f>
        <v>Perawat Spesialis Asam Lambung dewasa-tua</v>
      </c>
      <c r="L128" s="2" t="str">
        <f>VLOOKUP(A128,'Tabel Refrensi '!$A$2:$K$13, 8, FALSE)</f>
        <v xml:space="preserve">Dr.sumanto </v>
      </c>
      <c r="M128" s="2" t="str">
        <f>VLOOKUP(A128, 'Tabel Refrensi '!$A$2:$K$13, 9, FALSE)</f>
        <v xml:space="preserve">Medan </v>
      </c>
      <c r="N128" s="2" t="str">
        <f>VLOOKUP(A128,'Tabel Refrensi '!$A$2:$K$13, 10, FALSE)</f>
        <v>DR.Spesialis Asam Lambung dewasa-tua</v>
      </c>
      <c r="O128" s="2" t="str">
        <f>VLOOKUP(A128, 'Tabel Refrensi '!$A$2:$K$13, 3, FALSE)</f>
        <v xml:space="preserve">30+tahun </v>
      </c>
      <c r="P128" s="15" t="str">
        <f>VLOOKUP(A128, 'Tabel Refrensi '!$A$2:$K$13, 11, FALSE)</f>
        <v>C3-C</v>
      </c>
    </row>
    <row r="129" spans="1:16" x14ac:dyDescent="0.25">
      <c r="A129" s="14" t="s">
        <v>92</v>
      </c>
      <c r="B129" s="4" t="s">
        <v>233</v>
      </c>
      <c r="C129" s="6" t="s">
        <v>726</v>
      </c>
      <c r="D129" s="13" t="str">
        <f t="shared" ca="1" si="1"/>
        <v>16tahun</v>
      </c>
      <c r="E129" s="12" t="s">
        <v>94</v>
      </c>
      <c r="F129" s="4" t="s">
        <v>1372</v>
      </c>
      <c r="G129" s="4" t="str">
        <f>VLOOKUP(A129, 'Tabel Refrensi '!$A$2:$K$13, 2, FALSE)</f>
        <v xml:space="preserve">komplikasi </v>
      </c>
      <c r="H129" s="2" t="str">
        <f>VLOOKUP(A129, 'Tabel Refrensi '!$A$2:$K$13, 4, FALSE)</f>
        <v>fitri wulandari</v>
      </c>
      <c r="I129" s="2" t="str">
        <f>VLOOKUP(A129,'Tabel Refrensi '!$A$2:$K$13, 5, FALSE)</f>
        <v>20 tahun</v>
      </c>
      <c r="J129" s="2" t="str">
        <f>VLOOKUP(A129, 'Tabel Refrensi '!$A$2:$K$13, 6, FALSE)</f>
        <v xml:space="preserve">medan </v>
      </c>
      <c r="K129" s="2" t="str">
        <f>VLOOKUP(A129,'Tabel Refrensi '!$A$2:$K$13,7,FALSE)</f>
        <v>Perawat Spesialis komplikasi remaja-dewasa</v>
      </c>
      <c r="L129" s="2" t="str">
        <f>VLOOKUP(A129,'Tabel Refrensi '!$A$2:$K$13, 8, FALSE)</f>
        <v xml:space="preserve">Dr.tania putri </v>
      </c>
      <c r="M129" s="2" t="str">
        <f>VLOOKUP(A129, 'Tabel Refrensi '!$A$2:$K$13, 9, FALSE)</f>
        <v xml:space="preserve">medan </v>
      </c>
      <c r="N129" s="2" t="str">
        <f>VLOOKUP(A129,'Tabel Refrensi '!$A$2:$K$13, 10, FALSE)</f>
        <v>DR.Spesialis komplikasi remaja-dewasa</v>
      </c>
      <c r="O129" s="2" t="str">
        <f>VLOOKUP(A129, 'Tabel Refrensi '!$A$2:$K$13, 3, FALSE)</f>
        <v xml:space="preserve">16tahun- 30tahun </v>
      </c>
      <c r="P129" s="15" t="str">
        <f>VLOOKUP(A129, 'Tabel Refrensi '!$A$2:$K$13, 11, FALSE)</f>
        <v>C2-D</v>
      </c>
    </row>
    <row r="130" spans="1:16" x14ac:dyDescent="0.25">
      <c r="A130" s="14" t="s">
        <v>88</v>
      </c>
      <c r="B130" s="4" t="s">
        <v>234</v>
      </c>
      <c r="C130" s="6" t="s">
        <v>727</v>
      </c>
      <c r="D130" s="13" t="str">
        <f t="shared" ca="1" si="1"/>
        <v>41tahun</v>
      </c>
      <c r="E130" s="12" t="s">
        <v>94</v>
      </c>
      <c r="F130" s="4" t="s">
        <v>1373</v>
      </c>
      <c r="G130" s="4" t="str">
        <f>VLOOKUP(A130, 'Tabel Refrensi '!$A$2:$K$13, 2, FALSE)</f>
        <v>kanker</v>
      </c>
      <c r="H130" s="2" t="str">
        <f>VLOOKUP(A130, 'Tabel Refrensi '!$A$2:$K$13, 4, FALSE)</f>
        <v xml:space="preserve">puput novita </v>
      </c>
      <c r="I130" s="2" t="str">
        <f>VLOOKUP(A130,'Tabel Refrensi '!$A$2:$K$13, 5, FALSE)</f>
        <v>24 tahun</v>
      </c>
      <c r="J130" s="2" t="str">
        <f>VLOOKUP(A130, 'Tabel Refrensi '!$A$2:$K$13, 6, FALSE)</f>
        <v xml:space="preserve">medan </v>
      </c>
      <c r="K130" s="2" t="str">
        <f>VLOOKUP(A130,'Tabel Refrensi '!$A$2:$K$13,7,FALSE)</f>
        <v xml:space="preserve">perawat Spesialis kanker dewasa- tua </v>
      </c>
      <c r="L130" s="2" t="str">
        <f>VLOOKUP(A130,'Tabel Refrensi '!$A$2:$K$13, 8, FALSE)</f>
        <v xml:space="preserve">Dr.joko widoyo </v>
      </c>
      <c r="M130" s="2" t="str">
        <f>VLOOKUP(A130, 'Tabel Refrensi '!$A$2:$K$13, 9, FALSE)</f>
        <v xml:space="preserve">medan </v>
      </c>
      <c r="N130" s="2" t="str">
        <f>VLOOKUP(A130,'Tabel Refrensi '!$A$2:$K$13, 10, FALSE)</f>
        <v>DR.Spesialis kanker dewasa-tua</v>
      </c>
      <c r="O130" s="2" t="str">
        <f>VLOOKUP(A130, 'Tabel Refrensi '!$A$2:$K$13, 3, FALSE)</f>
        <v>30+ Tahun</v>
      </c>
      <c r="P130" s="15" t="str">
        <f>VLOOKUP(A130, 'Tabel Refrensi '!$A$2:$K$13, 11, FALSE)</f>
        <v>C3-B</v>
      </c>
    </row>
    <row r="131" spans="1:16" x14ac:dyDescent="0.25">
      <c r="A131" s="14" t="s">
        <v>86</v>
      </c>
      <c r="B131" s="4" t="s">
        <v>235</v>
      </c>
      <c r="C131" s="6" t="s">
        <v>728</v>
      </c>
      <c r="D131" s="13" t="str">
        <f t="shared" ref="D131:D194" ca="1" si="2">DATEDIF(C131,TODAY(),"Y") &amp;"tahun"</f>
        <v>45tahun</v>
      </c>
      <c r="E131" s="12" t="s">
        <v>94</v>
      </c>
      <c r="F131" s="4" t="s">
        <v>1374</v>
      </c>
      <c r="G131" s="4" t="str">
        <f>VLOOKUP(A131, 'Tabel Refrensi '!$A$2:$K$13, 2, FALSE)</f>
        <v>Jantung</v>
      </c>
      <c r="H131" s="2" t="str">
        <f>VLOOKUP(A131, 'Tabel Refrensi '!$A$2:$K$13, 4, FALSE)</f>
        <v>aliza kartika</v>
      </c>
      <c r="I131" s="2" t="str">
        <f>VLOOKUP(A131,'Tabel Refrensi '!$A$2:$K$13, 5, FALSE)</f>
        <v>25 tahun</v>
      </c>
      <c r="J131" s="2" t="str">
        <f>VLOOKUP(A131, 'Tabel Refrensi '!$A$2:$K$13, 6, FALSE)</f>
        <v xml:space="preserve">bandung </v>
      </c>
      <c r="K131" s="2" t="str">
        <f>VLOOKUP(A131,'Tabel Refrensi '!$A$2:$K$13,7,FALSE)</f>
        <v xml:space="preserve">perawat spesialis jantung dewasa- tua </v>
      </c>
      <c r="L131" s="2" t="str">
        <f>VLOOKUP(A131,'Tabel Refrensi '!$A$2:$K$13, 8, FALSE)</f>
        <v xml:space="preserve">Dr.khadijah humairah </v>
      </c>
      <c r="M131" s="2" t="str">
        <f>VLOOKUP(A131, 'Tabel Refrensi '!$A$2:$K$13, 9, FALSE)</f>
        <v xml:space="preserve">medan </v>
      </c>
      <c r="N131" s="2" t="str">
        <f>VLOOKUP(A131,'Tabel Refrensi '!$A$2:$K$13, 10, FALSE)</f>
        <v xml:space="preserve">DR.Spesialis jantung dewasa- tua </v>
      </c>
      <c r="O131" s="2" t="str">
        <f>VLOOKUP(A131, 'Tabel Refrensi '!$A$2:$K$13, 3, FALSE)</f>
        <v xml:space="preserve">30+ tahun </v>
      </c>
      <c r="P131" s="15" t="str">
        <f>VLOOKUP(A131, 'Tabel Refrensi '!$A$2:$K$13, 11, FALSE)</f>
        <v>C3-A</v>
      </c>
    </row>
    <row r="132" spans="1:16" x14ac:dyDescent="0.25">
      <c r="A132" s="14" t="s">
        <v>93</v>
      </c>
      <c r="B132" s="4" t="s">
        <v>236</v>
      </c>
      <c r="C132" s="6" t="s">
        <v>729</v>
      </c>
      <c r="D132" s="13" t="str">
        <f t="shared" ca="1" si="2"/>
        <v>63tahun</v>
      </c>
      <c r="E132" s="12" t="s">
        <v>94</v>
      </c>
      <c r="F132" s="4" t="s">
        <v>1375</v>
      </c>
      <c r="G132" s="4" t="str">
        <f>VLOOKUP(A132, 'Tabel Refrensi '!$A$2:$K$13, 2, FALSE)</f>
        <v>Komplikasi</v>
      </c>
      <c r="H132" s="2" t="str">
        <f>VLOOKUP(A132, 'Tabel Refrensi '!$A$2:$K$13, 4, FALSE)</f>
        <v>wulandari siregar</v>
      </c>
      <c r="I132" s="2" t="str">
        <f>VLOOKUP(A132,'Tabel Refrensi '!$A$2:$K$13, 5, FALSE)</f>
        <v>21 tahun</v>
      </c>
      <c r="J132" s="2" t="str">
        <f>VLOOKUP(A132, 'Tabel Refrensi '!$A$2:$K$13, 6, FALSE)</f>
        <v xml:space="preserve">bandung </v>
      </c>
      <c r="K132" s="2" t="str">
        <f>VLOOKUP(A132,'Tabel Refrensi '!$A$2:$K$13,7,FALSE)</f>
        <v xml:space="preserve">Perawat Spesial Komplikasi dewasa-tua </v>
      </c>
      <c r="L132" s="2" t="str">
        <f>VLOOKUP(A132,'Tabel Refrensi '!$A$2:$K$13, 8, FALSE)</f>
        <v xml:space="preserve">Dr.erik tohir </v>
      </c>
      <c r="M132" s="2" t="str">
        <f>VLOOKUP(A132, 'Tabel Refrensi '!$A$2:$K$13, 9, FALSE)</f>
        <v>jakarta pusat</v>
      </c>
      <c r="N132" s="2" t="str">
        <f>VLOOKUP(A132,'Tabel Refrensi '!$A$2:$K$13, 10, FALSE)</f>
        <v>DR.Spesialis Komplikasi dewasa-tua</v>
      </c>
      <c r="O132" s="2" t="str">
        <f>VLOOKUP(A132, 'Tabel Refrensi '!$A$2:$K$13, 3, FALSE)</f>
        <v xml:space="preserve">30+ tahun </v>
      </c>
      <c r="P132" s="15" t="str">
        <f>VLOOKUP(A132, 'Tabel Refrensi '!$A$2:$K$13, 11, FALSE)</f>
        <v>C3-D</v>
      </c>
    </row>
    <row r="133" spans="1:16" x14ac:dyDescent="0.25">
      <c r="A133" s="14" t="s">
        <v>84</v>
      </c>
      <c r="B133" s="4" t="s">
        <v>237</v>
      </c>
      <c r="C133" s="6" t="s">
        <v>730</v>
      </c>
      <c r="D133" s="13" t="str">
        <f t="shared" ca="1" si="2"/>
        <v>55tahun</v>
      </c>
      <c r="E133" s="12" t="s">
        <v>94</v>
      </c>
      <c r="F133" s="4" t="s">
        <v>1376</v>
      </c>
      <c r="G133" s="4" t="str">
        <f>VLOOKUP(A133, 'Tabel Refrensi '!$A$2:$K$13, 2, FALSE)</f>
        <v>Asam lambung</v>
      </c>
      <c r="H133" s="2" t="str">
        <f>VLOOKUP(A133, 'Tabel Refrensi '!$A$2:$K$13, 4, FALSE)</f>
        <v xml:space="preserve">winda wijaya </v>
      </c>
      <c r="I133" s="2" t="str">
        <f>VLOOKUP(A133,'Tabel Refrensi '!$A$2:$K$13, 5, FALSE)</f>
        <v>24 tahun</v>
      </c>
      <c r="J133" s="2" t="str">
        <f>VLOOKUP(A133, 'Tabel Refrensi '!$A$2:$K$13, 6, FALSE)</f>
        <v>Jakarta timur</v>
      </c>
      <c r="K133" s="2" t="str">
        <f>VLOOKUP(A133,'Tabel Refrensi '!$A$2:$K$13,7,FALSE)</f>
        <v>Perawat Spesialis Asam Lambung dewasa-tua</v>
      </c>
      <c r="L133" s="2" t="str">
        <f>VLOOKUP(A133,'Tabel Refrensi '!$A$2:$K$13, 8, FALSE)</f>
        <v xml:space="preserve">Dr.sumanto </v>
      </c>
      <c r="M133" s="2" t="str">
        <f>VLOOKUP(A133, 'Tabel Refrensi '!$A$2:$K$13, 9, FALSE)</f>
        <v xml:space="preserve">Medan </v>
      </c>
      <c r="N133" s="2" t="str">
        <f>VLOOKUP(A133,'Tabel Refrensi '!$A$2:$K$13, 10, FALSE)</f>
        <v>DR.Spesialis Asam Lambung dewasa-tua</v>
      </c>
      <c r="O133" s="2" t="str">
        <f>VLOOKUP(A133, 'Tabel Refrensi '!$A$2:$K$13, 3, FALSE)</f>
        <v xml:space="preserve">30+tahun </v>
      </c>
      <c r="P133" s="15" t="str">
        <f>VLOOKUP(A133, 'Tabel Refrensi '!$A$2:$K$13, 11, FALSE)</f>
        <v>C3-C</v>
      </c>
    </row>
    <row r="134" spans="1:16" x14ac:dyDescent="0.25">
      <c r="A134" s="14" t="s">
        <v>88</v>
      </c>
      <c r="B134" s="4" t="s">
        <v>238</v>
      </c>
      <c r="C134" s="6" t="s">
        <v>731</v>
      </c>
      <c r="D134" s="13" t="str">
        <f t="shared" ca="1" si="2"/>
        <v>41tahun</v>
      </c>
      <c r="E134" s="12" t="s">
        <v>94</v>
      </c>
      <c r="F134" s="4" t="s">
        <v>1377</v>
      </c>
      <c r="G134" s="4" t="str">
        <f>VLOOKUP(A134, 'Tabel Refrensi '!$A$2:$K$13, 2, FALSE)</f>
        <v>kanker</v>
      </c>
      <c r="H134" s="2" t="str">
        <f>VLOOKUP(A134, 'Tabel Refrensi '!$A$2:$K$13, 4, FALSE)</f>
        <v xml:space="preserve">puput novita </v>
      </c>
      <c r="I134" s="2" t="str">
        <f>VLOOKUP(A134,'Tabel Refrensi '!$A$2:$K$13, 5, FALSE)</f>
        <v>24 tahun</v>
      </c>
      <c r="J134" s="2" t="str">
        <f>VLOOKUP(A134, 'Tabel Refrensi '!$A$2:$K$13, 6, FALSE)</f>
        <v xml:space="preserve">medan </v>
      </c>
      <c r="K134" s="2" t="str">
        <f>VLOOKUP(A134,'Tabel Refrensi '!$A$2:$K$13,7,FALSE)</f>
        <v xml:space="preserve">perawat Spesialis kanker dewasa- tua </v>
      </c>
      <c r="L134" s="2" t="str">
        <f>VLOOKUP(A134,'Tabel Refrensi '!$A$2:$K$13, 8, FALSE)</f>
        <v xml:space="preserve">Dr.joko widoyo </v>
      </c>
      <c r="M134" s="2" t="str">
        <f>VLOOKUP(A134, 'Tabel Refrensi '!$A$2:$K$13, 9, FALSE)</f>
        <v xml:space="preserve">medan </v>
      </c>
      <c r="N134" s="2" t="str">
        <f>VLOOKUP(A134,'Tabel Refrensi '!$A$2:$K$13, 10, FALSE)</f>
        <v>DR.Spesialis kanker dewasa-tua</v>
      </c>
      <c r="O134" s="2" t="str">
        <f>VLOOKUP(A134, 'Tabel Refrensi '!$A$2:$K$13, 3, FALSE)</f>
        <v>30+ Tahun</v>
      </c>
      <c r="P134" s="15" t="str">
        <f>VLOOKUP(A134, 'Tabel Refrensi '!$A$2:$K$13, 11, FALSE)</f>
        <v>C3-B</v>
      </c>
    </row>
    <row r="135" spans="1:16" x14ac:dyDescent="0.25">
      <c r="A135" s="14" t="s">
        <v>86</v>
      </c>
      <c r="B135" s="4" t="s">
        <v>239</v>
      </c>
      <c r="C135" s="6" t="s">
        <v>732</v>
      </c>
      <c r="D135" s="13" t="str">
        <f t="shared" ca="1" si="2"/>
        <v>53tahun</v>
      </c>
      <c r="E135" s="12" t="s">
        <v>94</v>
      </c>
      <c r="F135" s="4" t="s">
        <v>1378</v>
      </c>
      <c r="G135" s="4" t="str">
        <f>VLOOKUP(A135, 'Tabel Refrensi '!$A$2:$K$13, 2, FALSE)</f>
        <v>Jantung</v>
      </c>
      <c r="H135" s="2" t="str">
        <f>VLOOKUP(A135, 'Tabel Refrensi '!$A$2:$K$13, 4, FALSE)</f>
        <v>aliza kartika</v>
      </c>
      <c r="I135" s="2" t="str">
        <f>VLOOKUP(A135,'Tabel Refrensi '!$A$2:$K$13, 5, FALSE)</f>
        <v>25 tahun</v>
      </c>
      <c r="J135" s="2" t="str">
        <f>VLOOKUP(A135, 'Tabel Refrensi '!$A$2:$K$13, 6, FALSE)</f>
        <v xml:space="preserve">bandung </v>
      </c>
      <c r="K135" s="2" t="str">
        <f>VLOOKUP(A135,'Tabel Refrensi '!$A$2:$K$13,7,FALSE)</f>
        <v xml:space="preserve">perawat spesialis jantung dewasa- tua </v>
      </c>
      <c r="L135" s="2" t="str">
        <f>VLOOKUP(A135,'Tabel Refrensi '!$A$2:$K$13, 8, FALSE)</f>
        <v xml:space="preserve">Dr.khadijah humairah </v>
      </c>
      <c r="M135" s="2" t="str">
        <f>VLOOKUP(A135, 'Tabel Refrensi '!$A$2:$K$13, 9, FALSE)</f>
        <v xml:space="preserve">medan </v>
      </c>
      <c r="N135" s="2" t="str">
        <f>VLOOKUP(A135,'Tabel Refrensi '!$A$2:$K$13, 10, FALSE)</f>
        <v xml:space="preserve">DR.Spesialis jantung dewasa- tua </v>
      </c>
      <c r="O135" s="2" t="str">
        <f>VLOOKUP(A135, 'Tabel Refrensi '!$A$2:$K$13, 3, FALSE)</f>
        <v xml:space="preserve">30+ tahun </v>
      </c>
      <c r="P135" s="15" t="str">
        <f>VLOOKUP(A135, 'Tabel Refrensi '!$A$2:$K$13, 11, FALSE)</f>
        <v>C3-A</v>
      </c>
    </row>
    <row r="136" spans="1:16" x14ac:dyDescent="0.25">
      <c r="A136" s="14" t="s">
        <v>91</v>
      </c>
      <c r="B136" s="4" t="s">
        <v>240</v>
      </c>
      <c r="C136" s="6" t="s">
        <v>733</v>
      </c>
      <c r="D136" s="13" t="str">
        <f t="shared" ca="1" si="2"/>
        <v>2tahun</v>
      </c>
      <c r="E136" s="12" t="s">
        <v>98</v>
      </c>
      <c r="F136" s="4" t="s">
        <v>1379</v>
      </c>
      <c r="G136" s="4" t="str">
        <f>VLOOKUP(A136, 'Tabel Refrensi '!$A$2:$K$13, 2, FALSE)</f>
        <v>Komplikasi</v>
      </c>
      <c r="H136" s="2" t="str">
        <f>VLOOKUP(A136, 'Tabel Refrensi '!$A$2:$K$13, 4, FALSE)</f>
        <v>Eka Fitria</v>
      </c>
      <c r="I136" s="2" t="str">
        <f>VLOOKUP(A136,'Tabel Refrensi '!$A$2:$K$13, 5, FALSE)</f>
        <v>27 tahun</v>
      </c>
      <c r="J136" s="2" t="str">
        <f>VLOOKUP(A136, 'Tabel Refrensi '!$A$2:$K$13, 6, FALSE)</f>
        <v xml:space="preserve">sunda empire </v>
      </c>
      <c r="K136" s="2" t="str">
        <f>VLOOKUP(A136,'Tabel Refrensi '!$A$2:$K$13,7,FALSE)</f>
        <v>Perawat Spesialis Komplikasi anak-remaja</v>
      </c>
      <c r="L136" s="2" t="str">
        <f>VLOOKUP(A136,'Tabel Refrensi '!$A$2:$K$13, 8, FALSE)</f>
        <v>Dr. Budi Santoso</v>
      </c>
      <c r="M136" s="2" t="str">
        <f>VLOOKUP(A136, 'Tabel Refrensi '!$A$2:$K$13, 9, FALSE)</f>
        <v xml:space="preserve">Yogyakarta </v>
      </c>
      <c r="N136" s="2" t="str">
        <f>VLOOKUP(A136,'Tabel Refrensi '!$A$2:$K$13, 10, FALSE)</f>
        <v>DR.Spesialis komplikasi anak-remaja</v>
      </c>
      <c r="O136" s="2" t="str">
        <f>VLOOKUP(A136, 'Tabel Refrensi '!$A$2:$K$13, 3, FALSE)</f>
        <v xml:space="preserve">1tahun- 15tahun </v>
      </c>
      <c r="P136" s="15" t="str">
        <f>VLOOKUP(A136, 'Tabel Refrensi '!$A$2:$K$13, 11, FALSE)</f>
        <v>C1-D</v>
      </c>
    </row>
    <row r="137" spans="1:16" x14ac:dyDescent="0.25">
      <c r="A137" s="14" t="s">
        <v>86</v>
      </c>
      <c r="B137" s="4" t="s">
        <v>241</v>
      </c>
      <c r="C137" s="6" t="s">
        <v>734</v>
      </c>
      <c r="D137" s="13" t="str">
        <f t="shared" ca="1" si="2"/>
        <v>33tahun</v>
      </c>
      <c r="E137" s="12" t="s">
        <v>94</v>
      </c>
      <c r="F137" s="4" t="s">
        <v>1380</v>
      </c>
      <c r="G137" s="4" t="str">
        <f>VLOOKUP(A137, 'Tabel Refrensi '!$A$2:$K$13, 2, FALSE)</f>
        <v>Jantung</v>
      </c>
      <c r="H137" s="2" t="str">
        <f>VLOOKUP(A137, 'Tabel Refrensi '!$A$2:$K$13, 4, FALSE)</f>
        <v>aliza kartika</v>
      </c>
      <c r="I137" s="2" t="str">
        <f>VLOOKUP(A137,'Tabel Refrensi '!$A$2:$K$13, 5, FALSE)</f>
        <v>25 tahun</v>
      </c>
      <c r="J137" s="2" t="str">
        <f>VLOOKUP(A137, 'Tabel Refrensi '!$A$2:$K$13, 6, FALSE)</f>
        <v xml:space="preserve">bandung </v>
      </c>
      <c r="K137" s="2" t="str">
        <f>VLOOKUP(A137,'Tabel Refrensi '!$A$2:$K$13,7,FALSE)</f>
        <v xml:space="preserve">perawat spesialis jantung dewasa- tua </v>
      </c>
      <c r="L137" s="2" t="str">
        <f>VLOOKUP(A137,'Tabel Refrensi '!$A$2:$K$13, 8, FALSE)</f>
        <v xml:space="preserve">Dr.khadijah humairah </v>
      </c>
      <c r="M137" s="2" t="str">
        <f>VLOOKUP(A137, 'Tabel Refrensi '!$A$2:$K$13, 9, FALSE)</f>
        <v xml:space="preserve">medan </v>
      </c>
      <c r="N137" s="2" t="str">
        <f>VLOOKUP(A137,'Tabel Refrensi '!$A$2:$K$13, 10, FALSE)</f>
        <v xml:space="preserve">DR.Spesialis jantung dewasa- tua </v>
      </c>
      <c r="O137" s="2" t="str">
        <f>VLOOKUP(A137, 'Tabel Refrensi '!$A$2:$K$13, 3, FALSE)</f>
        <v xml:space="preserve">30+ tahun </v>
      </c>
      <c r="P137" s="15" t="str">
        <f>VLOOKUP(A137, 'Tabel Refrensi '!$A$2:$K$13, 11, FALSE)</f>
        <v>C3-A</v>
      </c>
    </row>
    <row r="138" spans="1:16" x14ac:dyDescent="0.25">
      <c r="A138" s="14" t="s">
        <v>88</v>
      </c>
      <c r="B138" s="4" t="s">
        <v>242</v>
      </c>
      <c r="C138" s="6" t="s">
        <v>735</v>
      </c>
      <c r="D138" s="13" t="str">
        <f t="shared" ca="1" si="2"/>
        <v>78tahun</v>
      </c>
      <c r="E138" s="12" t="s">
        <v>94</v>
      </c>
      <c r="F138" s="4" t="s">
        <v>1381</v>
      </c>
      <c r="G138" s="4" t="str">
        <f>VLOOKUP(A138, 'Tabel Refrensi '!$A$2:$K$13, 2, FALSE)</f>
        <v>kanker</v>
      </c>
      <c r="H138" s="2" t="str">
        <f>VLOOKUP(A138, 'Tabel Refrensi '!$A$2:$K$13, 4, FALSE)</f>
        <v xml:space="preserve">puput novita </v>
      </c>
      <c r="I138" s="2" t="str">
        <f>VLOOKUP(A138,'Tabel Refrensi '!$A$2:$K$13, 5, FALSE)</f>
        <v>24 tahun</v>
      </c>
      <c r="J138" s="2" t="str">
        <f>VLOOKUP(A138, 'Tabel Refrensi '!$A$2:$K$13, 6, FALSE)</f>
        <v xml:space="preserve">medan </v>
      </c>
      <c r="K138" s="2" t="str">
        <f>VLOOKUP(A138,'Tabel Refrensi '!$A$2:$K$13,7,FALSE)</f>
        <v xml:space="preserve">perawat Spesialis kanker dewasa- tua </v>
      </c>
      <c r="L138" s="2" t="str">
        <f>VLOOKUP(A138,'Tabel Refrensi '!$A$2:$K$13, 8, FALSE)</f>
        <v xml:space="preserve">Dr.joko widoyo </v>
      </c>
      <c r="M138" s="2" t="str">
        <f>VLOOKUP(A138, 'Tabel Refrensi '!$A$2:$K$13, 9, FALSE)</f>
        <v xml:space="preserve">medan </v>
      </c>
      <c r="N138" s="2" t="str">
        <f>VLOOKUP(A138,'Tabel Refrensi '!$A$2:$K$13, 10, FALSE)</f>
        <v>DR.Spesialis kanker dewasa-tua</v>
      </c>
      <c r="O138" s="2" t="str">
        <f>VLOOKUP(A138, 'Tabel Refrensi '!$A$2:$K$13, 3, FALSE)</f>
        <v>30+ Tahun</v>
      </c>
      <c r="P138" s="15" t="str">
        <f>VLOOKUP(A138, 'Tabel Refrensi '!$A$2:$K$13, 11, FALSE)</f>
        <v>C3-B</v>
      </c>
    </row>
    <row r="139" spans="1:16" x14ac:dyDescent="0.25">
      <c r="A139" s="14" t="s">
        <v>87</v>
      </c>
      <c r="B139" s="4" t="s">
        <v>243</v>
      </c>
      <c r="C139" s="6" t="s">
        <v>736</v>
      </c>
      <c r="D139" s="13" t="str">
        <f t="shared" ca="1" si="2"/>
        <v>13tahun</v>
      </c>
      <c r="E139" s="12" t="s">
        <v>94</v>
      </c>
      <c r="F139" s="4" t="s">
        <v>1382</v>
      </c>
      <c r="G139" s="4" t="str">
        <f>VLOOKUP(A139, 'Tabel Refrensi '!$A$2:$K$13, 2, FALSE)</f>
        <v xml:space="preserve">Kanker </v>
      </c>
      <c r="H139" s="2" t="str">
        <f>VLOOKUP(A139, 'Tabel Refrensi '!$A$2:$K$13, 4, FALSE)</f>
        <v>Dinda Kartika</v>
      </c>
      <c r="I139" s="2" t="str">
        <f>VLOOKUP(A139,'Tabel Refrensi '!$A$2:$K$13, 5, FALSE)</f>
        <v>28 tahun</v>
      </c>
      <c r="J139" s="2" t="str">
        <f>VLOOKUP(A139, 'Tabel Refrensi '!$A$2:$K$13, 6, FALSE)</f>
        <v>surabaya</v>
      </c>
      <c r="K139" s="2" t="str">
        <f>VLOOKUP(A139,'Tabel Refrensi '!$A$2:$K$13,7,FALSE)</f>
        <v>Perawat Spesialis Kanker anak- remaja</v>
      </c>
      <c r="L139" s="2" t="str">
        <f>VLOOKUP(A139,'Tabel Refrensi '!$A$2:$K$13, 8, FALSE)</f>
        <v>Dr. Ahmad Riyadi</v>
      </c>
      <c r="M139" s="2" t="str">
        <f>VLOOKUP(A139, 'Tabel Refrensi '!$A$2:$K$13, 9, FALSE)</f>
        <v xml:space="preserve">Bandung </v>
      </c>
      <c r="N139" s="2" t="str">
        <f>VLOOKUP(A139,'Tabel Refrensi '!$A$2:$K$13, 10, FALSE)</f>
        <v>DR.Spesialis kanker anak-remaja</v>
      </c>
      <c r="O139" s="2" t="str">
        <f>VLOOKUP(A139, 'Tabel Refrensi '!$A$2:$K$13, 3, FALSE)</f>
        <v xml:space="preserve">1tahun- 15 tahun </v>
      </c>
      <c r="P139" s="15" t="str">
        <f>VLOOKUP(A139, 'Tabel Refrensi '!$A$2:$K$13, 11, FALSE)</f>
        <v>CI-B</v>
      </c>
    </row>
    <row r="140" spans="1:16" x14ac:dyDescent="0.25">
      <c r="A140" s="14" t="s">
        <v>92</v>
      </c>
      <c r="B140" s="4" t="s">
        <v>244</v>
      </c>
      <c r="C140" s="6" t="s">
        <v>737</v>
      </c>
      <c r="D140" s="13" t="str">
        <f t="shared" ca="1" si="2"/>
        <v>19tahun</v>
      </c>
      <c r="E140" s="12" t="s">
        <v>94</v>
      </c>
      <c r="F140" s="4" t="s">
        <v>1383</v>
      </c>
      <c r="G140" s="4" t="str">
        <f>VLOOKUP(A140, 'Tabel Refrensi '!$A$2:$K$13, 2, FALSE)</f>
        <v xml:space="preserve">komplikasi </v>
      </c>
      <c r="H140" s="2" t="str">
        <f>VLOOKUP(A140, 'Tabel Refrensi '!$A$2:$K$13, 4, FALSE)</f>
        <v>fitri wulandari</v>
      </c>
      <c r="I140" s="2" t="str">
        <f>VLOOKUP(A140,'Tabel Refrensi '!$A$2:$K$13, 5, FALSE)</f>
        <v>20 tahun</v>
      </c>
      <c r="J140" s="2" t="str">
        <f>VLOOKUP(A140, 'Tabel Refrensi '!$A$2:$K$13, 6, FALSE)</f>
        <v xml:space="preserve">medan </v>
      </c>
      <c r="K140" s="2" t="str">
        <f>VLOOKUP(A140,'Tabel Refrensi '!$A$2:$K$13,7,FALSE)</f>
        <v>Perawat Spesialis komplikasi remaja-dewasa</v>
      </c>
      <c r="L140" s="2" t="str">
        <f>VLOOKUP(A140,'Tabel Refrensi '!$A$2:$K$13, 8, FALSE)</f>
        <v xml:space="preserve">Dr.tania putri </v>
      </c>
      <c r="M140" s="2" t="str">
        <f>VLOOKUP(A140, 'Tabel Refrensi '!$A$2:$K$13, 9, FALSE)</f>
        <v xml:space="preserve">medan </v>
      </c>
      <c r="N140" s="2" t="str">
        <f>VLOOKUP(A140,'Tabel Refrensi '!$A$2:$K$13, 10, FALSE)</f>
        <v>DR.Spesialis komplikasi remaja-dewasa</v>
      </c>
      <c r="O140" s="2" t="str">
        <f>VLOOKUP(A140, 'Tabel Refrensi '!$A$2:$K$13, 3, FALSE)</f>
        <v xml:space="preserve">16tahun- 30tahun </v>
      </c>
      <c r="P140" s="15" t="str">
        <f>VLOOKUP(A140, 'Tabel Refrensi '!$A$2:$K$13, 11, FALSE)</f>
        <v>C2-D</v>
      </c>
    </row>
    <row r="141" spans="1:16" x14ac:dyDescent="0.25">
      <c r="A141" s="14" t="s">
        <v>86</v>
      </c>
      <c r="B141" s="4" t="s">
        <v>245</v>
      </c>
      <c r="C141" s="6" t="s">
        <v>738</v>
      </c>
      <c r="D141" s="13" t="str">
        <f t="shared" ca="1" si="2"/>
        <v>77tahun</v>
      </c>
      <c r="E141" s="12" t="s">
        <v>94</v>
      </c>
      <c r="F141" s="4" t="s">
        <v>1384</v>
      </c>
      <c r="G141" s="4" t="str">
        <f>VLOOKUP(A141, 'Tabel Refrensi '!$A$2:$K$13, 2, FALSE)</f>
        <v>Jantung</v>
      </c>
      <c r="H141" s="2" t="str">
        <f>VLOOKUP(A141, 'Tabel Refrensi '!$A$2:$K$13, 4, FALSE)</f>
        <v>aliza kartika</v>
      </c>
      <c r="I141" s="2" t="str">
        <f>VLOOKUP(A141,'Tabel Refrensi '!$A$2:$K$13, 5, FALSE)</f>
        <v>25 tahun</v>
      </c>
      <c r="J141" s="2" t="str">
        <f>VLOOKUP(A141, 'Tabel Refrensi '!$A$2:$K$13, 6, FALSE)</f>
        <v xml:space="preserve">bandung </v>
      </c>
      <c r="K141" s="2" t="str">
        <f>VLOOKUP(A141,'Tabel Refrensi '!$A$2:$K$13,7,FALSE)</f>
        <v xml:space="preserve">perawat spesialis jantung dewasa- tua </v>
      </c>
      <c r="L141" s="2" t="str">
        <f>VLOOKUP(A141,'Tabel Refrensi '!$A$2:$K$13, 8, FALSE)</f>
        <v xml:space="preserve">Dr.khadijah humairah </v>
      </c>
      <c r="M141" s="2" t="str">
        <f>VLOOKUP(A141, 'Tabel Refrensi '!$A$2:$K$13, 9, FALSE)</f>
        <v xml:space="preserve">medan </v>
      </c>
      <c r="N141" s="2" t="str">
        <f>VLOOKUP(A141,'Tabel Refrensi '!$A$2:$K$13, 10, FALSE)</f>
        <v xml:space="preserve">DR.Spesialis jantung dewasa- tua </v>
      </c>
      <c r="O141" s="2" t="str">
        <f>VLOOKUP(A141, 'Tabel Refrensi '!$A$2:$K$13, 3, FALSE)</f>
        <v xml:space="preserve">30+ tahun </v>
      </c>
      <c r="P141" s="15" t="str">
        <f>VLOOKUP(A141, 'Tabel Refrensi '!$A$2:$K$13, 11, FALSE)</f>
        <v>C3-A</v>
      </c>
    </row>
    <row r="142" spans="1:16" x14ac:dyDescent="0.25">
      <c r="A142" s="14" t="s">
        <v>90</v>
      </c>
      <c r="B142" s="4" t="s">
        <v>246</v>
      </c>
      <c r="C142" s="6" t="s">
        <v>739</v>
      </c>
      <c r="D142" s="13" t="str">
        <f t="shared" ca="1" si="2"/>
        <v>16tahun</v>
      </c>
      <c r="E142" s="12" t="s">
        <v>94</v>
      </c>
      <c r="F142" s="4" t="s">
        <v>1385</v>
      </c>
      <c r="G142" s="4" t="str">
        <f>VLOOKUP(A142, 'Tabel Refrensi '!$A$2:$K$13, 2, FALSE)</f>
        <v>Asam lambung</v>
      </c>
      <c r="H142" s="2" t="str">
        <f>VLOOKUP(A142, 'Tabel Refrensi '!$A$2:$K$13, 4, FALSE)</f>
        <v>ririn anggraini</v>
      </c>
      <c r="I142" s="2" t="str">
        <f>VLOOKUP(A142,'Tabel Refrensi '!$A$2:$K$13, 5, FALSE)</f>
        <v>21 tahun</v>
      </c>
      <c r="J142" s="2" t="str">
        <f>VLOOKUP(A142, 'Tabel Refrensi '!$A$2:$K$13, 6, FALSE)</f>
        <v xml:space="preserve">Jakarta utara </v>
      </c>
      <c r="K142" s="2" t="str">
        <f>VLOOKUP(A142,'Tabel Refrensi '!$A$2:$K$13,7,FALSE)</f>
        <v>Perawat Spesialis Asam lambung remaja-dewasa</v>
      </c>
      <c r="L142" s="2" t="str">
        <f>VLOOKUP(A142,'Tabel Refrensi '!$A$2:$K$13, 8, FALSE)</f>
        <v xml:space="preserve">Dr. umi khadijah </v>
      </c>
      <c r="M142" s="2" t="str">
        <f>VLOOKUP(A142, 'Tabel Refrensi '!$A$2:$K$13, 9, FALSE)</f>
        <v xml:space="preserve">medan </v>
      </c>
      <c r="N142" s="2" t="str">
        <f>VLOOKUP(A142,'Tabel Refrensi '!$A$2:$K$13, 10, FALSE)</f>
        <v>DR.Spesialis Asam lambung remaja-dewasa</v>
      </c>
      <c r="O142" s="2" t="str">
        <f>VLOOKUP(A142, 'Tabel Refrensi '!$A$2:$K$13, 3, FALSE)</f>
        <v xml:space="preserve">16tahun-30 tahun </v>
      </c>
      <c r="P142" s="15" t="str">
        <f>VLOOKUP(A142, 'Tabel Refrensi '!$A$2:$K$13, 11, FALSE)</f>
        <v>C2-C</v>
      </c>
    </row>
    <row r="143" spans="1:16" x14ac:dyDescent="0.25">
      <c r="A143" s="14" t="s">
        <v>93</v>
      </c>
      <c r="B143" s="4" t="s">
        <v>247</v>
      </c>
      <c r="C143" s="6" t="s">
        <v>740</v>
      </c>
      <c r="D143" s="13" t="str">
        <f t="shared" ca="1" si="2"/>
        <v>76tahun</v>
      </c>
      <c r="E143" s="12" t="s">
        <v>94</v>
      </c>
      <c r="F143" s="4" t="s">
        <v>1386</v>
      </c>
      <c r="G143" s="4" t="str">
        <f>VLOOKUP(A143, 'Tabel Refrensi '!$A$2:$K$13, 2, FALSE)</f>
        <v>Komplikasi</v>
      </c>
      <c r="H143" s="2" t="str">
        <f>VLOOKUP(A143, 'Tabel Refrensi '!$A$2:$K$13, 4, FALSE)</f>
        <v>wulandari siregar</v>
      </c>
      <c r="I143" s="2" t="str">
        <f>VLOOKUP(A143,'Tabel Refrensi '!$A$2:$K$13, 5, FALSE)</f>
        <v>21 tahun</v>
      </c>
      <c r="J143" s="2" t="str">
        <f>VLOOKUP(A143, 'Tabel Refrensi '!$A$2:$K$13, 6, FALSE)</f>
        <v xml:space="preserve">bandung </v>
      </c>
      <c r="K143" s="2" t="str">
        <f>VLOOKUP(A143,'Tabel Refrensi '!$A$2:$K$13,7,FALSE)</f>
        <v xml:space="preserve">Perawat Spesial Komplikasi dewasa-tua </v>
      </c>
      <c r="L143" s="2" t="str">
        <f>VLOOKUP(A143,'Tabel Refrensi '!$A$2:$K$13, 8, FALSE)</f>
        <v xml:space="preserve">Dr.erik tohir </v>
      </c>
      <c r="M143" s="2" t="str">
        <f>VLOOKUP(A143, 'Tabel Refrensi '!$A$2:$K$13, 9, FALSE)</f>
        <v>jakarta pusat</v>
      </c>
      <c r="N143" s="2" t="str">
        <f>VLOOKUP(A143,'Tabel Refrensi '!$A$2:$K$13, 10, FALSE)</f>
        <v>DR.Spesialis Komplikasi dewasa-tua</v>
      </c>
      <c r="O143" s="2" t="str">
        <f>VLOOKUP(A143, 'Tabel Refrensi '!$A$2:$K$13, 3, FALSE)</f>
        <v xml:space="preserve">30+ tahun </v>
      </c>
      <c r="P143" s="15" t="str">
        <f>VLOOKUP(A143, 'Tabel Refrensi '!$A$2:$K$13, 11, FALSE)</f>
        <v>C3-D</v>
      </c>
    </row>
    <row r="144" spans="1:16" x14ac:dyDescent="0.25">
      <c r="A144" s="14" t="s">
        <v>84</v>
      </c>
      <c r="B144" s="4" t="s">
        <v>248</v>
      </c>
      <c r="C144" s="6" t="s">
        <v>741</v>
      </c>
      <c r="D144" s="13" t="str">
        <f t="shared" ca="1" si="2"/>
        <v>46tahun</v>
      </c>
      <c r="E144" s="12" t="s">
        <v>94</v>
      </c>
      <c r="F144" s="4" t="s">
        <v>1387</v>
      </c>
      <c r="G144" s="4" t="str">
        <f>VLOOKUP(A144, 'Tabel Refrensi '!$A$2:$K$13, 2, FALSE)</f>
        <v>Asam lambung</v>
      </c>
      <c r="H144" s="2" t="str">
        <f>VLOOKUP(A144, 'Tabel Refrensi '!$A$2:$K$13, 4, FALSE)</f>
        <v xml:space="preserve">winda wijaya </v>
      </c>
      <c r="I144" s="2" t="str">
        <f>VLOOKUP(A144,'Tabel Refrensi '!$A$2:$K$13, 5, FALSE)</f>
        <v>24 tahun</v>
      </c>
      <c r="J144" s="2" t="str">
        <f>VLOOKUP(A144, 'Tabel Refrensi '!$A$2:$K$13, 6, FALSE)</f>
        <v>Jakarta timur</v>
      </c>
      <c r="K144" s="2" t="str">
        <f>VLOOKUP(A144,'Tabel Refrensi '!$A$2:$K$13,7,FALSE)</f>
        <v>Perawat Spesialis Asam Lambung dewasa-tua</v>
      </c>
      <c r="L144" s="2" t="str">
        <f>VLOOKUP(A144,'Tabel Refrensi '!$A$2:$K$13, 8, FALSE)</f>
        <v xml:space="preserve">Dr.sumanto </v>
      </c>
      <c r="M144" s="2" t="str">
        <f>VLOOKUP(A144, 'Tabel Refrensi '!$A$2:$K$13, 9, FALSE)</f>
        <v xml:space="preserve">Medan </v>
      </c>
      <c r="N144" s="2" t="str">
        <f>VLOOKUP(A144,'Tabel Refrensi '!$A$2:$K$13, 10, FALSE)</f>
        <v>DR.Spesialis Asam Lambung dewasa-tua</v>
      </c>
      <c r="O144" s="2" t="str">
        <f>VLOOKUP(A144, 'Tabel Refrensi '!$A$2:$K$13, 3, FALSE)</f>
        <v xml:space="preserve">30+tahun </v>
      </c>
      <c r="P144" s="15" t="str">
        <f>VLOOKUP(A144, 'Tabel Refrensi '!$A$2:$K$13, 11, FALSE)</f>
        <v>C3-C</v>
      </c>
    </row>
    <row r="145" spans="1:16" x14ac:dyDescent="0.25">
      <c r="A145" s="14" t="s">
        <v>82</v>
      </c>
      <c r="B145" s="4" t="s">
        <v>249</v>
      </c>
      <c r="C145" s="6" t="s">
        <v>742</v>
      </c>
      <c r="D145" s="13" t="str">
        <f t="shared" ca="1" si="2"/>
        <v>8tahun</v>
      </c>
      <c r="E145" s="12" t="s">
        <v>94</v>
      </c>
      <c r="F145" s="4" t="s">
        <v>1388</v>
      </c>
      <c r="G145" s="4" t="str">
        <f>VLOOKUP(A145, 'Tabel Refrensi '!$A$2:$K$13, 2, FALSE)</f>
        <v>jantung</v>
      </c>
      <c r="H145" s="2" t="str">
        <f>VLOOKUP(A145, 'Tabel Refrensi '!$A$2:$K$13, 4, FALSE)</f>
        <v>Siti Rahmawati</v>
      </c>
      <c r="I145" s="2" t="str">
        <f>VLOOKUP(A145,'Tabel Refrensi '!$A$2:$K$13, 5, FALSE)</f>
        <v>30 tahun</v>
      </c>
      <c r="J145" s="2" t="str">
        <f>VLOOKUP(A145, 'Tabel Refrensi '!$A$2:$K$13, 6, FALSE)</f>
        <v xml:space="preserve">Jakarta selatan </v>
      </c>
      <c r="K145" s="2" t="str">
        <f>VLOOKUP(A145,'Tabel Refrensi '!$A$2:$K$13,7,FALSE)</f>
        <v>Perawat Spesialis Jantung anak-remaja</v>
      </c>
      <c r="L145" s="2" t="str">
        <f>VLOOKUP(A145,'Tabel Refrensi '!$A$2:$K$13, 8, FALSE)</f>
        <v>Dr. Rifky anggi prayuda</v>
      </c>
      <c r="M145" s="2" t="str">
        <f>VLOOKUP(A145, 'Tabel Refrensi '!$A$2:$K$13, 9, FALSE)</f>
        <v xml:space="preserve">jakarta selatan </v>
      </c>
      <c r="N145" s="2" t="str">
        <f>VLOOKUP(A145,'Tabel Refrensi '!$A$2:$K$13, 10, FALSE)</f>
        <v>DR.Spesialis jantung anak- remaja</v>
      </c>
      <c r="O145" s="2" t="str">
        <f>VLOOKUP(A145, 'Tabel Refrensi '!$A$2:$K$13, 3, FALSE)</f>
        <v xml:space="preserve">1 tahun - 15tahun </v>
      </c>
      <c r="P145" s="15" t="str">
        <f>VLOOKUP(A145, 'Tabel Refrensi '!$A$2:$K$13, 11, FALSE)</f>
        <v>C1-A</v>
      </c>
    </row>
    <row r="146" spans="1:16" x14ac:dyDescent="0.25">
      <c r="A146" s="14" t="s">
        <v>88</v>
      </c>
      <c r="B146" s="4" t="s">
        <v>250</v>
      </c>
      <c r="C146" s="6" t="s">
        <v>743</v>
      </c>
      <c r="D146" s="13" t="str">
        <f t="shared" ca="1" si="2"/>
        <v>32tahun</v>
      </c>
      <c r="E146" s="12" t="s">
        <v>98</v>
      </c>
      <c r="F146" s="4" t="s">
        <v>1389</v>
      </c>
      <c r="G146" s="4" t="str">
        <f>VLOOKUP(A146, 'Tabel Refrensi '!$A$2:$K$13, 2, FALSE)</f>
        <v>kanker</v>
      </c>
      <c r="H146" s="2" t="str">
        <f>VLOOKUP(A146, 'Tabel Refrensi '!$A$2:$K$13, 4, FALSE)</f>
        <v xml:space="preserve">puput novita </v>
      </c>
      <c r="I146" s="2" t="str">
        <f>VLOOKUP(A146,'Tabel Refrensi '!$A$2:$K$13, 5, FALSE)</f>
        <v>24 tahun</v>
      </c>
      <c r="J146" s="2" t="str">
        <f>VLOOKUP(A146, 'Tabel Refrensi '!$A$2:$K$13, 6, FALSE)</f>
        <v xml:space="preserve">medan </v>
      </c>
      <c r="K146" s="2" t="str">
        <f>VLOOKUP(A146,'Tabel Refrensi '!$A$2:$K$13,7,FALSE)</f>
        <v xml:space="preserve">perawat Spesialis kanker dewasa- tua </v>
      </c>
      <c r="L146" s="2" t="str">
        <f>VLOOKUP(A146,'Tabel Refrensi '!$A$2:$K$13, 8, FALSE)</f>
        <v xml:space="preserve">Dr.joko widoyo </v>
      </c>
      <c r="M146" s="2" t="str">
        <f>VLOOKUP(A146, 'Tabel Refrensi '!$A$2:$K$13, 9, FALSE)</f>
        <v xml:space="preserve">medan </v>
      </c>
      <c r="N146" s="2" t="str">
        <f>VLOOKUP(A146,'Tabel Refrensi '!$A$2:$K$13, 10, FALSE)</f>
        <v>DR.Spesialis kanker dewasa-tua</v>
      </c>
      <c r="O146" s="2" t="str">
        <f>VLOOKUP(A146, 'Tabel Refrensi '!$A$2:$K$13, 3, FALSE)</f>
        <v>30+ Tahun</v>
      </c>
      <c r="P146" s="15" t="str">
        <f>VLOOKUP(A146, 'Tabel Refrensi '!$A$2:$K$13, 11, FALSE)</f>
        <v>C3-B</v>
      </c>
    </row>
    <row r="147" spans="1:16" x14ac:dyDescent="0.25">
      <c r="A147" s="14" t="s">
        <v>93</v>
      </c>
      <c r="B147" s="4" t="s">
        <v>251</v>
      </c>
      <c r="C147" s="6" t="s">
        <v>744</v>
      </c>
      <c r="D147" s="13" t="str">
        <f t="shared" ca="1" si="2"/>
        <v>77tahun</v>
      </c>
      <c r="E147" s="12" t="s">
        <v>94</v>
      </c>
      <c r="F147" s="4" t="s">
        <v>1390</v>
      </c>
      <c r="G147" s="4" t="str">
        <f>VLOOKUP(A147, 'Tabel Refrensi '!$A$2:$K$13, 2, FALSE)</f>
        <v>Komplikasi</v>
      </c>
      <c r="H147" s="2" t="str">
        <f>VLOOKUP(A147, 'Tabel Refrensi '!$A$2:$K$13, 4, FALSE)</f>
        <v>wulandari siregar</v>
      </c>
      <c r="I147" s="2" t="str">
        <f>VLOOKUP(A147,'Tabel Refrensi '!$A$2:$K$13, 5, FALSE)</f>
        <v>21 tahun</v>
      </c>
      <c r="J147" s="2" t="str">
        <f>VLOOKUP(A147, 'Tabel Refrensi '!$A$2:$K$13, 6, FALSE)</f>
        <v xml:space="preserve">bandung </v>
      </c>
      <c r="K147" s="2" t="str">
        <f>VLOOKUP(A147,'Tabel Refrensi '!$A$2:$K$13,7,FALSE)</f>
        <v xml:space="preserve">Perawat Spesial Komplikasi dewasa-tua </v>
      </c>
      <c r="L147" s="2" t="str">
        <f>VLOOKUP(A147,'Tabel Refrensi '!$A$2:$K$13, 8, FALSE)</f>
        <v xml:space="preserve">Dr.erik tohir </v>
      </c>
      <c r="M147" s="2" t="str">
        <f>VLOOKUP(A147, 'Tabel Refrensi '!$A$2:$K$13, 9, FALSE)</f>
        <v>jakarta pusat</v>
      </c>
      <c r="N147" s="2" t="str">
        <f>VLOOKUP(A147,'Tabel Refrensi '!$A$2:$K$13, 10, FALSE)</f>
        <v>DR.Spesialis Komplikasi dewasa-tua</v>
      </c>
      <c r="O147" s="2" t="str">
        <f>VLOOKUP(A147, 'Tabel Refrensi '!$A$2:$K$13, 3, FALSE)</f>
        <v xml:space="preserve">30+ tahun </v>
      </c>
      <c r="P147" s="15" t="str">
        <f>VLOOKUP(A147, 'Tabel Refrensi '!$A$2:$K$13, 11, FALSE)</f>
        <v>C3-D</v>
      </c>
    </row>
    <row r="148" spans="1:16" x14ac:dyDescent="0.25">
      <c r="A148" s="14" t="s">
        <v>88</v>
      </c>
      <c r="B148" s="4" t="s">
        <v>252</v>
      </c>
      <c r="C148" s="6" t="s">
        <v>745</v>
      </c>
      <c r="D148" s="13" t="str">
        <f t="shared" ca="1" si="2"/>
        <v>49tahun</v>
      </c>
      <c r="E148" s="12" t="s">
        <v>94</v>
      </c>
      <c r="F148" s="4" t="s">
        <v>1391</v>
      </c>
      <c r="G148" s="4" t="str">
        <f>VLOOKUP(A148, 'Tabel Refrensi '!$A$2:$K$13, 2, FALSE)</f>
        <v>kanker</v>
      </c>
      <c r="H148" s="2" t="str">
        <f>VLOOKUP(A148, 'Tabel Refrensi '!$A$2:$K$13, 4, FALSE)</f>
        <v xml:space="preserve">puput novita </v>
      </c>
      <c r="I148" s="2" t="str">
        <f>VLOOKUP(A148,'Tabel Refrensi '!$A$2:$K$13, 5, FALSE)</f>
        <v>24 tahun</v>
      </c>
      <c r="J148" s="2" t="str">
        <f>VLOOKUP(A148, 'Tabel Refrensi '!$A$2:$K$13, 6, FALSE)</f>
        <v xml:space="preserve">medan </v>
      </c>
      <c r="K148" s="2" t="str">
        <f>VLOOKUP(A148,'Tabel Refrensi '!$A$2:$K$13,7,FALSE)</f>
        <v xml:space="preserve">perawat Spesialis kanker dewasa- tua </v>
      </c>
      <c r="L148" s="2" t="str">
        <f>VLOOKUP(A148,'Tabel Refrensi '!$A$2:$K$13, 8, FALSE)</f>
        <v xml:space="preserve">Dr.joko widoyo </v>
      </c>
      <c r="M148" s="2" t="str">
        <f>VLOOKUP(A148, 'Tabel Refrensi '!$A$2:$K$13, 9, FALSE)</f>
        <v xml:space="preserve">medan </v>
      </c>
      <c r="N148" s="2" t="str">
        <f>VLOOKUP(A148,'Tabel Refrensi '!$A$2:$K$13, 10, FALSE)</f>
        <v>DR.Spesialis kanker dewasa-tua</v>
      </c>
      <c r="O148" s="2" t="str">
        <f>VLOOKUP(A148, 'Tabel Refrensi '!$A$2:$K$13, 3, FALSE)</f>
        <v>30+ Tahun</v>
      </c>
      <c r="P148" s="15" t="str">
        <f>VLOOKUP(A148, 'Tabel Refrensi '!$A$2:$K$13, 11, FALSE)</f>
        <v>C3-B</v>
      </c>
    </row>
    <row r="149" spans="1:16" x14ac:dyDescent="0.25">
      <c r="A149" s="14" t="s">
        <v>88</v>
      </c>
      <c r="B149" s="4" t="s">
        <v>253</v>
      </c>
      <c r="C149" s="6" t="s">
        <v>746</v>
      </c>
      <c r="D149" s="13" t="str">
        <f t="shared" ca="1" si="2"/>
        <v>4tahun</v>
      </c>
      <c r="E149" s="12" t="s">
        <v>94</v>
      </c>
      <c r="F149" s="4" t="s">
        <v>1392</v>
      </c>
      <c r="G149" s="4" t="str">
        <f>VLOOKUP(A149, 'Tabel Refrensi '!$A$2:$K$13, 2, FALSE)</f>
        <v>kanker</v>
      </c>
      <c r="H149" s="2" t="str">
        <f>VLOOKUP(A149, 'Tabel Refrensi '!$A$2:$K$13, 4, FALSE)</f>
        <v xml:space="preserve">puput novita </v>
      </c>
      <c r="I149" s="2" t="str">
        <f>VLOOKUP(A149,'Tabel Refrensi '!$A$2:$K$13, 5, FALSE)</f>
        <v>24 tahun</v>
      </c>
      <c r="J149" s="2" t="str">
        <f>VLOOKUP(A149, 'Tabel Refrensi '!$A$2:$K$13, 6, FALSE)</f>
        <v xml:space="preserve">medan </v>
      </c>
      <c r="K149" s="2" t="str">
        <f>VLOOKUP(A149,'Tabel Refrensi '!$A$2:$K$13,7,FALSE)</f>
        <v xml:space="preserve">perawat Spesialis kanker dewasa- tua </v>
      </c>
      <c r="L149" s="2" t="str">
        <f>VLOOKUP(A149,'Tabel Refrensi '!$A$2:$K$13, 8, FALSE)</f>
        <v xml:space="preserve">Dr.joko widoyo </v>
      </c>
      <c r="M149" s="2" t="str">
        <f>VLOOKUP(A149, 'Tabel Refrensi '!$A$2:$K$13, 9, FALSE)</f>
        <v xml:space="preserve">medan </v>
      </c>
      <c r="N149" s="2" t="str">
        <f>VLOOKUP(A149,'Tabel Refrensi '!$A$2:$K$13, 10, FALSE)</f>
        <v>DR.Spesialis kanker dewasa-tua</v>
      </c>
      <c r="O149" s="2" t="str">
        <f>VLOOKUP(A149, 'Tabel Refrensi '!$A$2:$K$13, 3, FALSE)</f>
        <v>30+ Tahun</v>
      </c>
      <c r="P149" s="15" t="str">
        <f>VLOOKUP(A149, 'Tabel Refrensi '!$A$2:$K$13, 11, FALSE)</f>
        <v>C3-B</v>
      </c>
    </row>
    <row r="150" spans="1:16" x14ac:dyDescent="0.25">
      <c r="A150" s="14" t="s">
        <v>87</v>
      </c>
      <c r="B150" s="4" t="s">
        <v>254</v>
      </c>
      <c r="C150" s="6" t="s">
        <v>747</v>
      </c>
      <c r="D150" s="13" t="str">
        <f t="shared" ca="1" si="2"/>
        <v>83tahun</v>
      </c>
      <c r="E150" s="12" t="s">
        <v>94</v>
      </c>
      <c r="F150" s="4" t="s">
        <v>1393</v>
      </c>
      <c r="G150" s="4" t="str">
        <f>VLOOKUP(A150, 'Tabel Refrensi '!$A$2:$K$13, 2, FALSE)</f>
        <v xml:space="preserve">Kanker </v>
      </c>
      <c r="H150" s="2" t="str">
        <f>VLOOKUP(A150, 'Tabel Refrensi '!$A$2:$K$13, 4, FALSE)</f>
        <v>Dinda Kartika</v>
      </c>
      <c r="I150" s="2" t="str">
        <f>VLOOKUP(A150,'Tabel Refrensi '!$A$2:$K$13, 5, FALSE)</f>
        <v>28 tahun</v>
      </c>
      <c r="J150" s="2" t="str">
        <f>VLOOKUP(A150, 'Tabel Refrensi '!$A$2:$K$13, 6, FALSE)</f>
        <v>surabaya</v>
      </c>
      <c r="K150" s="2" t="str">
        <f>VLOOKUP(A150,'Tabel Refrensi '!$A$2:$K$13,7,FALSE)</f>
        <v>Perawat Spesialis Kanker anak- remaja</v>
      </c>
      <c r="L150" s="2" t="str">
        <f>VLOOKUP(A150,'Tabel Refrensi '!$A$2:$K$13, 8, FALSE)</f>
        <v>Dr. Ahmad Riyadi</v>
      </c>
      <c r="M150" s="2" t="str">
        <f>VLOOKUP(A150, 'Tabel Refrensi '!$A$2:$K$13, 9, FALSE)</f>
        <v xml:space="preserve">Bandung </v>
      </c>
      <c r="N150" s="2" t="str">
        <f>VLOOKUP(A150,'Tabel Refrensi '!$A$2:$K$13, 10, FALSE)</f>
        <v>DR.Spesialis kanker anak-remaja</v>
      </c>
      <c r="O150" s="2" t="str">
        <f>VLOOKUP(A150, 'Tabel Refrensi '!$A$2:$K$13, 3, FALSE)</f>
        <v xml:space="preserve">1tahun- 15 tahun </v>
      </c>
      <c r="P150" s="15" t="str">
        <f>VLOOKUP(A150, 'Tabel Refrensi '!$A$2:$K$13, 11, FALSE)</f>
        <v>CI-B</v>
      </c>
    </row>
    <row r="151" spans="1:16" x14ac:dyDescent="0.25">
      <c r="A151" s="14" t="s">
        <v>88</v>
      </c>
      <c r="B151" s="4" t="s">
        <v>255</v>
      </c>
      <c r="C151" s="6" t="s">
        <v>748</v>
      </c>
      <c r="D151" s="13" t="str">
        <f t="shared" ca="1" si="2"/>
        <v>73tahun</v>
      </c>
      <c r="E151" s="12" t="s">
        <v>94</v>
      </c>
      <c r="F151" s="4" t="s">
        <v>1394</v>
      </c>
      <c r="G151" s="4" t="str">
        <f>VLOOKUP(A151, 'Tabel Refrensi '!$A$2:$K$13, 2, FALSE)</f>
        <v>kanker</v>
      </c>
      <c r="H151" s="2" t="str">
        <f>VLOOKUP(A151, 'Tabel Refrensi '!$A$2:$K$13, 4, FALSE)</f>
        <v xml:space="preserve">puput novita </v>
      </c>
      <c r="I151" s="2" t="str">
        <f>VLOOKUP(A151,'Tabel Refrensi '!$A$2:$K$13, 5, FALSE)</f>
        <v>24 tahun</v>
      </c>
      <c r="J151" s="2" t="str">
        <f>VLOOKUP(A151, 'Tabel Refrensi '!$A$2:$K$13, 6, FALSE)</f>
        <v xml:space="preserve">medan </v>
      </c>
      <c r="K151" s="2" t="str">
        <f>VLOOKUP(A151,'Tabel Refrensi '!$A$2:$K$13,7,FALSE)</f>
        <v xml:space="preserve">perawat Spesialis kanker dewasa- tua </v>
      </c>
      <c r="L151" s="2" t="str">
        <f>VLOOKUP(A151,'Tabel Refrensi '!$A$2:$K$13, 8, FALSE)</f>
        <v xml:space="preserve">Dr.joko widoyo </v>
      </c>
      <c r="M151" s="2" t="str">
        <f>VLOOKUP(A151, 'Tabel Refrensi '!$A$2:$K$13, 9, FALSE)</f>
        <v xml:space="preserve">medan </v>
      </c>
      <c r="N151" s="2" t="str">
        <f>VLOOKUP(A151,'Tabel Refrensi '!$A$2:$K$13, 10, FALSE)</f>
        <v>DR.Spesialis kanker dewasa-tua</v>
      </c>
      <c r="O151" s="2" t="str">
        <f>VLOOKUP(A151, 'Tabel Refrensi '!$A$2:$K$13, 3, FALSE)</f>
        <v>30+ Tahun</v>
      </c>
      <c r="P151" s="15" t="str">
        <f>VLOOKUP(A151, 'Tabel Refrensi '!$A$2:$K$13, 11, FALSE)</f>
        <v>C3-B</v>
      </c>
    </row>
    <row r="152" spans="1:16" x14ac:dyDescent="0.25">
      <c r="A152" s="14" t="s">
        <v>85</v>
      </c>
      <c r="B152" s="4" t="s">
        <v>256</v>
      </c>
      <c r="C152" s="6" t="s">
        <v>749</v>
      </c>
      <c r="D152" s="13" t="str">
        <f t="shared" ca="1" si="2"/>
        <v>21tahun</v>
      </c>
      <c r="E152" s="12" t="s">
        <v>98</v>
      </c>
      <c r="F152" s="4" t="s">
        <v>1395</v>
      </c>
      <c r="G152" s="4" t="str">
        <f>VLOOKUP(A152, 'Tabel Refrensi '!$A$2:$K$13, 2, FALSE)</f>
        <v>Jantung</v>
      </c>
      <c r="H152" s="2" t="str">
        <f>VLOOKUP(A152, 'Tabel Refrensi '!$A$2:$K$13, 4, FALSE)</f>
        <v xml:space="preserve">fatimah azzahra </v>
      </c>
      <c r="I152" s="2" t="str">
        <f>VLOOKUP(A152,'Tabel Refrensi '!$A$2:$K$13, 5, FALSE)</f>
        <v>27 tahun</v>
      </c>
      <c r="J152" s="2" t="str">
        <f>VLOOKUP(A152, 'Tabel Refrensi '!$A$2:$K$13, 6, FALSE)</f>
        <v xml:space="preserve">medan </v>
      </c>
      <c r="K152" s="2" t="str">
        <f>VLOOKUP(A152,'Tabel Refrensi '!$A$2:$K$13,7,FALSE)</f>
        <v>perawat spesialis jantung remaja-dewasa</v>
      </c>
      <c r="L152" s="2" t="str">
        <f>VLOOKUP(A152,'Tabel Refrensi '!$A$2:$K$13, 8, FALSE)</f>
        <v xml:space="preserve">Dr.ricard nengolan </v>
      </c>
      <c r="M152" s="2" t="str">
        <f>VLOOKUP(A152, 'Tabel Refrensi '!$A$2:$K$13, 9, FALSE)</f>
        <v xml:space="preserve">Jakarta utara </v>
      </c>
      <c r="N152" s="2" t="str">
        <f>VLOOKUP(A152,'Tabel Refrensi '!$A$2:$K$13, 10, FALSE)</f>
        <v>DR.Spesialis jantung remaja-dewasa</v>
      </c>
      <c r="O152" s="2" t="str">
        <f>VLOOKUP(A152, 'Tabel Refrensi '!$A$2:$K$13, 3, FALSE)</f>
        <v xml:space="preserve">16tahun- 30tahun </v>
      </c>
      <c r="P152" s="15" t="str">
        <f>VLOOKUP(A152, 'Tabel Refrensi '!$A$2:$K$13, 11, FALSE)</f>
        <v>C2-A</v>
      </c>
    </row>
    <row r="153" spans="1:16" x14ac:dyDescent="0.25">
      <c r="A153" s="14" t="s">
        <v>88</v>
      </c>
      <c r="B153" s="4" t="s">
        <v>257</v>
      </c>
      <c r="C153" s="6" t="s">
        <v>750</v>
      </c>
      <c r="D153" s="13" t="str">
        <f t="shared" ca="1" si="2"/>
        <v>78tahun</v>
      </c>
      <c r="E153" s="12" t="s">
        <v>94</v>
      </c>
      <c r="F153" s="4" t="s">
        <v>1396</v>
      </c>
      <c r="G153" s="4" t="str">
        <f>VLOOKUP(A153, 'Tabel Refrensi '!$A$2:$K$13, 2, FALSE)</f>
        <v>kanker</v>
      </c>
      <c r="H153" s="2" t="str">
        <f>VLOOKUP(A153, 'Tabel Refrensi '!$A$2:$K$13, 4, FALSE)</f>
        <v xml:space="preserve">puput novita </v>
      </c>
      <c r="I153" s="2" t="str">
        <f>VLOOKUP(A153,'Tabel Refrensi '!$A$2:$K$13, 5, FALSE)</f>
        <v>24 tahun</v>
      </c>
      <c r="J153" s="2" t="str">
        <f>VLOOKUP(A153, 'Tabel Refrensi '!$A$2:$K$13, 6, FALSE)</f>
        <v xml:space="preserve">medan </v>
      </c>
      <c r="K153" s="2" t="str">
        <f>VLOOKUP(A153,'Tabel Refrensi '!$A$2:$K$13,7,FALSE)</f>
        <v xml:space="preserve">perawat Spesialis kanker dewasa- tua </v>
      </c>
      <c r="L153" s="2" t="str">
        <f>VLOOKUP(A153,'Tabel Refrensi '!$A$2:$K$13, 8, FALSE)</f>
        <v xml:space="preserve">Dr.joko widoyo </v>
      </c>
      <c r="M153" s="2" t="str">
        <f>VLOOKUP(A153, 'Tabel Refrensi '!$A$2:$K$13, 9, FALSE)</f>
        <v xml:space="preserve">medan </v>
      </c>
      <c r="N153" s="2" t="str">
        <f>VLOOKUP(A153,'Tabel Refrensi '!$A$2:$K$13, 10, FALSE)</f>
        <v>DR.Spesialis kanker dewasa-tua</v>
      </c>
      <c r="O153" s="2" t="str">
        <f>VLOOKUP(A153, 'Tabel Refrensi '!$A$2:$K$13, 3, FALSE)</f>
        <v>30+ Tahun</v>
      </c>
      <c r="P153" s="15" t="str">
        <f>VLOOKUP(A153, 'Tabel Refrensi '!$A$2:$K$13, 11, FALSE)</f>
        <v>C3-B</v>
      </c>
    </row>
    <row r="154" spans="1:16" x14ac:dyDescent="0.25">
      <c r="A154" s="14" t="s">
        <v>89</v>
      </c>
      <c r="B154" s="4" t="s">
        <v>258</v>
      </c>
      <c r="C154" s="6" t="s">
        <v>751</v>
      </c>
      <c r="D154" s="13" t="str">
        <f t="shared" ca="1" si="2"/>
        <v>2tahun</v>
      </c>
      <c r="E154" s="12" t="s">
        <v>94</v>
      </c>
      <c r="F154" s="4" t="s">
        <v>1397</v>
      </c>
      <c r="G154" s="4" t="str">
        <f>VLOOKUP(A154, 'Tabel Refrensi '!$A$2:$K$13, 2, FALSE)</f>
        <v>Asam lambung</v>
      </c>
      <c r="H154" s="2" t="str">
        <f>VLOOKUP(A154, 'Tabel Refrensi '!$A$2:$K$13, 4, FALSE)</f>
        <v>Rani Nuraini</v>
      </c>
      <c r="I154" s="2" t="str">
        <f>VLOOKUP(A154,'Tabel Refrensi '!$A$2:$K$13, 5, FALSE)</f>
        <v>32 tahun</v>
      </c>
      <c r="J154" s="2" t="str">
        <f>VLOOKUP(A154, 'Tabel Refrensi '!$A$2:$K$13, 6, FALSE)</f>
        <v xml:space="preserve">medan </v>
      </c>
      <c r="K154" s="2" t="str">
        <f>VLOOKUP(A154,'Tabel Refrensi '!$A$2:$K$13,7,FALSE)</f>
        <v>Perawat Spesialis Asam Lambung anak-remaja</v>
      </c>
      <c r="L154" s="2" t="str">
        <f>VLOOKUP(A154,'Tabel Refrensi '!$A$2:$K$13, 8, FALSE)</f>
        <v>Dr. Rina Putri</v>
      </c>
      <c r="M154" s="2" t="str">
        <f>VLOOKUP(A154, 'Tabel Refrensi '!$A$2:$K$13, 9, FALSE)</f>
        <v>surabaya</v>
      </c>
      <c r="N154" s="2" t="str">
        <f>VLOOKUP(A154,'Tabel Refrensi '!$A$2:$K$13, 10, FALSE)</f>
        <v>DR.Spesialis asam lambung  anak-remaja</v>
      </c>
      <c r="O154" s="2" t="str">
        <f>VLOOKUP(A154, 'Tabel Refrensi '!$A$2:$K$13, 3, FALSE)</f>
        <v xml:space="preserve">1tahun- 15tahun </v>
      </c>
      <c r="P154" s="15" t="str">
        <f>VLOOKUP(A154, 'Tabel Refrensi '!$A$2:$K$13, 11, FALSE)</f>
        <v>C1-C</v>
      </c>
    </row>
    <row r="155" spans="1:16" x14ac:dyDescent="0.25">
      <c r="A155" s="14" t="s">
        <v>91</v>
      </c>
      <c r="B155" s="4" t="s">
        <v>259</v>
      </c>
      <c r="C155" s="6" t="s">
        <v>752</v>
      </c>
      <c r="D155" s="13" t="str">
        <f t="shared" ca="1" si="2"/>
        <v>15tahun</v>
      </c>
      <c r="E155" s="12" t="s">
        <v>94</v>
      </c>
      <c r="F155" s="4" t="s">
        <v>1398</v>
      </c>
      <c r="G155" s="4" t="str">
        <f>VLOOKUP(A155, 'Tabel Refrensi '!$A$2:$K$13, 2, FALSE)</f>
        <v>Komplikasi</v>
      </c>
      <c r="H155" s="2" t="str">
        <f>VLOOKUP(A155, 'Tabel Refrensi '!$A$2:$K$13, 4, FALSE)</f>
        <v>Eka Fitria</v>
      </c>
      <c r="I155" s="2" t="str">
        <f>VLOOKUP(A155,'Tabel Refrensi '!$A$2:$K$13, 5, FALSE)</f>
        <v>27 tahun</v>
      </c>
      <c r="J155" s="2" t="str">
        <f>VLOOKUP(A155, 'Tabel Refrensi '!$A$2:$K$13, 6, FALSE)</f>
        <v xml:space="preserve">sunda empire </v>
      </c>
      <c r="K155" s="2" t="str">
        <f>VLOOKUP(A155,'Tabel Refrensi '!$A$2:$K$13,7,FALSE)</f>
        <v>Perawat Spesialis Komplikasi anak-remaja</v>
      </c>
      <c r="L155" s="2" t="str">
        <f>VLOOKUP(A155,'Tabel Refrensi '!$A$2:$K$13, 8, FALSE)</f>
        <v>Dr. Budi Santoso</v>
      </c>
      <c r="M155" s="2" t="str">
        <f>VLOOKUP(A155, 'Tabel Refrensi '!$A$2:$K$13, 9, FALSE)</f>
        <v xml:space="preserve">Yogyakarta </v>
      </c>
      <c r="N155" s="2" t="str">
        <f>VLOOKUP(A155,'Tabel Refrensi '!$A$2:$K$13, 10, FALSE)</f>
        <v>DR.Spesialis komplikasi anak-remaja</v>
      </c>
      <c r="O155" s="2" t="str">
        <f>VLOOKUP(A155, 'Tabel Refrensi '!$A$2:$K$13, 3, FALSE)</f>
        <v xml:space="preserve">1tahun- 15tahun </v>
      </c>
      <c r="P155" s="15" t="str">
        <f>VLOOKUP(A155, 'Tabel Refrensi '!$A$2:$K$13, 11, FALSE)</f>
        <v>C1-D</v>
      </c>
    </row>
    <row r="156" spans="1:16" x14ac:dyDescent="0.25">
      <c r="A156" s="14" t="s">
        <v>83</v>
      </c>
      <c r="B156" s="4" t="s">
        <v>260</v>
      </c>
      <c r="C156" s="6" t="s">
        <v>753</v>
      </c>
      <c r="D156" s="13" t="str">
        <f t="shared" ca="1" si="2"/>
        <v>30tahun</v>
      </c>
      <c r="E156" s="12" t="s">
        <v>94</v>
      </c>
      <c r="F156" s="4" t="s">
        <v>1399</v>
      </c>
      <c r="G156" s="4" t="str">
        <f>VLOOKUP(A156, 'Tabel Refrensi '!$A$2:$K$13, 2, FALSE)</f>
        <v>Kanker</v>
      </c>
      <c r="H156" s="2" t="str">
        <f>VLOOKUP(A156, 'Tabel Refrensi '!$A$2:$K$13, 4, FALSE)</f>
        <v xml:space="preserve">dina anggraini </v>
      </c>
      <c r="I156" s="2" t="str">
        <f>VLOOKUP(A156,'Tabel Refrensi '!$A$2:$K$13, 5, FALSE)</f>
        <v>23 tahun</v>
      </c>
      <c r="J156" s="2" t="str">
        <f>VLOOKUP(A156, 'Tabel Refrensi '!$A$2:$K$13, 6, FALSE)</f>
        <v xml:space="preserve">surabaya </v>
      </c>
      <c r="K156" s="2" t="str">
        <f>VLOOKUP(A156,'Tabel Refrensi '!$A$2:$K$13,7,FALSE)</f>
        <v>Perawat Spesialis kanker remaja- dewasa</v>
      </c>
      <c r="L156" s="2" t="str">
        <f>VLOOKUP(A156,'Tabel Refrensi '!$A$2:$K$13, 8, FALSE)</f>
        <v xml:space="preserve">Dr . Andre </v>
      </c>
      <c r="M156" s="2" t="str">
        <f>VLOOKUP(A156, 'Tabel Refrensi '!$A$2:$K$13, 9, FALSE)</f>
        <v xml:space="preserve">Yogyakarta </v>
      </c>
      <c r="N156" s="2" t="str">
        <f>VLOOKUP(A156,'Tabel Refrensi '!$A$2:$K$13, 10, FALSE)</f>
        <v>DR.Spesialis kanker remaja-dewasa</v>
      </c>
      <c r="O156" s="2" t="str">
        <f>VLOOKUP(A156, 'Tabel Refrensi '!$A$2:$K$13, 3, FALSE)</f>
        <v xml:space="preserve">16 tahun- 30tahun </v>
      </c>
      <c r="P156" s="15" t="str">
        <f>VLOOKUP(A156, 'Tabel Refrensi '!$A$2:$K$13, 11, FALSE)</f>
        <v>C2-B</v>
      </c>
    </row>
    <row r="157" spans="1:16" x14ac:dyDescent="0.25">
      <c r="A157" s="14" t="s">
        <v>88</v>
      </c>
      <c r="B157" s="4" t="s">
        <v>261</v>
      </c>
      <c r="C157" s="6" t="s">
        <v>754</v>
      </c>
      <c r="D157" s="13" t="str">
        <f t="shared" ca="1" si="2"/>
        <v>60tahun</v>
      </c>
      <c r="E157" s="12" t="s">
        <v>98</v>
      </c>
      <c r="F157" s="4" t="s">
        <v>1400</v>
      </c>
      <c r="G157" s="4" t="str">
        <f>VLOOKUP(A157, 'Tabel Refrensi '!$A$2:$K$13, 2, FALSE)</f>
        <v>kanker</v>
      </c>
      <c r="H157" s="2" t="str">
        <f>VLOOKUP(A157, 'Tabel Refrensi '!$A$2:$K$13, 4, FALSE)</f>
        <v xml:space="preserve">puput novita </v>
      </c>
      <c r="I157" s="2" t="str">
        <f>VLOOKUP(A157,'Tabel Refrensi '!$A$2:$K$13, 5, FALSE)</f>
        <v>24 tahun</v>
      </c>
      <c r="J157" s="2" t="str">
        <f>VLOOKUP(A157, 'Tabel Refrensi '!$A$2:$K$13, 6, FALSE)</f>
        <v xml:space="preserve">medan </v>
      </c>
      <c r="K157" s="2" t="str">
        <f>VLOOKUP(A157,'Tabel Refrensi '!$A$2:$K$13,7,FALSE)</f>
        <v xml:space="preserve">perawat Spesialis kanker dewasa- tua </v>
      </c>
      <c r="L157" s="2" t="str">
        <f>VLOOKUP(A157,'Tabel Refrensi '!$A$2:$K$13, 8, FALSE)</f>
        <v xml:space="preserve">Dr.joko widoyo </v>
      </c>
      <c r="M157" s="2" t="str">
        <f>VLOOKUP(A157, 'Tabel Refrensi '!$A$2:$K$13, 9, FALSE)</f>
        <v xml:space="preserve">medan </v>
      </c>
      <c r="N157" s="2" t="str">
        <f>VLOOKUP(A157,'Tabel Refrensi '!$A$2:$K$13, 10, FALSE)</f>
        <v>DR.Spesialis kanker dewasa-tua</v>
      </c>
      <c r="O157" s="2" t="str">
        <f>VLOOKUP(A157, 'Tabel Refrensi '!$A$2:$K$13, 3, FALSE)</f>
        <v>30+ Tahun</v>
      </c>
      <c r="P157" s="15" t="str">
        <f>VLOOKUP(A157, 'Tabel Refrensi '!$A$2:$K$13, 11, FALSE)</f>
        <v>C3-B</v>
      </c>
    </row>
    <row r="158" spans="1:16" x14ac:dyDescent="0.25">
      <c r="A158" s="14" t="s">
        <v>92</v>
      </c>
      <c r="B158" s="4" t="s">
        <v>262</v>
      </c>
      <c r="C158" s="6" t="s">
        <v>755</v>
      </c>
      <c r="D158" s="13" t="str">
        <f t="shared" ca="1" si="2"/>
        <v>19tahun</v>
      </c>
      <c r="E158" s="12" t="s">
        <v>94</v>
      </c>
      <c r="F158" s="4" t="s">
        <v>1401</v>
      </c>
      <c r="G158" s="4" t="str">
        <f>VLOOKUP(A158, 'Tabel Refrensi '!$A$2:$K$13, 2, FALSE)</f>
        <v xml:space="preserve">komplikasi </v>
      </c>
      <c r="H158" s="2" t="str">
        <f>VLOOKUP(A158, 'Tabel Refrensi '!$A$2:$K$13, 4, FALSE)</f>
        <v>fitri wulandari</v>
      </c>
      <c r="I158" s="2" t="str">
        <f>VLOOKUP(A158,'Tabel Refrensi '!$A$2:$K$13, 5, FALSE)</f>
        <v>20 tahun</v>
      </c>
      <c r="J158" s="2" t="str">
        <f>VLOOKUP(A158, 'Tabel Refrensi '!$A$2:$K$13, 6, FALSE)</f>
        <v xml:space="preserve">medan </v>
      </c>
      <c r="K158" s="2" t="str">
        <f>VLOOKUP(A158,'Tabel Refrensi '!$A$2:$K$13,7,FALSE)</f>
        <v>Perawat Spesialis komplikasi remaja-dewasa</v>
      </c>
      <c r="L158" s="2" t="str">
        <f>VLOOKUP(A158,'Tabel Refrensi '!$A$2:$K$13, 8, FALSE)</f>
        <v xml:space="preserve">Dr.tania putri </v>
      </c>
      <c r="M158" s="2" t="str">
        <f>VLOOKUP(A158, 'Tabel Refrensi '!$A$2:$K$13, 9, FALSE)</f>
        <v xml:space="preserve">medan </v>
      </c>
      <c r="N158" s="2" t="str">
        <f>VLOOKUP(A158,'Tabel Refrensi '!$A$2:$K$13, 10, FALSE)</f>
        <v>DR.Spesialis komplikasi remaja-dewasa</v>
      </c>
      <c r="O158" s="2" t="str">
        <f>VLOOKUP(A158, 'Tabel Refrensi '!$A$2:$K$13, 3, FALSE)</f>
        <v xml:space="preserve">16tahun- 30tahun </v>
      </c>
      <c r="P158" s="15" t="str">
        <f>VLOOKUP(A158, 'Tabel Refrensi '!$A$2:$K$13, 11, FALSE)</f>
        <v>C2-D</v>
      </c>
    </row>
    <row r="159" spans="1:16" x14ac:dyDescent="0.25">
      <c r="A159" s="14" t="s">
        <v>93</v>
      </c>
      <c r="B159" s="4" t="s">
        <v>263</v>
      </c>
      <c r="C159" s="6" t="s">
        <v>756</v>
      </c>
      <c r="D159" s="13" t="str">
        <f t="shared" ca="1" si="2"/>
        <v>71tahun</v>
      </c>
      <c r="E159" s="12" t="s">
        <v>94</v>
      </c>
      <c r="F159" s="4" t="s">
        <v>1402</v>
      </c>
      <c r="G159" s="4" t="str">
        <f>VLOOKUP(A159, 'Tabel Refrensi '!$A$2:$K$13, 2, FALSE)</f>
        <v>Komplikasi</v>
      </c>
      <c r="H159" s="2" t="str">
        <f>VLOOKUP(A159, 'Tabel Refrensi '!$A$2:$K$13, 4, FALSE)</f>
        <v>wulandari siregar</v>
      </c>
      <c r="I159" s="2" t="str">
        <f>VLOOKUP(A159,'Tabel Refrensi '!$A$2:$K$13, 5, FALSE)</f>
        <v>21 tahun</v>
      </c>
      <c r="J159" s="2" t="str">
        <f>VLOOKUP(A159, 'Tabel Refrensi '!$A$2:$K$13, 6, FALSE)</f>
        <v xml:space="preserve">bandung </v>
      </c>
      <c r="K159" s="2" t="str">
        <f>VLOOKUP(A159,'Tabel Refrensi '!$A$2:$K$13,7,FALSE)</f>
        <v xml:space="preserve">Perawat Spesial Komplikasi dewasa-tua </v>
      </c>
      <c r="L159" s="2" t="str">
        <f>VLOOKUP(A159,'Tabel Refrensi '!$A$2:$K$13, 8, FALSE)</f>
        <v xml:space="preserve">Dr.erik tohir </v>
      </c>
      <c r="M159" s="2" t="str">
        <f>VLOOKUP(A159, 'Tabel Refrensi '!$A$2:$K$13, 9, FALSE)</f>
        <v>jakarta pusat</v>
      </c>
      <c r="N159" s="2" t="str">
        <f>VLOOKUP(A159,'Tabel Refrensi '!$A$2:$K$13, 10, FALSE)</f>
        <v>DR.Spesialis Komplikasi dewasa-tua</v>
      </c>
      <c r="O159" s="2" t="str">
        <f>VLOOKUP(A159, 'Tabel Refrensi '!$A$2:$K$13, 3, FALSE)</f>
        <v xml:space="preserve">30+ tahun </v>
      </c>
      <c r="P159" s="15" t="str">
        <f>VLOOKUP(A159, 'Tabel Refrensi '!$A$2:$K$13, 11, FALSE)</f>
        <v>C3-D</v>
      </c>
    </row>
    <row r="160" spans="1:16" x14ac:dyDescent="0.25">
      <c r="A160" s="14" t="s">
        <v>88</v>
      </c>
      <c r="B160" s="4" t="s">
        <v>264</v>
      </c>
      <c r="C160" s="6" t="s">
        <v>757</v>
      </c>
      <c r="D160" s="13" t="str">
        <f t="shared" ca="1" si="2"/>
        <v>79tahun</v>
      </c>
      <c r="E160" s="12" t="s">
        <v>94</v>
      </c>
      <c r="F160" s="4" t="s">
        <v>1403</v>
      </c>
      <c r="G160" s="4" t="str">
        <f>VLOOKUP(A160, 'Tabel Refrensi '!$A$2:$K$13, 2, FALSE)</f>
        <v>kanker</v>
      </c>
      <c r="H160" s="2" t="str">
        <f>VLOOKUP(A160, 'Tabel Refrensi '!$A$2:$K$13, 4, FALSE)</f>
        <v xml:space="preserve">puput novita </v>
      </c>
      <c r="I160" s="2" t="str">
        <f>VLOOKUP(A160,'Tabel Refrensi '!$A$2:$K$13, 5, FALSE)</f>
        <v>24 tahun</v>
      </c>
      <c r="J160" s="2" t="str">
        <f>VLOOKUP(A160, 'Tabel Refrensi '!$A$2:$K$13, 6, FALSE)</f>
        <v xml:space="preserve">medan </v>
      </c>
      <c r="K160" s="2" t="str">
        <f>VLOOKUP(A160,'Tabel Refrensi '!$A$2:$K$13,7,FALSE)</f>
        <v xml:space="preserve">perawat Spesialis kanker dewasa- tua </v>
      </c>
      <c r="L160" s="2" t="str">
        <f>VLOOKUP(A160,'Tabel Refrensi '!$A$2:$K$13, 8, FALSE)</f>
        <v xml:space="preserve">Dr.joko widoyo </v>
      </c>
      <c r="M160" s="2" t="str">
        <f>VLOOKUP(A160, 'Tabel Refrensi '!$A$2:$K$13, 9, FALSE)</f>
        <v xml:space="preserve">medan </v>
      </c>
      <c r="N160" s="2" t="str">
        <f>VLOOKUP(A160,'Tabel Refrensi '!$A$2:$K$13, 10, FALSE)</f>
        <v>DR.Spesialis kanker dewasa-tua</v>
      </c>
      <c r="O160" s="2" t="str">
        <f>VLOOKUP(A160, 'Tabel Refrensi '!$A$2:$K$13, 3, FALSE)</f>
        <v>30+ Tahun</v>
      </c>
      <c r="P160" s="15" t="str">
        <f>VLOOKUP(A160, 'Tabel Refrensi '!$A$2:$K$13, 11, FALSE)</f>
        <v>C3-B</v>
      </c>
    </row>
    <row r="161" spans="1:16" x14ac:dyDescent="0.25">
      <c r="A161" s="14" t="s">
        <v>86</v>
      </c>
      <c r="B161" s="4" t="s">
        <v>265</v>
      </c>
      <c r="C161" s="6" t="s">
        <v>758</v>
      </c>
      <c r="D161" s="13" t="str">
        <f t="shared" ca="1" si="2"/>
        <v>64tahun</v>
      </c>
      <c r="E161" s="12" t="s">
        <v>98</v>
      </c>
      <c r="F161" s="4" t="s">
        <v>1404</v>
      </c>
      <c r="G161" s="4" t="str">
        <f>VLOOKUP(A161, 'Tabel Refrensi '!$A$2:$K$13, 2, FALSE)</f>
        <v>Jantung</v>
      </c>
      <c r="H161" s="2" t="str">
        <f>VLOOKUP(A161, 'Tabel Refrensi '!$A$2:$K$13, 4, FALSE)</f>
        <v>aliza kartika</v>
      </c>
      <c r="I161" s="2" t="str">
        <f>VLOOKUP(A161,'Tabel Refrensi '!$A$2:$K$13, 5, FALSE)</f>
        <v>25 tahun</v>
      </c>
      <c r="J161" s="2" t="str">
        <f>VLOOKUP(A161, 'Tabel Refrensi '!$A$2:$K$13, 6, FALSE)</f>
        <v xml:space="preserve">bandung </v>
      </c>
      <c r="K161" s="2" t="str">
        <f>VLOOKUP(A161,'Tabel Refrensi '!$A$2:$K$13,7,FALSE)</f>
        <v xml:space="preserve">perawat spesialis jantung dewasa- tua </v>
      </c>
      <c r="L161" s="2" t="str">
        <f>VLOOKUP(A161,'Tabel Refrensi '!$A$2:$K$13, 8, FALSE)</f>
        <v xml:space="preserve">Dr.khadijah humairah </v>
      </c>
      <c r="M161" s="2" t="str">
        <f>VLOOKUP(A161, 'Tabel Refrensi '!$A$2:$K$13, 9, FALSE)</f>
        <v xml:space="preserve">medan </v>
      </c>
      <c r="N161" s="2" t="str">
        <f>VLOOKUP(A161,'Tabel Refrensi '!$A$2:$K$13, 10, FALSE)</f>
        <v xml:space="preserve">DR.Spesialis jantung dewasa- tua </v>
      </c>
      <c r="O161" s="2" t="str">
        <f>VLOOKUP(A161, 'Tabel Refrensi '!$A$2:$K$13, 3, FALSE)</f>
        <v xml:space="preserve">30+ tahun </v>
      </c>
      <c r="P161" s="15" t="str">
        <f>VLOOKUP(A161, 'Tabel Refrensi '!$A$2:$K$13, 11, FALSE)</f>
        <v>C3-A</v>
      </c>
    </row>
    <row r="162" spans="1:16" x14ac:dyDescent="0.25">
      <c r="A162" s="14" t="s">
        <v>85</v>
      </c>
      <c r="B162" s="4" t="s">
        <v>266</v>
      </c>
      <c r="C162" s="6" t="s">
        <v>759</v>
      </c>
      <c r="D162" s="13" t="str">
        <f t="shared" ca="1" si="2"/>
        <v>49tahun</v>
      </c>
      <c r="E162" s="12" t="s">
        <v>94</v>
      </c>
      <c r="F162" s="4" t="s">
        <v>1405</v>
      </c>
      <c r="G162" s="4" t="str">
        <f>VLOOKUP(A162, 'Tabel Refrensi '!$A$2:$K$13, 2, FALSE)</f>
        <v>Jantung</v>
      </c>
      <c r="H162" s="2" t="str">
        <f>VLOOKUP(A162, 'Tabel Refrensi '!$A$2:$K$13, 4, FALSE)</f>
        <v xml:space="preserve">fatimah azzahra </v>
      </c>
      <c r="I162" s="2" t="str">
        <f>VLOOKUP(A162,'Tabel Refrensi '!$A$2:$K$13, 5, FALSE)</f>
        <v>27 tahun</v>
      </c>
      <c r="J162" s="2" t="str">
        <f>VLOOKUP(A162, 'Tabel Refrensi '!$A$2:$K$13, 6, FALSE)</f>
        <v xml:space="preserve">medan </v>
      </c>
      <c r="K162" s="2" t="str">
        <f>VLOOKUP(A162,'Tabel Refrensi '!$A$2:$K$13,7,FALSE)</f>
        <v>perawat spesialis jantung remaja-dewasa</v>
      </c>
      <c r="L162" s="2" t="str">
        <f>VLOOKUP(A162,'Tabel Refrensi '!$A$2:$K$13, 8, FALSE)</f>
        <v xml:space="preserve">Dr.ricard nengolan </v>
      </c>
      <c r="M162" s="2" t="str">
        <f>VLOOKUP(A162, 'Tabel Refrensi '!$A$2:$K$13, 9, FALSE)</f>
        <v xml:space="preserve">Jakarta utara </v>
      </c>
      <c r="N162" s="2" t="str">
        <f>VLOOKUP(A162,'Tabel Refrensi '!$A$2:$K$13, 10, FALSE)</f>
        <v>DR.Spesialis jantung remaja-dewasa</v>
      </c>
      <c r="O162" s="2" t="str">
        <f>VLOOKUP(A162, 'Tabel Refrensi '!$A$2:$K$13, 3, FALSE)</f>
        <v xml:space="preserve">16tahun- 30tahun </v>
      </c>
      <c r="P162" s="15" t="str">
        <f>VLOOKUP(A162, 'Tabel Refrensi '!$A$2:$K$13, 11, FALSE)</f>
        <v>C2-A</v>
      </c>
    </row>
    <row r="163" spans="1:16" x14ac:dyDescent="0.25">
      <c r="A163" s="14" t="s">
        <v>91</v>
      </c>
      <c r="B163" s="4" t="s">
        <v>267</v>
      </c>
      <c r="C163" s="6" t="s">
        <v>760</v>
      </c>
      <c r="D163" s="13" t="str">
        <f t="shared" ca="1" si="2"/>
        <v>14tahun</v>
      </c>
      <c r="E163" s="12" t="s">
        <v>94</v>
      </c>
      <c r="F163" s="4" t="s">
        <v>1406</v>
      </c>
      <c r="G163" s="4" t="str">
        <f>VLOOKUP(A163, 'Tabel Refrensi '!$A$2:$K$13, 2, FALSE)</f>
        <v>Komplikasi</v>
      </c>
      <c r="H163" s="2" t="str">
        <f>VLOOKUP(A163, 'Tabel Refrensi '!$A$2:$K$13, 4, FALSE)</f>
        <v>Eka Fitria</v>
      </c>
      <c r="I163" s="2" t="str">
        <f>VLOOKUP(A163,'Tabel Refrensi '!$A$2:$K$13, 5, FALSE)</f>
        <v>27 tahun</v>
      </c>
      <c r="J163" s="2" t="str">
        <f>VLOOKUP(A163, 'Tabel Refrensi '!$A$2:$K$13, 6, FALSE)</f>
        <v xml:space="preserve">sunda empire </v>
      </c>
      <c r="K163" s="2" t="str">
        <f>VLOOKUP(A163,'Tabel Refrensi '!$A$2:$K$13,7,FALSE)</f>
        <v>Perawat Spesialis Komplikasi anak-remaja</v>
      </c>
      <c r="L163" s="2" t="str">
        <f>VLOOKUP(A163,'Tabel Refrensi '!$A$2:$K$13, 8, FALSE)</f>
        <v>Dr. Budi Santoso</v>
      </c>
      <c r="M163" s="2" t="str">
        <f>VLOOKUP(A163, 'Tabel Refrensi '!$A$2:$K$13, 9, FALSE)</f>
        <v xml:space="preserve">Yogyakarta </v>
      </c>
      <c r="N163" s="2" t="str">
        <f>VLOOKUP(A163,'Tabel Refrensi '!$A$2:$K$13, 10, FALSE)</f>
        <v>DR.Spesialis komplikasi anak-remaja</v>
      </c>
      <c r="O163" s="2" t="str">
        <f>VLOOKUP(A163, 'Tabel Refrensi '!$A$2:$K$13, 3, FALSE)</f>
        <v xml:space="preserve">1tahun- 15tahun </v>
      </c>
      <c r="P163" s="15" t="str">
        <f>VLOOKUP(A163, 'Tabel Refrensi '!$A$2:$K$13, 11, FALSE)</f>
        <v>C1-D</v>
      </c>
    </row>
    <row r="164" spans="1:16" x14ac:dyDescent="0.25">
      <c r="A164" s="14" t="s">
        <v>90</v>
      </c>
      <c r="B164" s="4" t="s">
        <v>268</v>
      </c>
      <c r="C164" s="6" t="s">
        <v>761</v>
      </c>
      <c r="D164" s="13" t="str">
        <f t="shared" ca="1" si="2"/>
        <v>16tahun</v>
      </c>
      <c r="E164" s="12" t="s">
        <v>98</v>
      </c>
      <c r="F164" s="4" t="s">
        <v>1407</v>
      </c>
      <c r="G164" s="4" t="str">
        <f>VLOOKUP(A164, 'Tabel Refrensi '!$A$2:$K$13, 2, FALSE)</f>
        <v>Asam lambung</v>
      </c>
      <c r="H164" s="2" t="str">
        <f>VLOOKUP(A164, 'Tabel Refrensi '!$A$2:$K$13, 4, FALSE)</f>
        <v>ririn anggraini</v>
      </c>
      <c r="I164" s="2" t="str">
        <f>VLOOKUP(A164,'Tabel Refrensi '!$A$2:$K$13, 5, FALSE)</f>
        <v>21 tahun</v>
      </c>
      <c r="J164" s="2" t="str">
        <f>VLOOKUP(A164, 'Tabel Refrensi '!$A$2:$K$13, 6, FALSE)</f>
        <v xml:space="preserve">Jakarta utara </v>
      </c>
      <c r="K164" s="2" t="str">
        <f>VLOOKUP(A164,'Tabel Refrensi '!$A$2:$K$13,7,FALSE)</f>
        <v>Perawat Spesialis Asam lambung remaja-dewasa</v>
      </c>
      <c r="L164" s="2" t="str">
        <f>VLOOKUP(A164,'Tabel Refrensi '!$A$2:$K$13, 8, FALSE)</f>
        <v xml:space="preserve">Dr. umi khadijah </v>
      </c>
      <c r="M164" s="2" t="str">
        <f>VLOOKUP(A164, 'Tabel Refrensi '!$A$2:$K$13, 9, FALSE)</f>
        <v xml:space="preserve">medan </v>
      </c>
      <c r="N164" s="2" t="str">
        <f>VLOOKUP(A164,'Tabel Refrensi '!$A$2:$K$13, 10, FALSE)</f>
        <v>DR.Spesialis Asam lambung remaja-dewasa</v>
      </c>
      <c r="O164" s="2" t="str">
        <f>VLOOKUP(A164, 'Tabel Refrensi '!$A$2:$K$13, 3, FALSE)</f>
        <v xml:space="preserve">16tahun-30 tahun </v>
      </c>
      <c r="P164" s="15" t="str">
        <f>VLOOKUP(A164, 'Tabel Refrensi '!$A$2:$K$13, 11, FALSE)</f>
        <v>C2-C</v>
      </c>
    </row>
    <row r="165" spans="1:16" x14ac:dyDescent="0.25">
      <c r="A165" s="14" t="s">
        <v>93</v>
      </c>
      <c r="B165" s="4" t="s">
        <v>269</v>
      </c>
      <c r="C165" s="6" t="s">
        <v>762</v>
      </c>
      <c r="D165" s="13" t="str">
        <f t="shared" ca="1" si="2"/>
        <v>86tahun</v>
      </c>
      <c r="E165" s="12" t="s">
        <v>94</v>
      </c>
      <c r="F165" s="4" t="s">
        <v>1408</v>
      </c>
      <c r="G165" s="4" t="str">
        <f>VLOOKUP(A165, 'Tabel Refrensi '!$A$2:$K$13, 2, FALSE)</f>
        <v>Komplikasi</v>
      </c>
      <c r="H165" s="2" t="str">
        <f>VLOOKUP(A165, 'Tabel Refrensi '!$A$2:$K$13, 4, FALSE)</f>
        <v>wulandari siregar</v>
      </c>
      <c r="I165" s="2" t="str">
        <f>VLOOKUP(A165,'Tabel Refrensi '!$A$2:$K$13, 5, FALSE)</f>
        <v>21 tahun</v>
      </c>
      <c r="J165" s="2" t="str">
        <f>VLOOKUP(A165, 'Tabel Refrensi '!$A$2:$K$13, 6, FALSE)</f>
        <v xml:space="preserve">bandung </v>
      </c>
      <c r="K165" s="2" t="str">
        <f>VLOOKUP(A165,'Tabel Refrensi '!$A$2:$K$13,7,FALSE)</f>
        <v xml:space="preserve">Perawat Spesial Komplikasi dewasa-tua </v>
      </c>
      <c r="L165" s="2" t="str">
        <f>VLOOKUP(A165,'Tabel Refrensi '!$A$2:$K$13, 8, FALSE)</f>
        <v xml:space="preserve">Dr.erik tohir </v>
      </c>
      <c r="M165" s="2" t="str">
        <f>VLOOKUP(A165, 'Tabel Refrensi '!$A$2:$K$13, 9, FALSE)</f>
        <v>jakarta pusat</v>
      </c>
      <c r="N165" s="2" t="str">
        <f>VLOOKUP(A165,'Tabel Refrensi '!$A$2:$K$13, 10, FALSE)</f>
        <v>DR.Spesialis Komplikasi dewasa-tua</v>
      </c>
      <c r="O165" s="2" t="str">
        <f>VLOOKUP(A165, 'Tabel Refrensi '!$A$2:$K$13, 3, FALSE)</f>
        <v xml:space="preserve">30+ tahun </v>
      </c>
      <c r="P165" s="15" t="str">
        <f>VLOOKUP(A165, 'Tabel Refrensi '!$A$2:$K$13, 11, FALSE)</f>
        <v>C3-D</v>
      </c>
    </row>
    <row r="166" spans="1:16" x14ac:dyDescent="0.25">
      <c r="A166" s="14" t="s">
        <v>84</v>
      </c>
      <c r="B166" s="4" t="s">
        <v>270</v>
      </c>
      <c r="C166" s="6" t="s">
        <v>763</v>
      </c>
      <c r="D166" s="13" t="str">
        <f t="shared" ca="1" si="2"/>
        <v>62tahun</v>
      </c>
      <c r="E166" s="12" t="s">
        <v>94</v>
      </c>
      <c r="F166" s="4" t="s">
        <v>1409</v>
      </c>
      <c r="G166" s="4" t="str">
        <f>VLOOKUP(A166, 'Tabel Refrensi '!$A$2:$K$13, 2, FALSE)</f>
        <v>Asam lambung</v>
      </c>
      <c r="H166" s="2" t="str">
        <f>VLOOKUP(A166, 'Tabel Refrensi '!$A$2:$K$13, 4, FALSE)</f>
        <v xml:space="preserve">winda wijaya </v>
      </c>
      <c r="I166" s="2" t="str">
        <f>VLOOKUP(A166,'Tabel Refrensi '!$A$2:$K$13, 5, FALSE)</f>
        <v>24 tahun</v>
      </c>
      <c r="J166" s="2" t="str">
        <f>VLOOKUP(A166, 'Tabel Refrensi '!$A$2:$K$13, 6, FALSE)</f>
        <v>Jakarta timur</v>
      </c>
      <c r="K166" s="2" t="str">
        <f>VLOOKUP(A166,'Tabel Refrensi '!$A$2:$K$13,7,FALSE)</f>
        <v>Perawat Spesialis Asam Lambung dewasa-tua</v>
      </c>
      <c r="L166" s="2" t="str">
        <f>VLOOKUP(A166,'Tabel Refrensi '!$A$2:$K$13, 8, FALSE)</f>
        <v xml:space="preserve">Dr.sumanto </v>
      </c>
      <c r="M166" s="2" t="str">
        <f>VLOOKUP(A166, 'Tabel Refrensi '!$A$2:$K$13, 9, FALSE)</f>
        <v xml:space="preserve">Medan </v>
      </c>
      <c r="N166" s="2" t="str">
        <f>VLOOKUP(A166,'Tabel Refrensi '!$A$2:$K$13, 10, FALSE)</f>
        <v>DR.Spesialis Asam Lambung dewasa-tua</v>
      </c>
      <c r="O166" s="2" t="str">
        <f>VLOOKUP(A166, 'Tabel Refrensi '!$A$2:$K$13, 3, FALSE)</f>
        <v xml:space="preserve">30+tahun </v>
      </c>
      <c r="P166" s="15" t="str">
        <f>VLOOKUP(A166, 'Tabel Refrensi '!$A$2:$K$13, 11, FALSE)</f>
        <v>C3-C</v>
      </c>
    </row>
    <row r="167" spans="1:16" x14ac:dyDescent="0.25">
      <c r="A167" s="14" t="s">
        <v>86</v>
      </c>
      <c r="B167" s="4" t="s">
        <v>271</v>
      </c>
      <c r="C167" s="6" t="s">
        <v>764</v>
      </c>
      <c r="D167" s="13" t="str">
        <f t="shared" ca="1" si="2"/>
        <v>60tahun</v>
      </c>
      <c r="E167" s="12" t="s">
        <v>94</v>
      </c>
      <c r="F167" s="4" t="s">
        <v>1410</v>
      </c>
      <c r="G167" s="4" t="str">
        <f>VLOOKUP(A167, 'Tabel Refrensi '!$A$2:$K$13, 2, FALSE)</f>
        <v>Jantung</v>
      </c>
      <c r="H167" s="2" t="str">
        <f>VLOOKUP(A167, 'Tabel Refrensi '!$A$2:$K$13, 4, FALSE)</f>
        <v>aliza kartika</v>
      </c>
      <c r="I167" s="2" t="str">
        <f>VLOOKUP(A167,'Tabel Refrensi '!$A$2:$K$13, 5, FALSE)</f>
        <v>25 tahun</v>
      </c>
      <c r="J167" s="2" t="str">
        <f>VLOOKUP(A167, 'Tabel Refrensi '!$A$2:$K$13, 6, FALSE)</f>
        <v xml:space="preserve">bandung </v>
      </c>
      <c r="K167" s="2" t="str">
        <f>VLOOKUP(A167,'Tabel Refrensi '!$A$2:$K$13,7,FALSE)</f>
        <v xml:space="preserve">perawat spesialis jantung dewasa- tua </v>
      </c>
      <c r="L167" s="2" t="str">
        <f>VLOOKUP(A167,'Tabel Refrensi '!$A$2:$K$13, 8, FALSE)</f>
        <v xml:space="preserve">Dr.khadijah humairah </v>
      </c>
      <c r="M167" s="2" t="str">
        <f>VLOOKUP(A167, 'Tabel Refrensi '!$A$2:$K$13, 9, FALSE)</f>
        <v xml:space="preserve">medan </v>
      </c>
      <c r="N167" s="2" t="str">
        <f>VLOOKUP(A167,'Tabel Refrensi '!$A$2:$K$13, 10, FALSE)</f>
        <v xml:space="preserve">DR.Spesialis jantung dewasa- tua </v>
      </c>
      <c r="O167" s="2" t="str">
        <f>VLOOKUP(A167, 'Tabel Refrensi '!$A$2:$K$13, 3, FALSE)</f>
        <v xml:space="preserve">30+ tahun </v>
      </c>
      <c r="P167" s="15" t="str">
        <f>VLOOKUP(A167, 'Tabel Refrensi '!$A$2:$K$13, 11, FALSE)</f>
        <v>C3-A</v>
      </c>
    </row>
    <row r="168" spans="1:16" x14ac:dyDescent="0.25">
      <c r="A168" s="14" t="s">
        <v>88</v>
      </c>
      <c r="B168" s="4" t="s">
        <v>272</v>
      </c>
      <c r="C168" s="6" t="s">
        <v>765</v>
      </c>
      <c r="D168" s="13" t="str">
        <f t="shared" ca="1" si="2"/>
        <v>34tahun</v>
      </c>
      <c r="E168" s="12" t="s">
        <v>94</v>
      </c>
      <c r="F168" s="4" t="s">
        <v>1411</v>
      </c>
      <c r="G168" s="4" t="str">
        <f>VLOOKUP(A168, 'Tabel Refrensi '!$A$2:$K$13, 2, FALSE)</f>
        <v>kanker</v>
      </c>
      <c r="H168" s="2" t="str">
        <f>VLOOKUP(A168, 'Tabel Refrensi '!$A$2:$K$13, 4, FALSE)</f>
        <v xml:space="preserve">puput novita </v>
      </c>
      <c r="I168" s="2" t="str">
        <f>VLOOKUP(A168,'Tabel Refrensi '!$A$2:$K$13, 5, FALSE)</f>
        <v>24 tahun</v>
      </c>
      <c r="J168" s="2" t="str">
        <f>VLOOKUP(A168, 'Tabel Refrensi '!$A$2:$K$13, 6, FALSE)</f>
        <v xml:space="preserve">medan </v>
      </c>
      <c r="K168" s="2" t="str">
        <f>VLOOKUP(A168,'Tabel Refrensi '!$A$2:$K$13,7,FALSE)</f>
        <v xml:space="preserve">perawat Spesialis kanker dewasa- tua </v>
      </c>
      <c r="L168" s="2" t="str">
        <f>VLOOKUP(A168,'Tabel Refrensi '!$A$2:$K$13, 8, FALSE)</f>
        <v xml:space="preserve">Dr.joko widoyo </v>
      </c>
      <c r="M168" s="2" t="str">
        <f>VLOOKUP(A168, 'Tabel Refrensi '!$A$2:$K$13, 9, FALSE)</f>
        <v xml:space="preserve">medan </v>
      </c>
      <c r="N168" s="2" t="str">
        <f>VLOOKUP(A168,'Tabel Refrensi '!$A$2:$K$13, 10, FALSE)</f>
        <v>DR.Spesialis kanker dewasa-tua</v>
      </c>
      <c r="O168" s="2" t="str">
        <f>VLOOKUP(A168, 'Tabel Refrensi '!$A$2:$K$13, 3, FALSE)</f>
        <v>30+ Tahun</v>
      </c>
      <c r="P168" s="15" t="str">
        <f>VLOOKUP(A168, 'Tabel Refrensi '!$A$2:$K$13, 11, FALSE)</f>
        <v>C3-B</v>
      </c>
    </row>
    <row r="169" spans="1:16" x14ac:dyDescent="0.25">
      <c r="A169" s="14" t="s">
        <v>90</v>
      </c>
      <c r="B169" s="4" t="s">
        <v>273</v>
      </c>
      <c r="C169" s="6" t="s">
        <v>766</v>
      </c>
      <c r="D169" s="13" t="str">
        <f t="shared" ca="1" si="2"/>
        <v>22tahun</v>
      </c>
      <c r="E169" s="12" t="s">
        <v>94</v>
      </c>
      <c r="F169" s="4" t="s">
        <v>1412</v>
      </c>
      <c r="G169" s="4" t="str">
        <f>VLOOKUP(A169, 'Tabel Refrensi '!$A$2:$K$13, 2, FALSE)</f>
        <v>Asam lambung</v>
      </c>
      <c r="H169" s="2" t="str">
        <f>VLOOKUP(A169, 'Tabel Refrensi '!$A$2:$K$13, 4, FALSE)</f>
        <v>ririn anggraini</v>
      </c>
      <c r="I169" s="2" t="str">
        <f>VLOOKUP(A169,'Tabel Refrensi '!$A$2:$K$13, 5, FALSE)</f>
        <v>21 tahun</v>
      </c>
      <c r="J169" s="2" t="str">
        <f>VLOOKUP(A169, 'Tabel Refrensi '!$A$2:$K$13, 6, FALSE)</f>
        <v xml:space="preserve">Jakarta utara </v>
      </c>
      <c r="K169" s="2" t="str">
        <f>VLOOKUP(A169,'Tabel Refrensi '!$A$2:$K$13,7,FALSE)</f>
        <v>Perawat Spesialis Asam lambung remaja-dewasa</v>
      </c>
      <c r="L169" s="2" t="str">
        <f>VLOOKUP(A169,'Tabel Refrensi '!$A$2:$K$13, 8, FALSE)</f>
        <v xml:space="preserve">Dr. umi khadijah </v>
      </c>
      <c r="M169" s="2" t="str">
        <f>VLOOKUP(A169, 'Tabel Refrensi '!$A$2:$K$13, 9, FALSE)</f>
        <v xml:space="preserve">medan </v>
      </c>
      <c r="N169" s="2" t="str">
        <f>VLOOKUP(A169,'Tabel Refrensi '!$A$2:$K$13, 10, FALSE)</f>
        <v>DR.Spesialis Asam lambung remaja-dewasa</v>
      </c>
      <c r="O169" s="2" t="str">
        <f>VLOOKUP(A169, 'Tabel Refrensi '!$A$2:$K$13, 3, FALSE)</f>
        <v xml:space="preserve">16tahun-30 tahun </v>
      </c>
      <c r="P169" s="15" t="str">
        <f>VLOOKUP(A169, 'Tabel Refrensi '!$A$2:$K$13, 11, FALSE)</f>
        <v>C2-C</v>
      </c>
    </row>
    <row r="170" spans="1:16" x14ac:dyDescent="0.25">
      <c r="A170" s="14" t="s">
        <v>93</v>
      </c>
      <c r="B170" s="4" t="s">
        <v>274</v>
      </c>
      <c r="C170" s="6" t="s">
        <v>767</v>
      </c>
      <c r="D170" s="13" t="str">
        <f t="shared" ca="1" si="2"/>
        <v>38tahun</v>
      </c>
      <c r="E170" s="12" t="s">
        <v>94</v>
      </c>
      <c r="F170" s="4" t="s">
        <v>1413</v>
      </c>
      <c r="G170" s="4" t="str">
        <f>VLOOKUP(A170, 'Tabel Refrensi '!$A$2:$K$13, 2, FALSE)</f>
        <v>Komplikasi</v>
      </c>
      <c r="H170" s="2" t="str">
        <f>VLOOKUP(A170, 'Tabel Refrensi '!$A$2:$K$13, 4, FALSE)</f>
        <v>wulandari siregar</v>
      </c>
      <c r="I170" s="2" t="str">
        <f>VLOOKUP(A170,'Tabel Refrensi '!$A$2:$K$13, 5, FALSE)</f>
        <v>21 tahun</v>
      </c>
      <c r="J170" s="2" t="str">
        <f>VLOOKUP(A170, 'Tabel Refrensi '!$A$2:$K$13, 6, FALSE)</f>
        <v xml:space="preserve">bandung </v>
      </c>
      <c r="K170" s="2" t="str">
        <f>VLOOKUP(A170,'Tabel Refrensi '!$A$2:$K$13,7,FALSE)</f>
        <v xml:space="preserve">Perawat Spesial Komplikasi dewasa-tua </v>
      </c>
      <c r="L170" s="2" t="str">
        <f>VLOOKUP(A170,'Tabel Refrensi '!$A$2:$K$13, 8, FALSE)</f>
        <v xml:space="preserve">Dr.erik tohir </v>
      </c>
      <c r="M170" s="2" t="str">
        <f>VLOOKUP(A170, 'Tabel Refrensi '!$A$2:$K$13, 9, FALSE)</f>
        <v>jakarta pusat</v>
      </c>
      <c r="N170" s="2" t="str">
        <f>VLOOKUP(A170,'Tabel Refrensi '!$A$2:$K$13, 10, FALSE)</f>
        <v>DR.Spesialis Komplikasi dewasa-tua</v>
      </c>
      <c r="O170" s="2" t="str">
        <f>VLOOKUP(A170, 'Tabel Refrensi '!$A$2:$K$13, 3, FALSE)</f>
        <v xml:space="preserve">30+ tahun </v>
      </c>
      <c r="P170" s="15" t="str">
        <f>VLOOKUP(A170, 'Tabel Refrensi '!$A$2:$K$13, 11, FALSE)</f>
        <v>C3-D</v>
      </c>
    </row>
    <row r="171" spans="1:16" x14ac:dyDescent="0.25">
      <c r="A171" s="14" t="s">
        <v>88</v>
      </c>
      <c r="B171" s="4" t="s">
        <v>275</v>
      </c>
      <c r="C171" s="6" t="s">
        <v>768</v>
      </c>
      <c r="D171" s="13" t="str">
        <f t="shared" ca="1" si="2"/>
        <v>79tahun</v>
      </c>
      <c r="E171" s="12" t="s">
        <v>94</v>
      </c>
      <c r="F171" s="4" t="s">
        <v>1414</v>
      </c>
      <c r="G171" s="4" t="str">
        <f>VLOOKUP(A171, 'Tabel Refrensi '!$A$2:$K$13, 2, FALSE)</f>
        <v>kanker</v>
      </c>
      <c r="H171" s="2" t="str">
        <f>VLOOKUP(A171, 'Tabel Refrensi '!$A$2:$K$13, 4, FALSE)</f>
        <v xml:space="preserve">puput novita </v>
      </c>
      <c r="I171" s="2" t="str">
        <f>VLOOKUP(A171,'Tabel Refrensi '!$A$2:$K$13, 5, FALSE)</f>
        <v>24 tahun</v>
      </c>
      <c r="J171" s="2" t="str">
        <f>VLOOKUP(A171, 'Tabel Refrensi '!$A$2:$K$13, 6, FALSE)</f>
        <v xml:space="preserve">medan </v>
      </c>
      <c r="K171" s="2" t="str">
        <f>VLOOKUP(A171,'Tabel Refrensi '!$A$2:$K$13,7,FALSE)</f>
        <v xml:space="preserve">perawat Spesialis kanker dewasa- tua </v>
      </c>
      <c r="L171" s="2" t="str">
        <f>VLOOKUP(A171,'Tabel Refrensi '!$A$2:$K$13, 8, FALSE)</f>
        <v xml:space="preserve">Dr.joko widoyo </v>
      </c>
      <c r="M171" s="2" t="str">
        <f>VLOOKUP(A171, 'Tabel Refrensi '!$A$2:$K$13, 9, FALSE)</f>
        <v xml:space="preserve">medan </v>
      </c>
      <c r="N171" s="2" t="str">
        <f>VLOOKUP(A171,'Tabel Refrensi '!$A$2:$K$13, 10, FALSE)</f>
        <v>DR.Spesialis kanker dewasa-tua</v>
      </c>
      <c r="O171" s="2" t="str">
        <f>VLOOKUP(A171, 'Tabel Refrensi '!$A$2:$K$13, 3, FALSE)</f>
        <v>30+ Tahun</v>
      </c>
      <c r="P171" s="15" t="str">
        <f>VLOOKUP(A171, 'Tabel Refrensi '!$A$2:$K$13, 11, FALSE)</f>
        <v>C3-B</v>
      </c>
    </row>
    <row r="172" spans="1:16" x14ac:dyDescent="0.25">
      <c r="A172" s="14" t="s">
        <v>87</v>
      </c>
      <c r="B172" s="4" t="s">
        <v>276</v>
      </c>
      <c r="C172" s="6" t="s">
        <v>769</v>
      </c>
      <c r="D172" s="13" t="str">
        <f t="shared" ca="1" si="2"/>
        <v>1tahun</v>
      </c>
      <c r="E172" s="12" t="s">
        <v>98</v>
      </c>
      <c r="F172" s="4" t="s">
        <v>1415</v>
      </c>
      <c r="G172" s="4" t="str">
        <f>VLOOKUP(A172, 'Tabel Refrensi '!$A$2:$K$13, 2, FALSE)</f>
        <v xml:space="preserve">Kanker </v>
      </c>
      <c r="H172" s="2" t="str">
        <f>VLOOKUP(A172, 'Tabel Refrensi '!$A$2:$K$13, 4, FALSE)</f>
        <v>Dinda Kartika</v>
      </c>
      <c r="I172" s="2" t="str">
        <f>VLOOKUP(A172,'Tabel Refrensi '!$A$2:$K$13, 5, FALSE)</f>
        <v>28 tahun</v>
      </c>
      <c r="J172" s="2" t="str">
        <f>VLOOKUP(A172, 'Tabel Refrensi '!$A$2:$K$13, 6, FALSE)</f>
        <v>surabaya</v>
      </c>
      <c r="K172" s="2" t="str">
        <f>VLOOKUP(A172,'Tabel Refrensi '!$A$2:$K$13,7,FALSE)</f>
        <v>Perawat Spesialis Kanker anak- remaja</v>
      </c>
      <c r="L172" s="2" t="str">
        <f>VLOOKUP(A172,'Tabel Refrensi '!$A$2:$K$13, 8, FALSE)</f>
        <v>Dr. Ahmad Riyadi</v>
      </c>
      <c r="M172" s="2" t="str">
        <f>VLOOKUP(A172, 'Tabel Refrensi '!$A$2:$K$13, 9, FALSE)</f>
        <v xml:space="preserve">Bandung </v>
      </c>
      <c r="N172" s="2" t="str">
        <f>VLOOKUP(A172,'Tabel Refrensi '!$A$2:$K$13, 10, FALSE)</f>
        <v>DR.Spesialis kanker anak-remaja</v>
      </c>
      <c r="O172" s="2" t="str">
        <f>VLOOKUP(A172, 'Tabel Refrensi '!$A$2:$K$13, 3, FALSE)</f>
        <v xml:space="preserve">1tahun- 15 tahun </v>
      </c>
      <c r="P172" s="15" t="str">
        <f>VLOOKUP(A172, 'Tabel Refrensi '!$A$2:$K$13, 11, FALSE)</f>
        <v>CI-B</v>
      </c>
    </row>
    <row r="173" spans="1:16" x14ac:dyDescent="0.25">
      <c r="A173" s="14" t="s">
        <v>92</v>
      </c>
      <c r="B173" s="4" t="s">
        <v>277</v>
      </c>
      <c r="C173" s="6" t="s">
        <v>770</v>
      </c>
      <c r="D173" s="13" t="str">
        <f t="shared" ca="1" si="2"/>
        <v>30tahun</v>
      </c>
      <c r="E173" s="12" t="s">
        <v>94</v>
      </c>
      <c r="F173" s="4" t="s">
        <v>1416</v>
      </c>
      <c r="G173" s="4" t="str">
        <f>VLOOKUP(A173, 'Tabel Refrensi '!$A$2:$K$13, 2, FALSE)</f>
        <v xml:space="preserve">komplikasi </v>
      </c>
      <c r="H173" s="2" t="str">
        <f>VLOOKUP(A173, 'Tabel Refrensi '!$A$2:$K$13, 4, FALSE)</f>
        <v>fitri wulandari</v>
      </c>
      <c r="I173" s="2" t="str">
        <f>VLOOKUP(A173,'Tabel Refrensi '!$A$2:$K$13, 5, FALSE)</f>
        <v>20 tahun</v>
      </c>
      <c r="J173" s="2" t="str">
        <f>VLOOKUP(A173, 'Tabel Refrensi '!$A$2:$K$13, 6, FALSE)</f>
        <v xml:space="preserve">medan </v>
      </c>
      <c r="K173" s="2" t="str">
        <f>VLOOKUP(A173,'Tabel Refrensi '!$A$2:$K$13,7,FALSE)</f>
        <v>Perawat Spesialis komplikasi remaja-dewasa</v>
      </c>
      <c r="L173" s="2" t="str">
        <f>VLOOKUP(A173,'Tabel Refrensi '!$A$2:$K$13, 8, FALSE)</f>
        <v xml:space="preserve">Dr.tania putri </v>
      </c>
      <c r="M173" s="2" t="str">
        <f>VLOOKUP(A173, 'Tabel Refrensi '!$A$2:$K$13, 9, FALSE)</f>
        <v xml:space="preserve">medan </v>
      </c>
      <c r="N173" s="2" t="str">
        <f>VLOOKUP(A173,'Tabel Refrensi '!$A$2:$K$13, 10, FALSE)</f>
        <v>DR.Spesialis komplikasi remaja-dewasa</v>
      </c>
      <c r="O173" s="2" t="str">
        <f>VLOOKUP(A173, 'Tabel Refrensi '!$A$2:$K$13, 3, FALSE)</f>
        <v xml:space="preserve">16tahun- 30tahun </v>
      </c>
      <c r="P173" s="15" t="str">
        <f>VLOOKUP(A173, 'Tabel Refrensi '!$A$2:$K$13, 11, FALSE)</f>
        <v>C2-D</v>
      </c>
    </row>
    <row r="174" spans="1:16" x14ac:dyDescent="0.25">
      <c r="A174" s="14" t="s">
        <v>89</v>
      </c>
      <c r="B174" s="4" t="s">
        <v>278</v>
      </c>
      <c r="C174" s="6" t="s">
        <v>771</v>
      </c>
      <c r="D174" s="13" t="str">
        <f t="shared" ca="1" si="2"/>
        <v>8tahun</v>
      </c>
      <c r="E174" s="12" t="s">
        <v>94</v>
      </c>
      <c r="F174" s="4" t="s">
        <v>1417</v>
      </c>
      <c r="G174" s="4" t="str">
        <f>VLOOKUP(A174, 'Tabel Refrensi '!$A$2:$K$13, 2, FALSE)</f>
        <v>Asam lambung</v>
      </c>
      <c r="H174" s="2" t="str">
        <f>VLOOKUP(A174, 'Tabel Refrensi '!$A$2:$K$13, 4, FALSE)</f>
        <v>Rani Nuraini</v>
      </c>
      <c r="I174" s="2" t="str">
        <f>VLOOKUP(A174,'Tabel Refrensi '!$A$2:$K$13, 5, FALSE)</f>
        <v>32 tahun</v>
      </c>
      <c r="J174" s="2" t="str">
        <f>VLOOKUP(A174, 'Tabel Refrensi '!$A$2:$K$13, 6, FALSE)</f>
        <v xml:space="preserve">medan </v>
      </c>
      <c r="K174" s="2" t="str">
        <f>VLOOKUP(A174,'Tabel Refrensi '!$A$2:$K$13,7,FALSE)</f>
        <v>Perawat Spesialis Asam Lambung anak-remaja</v>
      </c>
      <c r="L174" s="2" t="str">
        <f>VLOOKUP(A174,'Tabel Refrensi '!$A$2:$K$13, 8, FALSE)</f>
        <v>Dr. Rina Putri</v>
      </c>
      <c r="M174" s="2" t="str">
        <f>VLOOKUP(A174, 'Tabel Refrensi '!$A$2:$K$13, 9, FALSE)</f>
        <v>surabaya</v>
      </c>
      <c r="N174" s="2" t="str">
        <f>VLOOKUP(A174,'Tabel Refrensi '!$A$2:$K$13, 10, FALSE)</f>
        <v>DR.Spesialis asam lambung  anak-remaja</v>
      </c>
      <c r="O174" s="2" t="str">
        <f>VLOOKUP(A174, 'Tabel Refrensi '!$A$2:$K$13, 3, FALSE)</f>
        <v xml:space="preserve">1tahun- 15tahun </v>
      </c>
      <c r="P174" s="15" t="str">
        <f>VLOOKUP(A174, 'Tabel Refrensi '!$A$2:$K$13, 11, FALSE)</f>
        <v>C1-C</v>
      </c>
    </row>
    <row r="175" spans="1:16" x14ac:dyDescent="0.25">
      <c r="A175" s="14" t="s">
        <v>86</v>
      </c>
      <c r="B175" s="4" t="s">
        <v>279</v>
      </c>
      <c r="C175" s="6" t="s">
        <v>772</v>
      </c>
      <c r="D175" s="13" t="str">
        <f t="shared" ca="1" si="2"/>
        <v>90tahun</v>
      </c>
      <c r="E175" s="12" t="s">
        <v>94</v>
      </c>
      <c r="F175" s="4" t="s">
        <v>1418</v>
      </c>
      <c r="G175" s="4" t="str">
        <f>VLOOKUP(A175, 'Tabel Refrensi '!$A$2:$K$13, 2, FALSE)</f>
        <v>Jantung</v>
      </c>
      <c r="H175" s="2" t="str">
        <f>VLOOKUP(A175, 'Tabel Refrensi '!$A$2:$K$13, 4, FALSE)</f>
        <v>aliza kartika</v>
      </c>
      <c r="I175" s="2" t="str">
        <f>VLOOKUP(A175,'Tabel Refrensi '!$A$2:$K$13, 5, FALSE)</f>
        <v>25 tahun</v>
      </c>
      <c r="J175" s="2" t="str">
        <f>VLOOKUP(A175, 'Tabel Refrensi '!$A$2:$K$13, 6, FALSE)</f>
        <v xml:space="preserve">bandung </v>
      </c>
      <c r="K175" s="2" t="str">
        <f>VLOOKUP(A175,'Tabel Refrensi '!$A$2:$K$13,7,FALSE)</f>
        <v xml:space="preserve">perawat spesialis jantung dewasa- tua </v>
      </c>
      <c r="L175" s="2" t="str">
        <f>VLOOKUP(A175,'Tabel Refrensi '!$A$2:$K$13, 8, FALSE)</f>
        <v xml:space="preserve">Dr.khadijah humairah </v>
      </c>
      <c r="M175" s="2" t="str">
        <f>VLOOKUP(A175, 'Tabel Refrensi '!$A$2:$K$13, 9, FALSE)</f>
        <v xml:space="preserve">medan </v>
      </c>
      <c r="N175" s="2" t="str">
        <f>VLOOKUP(A175,'Tabel Refrensi '!$A$2:$K$13, 10, FALSE)</f>
        <v xml:space="preserve">DR.Spesialis jantung dewasa- tua </v>
      </c>
      <c r="O175" s="2" t="str">
        <f>VLOOKUP(A175, 'Tabel Refrensi '!$A$2:$K$13, 3, FALSE)</f>
        <v xml:space="preserve">30+ tahun </v>
      </c>
      <c r="P175" s="15" t="str">
        <f>VLOOKUP(A175, 'Tabel Refrensi '!$A$2:$K$13, 11, FALSE)</f>
        <v>C3-A</v>
      </c>
    </row>
    <row r="176" spans="1:16" x14ac:dyDescent="0.25">
      <c r="A176" s="14" t="s">
        <v>88</v>
      </c>
      <c r="B176" s="4" t="s">
        <v>280</v>
      </c>
      <c r="C176" s="6" t="s">
        <v>773</v>
      </c>
      <c r="D176" s="13" t="str">
        <f t="shared" ca="1" si="2"/>
        <v>52tahun</v>
      </c>
      <c r="E176" s="12" t="s">
        <v>94</v>
      </c>
      <c r="F176" s="4" t="s">
        <v>1419</v>
      </c>
      <c r="G176" s="4" t="str">
        <f>VLOOKUP(A176, 'Tabel Refrensi '!$A$2:$K$13, 2, FALSE)</f>
        <v>kanker</v>
      </c>
      <c r="H176" s="2" t="str">
        <f>VLOOKUP(A176, 'Tabel Refrensi '!$A$2:$K$13, 4, FALSE)</f>
        <v xml:space="preserve">puput novita </v>
      </c>
      <c r="I176" s="2" t="str">
        <f>VLOOKUP(A176,'Tabel Refrensi '!$A$2:$K$13, 5, FALSE)</f>
        <v>24 tahun</v>
      </c>
      <c r="J176" s="2" t="str">
        <f>VLOOKUP(A176, 'Tabel Refrensi '!$A$2:$K$13, 6, FALSE)</f>
        <v xml:space="preserve">medan </v>
      </c>
      <c r="K176" s="2" t="str">
        <f>VLOOKUP(A176,'Tabel Refrensi '!$A$2:$K$13,7,FALSE)</f>
        <v xml:space="preserve">perawat Spesialis kanker dewasa- tua </v>
      </c>
      <c r="L176" s="2" t="str">
        <f>VLOOKUP(A176,'Tabel Refrensi '!$A$2:$K$13, 8, FALSE)</f>
        <v xml:space="preserve">Dr.joko widoyo </v>
      </c>
      <c r="M176" s="2" t="str">
        <f>VLOOKUP(A176, 'Tabel Refrensi '!$A$2:$K$13, 9, FALSE)</f>
        <v xml:space="preserve">medan </v>
      </c>
      <c r="N176" s="2" t="str">
        <f>VLOOKUP(A176,'Tabel Refrensi '!$A$2:$K$13, 10, FALSE)</f>
        <v>DR.Spesialis kanker dewasa-tua</v>
      </c>
      <c r="O176" s="2" t="str">
        <f>VLOOKUP(A176, 'Tabel Refrensi '!$A$2:$K$13, 3, FALSE)</f>
        <v>30+ Tahun</v>
      </c>
      <c r="P176" s="15" t="str">
        <f>VLOOKUP(A176, 'Tabel Refrensi '!$A$2:$K$13, 11, FALSE)</f>
        <v>C3-B</v>
      </c>
    </row>
    <row r="177" spans="1:16" x14ac:dyDescent="0.25">
      <c r="A177" s="14" t="s">
        <v>90</v>
      </c>
      <c r="B177" s="4" t="s">
        <v>281</v>
      </c>
      <c r="C177" s="6" t="s">
        <v>774</v>
      </c>
      <c r="D177" s="13" t="str">
        <f t="shared" ca="1" si="2"/>
        <v>20tahun</v>
      </c>
      <c r="E177" s="12" t="s">
        <v>94</v>
      </c>
      <c r="F177" s="4" t="s">
        <v>1420</v>
      </c>
      <c r="G177" s="4" t="str">
        <f>VLOOKUP(A177, 'Tabel Refrensi '!$A$2:$K$13, 2, FALSE)</f>
        <v>Asam lambung</v>
      </c>
      <c r="H177" s="2" t="str">
        <f>VLOOKUP(A177, 'Tabel Refrensi '!$A$2:$K$13, 4, FALSE)</f>
        <v>ririn anggraini</v>
      </c>
      <c r="I177" s="2" t="str">
        <f>VLOOKUP(A177,'Tabel Refrensi '!$A$2:$K$13, 5, FALSE)</f>
        <v>21 tahun</v>
      </c>
      <c r="J177" s="2" t="str">
        <f>VLOOKUP(A177, 'Tabel Refrensi '!$A$2:$K$13, 6, FALSE)</f>
        <v xml:space="preserve">Jakarta utara </v>
      </c>
      <c r="K177" s="2" t="str">
        <f>VLOOKUP(A177,'Tabel Refrensi '!$A$2:$K$13,7,FALSE)</f>
        <v>Perawat Spesialis Asam lambung remaja-dewasa</v>
      </c>
      <c r="L177" s="2" t="str">
        <f>VLOOKUP(A177,'Tabel Refrensi '!$A$2:$K$13, 8, FALSE)</f>
        <v xml:space="preserve">Dr. umi khadijah </v>
      </c>
      <c r="M177" s="2" t="str">
        <f>VLOOKUP(A177, 'Tabel Refrensi '!$A$2:$K$13, 9, FALSE)</f>
        <v xml:space="preserve">medan </v>
      </c>
      <c r="N177" s="2" t="str">
        <f>VLOOKUP(A177,'Tabel Refrensi '!$A$2:$K$13, 10, FALSE)</f>
        <v>DR.Spesialis Asam lambung remaja-dewasa</v>
      </c>
      <c r="O177" s="2" t="str">
        <f>VLOOKUP(A177, 'Tabel Refrensi '!$A$2:$K$13, 3, FALSE)</f>
        <v xml:space="preserve">16tahun-30 tahun </v>
      </c>
      <c r="P177" s="15" t="str">
        <f>VLOOKUP(A177, 'Tabel Refrensi '!$A$2:$K$13, 11, FALSE)</f>
        <v>C2-C</v>
      </c>
    </row>
    <row r="178" spans="1:16" x14ac:dyDescent="0.25">
      <c r="A178" s="14" t="s">
        <v>92</v>
      </c>
      <c r="B178" s="4" t="s">
        <v>282</v>
      </c>
      <c r="C178" s="6" t="s">
        <v>775</v>
      </c>
      <c r="D178" s="13" t="str">
        <f t="shared" ca="1" si="2"/>
        <v>27tahun</v>
      </c>
      <c r="E178" s="12" t="s">
        <v>94</v>
      </c>
      <c r="F178" s="4" t="s">
        <v>1421</v>
      </c>
      <c r="G178" s="4" t="str">
        <f>VLOOKUP(A178, 'Tabel Refrensi '!$A$2:$K$13, 2, FALSE)</f>
        <v xml:space="preserve">komplikasi </v>
      </c>
      <c r="H178" s="2" t="str">
        <f>VLOOKUP(A178, 'Tabel Refrensi '!$A$2:$K$13, 4, FALSE)</f>
        <v>fitri wulandari</v>
      </c>
      <c r="I178" s="2" t="str">
        <f>VLOOKUP(A178,'Tabel Refrensi '!$A$2:$K$13, 5, FALSE)</f>
        <v>20 tahun</v>
      </c>
      <c r="J178" s="2" t="str">
        <f>VLOOKUP(A178, 'Tabel Refrensi '!$A$2:$K$13, 6, FALSE)</f>
        <v xml:space="preserve">medan </v>
      </c>
      <c r="K178" s="2" t="str">
        <f>VLOOKUP(A178,'Tabel Refrensi '!$A$2:$K$13,7,FALSE)</f>
        <v>Perawat Spesialis komplikasi remaja-dewasa</v>
      </c>
      <c r="L178" s="2" t="str">
        <f>VLOOKUP(A178,'Tabel Refrensi '!$A$2:$K$13, 8, FALSE)</f>
        <v xml:space="preserve">Dr.tania putri </v>
      </c>
      <c r="M178" s="2" t="str">
        <f>VLOOKUP(A178, 'Tabel Refrensi '!$A$2:$K$13, 9, FALSE)</f>
        <v xml:space="preserve">medan </v>
      </c>
      <c r="N178" s="2" t="str">
        <f>VLOOKUP(A178,'Tabel Refrensi '!$A$2:$K$13, 10, FALSE)</f>
        <v>DR.Spesialis komplikasi remaja-dewasa</v>
      </c>
      <c r="O178" s="2" t="str">
        <f>VLOOKUP(A178, 'Tabel Refrensi '!$A$2:$K$13, 3, FALSE)</f>
        <v xml:space="preserve">16tahun- 30tahun </v>
      </c>
      <c r="P178" s="15" t="str">
        <f>VLOOKUP(A178, 'Tabel Refrensi '!$A$2:$K$13, 11, FALSE)</f>
        <v>C2-D</v>
      </c>
    </row>
    <row r="179" spans="1:16" x14ac:dyDescent="0.25">
      <c r="A179" s="14" t="s">
        <v>93</v>
      </c>
      <c r="B179" s="4" t="s">
        <v>283</v>
      </c>
      <c r="C179" s="6" t="s">
        <v>776</v>
      </c>
      <c r="D179" s="13" t="str">
        <f t="shared" ca="1" si="2"/>
        <v>51tahun</v>
      </c>
      <c r="E179" s="12" t="s">
        <v>94</v>
      </c>
      <c r="F179" s="4" t="s">
        <v>1422</v>
      </c>
      <c r="G179" s="4" t="str">
        <f>VLOOKUP(A179, 'Tabel Refrensi '!$A$2:$K$13, 2, FALSE)</f>
        <v>Komplikasi</v>
      </c>
      <c r="H179" s="2" t="str">
        <f>VLOOKUP(A179, 'Tabel Refrensi '!$A$2:$K$13, 4, FALSE)</f>
        <v>wulandari siregar</v>
      </c>
      <c r="I179" s="2" t="str">
        <f>VLOOKUP(A179,'Tabel Refrensi '!$A$2:$K$13, 5, FALSE)</f>
        <v>21 tahun</v>
      </c>
      <c r="J179" s="2" t="str">
        <f>VLOOKUP(A179, 'Tabel Refrensi '!$A$2:$K$13, 6, FALSE)</f>
        <v xml:space="preserve">bandung </v>
      </c>
      <c r="K179" s="2" t="str">
        <f>VLOOKUP(A179,'Tabel Refrensi '!$A$2:$K$13,7,FALSE)</f>
        <v xml:space="preserve">Perawat Spesial Komplikasi dewasa-tua </v>
      </c>
      <c r="L179" s="2" t="str">
        <f>VLOOKUP(A179,'Tabel Refrensi '!$A$2:$K$13, 8, FALSE)</f>
        <v xml:space="preserve">Dr.erik tohir </v>
      </c>
      <c r="M179" s="2" t="str">
        <f>VLOOKUP(A179, 'Tabel Refrensi '!$A$2:$K$13, 9, FALSE)</f>
        <v>jakarta pusat</v>
      </c>
      <c r="N179" s="2" t="str">
        <f>VLOOKUP(A179,'Tabel Refrensi '!$A$2:$K$13, 10, FALSE)</f>
        <v>DR.Spesialis Komplikasi dewasa-tua</v>
      </c>
      <c r="O179" s="2" t="str">
        <f>VLOOKUP(A179, 'Tabel Refrensi '!$A$2:$K$13, 3, FALSE)</f>
        <v xml:space="preserve">30+ tahun </v>
      </c>
      <c r="P179" s="15" t="str">
        <f>VLOOKUP(A179, 'Tabel Refrensi '!$A$2:$K$13, 11, FALSE)</f>
        <v>C3-D</v>
      </c>
    </row>
    <row r="180" spans="1:16" x14ac:dyDescent="0.25">
      <c r="A180" s="14" t="s">
        <v>86</v>
      </c>
      <c r="B180" s="4" t="s">
        <v>284</v>
      </c>
      <c r="C180" s="6" t="s">
        <v>777</v>
      </c>
      <c r="D180" s="13" t="str">
        <f t="shared" ca="1" si="2"/>
        <v>88tahun</v>
      </c>
      <c r="E180" s="12" t="s">
        <v>94</v>
      </c>
      <c r="F180" s="4" t="s">
        <v>1423</v>
      </c>
      <c r="G180" s="4" t="str">
        <f>VLOOKUP(A180, 'Tabel Refrensi '!$A$2:$K$13, 2, FALSE)</f>
        <v>Jantung</v>
      </c>
      <c r="H180" s="2" t="str">
        <f>VLOOKUP(A180, 'Tabel Refrensi '!$A$2:$K$13, 4, FALSE)</f>
        <v>aliza kartika</v>
      </c>
      <c r="I180" s="2" t="str">
        <f>VLOOKUP(A180,'Tabel Refrensi '!$A$2:$K$13, 5, FALSE)</f>
        <v>25 tahun</v>
      </c>
      <c r="J180" s="2" t="str">
        <f>VLOOKUP(A180, 'Tabel Refrensi '!$A$2:$K$13, 6, FALSE)</f>
        <v xml:space="preserve">bandung </v>
      </c>
      <c r="K180" s="2" t="str">
        <f>VLOOKUP(A180,'Tabel Refrensi '!$A$2:$K$13,7,FALSE)</f>
        <v xml:space="preserve">perawat spesialis jantung dewasa- tua </v>
      </c>
      <c r="L180" s="2" t="str">
        <f>VLOOKUP(A180,'Tabel Refrensi '!$A$2:$K$13, 8, FALSE)</f>
        <v xml:space="preserve">Dr.khadijah humairah </v>
      </c>
      <c r="M180" s="2" t="str">
        <f>VLOOKUP(A180, 'Tabel Refrensi '!$A$2:$K$13, 9, FALSE)</f>
        <v xml:space="preserve">medan </v>
      </c>
      <c r="N180" s="2" t="str">
        <f>VLOOKUP(A180,'Tabel Refrensi '!$A$2:$K$13, 10, FALSE)</f>
        <v xml:space="preserve">DR.Spesialis jantung dewasa- tua </v>
      </c>
      <c r="O180" s="2" t="str">
        <f>VLOOKUP(A180, 'Tabel Refrensi '!$A$2:$K$13, 3, FALSE)</f>
        <v xml:space="preserve">30+ tahun </v>
      </c>
      <c r="P180" s="15" t="str">
        <f>VLOOKUP(A180, 'Tabel Refrensi '!$A$2:$K$13, 11, FALSE)</f>
        <v>C3-A</v>
      </c>
    </row>
    <row r="181" spans="1:16" x14ac:dyDescent="0.25">
      <c r="A181" s="14" t="s">
        <v>88</v>
      </c>
      <c r="B181" s="4" t="s">
        <v>202</v>
      </c>
      <c r="C181" s="6" t="s">
        <v>778</v>
      </c>
      <c r="D181" s="13" t="str">
        <f t="shared" ca="1" si="2"/>
        <v>68tahun</v>
      </c>
      <c r="E181" s="12" t="s">
        <v>94</v>
      </c>
      <c r="F181" s="4" t="s">
        <v>1424</v>
      </c>
      <c r="G181" s="4" t="str">
        <f>VLOOKUP(A181, 'Tabel Refrensi '!$A$2:$K$13, 2, FALSE)</f>
        <v>kanker</v>
      </c>
      <c r="H181" s="2" t="str">
        <f>VLOOKUP(A181, 'Tabel Refrensi '!$A$2:$K$13, 4, FALSE)</f>
        <v xml:space="preserve">puput novita </v>
      </c>
      <c r="I181" s="2" t="str">
        <f>VLOOKUP(A181,'Tabel Refrensi '!$A$2:$K$13, 5, FALSE)</f>
        <v>24 tahun</v>
      </c>
      <c r="J181" s="2" t="str">
        <f>VLOOKUP(A181, 'Tabel Refrensi '!$A$2:$K$13, 6, FALSE)</f>
        <v xml:space="preserve">medan </v>
      </c>
      <c r="K181" s="2" t="str">
        <f>VLOOKUP(A181,'Tabel Refrensi '!$A$2:$K$13,7,FALSE)</f>
        <v xml:space="preserve">perawat Spesialis kanker dewasa- tua </v>
      </c>
      <c r="L181" s="2" t="str">
        <f>VLOOKUP(A181,'Tabel Refrensi '!$A$2:$K$13, 8, FALSE)</f>
        <v xml:space="preserve">Dr.joko widoyo </v>
      </c>
      <c r="M181" s="2" t="str">
        <f>VLOOKUP(A181, 'Tabel Refrensi '!$A$2:$K$13, 9, FALSE)</f>
        <v xml:space="preserve">medan </v>
      </c>
      <c r="N181" s="2" t="str">
        <f>VLOOKUP(A181,'Tabel Refrensi '!$A$2:$K$13, 10, FALSE)</f>
        <v>DR.Spesialis kanker dewasa-tua</v>
      </c>
      <c r="O181" s="2" t="str">
        <f>VLOOKUP(A181, 'Tabel Refrensi '!$A$2:$K$13, 3, FALSE)</f>
        <v>30+ Tahun</v>
      </c>
      <c r="P181" s="15" t="str">
        <f>VLOOKUP(A181, 'Tabel Refrensi '!$A$2:$K$13, 11, FALSE)</f>
        <v>C3-B</v>
      </c>
    </row>
    <row r="182" spans="1:16" x14ac:dyDescent="0.25">
      <c r="A182" s="14" t="s">
        <v>93</v>
      </c>
      <c r="B182" s="4" t="s">
        <v>285</v>
      </c>
      <c r="C182" s="6" t="s">
        <v>779</v>
      </c>
      <c r="D182" s="13" t="str">
        <f t="shared" ca="1" si="2"/>
        <v>63tahun</v>
      </c>
      <c r="E182" s="12" t="s">
        <v>94</v>
      </c>
      <c r="F182" s="4" t="s">
        <v>1425</v>
      </c>
      <c r="G182" s="4" t="str">
        <f>VLOOKUP(A182, 'Tabel Refrensi '!$A$2:$K$13, 2, FALSE)</f>
        <v>Komplikasi</v>
      </c>
      <c r="H182" s="2" t="str">
        <f>VLOOKUP(A182, 'Tabel Refrensi '!$A$2:$K$13, 4, FALSE)</f>
        <v>wulandari siregar</v>
      </c>
      <c r="I182" s="2" t="str">
        <f>VLOOKUP(A182,'Tabel Refrensi '!$A$2:$K$13, 5, FALSE)</f>
        <v>21 tahun</v>
      </c>
      <c r="J182" s="2" t="str">
        <f>VLOOKUP(A182, 'Tabel Refrensi '!$A$2:$K$13, 6, FALSE)</f>
        <v xml:space="preserve">bandung </v>
      </c>
      <c r="K182" s="2" t="str">
        <f>VLOOKUP(A182,'Tabel Refrensi '!$A$2:$K$13,7,FALSE)</f>
        <v xml:space="preserve">Perawat Spesial Komplikasi dewasa-tua </v>
      </c>
      <c r="L182" s="2" t="str">
        <f>VLOOKUP(A182,'Tabel Refrensi '!$A$2:$K$13, 8, FALSE)</f>
        <v xml:space="preserve">Dr.erik tohir </v>
      </c>
      <c r="M182" s="2" t="str">
        <f>VLOOKUP(A182, 'Tabel Refrensi '!$A$2:$K$13, 9, FALSE)</f>
        <v>jakarta pusat</v>
      </c>
      <c r="N182" s="2" t="str">
        <f>VLOOKUP(A182,'Tabel Refrensi '!$A$2:$K$13, 10, FALSE)</f>
        <v>DR.Spesialis Komplikasi dewasa-tua</v>
      </c>
      <c r="O182" s="2" t="str">
        <f>VLOOKUP(A182, 'Tabel Refrensi '!$A$2:$K$13, 3, FALSE)</f>
        <v xml:space="preserve">30+ tahun </v>
      </c>
      <c r="P182" s="15" t="str">
        <f>VLOOKUP(A182, 'Tabel Refrensi '!$A$2:$K$13, 11, FALSE)</f>
        <v>C3-D</v>
      </c>
    </row>
    <row r="183" spans="1:16" x14ac:dyDescent="0.25">
      <c r="A183" s="14" t="s">
        <v>84</v>
      </c>
      <c r="B183" s="4" t="s">
        <v>286</v>
      </c>
      <c r="C183" s="6" t="s">
        <v>780</v>
      </c>
      <c r="D183" s="13" t="str">
        <f t="shared" ca="1" si="2"/>
        <v>51tahun</v>
      </c>
      <c r="E183" s="12" t="s">
        <v>94</v>
      </c>
      <c r="F183" s="4" t="s">
        <v>1426</v>
      </c>
      <c r="G183" s="4" t="str">
        <f>VLOOKUP(A183, 'Tabel Refrensi '!$A$2:$K$13, 2, FALSE)</f>
        <v>Asam lambung</v>
      </c>
      <c r="H183" s="2" t="str">
        <f>VLOOKUP(A183, 'Tabel Refrensi '!$A$2:$K$13, 4, FALSE)</f>
        <v xml:space="preserve">winda wijaya </v>
      </c>
      <c r="I183" s="2" t="str">
        <f>VLOOKUP(A183,'Tabel Refrensi '!$A$2:$K$13, 5, FALSE)</f>
        <v>24 tahun</v>
      </c>
      <c r="J183" s="2" t="str">
        <f>VLOOKUP(A183, 'Tabel Refrensi '!$A$2:$K$13, 6, FALSE)</f>
        <v>Jakarta timur</v>
      </c>
      <c r="K183" s="2" t="str">
        <f>VLOOKUP(A183,'Tabel Refrensi '!$A$2:$K$13,7,FALSE)</f>
        <v>Perawat Spesialis Asam Lambung dewasa-tua</v>
      </c>
      <c r="L183" s="2" t="str">
        <f>VLOOKUP(A183,'Tabel Refrensi '!$A$2:$K$13, 8, FALSE)</f>
        <v xml:space="preserve">Dr.sumanto </v>
      </c>
      <c r="M183" s="2" t="str">
        <f>VLOOKUP(A183, 'Tabel Refrensi '!$A$2:$K$13, 9, FALSE)</f>
        <v xml:space="preserve">Medan </v>
      </c>
      <c r="N183" s="2" t="str">
        <f>VLOOKUP(A183,'Tabel Refrensi '!$A$2:$K$13, 10, FALSE)</f>
        <v>DR.Spesialis Asam Lambung dewasa-tua</v>
      </c>
      <c r="O183" s="2" t="str">
        <f>VLOOKUP(A183, 'Tabel Refrensi '!$A$2:$K$13, 3, FALSE)</f>
        <v xml:space="preserve">30+tahun </v>
      </c>
      <c r="P183" s="15" t="str">
        <f>VLOOKUP(A183, 'Tabel Refrensi '!$A$2:$K$13, 11, FALSE)</f>
        <v>C3-C</v>
      </c>
    </row>
    <row r="184" spans="1:16" x14ac:dyDescent="0.25">
      <c r="A184" s="14" t="s">
        <v>93</v>
      </c>
      <c r="B184" s="4" t="s">
        <v>287</v>
      </c>
      <c r="C184" s="6" t="s">
        <v>781</v>
      </c>
      <c r="D184" s="13" t="str">
        <f t="shared" ca="1" si="2"/>
        <v>58tahun</v>
      </c>
      <c r="E184" s="12" t="s">
        <v>94</v>
      </c>
      <c r="F184" s="4" t="s">
        <v>1427</v>
      </c>
      <c r="G184" s="4" t="str">
        <f>VLOOKUP(A184, 'Tabel Refrensi '!$A$2:$K$13, 2, FALSE)</f>
        <v>Komplikasi</v>
      </c>
      <c r="H184" s="2" t="str">
        <f>VLOOKUP(A184, 'Tabel Refrensi '!$A$2:$K$13, 4, FALSE)</f>
        <v>wulandari siregar</v>
      </c>
      <c r="I184" s="2" t="str">
        <f>VLOOKUP(A184,'Tabel Refrensi '!$A$2:$K$13, 5, FALSE)</f>
        <v>21 tahun</v>
      </c>
      <c r="J184" s="2" t="str">
        <f>VLOOKUP(A184, 'Tabel Refrensi '!$A$2:$K$13, 6, FALSE)</f>
        <v xml:space="preserve">bandung </v>
      </c>
      <c r="K184" s="2" t="str">
        <f>VLOOKUP(A184,'Tabel Refrensi '!$A$2:$K$13,7,FALSE)</f>
        <v xml:space="preserve">Perawat Spesial Komplikasi dewasa-tua </v>
      </c>
      <c r="L184" s="2" t="str">
        <f>VLOOKUP(A184,'Tabel Refrensi '!$A$2:$K$13, 8, FALSE)</f>
        <v xml:space="preserve">Dr.erik tohir </v>
      </c>
      <c r="M184" s="2" t="str">
        <f>VLOOKUP(A184, 'Tabel Refrensi '!$A$2:$K$13, 9, FALSE)</f>
        <v>jakarta pusat</v>
      </c>
      <c r="N184" s="2" t="str">
        <f>VLOOKUP(A184,'Tabel Refrensi '!$A$2:$K$13, 10, FALSE)</f>
        <v>DR.Spesialis Komplikasi dewasa-tua</v>
      </c>
      <c r="O184" s="2" t="str">
        <f>VLOOKUP(A184, 'Tabel Refrensi '!$A$2:$K$13, 3, FALSE)</f>
        <v xml:space="preserve">30+ tahun </v>
      </c>
      <c r="P184" s="15" t="str">
        <f>VLOOKUP(A184, 'Tabel Refrensi '!$A$2:$K$13, 11, FALSE)</f>
        <v>C3-D</v>
      </c>
    </row>
    <row r="185" spans="1:16" x14ac:dyDescent="0.25">
      <c r="A185" s="14" t="s">
        <v>90</v>
      </c>
      <c r="B185" s="4" t="s">
        <v>288</v>
      </c>
      <c r="C185" s="6" t="s">
        <v>782</v>
      </c>
      <c r="D185" s="13" t="str">
        <f t="shared" ca="1" si="2"/>
        <v>30tahun</v>
      </c>
      <c r="E185" s="12" t="s">
        <v>94</v>
      </c>
      <c r="F185" s="4" t="s">
        <v>1428</v>
      </c>
      <c r="G185" s="4" t="str">
        <f>VLOOKUP(A185, 'Tabel Refrensi '!$A$2:$K$13, 2, FALSE)</f>
        <v>Asam lambung</v>
      </c>
      <c r="H185" s="2" t="str">
        <f>VLOOKUP(A185, 'Tabel Refrensi '!$A$2:$K$13, 4, FALSE)</f>
        <v>ririn anggraini</v>
      </c>
      <c r="I185" s="2" t="str">
        <f>VLOOKUP(A185,'Tabel Refrensi '!$A$2:$K$13, 5, FALSE)</f>
        <v>21 tahun</v>
      </c>
      <c r="J185" s="2" t="str">
        <f>VLOOKUP(A185, 'Tabel Refrensi '!$A$2:$K$13, 6, FALSE)</f>
        <v xml:space="preserve">Jakarta utara </v>
      </c>
      <c r="K185" s="2" t="str">
        <f>VLOOKUP(A185,'Tabel Refrensi '!$A$2:$K$13,7,FALSE)</f>
        <v>Perawat Spesialis Asam lambung remaja-dewasa</v>
      </c>
      <c r="L185" s="2" t="str">
        <f>VLOOKUP(A185,'Tabel Refrensi '!$A$2:$K$13, 8, FALSE)</f>
        <v xml:space="preserve">Dr. umi khadijah </v>
      </c>
      <c r="M185" s="2" t="str">
        <f>VLOOKUP(A185, 'Tabel Refrensi '!$A$2:$K$13, 9, FALSE)</f>
        <v xml:space="preserve">medan </v>
      </c>
      <c r="N185" s="2" t="str">
        <f>VLOOKUP(A185,'Tabel Refrensi '!$A$2:$K$13, 10, FALSE)</f>
        <v>DR.Spesialis Asam lambung remaja-dewasa</v>
      </c>
      <c r="O185" s="2" t="str">
        <f>VLOOKUP(A185, 'Tabel Refrensi '!$A$2:$K$13, 3, FALSE)</f>
        <v xml:space="preserve">16tahun-30 tahun </v>
      </c>
      <c r="P185" s="15" t="str">
        <f>VLOOKUP(A185, 'Tabel Refrensi '!$A$2:$K$13, 11, FALSE)</f>
        <v>C2-C</v>
      </c>
    </row>
    <row r="186" spans="1:16" x14ac:dyDescent="0.25">
      <c r="A186" s="14" t="s">
        <v>83</v>
      </c>
      <c r="B186" s="4" t="s">
        <v>289</v>
      </c>
      <c r="C186" s="6" t="s">
        <v>758</v>
      </c>
      <c r="D186" s="13" t="str">
        <f t="shared" ca="1" si="2"/>
        <v>64tahun</v>
      </c>
      <c r="E186" s="12" t="s">
        <v>94</v>
      </c>
      <c r="F186" s="4" t="s">
        <v>1429</v>
      </c>
      <c r="G186" s="4" t="str">
        <f>VLOOKUP(A186, 'Tabel Refrensi '!$A$2:$K$13, 2, FALSE)</f>
        <v>Kanker</v>
      </c>
      <c r="H186" s="2" t="str">
        <f>VLOOKUP(A186, 'Tabel Refrensi '!$A$2:$K$13, 4, FALSE)</f>
        <v xml:space="preserve">dina anggraini </v>
      </c>
      <c r="I186" s="2" t="str">
        <f>VLOOKUP(A186,'Tabel Refrensi '!$A$2:$K$13, 5, FALSE)</f>
        <v>23 tahun</v>
      </c>
      <c r="J186" s="2" t="str">
        <f>VLOOKUP(A186, 'Tabel Refrensi '!$A$2:$K$13, 6, FALSE)</f>
        <v xml:space="preserve">surabaya </v>
      </c>
      <c r="K186" s="2" t="str">
        <f>VLOOKUP(A186,'Tabel Refrensi '!$A$2:$K$13,7,FALSE)</f>
        <v>Perawat Spesialis kanker remaja- dewasa</v>
      </c>
      <c r="L186" s="2" t="str">
        <f>VLOOKUP(A186,'Tabel Refrensi '!$A$2:$K$13, 8, FALSE)</f>
        <v xml:space="preserve">Dr . Andre </v>
      </c>
      <c r="M186" s="2" t="str">
        <f>VLOOKUP(A186, 'Tabel Refrensi '!$A$2:$K$13, 9, FALSE)</f>
        <v xml:space="preserve">Yogyakarta </v>
      </c>
      <c r="N186" s="2" t="str">
        <f>VLOOKUP(A186,'Tabel Refrensi '!$A$2:$K$13, 10, FALSE)</f>
        <v>DR.Spesialis kanker remaja-dewasa</v>
      </c>
      <c r="O186" s="2" t="str">
        <f>VLOOKUP(A186, 'Tabel Refrensi '!$A$2:$K$13, 3, FALSE)</f>
        <v xml:space="preserve">16 tahun- 30tahun </v>
      </c>
      <c r="P186" s="15" t="str">
        <f>VLOOKUP(A186, 'Tabel Refrensi '!$A$2:$K$13, 11, FALSE)</f>
        <v>C2-B</v>
      </c>
    </row>
    <row r="187" spans="1:16" x14ac:dyDescent="0.25">
      <c r="A187" s="14" t="s">
        <v>93</v>
      </c>
      <c r="B187" s="4" t="s">
        <v>290</v>
      </c>
      <c r="C187" s="6" t="s">
        <v>783</v>
      </c>
      <c r="D187" s="13" t="str">
        <f t="shared" ca="1" si="2"/>
        <v>75tahun</v>
      </c>
      <c r="E187" s="12" t="s">
        <v>98</v>
      </c>
      <c r="F187" s="4" t="s">
        <v>1430</v>
      </c>
      <c r="G187" s="4" t="str">
        <f>VLOOKUP(A187, 'Tabel Refrensi '!$A$2:$K$13, 2, FALSE)</f>
        <v>Komplikasi</v>
      </c>
      <c r="H187" s="2" t="str">
        <f>VLOOKUP(A187, 'Tabel Refrensi '!$A$2:$K$13, 4, FALSE)</f>
        <v>wulandari siregar</v>
      </c>
      <c r="I187" s="2" t="str">
        <f>VLOOKUP(A187,'Tabel Refrensi '!$A$2:$K$13, 5, FALSE)</f>
        <v>21 tahun</v>
      </c>
      <c r="J187" s="2" t="str">
        <f>VLOOKUP(A187, 'Tabel Refrensi '!$A$2:$K$13, 6, FALSE)</f>
        <v xml:space="preserve">bandung </v>
      </c>
      <c r="K187" s="2" t="str">
        <f>VLOOKUP(A187,'Tabel Refrensi '!$A$2:$K$13,7,FALSE)</f>
        <v xml:space="preserve">Perawat Spesial Komplikasi dewasa-tua </v>
      </c>
      <c r="L187" s="2" t="str">
        <f>VLOOKUP(A187,'Tabel Refrensi '!$A$2:$K$13, 8, FALSE)</f>
        <v xml:space="preserve">Dr.erik tohir </v>
      </c>
      <c r="M187" s="2" t="str">
        <f>VLOOKUP(A187, 'Tabel Refrensi '!$A$2:$K$13, 9, FALSE)</f>
        <v>jakarta pusat</v>
      </c>
      <c r="N187" s="2" t="str">
        <f>VLOOKUP(A187,'Tabel Refrensi '!$A$2:$K$13, 10, FALSE)</f>
        <v>DR.Spesialis Komplikasi dewasa-tua</v>
      </c>
      <c r="O187" s="2" t="str">
        <f>VLOOKUP(A187, 'Tabel Refrensi '!$A$2:$K$13, 3, FALSE)</f>
        <v xml:space="preserve">30+ tahun </v>
      </c>
      <c r="P187" s="15" t="str">
        <f>VLOOKUP(A187, 'Tabel Refrensi '!$A$2:$K$13, 11, FALSE)</f>
        <v>C3-D</v>
      </c>
    </row>
    <row r="188" spans="1:16" x14ac:dyDescent="0.25">
      <c r="A188" s="14" t="s">
        <v>88</v>
      </c>
      <c r="B188" s="4" t="s">
        <v>291</v>
      </c>
      <c r="C188" s="6" t="s">
        <v>784</v>
      </c>
      <c r="D188" s="13" t="str">
        <f t="shared" ca="1" si="2"/>
        <v>83tahun</v>
      </c>
      <c r="E188" s="12" t="s">
        <v>94</v>
      </c>
      <c r="F188" s="4" t="s">
        <v>1431</v>
      </c>
      <c r="G188" s="4" t="str">
        <f>VLOOKUP(A188, 'Tabel Refrensi '!$A$2:$K$13, 2, FALSE)</f>
        <v>kanker</v>
      </c>
      <c r="H188" s="2" t="str">
        <f>VLOOKUP(A188, 'Tabel Refrensi '!$A$2:$K$13, 4, FALSE)</f>
        <v xml:space="preserve">puput novita </v>
      </c>
      <c r="I188" s="2" t="str">
        <f>VLOOKUP(A188,'Tabel Refrensi '!$A$2:$K$13, 5, FALSE)</f>
        <v>24 tahun</v>
      </c>
      <c r="J188" s="2" t="str">
        <f>VLOOKUP(A188, 'Tabel Refrensi '!$A$2:$K$13, 6, FALSE)</f>
        <v xml:space="preserve">medan </v>
      </c>
      <c r="K188" s="2" t="str">
        <f>VLOOKUP(A188,'Tabel Refrensi '!$A$2:$K$13,7,FALSE)</f>
        <v xml:space="preserve">perawat Spesialis kanker dewasa- tua </v>
      </c>
      <c r="L188" s="2" t="str">
        <f>VLOOKUP(A188,'Tabel Refrensi '!$A$2:$K$13, 8, FALSE)</f>
        <v xml:space="preserve">Dr.joko widoyo </v>
      </c>
      <c r="M188" s="2" t="str">
        <f>VLOOKUP(A188, 'Tabel Refrensi '!$A$2:$K$13, 9, FALSE)</f>
        <v xml:space="preserve">medan </v>
      </c>
      <c r="N188" s="2" t="str">
        <f>VLOOKUP(A188,'Tabel Refrensi '!$A$2:$K$13, 10, FALSE)</f>
        <v>DR.Spesialis kanker dewasa-tua</v>
      </c>
      <c r="O188" s="2" t="str">
        <f>VLOOKUP(A188, 'Tabel Refrensi '!$A$2:$K$13, 3, FALSE)</f>
        <v>30+ Tahun</v>
      </c>
      <c r="P188" s="15" t="str">
        <f>VLOOKUP(A188, 'Tabel Refrensi '!$A$2:$K$13, 11, FALSE)</f>
        <v>C3-B</v>
      </c>
    </row>
    <row r="189" spans="1:16" x14ac:dyDescent="0.25">
      <c r="A189" s="14" t="s">
        <v>88</v>
      </c>
      <c r="B189" s="4" t="s">
        <v>292</v>
      </c>
      <c r="C189" s="6" t="s">
        <v>785</v>
      </c>
      <c r="D189" s="13" t="str">
        <f t="shared" ca="1" si="2"/>
        <v>60tahun</v>
      </c>
      <c r="E189" s="12" t="s">
        <v>94</v>
      </c>
      <c r="F189" s="4" t="s">
        <v>1432</v>
      </c>
      <c r="G189" s="4" t="str">
        <f>VLOOKUP(A189, 'Tabel Refrensi '!$A$2:$K$13, 2, FALSE)</f>
        <v>kanker</v>
      </c>
      <c r="H189" s="2" t="str">
        <f>VLOOKUP(A189, 'Tabel Refrensi '!$A$2:$K$13, 4, FALSE)</f>
        <v xml:space="preserve">puput novita </v>
      </c>
      <c r="I189" s="2" t="str">
        <f>VLOOKUP(A189,'Tabel Refrensi '!$A$2:$K$13, 5, FALSE)</f>
        <v>24 tahun</v>
      </c>
      <c r="J189" s="2" t="str">
        <f>VLOOKUP(A189, 'Tabel Refrensi '!$A$2:$K$13, 6, FALSE)</f>
        <v xml:space="preserve">medan </v>
      </c>
      <c r="K189" s="2" t="str">
        <f>VLOOKUP(A189,'Tabel Refrensi '!$A$2:$K$13,7,FALSE)</f>
        <v xml:space="preserve">perawat Spesialis kanker dewasa- tua </v>
      </c>
      <c r="L189" s="2" t="str">
        <f>VLOOKUP(A189,'Tabel Refrensi '!$A$2:$K$13, 8, FALSE)</f>
        <v xml:space="preserve">Dr.joko widoyo </v>
      </c>
      <c r="M189" s="2" t="str">
        <f>VLOOKUP(A189, 'Tabel Refrensi '!$A$2:$K$13, 9, FALSE)</f>
        <v xml:space="preserve">medan </v>
      </c>
      <c r="N189" s="2" t="str">
        <f>VLOOKUP(A189,'Tabel Refrensi '!$A$2:$K$13, 10, FALSE)</f>
        <v>DR.Spesialis kanker dewasa-tua</v>
      </c>
      <c r="O189" s="2" t="str">
        <f>VLOOKUP(A189, 'Tabel Refrensi '!$A$2:$K$13, 3, FALSE)</f>
        <v>30+ Tahun</v>
      </c>
      <c r="P189" s="15" t="str">
        <f>VLOOKUP(A189, 'Tabel Refrensi '!$A$2:$K$13, 11, FALSE)</f>
        <v>C3-B</v>
      </c>
    </row>
    <row r="190" spans="1:16" x14ac:dyDescent="0.25">
      <c r="A190" s="14" t="s">
        <v>88</v>
      </c>
      <c r="B190" s="4" t="s">
        <v>293</v>
      </c>
      <c r="C190" s="6" t="s">
        <v>786</v>
      </c>
      <c r="D190" s="13" t="str">
        <f t="shared" ca="1" si="2"/>
        <v>57tahun</v>
      </c>
      <c r="E190" s="12" t="s">
        <v>98</v>
      </c>
      <c r="F190" s="4" t="s">
        <v>1433</v>
      </c>
      <c r="G190" s="4" t="str">
        <f>VLOOKUP(A190, 'Tabel Refrensi '!$A$2:$K$13, 2, FALSE)</f>
        <v>kanker</v>
      </c>
      <c r="H190" s="2" t="str">
        <f>VLOOKUP(A190, 'Tabel Refrensi '!$A$2:$K$13, 4, FALSE)</f>
        <v xml:space="preserve">puput novita </v>
      </c>
      <c r="I190" s="2" t="str">
        <f>VLOOKUP(A190,'Tabel Refrensi '!$A$2:$K$13, 5, FALSE)</f>
        <v>24 tahun</v>
      </c>
      <c r="J190" s="2" t="str">
        <f>VLOOKUP(A190, 'Tabel Refrensi '!$A$2:$K$13, 6, FALSE)</f>
        <v xml:space="preserve">medan </v>
      </c>
      <c r="K190" s="2" t="str">
        <f>VLOOKUP(A190,'Tabel Refrensi '!$A$2:$K$13,7,FALSE)</f>
        <v xml:space="preserve">perawat Spesialis kanker dewasa- tua </v>
      </c>
      <c r="L190" s="2" t="str">
        <f>VLOOKUP(A190,'Tabel Refrensi '!$A$2:$K$13, 8, FALSE)</f>
        <v xml:space="preserve">Dr.joko widoyo </v>
      </c>
      <c r="M190" s="2" t="str">
        <f>VLOOKUP(A190, 'Tabel Refrensi '!$A$2:$K$13, 9, FALSE)</f>
        <v xml:space="preserve">medan </v>
      </c>
      <c r="N190" s="2" t="str">
        <f>VLOOKUP(A190,'Tabel Refrensi '!$A$2:$K$13, 10, FALSE)</f>
        <v>DR.Spesialis kanker dewasa-tua</v>
      </c>
      <c r="O190" s="2" t="str">
        <f>VLOOKUP(A190, 'Tabel Refrensi '!$A$2:$K$13, 3, FALSE)</f>
        <v>30+ Tahun</v>
      </c>
      <c r="P190" s="15" t="str">
        <f>VLOOKUP(A190, 'Tabel Refrensi '!$A$2:$K$13, 11, FALSE)</f>
        <v>C3-B</v>
      </c>
    </row>
    <row r="191" spans="1:16" x14ac:dyDescent="0.25">
      <c r="A191" s="14" t="s">
        <v>88</v>
      </c>
      <c r="B191" s="4" t="s">
        <v>294</v>
      </c>
      <c r="C191" s="6" t="s">
        <v>787</v>
      </c>
      <c r="D191" s="13" t="str">
        <f t="shared" ca="1" si="2"/>
        <v>57tahun</v>
      </c>
      <c r="E191" s="12" t="s">
        <v>94</v>
      </c>
      <c r="F191" s="4" t="s">
        <v>1434</v>
      </c>
      <c r="G191" s="4" t="str">
        <f>VLOOKUP(A191, 'Tabel Refrensi '!$A$2:$K$13, 2, FALSE)</f>
        <v>kanker</v>
      </c>
      <c r="H191" s="2" t="str">
        <f>VLOOKUP(A191, 'Tabel Refrensi '!$A$2:$K$13, 4, FALSE)</f>
        <v xml:space="preserve">puput novita </v>
      </c>
      <c r="I191" s="2" t="str">
        <f>VLOOKUP(A191,'Tabel Refrensi '!$A$2:$K$13, 5, FALSE)</f>
        <v>24 tahun</v>
      </c>
      <c r="J191" s="2" t="str">
        <f>VLOOKUP(A191, 'Tabel Refrensi '!$A$2:$K$13, 6, FALSE)</f>
        <v xml:space="preserve">medan </v>
      </c>
      <c r="K191" s="2" t="str">
        <f>VLOOKUP(A191,'Tabel Refrensi '!$A$2:$K$13,7,FALSE)</f>
        <v xml:space="preserve">perawat Spesialis kanker dewasa- tua </v>
      </c>
      <c r="L191" s="2" t="str">
        <f>VLOOKUP(A191,'Tabel Refrensi '!$A$2:$K$13, 8, FALSE)</f>
        <v xml:space="preserve">Dr.joko widoyo </v>
      </c>
      <c r="M191" s="2" t="str">
        <f>VLOOKUP(A191, 'Tabel Refrensi '!$A$2:$K$13, 9, FALSE)</f>
        <v xml:space="preserve">medan </v>
      </c>
      <c r="N191" s="2" t="str">
        <f>VLOOKUP(A191,'Tabel Refrensi '!$A$2:$K$13, 10, FALSE)</f>
        <v>DR.Spesialis kanker dewasa-tua</v>
      </c>
      <c r="O191" s="2" t="str">
        <f>VLOOKUP(A191, 'Tabel Refrensi '!$A$2:$K$13, 3, FALSE)</f>
        <v>30+ Tahun</v>
      </c>
      <c r="P191" s="15" t="str">
        <f>VLOOKUP(A191, 'Tabel Refrensi '!$A$2:$K$13, 11, FALSE)</f>
        <v>C3-B</v>
      </c>
    </row>
    <row r="192" spans="1:16" x14ac:dyDescent="0.25">
      <c r="A192" s="14" t="s">
        <v>84</v>
      </c>
      <c r="B192" s="4" t="s">
        <v>295</v>
      </c>
      <c r="C192" s="6" t="s">
        <v>788</v>
      </c>
      <c r="D192" s="13" t="str">
        <f t="shared" ca="1" si="2"/>
        <v>40tahun</v>
      </c>
      <c r="E192" s="12" t="s">
        <v>94</v>
      </c>
      <c r="F192" s="4" t="s">
        <v>1435</v>
      </c>
      <c r="G192" s="4" t="str">
        <f>VLOOKUP(A192, 'Tabel Refrensi '!$A$2:$K$13, 2, FALSE)</f>
        <v>Asam lambung</v>
      </c>
      <c r="H192" s="2" t="str">
        <f>VLOOKUP(A192, 'Tabel Refrensi '!$A$2:$K$13, 4, FALSE)</f>
        <v xml:space="preserve">winda wijaya </v>
      </c>
      <c r="I192" s="2" t="str">
        <f>VLOOKUP(A192,'Tabel Refrensi '!$A$2:$K$13, 5, FALSE)</f>
        <v>24 tahun</v>
      </c>
      <c r="J192" s="2" t="str">
        <f>VLOOKUP(A192, 'Tabel Refrensi '!$A$2:$K$13, 6, FALSE)</f>
        <v>Jakarta timur</v>
      </c>
      <c r="K192" s="2" t="str">
        <f>VLOOKUP(A192,'Tabel Refrensi '!$A$2:$K$13,7,FALSE)</f>
        <v>Perawat Spesialis Asam Lambung dewasa-tua</v>
      </c>
      <c r="L192" s="2" t="str">
        <f>VLOOKUP(A192,'Tabel Refrensi '!$A$2:$K$13, 8, FALSE)</f>
        <v xml:space="preserve">Dr.sumanto </v>
      </c>
      <c r="M192" s="2" t="str">
        <f>VLOOKUP(A192, 'Tabel Refrensi '!$A$2:$K$13, 9, FALSE)</f>
        <v xml:space="preserve">Medan </v>
      </c>
      <c r="N192" s="2" t="str">
        <f>VLOOKUP(A192,'Tabel Refrensi '!$A$2:$K$13, 10, FALSE)</f>
        <v>DR.Spesialis Asam Lambung dewasa-tua</v>
      </c>
      <c r="O192" s="2" t="str">
        <f>VLOOKUP(A192, 'Tabel Refrensi '!$A$2:$K$13, 3, FALSE)</f>
        <v xml:space="preserve">30+tahun </v>
      </c>
      <c r="P192" s="15" t="str">
        <f>VLOOKUP(A192, 'Tabel Refrensi '!$A$2:$K$13, 11, FALSE)</f>
        <v>C3-C</v>
      </c>
    </row>
    <row r="193" spans="1:16" x14ac:dyDescent="0.25">
      <c r="A193" s="14" t="s">
        <v>84</v>
      </c>
      <c r="B193" s="4" t="s">
        <v>296</v>
      </c>
      <c r="C193" s="6" t="s">
        <v>789</v>
      </c>
      <c r="D193" s="13" t="str">
        <f t="shared" ca="1" si="2"/>
        <v>36tahun</v>
      </c>
      <c r="E193" s="12" t="s">
        <v>94</v>
      </c>
      <c r="F193" s="4" t="s">
        <v>1436</v>
      </c>
      <c r="G193" s="4" t="str">
        <f>VLOOKUP(A193, 'Tabel Refrensi '!$A$2:$K$13, 2, FALSE)</f>
        <v>Asam lambung</v>
      </c>
      <c r="H193" s="2" t="str">
        <f>VLOOKUP(A193, 'Tabel Refrensi '!$A$2:$K$13, 4, FALSE)</f>
        <v xml:space="preserve">winda wijaya </v>
      </c>
      <c r="I193" s="2" t="str">
        <f>VLOOKUP(A193,'Tabel Refrensi '!$A$2:$K$13, 5, FALSE)</f>
        <v>24 tahun</v>
      </c>
      <c r="J193" s="2" t="str">
        <f>VLOOKUP(A193, 'Tabel Refrensi '!$A$2:$K$13, 6, FALSE)</f>
        <v>Jakarta timur</v>
      </c>
      <c r="K193" s="2" t="str">
        <f>VLOOKUP(A193,'Tabel Refrensi '!$A$2:$K$13,7,FALSE)</f>
        <v>Perawat Spesialis Asam Lambung dewasa-tua</v>
      </c>
      <c r="L193" s="2" t="str">
        <f>VLOOKUP(A193,'Tabel Refrensi '!$A$2:$K$13, 8, FALSE)</f>
        <v xml:space="preserve">Dr.sumanto </v>
      </c>
      <c r="M193" s="2" t="str">
        <f>VLOOKUP(A193, 'Tabel Refrensi '!$A$2:$K$13, 9, FALSE)</f>
        <v xml:space="preserve">Medan </v>
      </c>
      <c r="N193" s="2" t="str">
        <f>VLOOKUP(A193,'Tabel Refrensi '!$A$2:$K$13, 10, FALSE)</f>
        <v>DR.Spesialis Asam Lambung dewasa-tua</v>
      </c>
      <c r="O193" s="2" t="str">
        <f>VLOOKUP(A193, 'Tabel Refrensi '!$A$2:$K$13, 3, FALSE)</f>
        <v xml:space="preserve">30+tahun </v>
      </c>
      <c r="P193" s="15" t="str">
        <f>VLOOKUP(A193, 'Tabel Refrensi '!$A$2:$K$13, 11, FALSE)</f>
        <v>C3-C</v>
      </c>
    </row>
    <row r="194" spans="1:16" x14ac:dyDescent="0.25">
      <c r="A194" s="14" t="s">
        <v>83</v>
      </c>
      <c r="B194" s="4" t="s">
        <v>297</v>
      </c>
      <c r="C194" s="6" t="s">
        <v>790</v>
      </c>
      <c r="D194" s="13" t="str">
        <f t="shared" ca="1" si="2"/>
        <v>19tahun</v>
      </c>
      <c r="E194" s="12" t="s">
        <v>94</v>
      </c>
      <c r="F194" s="4" t="s">
        <v>1437</v>
      </c>
      <c r="G194" s="4" t="str">
        <f>VLOOKUP(A194, 'Tabel Refrensi '!$A$2:$K$13, 2, FALSE)</f>
        <v>Kanker</v>
      </c>
      <c r="H194" s="2" t="str">
        <f>VLOOKUP(A194, 'Tabel Refrensi '!$A$2:$K$13, 4, FALSE)</f>
        <v xml:space="preserve">dina anggraini </v>
      </c>
      <c r="I194" s="2" t="str">
        <f>VLOOKUP(A194,'Tabel Refrensi '!$A$2:$K$13, 5, FALSE)</f>
        <v>23 tahun</v>
      </c>
      <c r="J194" s="2" t="str">
        <f>VLOOKUP(A194, 'Tabel Refrensi '!$A$2:$K$13, 6, FALSE)</f>
        <v xml:space="preserve">surabaya </v>
      </c>
      <c r="K194" s="2" t="str">
        <f>VLOOKUP(A194,'Tabel Refrensi '!$A$2:$K$13,7,FALSE)</f>
        <v>Perawat Spesialis kanker remaja- dewasa</v>
      </c>
      <c r="L194" s="2" t="str">
        <f>VLOOKUP(A194,'Tabel Refrensi '!$A$2:$K$13, 8, FALSE)</f>
        <v xml:space="preserve">Dr . Andre </v>
      </c>
      <c r="M194" s="2" t="str">
        <f>VLOOKUP(A194, 'Tabel Refrensi '!$A$2:$K$13, 9, FALSE)</f>
        <v xml:space="preserve">Yogyakarta </v>
      </c>
      <c r="N194" s="2" t="str">
        <f>VLOOKUP(A194,'Tabel Refrensi '!$A$2:$K$13, 10, FALSE)</f>
        <v>DR.Spesialis kanker remaja-dewasa</v>
      </c>
      <c r="O194" s="2" t="str">
        <f>VLOOKUP(A194, 'Tabel Refrensi '!$A$2:$K$13, 3, FALSE)</f>
        <v xml:space="preserve">16 tahun- 30tahun </v>
      </c>
      <c r="P194" s="15" t="str">
        <f>VLOOKUP(A194, 'Tabel Refrensi '!$A$2:$K$13, 11, FALSE)</f>
        <v>C2-B</v>
      </c>
    </row>
    <row r="195" spans="1:16" x14ac:dyDescent="0.25">
      <c r="A195" s="14" t="s">
        <v>93</v>
      </c>
      <c r="B195" s="4" t="s">
        <v>298</v>
      </c>
      <c r="C195" s="6" t="s">
        <v>791</v>
      </c>
      <c r="D195" s="13" t="str">
        <f t="shared" ref="D195:D258" ca="1" si="3">DATEDIF(C195,TODAY(),"Y") &amp;"tahun"</f>
        <v>57tahun</v>
      </c>
      <c r="E195" s="12" t="s">
        <v>94</v>
      </c>
      <c r="F195" s="4" t="s">
        <v>1438</v>
      </c>
      <c r="G195" s="4" t="str">
        <f>VLOOKUP(A195, 'Tabel Refrensi '!$A$2:$K$13, 2, FALSE)</f>
        <v>Komplikasi</v>
      </c>
      <c r="H195" s="2" t="str">
        <f>VLOOKUP(A195, 'Tabel Refrensi '!$A$2:$K$13, 4, FALSE)</f>
        <v>wulandari siregar</v>
      </c>
      <c r="I195" s="2" t="str">
        <f>VLOOKUP(A195,'Tabel Refrensi '!$A$2:$K$13, 5, FALSE)</f>
        <v>21 tahun</v>
      </c>
      <c r="J195" s="2" t="str">
        <f>VLOOKUP(A195, 'Tabel Refrensi '!$A$2:$K$13, 6, FALSE)</f>
        <v xml:space="preserve">bandung </v>
      </c>
      <c r="K195" s="2" t="str">
        <f>VLOOKUP(A195,'Tabel Refrensi '!$A$2:$K$13,7,FALSE)</f>
        <v xml:space="preserve">Perawat Spesial Komplikasi dewasa-tua </v>
      </c>
      <c r="L195" s="2" t="str">
        <f>VLOOKUP(A195,'Tabel Refrensi '!$A$2:$K$13, 8, FALSE)</f>
        <v xml:space="preserve">Dr.erik tohir </v>
      </c>
      <c r="M195" s="2" t="str">
        <f>VLOOKUP(A195, 'Tabel Refrensi '!$A$2:$K$13, 9, FALSE)</f>
        <v>jakarta pusat</v>
      </c>
      <c r="N195" s="2" t="str">
        <f>VLOOKUP(A195,'Tabel Refrensi '!$A$2:$K$13, 10, FALSE)</f>
        <v>DR.Spesialis Komplikasi dewasa-tua</v>
      </c>
      <c r="O195" s="2" t="str">
        <f>VLOOKUP(A195, 'Tabel Refrensi '!$A$2:$K$13, 3, FALSE)</f>
        <v xml:space="preserve">30+ tahun </v>
      </c>
      <c r="P195" s="15" t="str">
        <f>VLOOKUP(A195, 'Tabel Refrensi '!$A$2:$K$13, 11, FALSE)</f>
        <v>C3-D</v>
      </c>
    </row>
    <row r="196" spans="1:16" x14ac:dyDescent="0.25">
      <c r="A196" s="14" t="s">
        <v>88</v>
      </c>
      <c r="B196" s="4" t="s">
        <v>299</v>
      </c>
      <c r="C196" s="6" t="s">
        <v>792</v>
      </c>
      <c r="D196" s="13" t="str">
        <f t="shared" ca="1" si="3"/>
        <v>32tahun</v>
      </c>
      <c r="E196" s="12" t="s">
        <v>94</v>
      </c>
      <c r="F196" s="4" t="s">
        <v>1439</v>
      </c>
      <c r="G196" s="4" t="str">
        <f>VLOOKUP(A196, 'Tabel Refrensi '!$A$2:$K$13, 2, FALSE)</f>
        <v>kanker</v>
      </c>
      <c r="H196" s="2" t="str">
        <f>VLOOKUP(A196, 'Tabel Refrensi '!$A$2:$K$13, 4, FALSE)</f>
        <v xml:space="preserve">puput novita </v>
      </c>
      <c r="I196" s="2" t="str">
        <f>VLOOKUP(A196,'Tabel Refrensi '!$A$2:$K$13, 5, FALSE)</f>
        <v>24 tahun</v>
      </c>
      <c r="J196" s="2" t="str">
        <f>VLOOKUP(A196, 'Tabel Refrensi '!$A$2:$K$13, 6, FALSE)</f>
        <v xml:space="preserve">medan </v>
      </c>
      <c r="K196" s="2" t="str">
        <f>VLOOKUP(A196,'Tabel Refrensi '!$A$2:$K$13,7,FALSE)</f>
        <v xml:space="preserve">perawat Spesialis kanker dewasa- tua </v>
      </c>
      <c r="L196" s="2" t="str">
        <f>VLOOKUP(A196,'Tabel Refrensi '!$A$2:$K$13, 8, FALSE)</f>
        <v xml:space="preserve">Dr.joko widoyo </v>
      </c>
      <c r="M196" s="2" t="str">
        <f>VLOOKUP(A196, 'Tabel Refrensi '!$A$2:$K$13, 9, FALSE)</f>
        <v xml:space="preserve">medan </v>
      </c>
      <c r="N196" s="2" t="str">
        <f>VLOOKUP(A196,'Tabel Refrensi '!$A$2:$K$13, 10, FALSE)</f>
        <v>DR.Spesialis kanker dewasa-tua</v>
      </c>
      <c r="O196" s="2" t="str">
        <f>VLOOKUP(A196, 'Tabel Refrensi '!$A$2:$K$13, 3, FALSE)</f>
        <v>30+ Tahun</v>
      </c>
      <c r="P196" s="15" t="str">
        <f>VLOOKUP(A196, 'Tabel Refrensi '!$A$2:$K$13, 11, FALSE)</f>
        <v>C3-B</v>
      </c>
    </row>
    <row r="197" spans="1:16" x14ac:dyDescent="0.25">
      <c r="A197" s="14" t="s">
        <v>86</v>
      </c>
      <c r="B197" s="4" t="s">
        <v>300</v>
      </c>
      <c r="C197" s="6" t="s">
        <v>793</v>
      </c>
      <c r="D197" s="13" t="str">
        <f t="shared" ca="1" si="3"/>
        <v>78tahun</v>
      </c>
      <c r="E197" s="12" t="s">
        <v>94</v>
      </c>
      <c r="F197" s="4" t="s">
        <v>1440</v>
      </c>
      <c r="G197" s="4" t="str">
        <f>VLOOKUP(A197, 'Tabel Refrensi '!$A$2:$K$13, 2, FALSE)</f>
        <v>Jantung</v>
      </c>
      <c r="H197" s="2" t="str">
        <f>VLOOKUP(A197, 'Tabel Refrensi '!$A$2:$K$13, 4, FALSE)</f>
        <v>aliza kartika</v>
      </c>
      <c r="I197" s="2" t="str">
        <f>VLOOKUP(A197,'Tabel Refrensi '!$A$2:$K$13, 5, FALSE)</f>
        <v>25 tahun</v>
      </c>
      <c r="J197" s="2" t="str">
        <f>VLOOKUP(A197, 'Tabel Refrensi '!$A$2:$K$13, 6, FALSE)</f>
        <v xml:space="preserve">bandung </v>
      </c>
      <c r="K197" s="2" t="str">
        <f>VLOOKUP(A197,'Tabel Refrensi '!$A$2:$K$13,7,FALSE)</f>
        <v xml:space="preserve">perawat spesialis jantung dewasa- tua </v>
      </c>
      <c r="L197" s="2" t="str">
        <f>VLOOKUP(A197,'Tabel Refrensi '!$A$2:$K$13, 8, FALSE)</f>
        <v xml:space="preserve">Dr.khadijah humairah </v>
      </c>
      <c r="M197" s="2" t="str">
        <f>VLOOKUP(A197, 'Tabel Refrensi '!$A$2:$K$13, 9, FALSE)</f>
        <v xml:space="preserve">medan </v>
      </c>
      <c r="N197" s="2" t="str">
        <f>VLOOKUP(A197,'Tabel Refrensi '!$A$2:$K$13, 10, FALSE)</f>
        <v xml:space="preserve">DR.Spesialis jantung dewasa- tua </v>
      </c>
      <c r="O197" s="2" t="str">
        <f>VLOOKUP(A197, 'Tabel Refrensi '!$A$2:$K$13, 3, FALSE)</f>
        <v xml:space="preserve">30+ tahun </v>
      </c>
      <c r="P197" s="15" t="str">
        <f>VLOOKUP(A197, 'Tabel Refrensi '!$A$2:$K$13, 11, FALSE)</f>
        <v>C3-A</v>
      </c>
    </row>
    <row r="198" spans="1:16" x14ac:dyDescent="0.25">
      <c r="A198" s="14" t="s">
        <v>93</v>
      </c>
      <c r="B198" s="4" t="s">
        <v>301</v>
      </c>
      <c r="C198" s="6" t="s">
        <v>794</v>
      </c>
      <c r="D198" s="13" t="str">
        <f t="shared" ca="1" si="3"/>
        <v>88tahun</v>
      </c>
      <c r="E198" s="12" t="s">
        <v>94</v>
      </c>
      <c r="F198" s="4" t="s">
        <v>1441</v>
      </c>
      <c r="G198" s="4" t="str">
        <f>VLOOKUP(A198, 'Tabel Refrensi '!$A$2:$K$13, 2, FALSE)</f>
        <v>Komplikasi</v>
      </c>
      <c r="H198" s="2" t="str">
        <f>VLOOKUP(A198, 'Tabel Refrensi '!$A$2:$K$13, 4, FALSE)</f>
        <v>wulandari siregar</v>
      </c>
      <c r="I198" s="2" t="str">
        <f>VLOOKUP(A198,'Tabel Refrensi '!$A$2:$K$13, 5, FALSE)</f>
        <v>21 tahun</v>
      </c>
      <c r="J198" s="2" t="str">
        <f>VLOOKUP(A198, 'Tabel Refrensi '!$A$2:$K$13, 6, FALSE)</f>
        <v xml:space="preserve">bandung </v>
      </c>
      <c r="K198" s="2" t="str">
        <f>VLOOKUP(A198,'Tabel Refrensi '!$A$2:$K$13,7,FALSE)</f>
        <v xml:space="preserve">Perawat Spesial Komplikasi dewasa-tua </v>
      </c>
      <c r="L198" s="2" t="str">
        <f>VLOOKUP(A198,'Tabel Refrensi '!$A$2:$K$13, 8, FALSE)</f>
        <v xml:space="preserve">Dr.erik tohir </v>
      </c>
      <c r="M198" s="2" t="str">
        <f>VLOOKUP(A198, 'Tabel Refrensi '!$A$2:$K$13, 9, FALSE)</f>
        <v>jakarta pusat</v>
      </c>
      <c r="N198" s="2" t="str">
        <f>VLOOKUP(A198,'Tabel Refrensi '!$A$2:$K$13, 10, FALSE)</f>
        <v>DR.Spesialis Komplikasi dewasa-tua</v>
      </c>
      <c r="O198" s="2" t="str">
        <f>VLOOKUP(A198, 'Tabel Refrensi '!$A$2:$K$13, 3, FALSE)</f>
        <v xml:space="preserve">30+ tahun </v>
      </c>
      <c r="P198" s="15" t="str">
        <f>VLOOKUP(A198, 'Tabel Refrensi '!$A$2:$K$13, 11, FALSE)</f>
        <v>C3-D</v>
      </c>
    </row>
    <row r="199" spans="1:16" x14ac:dyDescent="0.25">
      <c r="A199" s="14" t="s">
        <v>93</v>
      </c>
      <c r="B199" s="4" t="s">
        <v>302</v>
      </c>
      <c r="C199" s="6" t="s">
        <v>795</v>
      </c>
      <c r="D199" s="13" t="str">
        <f t="shared" ca="1" si="3"/>
        <v>62tahun</v>
      </c>
      <c r="E199" s="12" t="s">
        <v>94</v>
      </c>
      <c r="F199" s="4" t="s">
        <v>1442</v>
      </c>
      <c r="G199" s="4" t="str">
        <f>VLOOKUP(A199, 'Tabel Refrensi '!$A$2:$K$13, 2, FALSE)</f>
        <v>Komplikasi</v>
      </c>
      <c r="H199" s="2" t="str">
        <f>VLOOKUP(A199, 'Tabel Refrensi '!$A$2:$K$13, 4, FALSE)</f>
        <v>wulandari siregar</v>
      </c>
      <c r="I199" s="2" t="str">
        <f>VLOOKUP(A199,'Tabel Refrensi '!$A$2:$K$13, 5, FALSE)</f>
        <v>21 tahun</v>
      </c>
      <c r="J199" s="2" t="str">
        <f>VLOOKUP(A199, 'Tabel Refrensi '!$A$2:$K$13, 6, FALSE)</f>
        <v xml:space="preserve">bandung </v>
      </c>
      <c r="K199" s="2" t="str">
        <f>VLOOKUP(A199,'Tabel Refrensi '!$A$2:$K$13,7,FALSE)</f>
        <v xml:space="preserve">Perawat Spesial Komplikasi dewasa-tua </v>
      </c>
      <c r="L199" s="2" t="str">
        <f>VLOOKUP(A199,'Tabel Refrensi '!$A$2:$K$13, 8, FALSE)</f>
        <v xml:space="preserve">Dr.erik tohir </v>
      </c>
      <c r="M199" s="2" t="str">
        <f>VLOOKUP(A199, 'Tabel Refrensi '!$A$2:$K$13, 9, FALSE)</f>
        <v>jakarta pusat</v>
      </c>
      <c r="N199" s="2" t="str">
        <f>VLOOKUP(A199,'Tabel Refrensi '!$A$2:$K$13, 10, FALSE)</f>
        <v>DR.Spesialis Komplikasi dewasa-tua</v>
      </c>
      <c r="O199" s="2" t="str">
        <f>VLOOKUP(A199, 'Tabel Refrensi '!$A$2:$K$13, 3, FALSE)</f>
        <v xml:space="preserve">30+ tahun </v>
      </c>
      <c r="P199" s="15" t="str">
        <f>VLOOKUP(A199, 'Tabel Refrensi '!$A$2:$K$13, 11, FALSE)</f>
        <v>C3-D</v>
      </c>
    </row>
    <row r="200" spans="1:16" x14ac:dyDescent="0.25">
      <c r="A200" s="14" t="s">
        <v>84</v>
      </c>
      <c r="B200" s="4" t="s">
        <v>303</v>
      </c>
      <c r="C200" s="6" t="s">
        <v>796</v>
      </c>
      <c r="D200" s="13" t="str">
        <f t="shared" ca="1" si="3"/>
        <v>46tahun</v>
      </c>
      <c r="E200" s="12" t="s">
        <v>94</v>
      </c>
      <c r="F200" s="4" t="s">
        <v>1443</v>
      </c>
      <c r="G200" s="4" t="str">
        <f>VLOOKUP(A200, 'Tabel Refrensi '!$A$2:$K$13, 2, FALSE)</f>
        <v>Asam lambung</v>
      </c>
      <c r="H200" s="2" t="str">
        <f>VLOOKUP(A200, 'Tabel Refrensi '!$A$2:$K$13, 4, FALSE)</f>
        <v xml:space="preserve">winda wijaya </v>
      </c>
      <c r="I200" s="2" t="str">
        <f>VLOOKUP(A200,'Tabel Refrensi '!$A$2:$K$13, 5, FALSE)</f>
        <v>24 tahun</v>
      </c>
      <c r="J200" s="2" t="str">
        <f>VLOOKUP(A200, 'Tabel Refrensi '!$A$2:$K$13, 6, FALSE)</f>
        <v>Jakarta timur</v>
      </c>
      <c r="K200" s="2" t="str">
        <f>VLOOKUP(A200,'Tabel Refrensi '!$A$2:$K$13,7,FALSE)</f>
        <v>Perawat Spesialis Asam Lambung dewasa-tua</v>
      </c>
      <c r="L200" s="2" t="str">
        <f>VLOOKUP(A200,'Tabel Refrensi '!$A$2:$K$13, 8, FALSE)</f>
        <v xml:space="preserve">Dr.sumanto </v>
      </c>
      <c r="M200" s="2" t="str">
        <f>VLOOKUP(A200, 'Tabel Refrensi '!$A$2:$K$13, 9, FALSE)</f>
        <v xml:space="preserve">Medan </v>
      </c>
      <c r="N200" s="2" t="str">
        <f>VLOOKUP(A200,'Tabel Refrensi '!$A$2:$K$13, 10, FALSE)</f>
        <v>DR.Spesialis Asam Lambung dewasa-tua</v>
      </c>
      <c r="O200" s="2" t="str">
        <f>VLOOKUP(A200, 'Tabel Refrensi '!$A$2:$K$13, 3, FALSE)</f>
        <v xml:space="preserve">30+tahun </v>
      </c>
      <c r="P200" s="15" t="str">
        <f>VLOOKUP(A200, 'Tabel Refrensi '!$A$2:$K$13, 11, FALSE)</f>
        <v>C3-C</v>
      </c>
    </row>
    <row r="201" spans="1:16" x14ac:dyDescent="0.25">
      <c r="A201" s="14" t="s">
        <v>86</v>
      </c>
      <c r="B201" s="4" t="s">
        <v>304</v>
      </c>
      <c r="C201" s="6" t="s">
        <v>797</v>
      </c>
      <c r="D201" s="13" t="str">
        <f t="shared" ca="1" si="3"/>
        <v>38tahun</v>
      </c>
      <c r="E201" s="12" t="s">
        <v>94</v>
      </c>
      <c r="F201" s="4" t="s">
        <v>1444</v>
      </c>
      <c r="G201" s="4" t="str">
        <f>VLOOKUP(A201, 'Tabel Refrensi '!$A$2:$K$13, 2, FALSE)</f>
        <v>Jantung</v>
      </c>
      <c r="H201" s="2" t="str">
        <f>VLOOKUP(A201, 'Tabel Refrensi '!$A$2:$K$13, 4, FALSE)</f>
        <v>aliza kartika</v>
      </c>
      <c r="I201" s="2" t="str">
        <f>VLOOKUP(A201,'Tabel Refrensi '!$A$2:$K$13, 5, FALSE)</f>
        <v>25 tahun</v>
      </c>
      <c r="J201" s="2" t="str">
        <f>VLOOKUP(A201, 'Tabel Refrensi '!$A$2:$K$13, 6, FALSE)</f>
        <v xml:space="preserve">bandung </v>
      </c>
      <c r="K201" s="2" t="str">
        <f>VLOOKUP(A201,'Tabel Refrensi '!$A$2:$K$13,7,FALSE)</f>
        <v xml:space="preserve">perawat spesialis jantung dewasa- tua </v>
      </c>
      <c r="L201" s="2" t="str">
        <f>VLOOKUP(A201,'Tabel Refrensi '!$A$2:$K$13, 8, FALSE)</f>
        <v xml:space="preserve">Dr.khadijah humairah </v>
      </c>
      <c r="M201" s="2" t="str">
        <f>VLOOKUP(A201, 'Tabel Refrensi '!$A$2:$K$13, 9, FALSE)</f>
        <v xml:space="preserve">medan </v>
      </c>
      <c r="N201" s="2" t="str">
        <f>VLOOKUP(A201,'Tabel Refrensi '!$A$2:$K$13, 10, FALSE)</f>
        <v xml:space="preserve">DR.Spesialis jantung dewasa- tua </v>
      </c>
      <c r="O201" s="2" t="str">
        <f>VLOOKUP(A201, 'Tabel Refrensi '!$A$2:$K$13, 3, FALSE)</f>
        <v xml:space="preserve">30+ tahun </v>
      </c>
      <c r="P201" s="15" t="str">
        <f>VLOOKUP(A201, 'Tabel Refrensi '!$A$2:$K$13, 11, FALSE)</f>
        <v>C3-A</v>
      </c>
    </row>
    <row r="202" spans="1:16" x14ac:dyDescent="0.25">
      <c r="A202" s="14" t="s">
        <v>84</v>
      </c>
      <c r="B202" s="4" t="s">
        <v>305</v>
      </c>
      <c r="C202" s="6" t="s">
        <v>798</v>
      </c>
      <c r="D202" s="13" t="str">
        <f t="shared" ca="1" si="3"/>
        <v>26tahun</v>
      </c>
      <c r="E202" s="12" t="s">
        <v>98</v>
      </c>
      <c r="F202" s="4" t="s">
        <v>1445</v>
      </c>
      <c r="G202" s="4" t="str">
        <f>VLOOKUP(A202, 'Tabel Refrensi '!$A$2:$K$13, 2, FALSE)</f>
        <v>Asam lambung</v>
      </c>
      <c r="H202" s="2" t="str">
        <f>VLOOKUP(A202, 'Tabel Refrensi '!$A$2:$K$13, 4, FALSE)</f>
        <v xml:space="preserve">winda wijaya </v>
      </c>
      <c r="I202" s="2" t="str">
        <f>VLOOKUP(A202,'Tabel Refrensi '!$A$2:$K$13, 5, FALSE)</f>
        <v>24 tahun</v>
      </c>
      <c r="J202" s="2" t="str">
        <f>VLOOKUP(A202, 'Tabel Refrensi '!$A$2:$K$13, 6, FALSE)</f>
        <v>Jakarta timur</v>
      </c>
      <c r="K202" s="2" t="str">
        <f>VLOOKUP(A202,'Tabel Refrensi '!$A$2:$K$13,7,FALSE)</f>
        <v>Perawat Spesialis Asam Lambung dewasa-tua</v>
      </c>
      <c r="L202" s="2" t="str">
        <f>VLOOKUP(A202,'Tabel Refrensi '!$A$2:$K$13, 8, FALSE)</f>
        <v xml:space="preserve">Dr.sumanto </v>
      </c>
      <c r="M202" s="2" t="str">
        <f>VLOOKUP(A202, 'Tabel Refrensi '!$A$2:$K$13, 9, FALSE)</f>
        <v xml:space="preserve">Medan </v>
      </c>
      <c r="N202" s="2" t="str">
        <f>VLOOKUP(A202,'Tabel Refrensi '!$A$2:$K$13, 10, FALSE)</f>
        <v>DR.Spesialis Asam Lambung dewasa-tua</v>
      </c>
      <c r="O202" s="2" t="str">
        <f>VLOOKUP(A202, 'Tabel Refrensi '!$A$2:$K$13, 3, FALSE)</f>
        <v xml:space="preserve">30+tahun </v>
      </c>
      <c r="P202" s="15" t="str">
        <f>VLOOKUP(A202, 'Tabel Refrensi '!$A$2:$K$13, 11, FALSE)</f>
        <v>C3-C</v>
      </c>
    </row>
    <row r="203" spans="1:16" x14ac:dyDescent="0.25">
      <c r="A203" s="14" t="s">
        <v>85</v>
      </c>
      <c r="B203" s="4" t="s">
        <v>306</v>
      </c>
      <c r="C203" s="6" t="s">
        <v>799</v>
      </c>
      <c r="D203" s="13" t="str">
        <f t="shared" ca="1" si="3"/>
        <v>14tahun</v>
      </c>
      <c r="E203" s="12" t="s">
        <v>94</v>
      </c>
      <c r="F203" s="4" t="s">
        <v>1446</v>
      </c>
      <c r="G203" s="4" t="str">
        <f>VLOOKUP(A203, 'Tabel Refrensi '!$A$2:$K$13, 2, FALSE)</f>
        <v>Jantung</v>
      </c>
      <c r="H203" s="2" t="str">
        <f>VLOOKUP(A203, 'Tabel Refrensi '!$A$2:$K$13, 4, FALSE)</f>
        <v xml:space="preserve">fatimah azzahra </v>
      </c>
      <c r="I203" s="2" t="str">
        <f>VLOOKUP(A203,'Tabel Refrensi '!$A$2:$K$13, 5, FALSE)</f>
        <v>27 tahun</v>
      </c>
      <c r="J203" s="2" t="str">
        <f>VLOOKUP(A203, 'Tabel Refrensi '!$A$2:$K$13, 6, FALSE)</f>
        <v xml:space="preserve">medan </v>
      </c>
      <c r="K203" s="2" t="str">
        <f>VLOOKUP(A203,'Tabel Refrensi '!$A$2:$K$13,7,FALSE)</f>
        <v>perawat spesialis jantung remaja-dewasa</v>
      </c>
      <c r="L203" s="2" t="str">
        <f>VLOOKUP(A203,'Tabel Refrensi '!$A$2:$K$13, 8, FALSE)</f>
        <v xml:space="preserve">Dr.ricard nengolan </v>
      </c>
      <c r="M203" s="2" t="str">
        <f>VLOOKUP(A203, 'Tabel Refrensi '!$A$2:$K$13, 9, FALSE)</f>
        <v xml:space="preserve">Jakarta utara </v>
      </c>
      <c r="N203" s="2" t="str">
        <f>VLOOKUP(A203,'Tabel Refrensi '!$A$2:$K$13, 10, FALSE)</f>
        <v>DR.Spesialis jantung remaja-dewasa</v>
      </c>
      <c r="O203" s="2" t="str">
        <f>VLOOKUP(A203, 'Tabel Refrensi '!$A$2:$K$13, 3, FALSE)</f>
        <v xml:space="preserve">16tahun- 30tahun </v>
      </c>
      <c r="P203" s="15" t="str">
        <f>VLOOKUP(A203, 'Tabel Refrensi '!$A$2:$K$13, 11, FALSE)</f>
        <v>C2-A</v>
      </c>
    </row>
    <row r="204" spans="1:16" x14ac:dyDescent="0.25">
      <c r="A204" s="14" t="s">
        <v>82</v>
      </c>
      <c r="B204" s="4" t="s">
        <v>307</v>
      </c>
      <c r="C204" s="6" t="s">
        <v>800</v>
      </c>
      <c r="D204" s="13" t="str">
        <f t="shared" ca="1" si="3"/>
        <v>10tahun</v>
      </c>
      <c r="E204" s="12" t="s">
        <v>94</v>
      </c>
      <c r="F204" s="4" t="s">
        <v>1447</v>
      </c>
      <c r="G204" s="4" t="str">
        <f>VLOOKUP(A204, 'Tabel Refrensi '!$A$2:$K$13, 2, FALSE)</f>
        <v>jantung</v>
      </c>
      <c r="H204" s="2" t="str">
        <f>VLOOKUP(A204, 'Tabel Refrensi '!$A$2:$K$13, 4, FALSE)</f>
        <v>Siti Rahmawati</v>
      </c>
      <c r="I204" s="2" t="str">
        <f>VLOOKUP(A204,'Tabel Refrensi '!$A$2:$K$13, 5, FALSE)</f>
        <v>30 tahun</v>
      </c>
      <c r="J204" s="2" t="str">
        <f>VLOOKUP(A204, 'Tabel Refrensi '!$A$2:$K$13, 6, FALSE)</f>
        <v xml:space="preserve">Jakarta selatan </v>
      </c>
      <c r="K204" s="2" t="str">
        <f>VLOOKUP(A204,'Tabel Refrensi '!$A$2:$K$13,7,FALSE)</f>
        <v>Perawat Spesialis Jantung anak-remaja</v>
      </c>
      <c r="L204" s="2" t="str">
        <f>VLOOKUP(A204,'Tabel Refrensi '!$A$2:$K$13, 8, FALSE)</f>
        <v>Dr. Rifky anggi prayuda</v>
      </c>
      <c r="M204" s="2" t="str">
        <f>VLOOKUP(A204, 'Tabel Refrensi '!$A$2:$K$13, 9, FALSE)</f>
        <v xml:space="preserve">jakarta selatan </v>
      </c>
      <c r="N204" s="2" t="str">
        <f>VLOOKUP(A204,'Tabel Refrensi '!$A$2:$K$13, 10, FALSE)</f>
        <v>DR.Spesialis jantung anak- remaja</v>
      </c>
      <c r="O204" s="2" t="str">
        <f>VLOOKUP(A204, 'Tabel Refrensi '!$A$2:$K$13, 3, FALSE)</f>
        <v xml:space="preserve">1 tahun - 15tahun </v>
      </c>
      <c r="P204" s="15" t="str">
        <f>VLOOKUP(A204, 'Tabel Refrensi '!$A$2:$K$13, 11, FALSE)</f>
        <v>C1-A</v>
      </c>
    </row>
    <row r="205" spans="1:16" x14ac:dyDescent="0.25">
      <c r="A205" s="14" t="s">
        <v>88</v>
      </c>
      <c r="B205" s="4" t="s">
        <v>308</v>
      </c>
      <c r="C205" s="6" t="s">
        <v>801</v>
      </c>
      <c r="D205" s="13" t="str">
        <f t="shared" ca="1" si="3"/>
        <v>77tahun</v>
      </c>
      <c r="E205" s="12" t="s">
        <v>94</v>
      </c>
      <c r="F205" s="4" t="s">
        <v>1448</v>
      </c>
      <c r="G205" s="4" t="str">
        <f>VLOOKUP(A205, 'Tabel Refrensi '!$A$2:$K$13, 2, FALSE)</f>
        <v>kanker</v>
      </c>
      <c r="H205" s="2" t="str">
        <f>VLOOKUP(A205, 'Tabel Refrensi '!$A$2:$K$13, 4, FALSE)</f>
        <v xml:space="preserve">puput novita </v>
      </c>
      <c r="I205" s="2" t="str">
        <f>VLOOKUP(A205,'Tabel Refrensi '!$A$2:$K$13, 5, FALSE)</f>
        <v>24 tahun</v>
      </c>
      <c r="J205" s="2" t="str">
        <f>VLOOKUP(A205, 'Tabel Refrensi '!$A$2:$K$13, 6, FALSE)</f>
        <v xml:space="preserve">medan </v>
      </c>
      <c r="K205" s="2" t="str">
        <f>VLOOKUP(A205,'Tabel Refrensi '!$A$2:$K$13,7,FALSE)</f>
        <v xml:space="preserve">perawat Spesialis kanker dewasa- tua </v>
      </c>
      <c r="L205" s="2" t="str">
        <f>VLOOKUP(A205,'Tabel Refrensi '!$A$2:$K$13, 8, FALSE)</f>
        <v xml:space="preserve">Dr.joko widoyo </v>
      </c>
      <c r="M205" s="2" t="str">
        <f>VLOOKUP(A205, 'Tabel Refrensi '!$A$2:$K$13, 9, FALSE)</f>
        <v xml:space="preserve">medan </v>
      </c>
      <c r="N205" s="2" t="str">
        <f>VLOOKUP(A205,'Tabel Refrensi '!$A$2:$K$13, 10, FALSE)</f>
        <v>DR.Spesialis kanker dewasa-tua</v>
      </c>
      <c r="O205" s="2" t="str">
        <f>VLOOKUP(A205, 'Tabel Refrensi '!$A$2:$K$13, 3, FALSE)</f>
        <v>30+ Tahun</v>
      </c>
      <c r="P205" s="15" t="str">
        <f>VLOOKUP(A205, 'Tabel Refrensi '!$A$2:$K$13, 11, FALSE)</f>
        <v>C3-B</v>
      </c>
    </row>
    <row r="206" spans="1:16" x14ac:dyDescent="0.25">
      <c r="A206" s="14" t="s">
        <v>90</v>
      </c>
      <c r="B206" s="4" t="s">
        <v>309</v>
      </c>
      <c r="C206" s="6" t="s">
        <v>802</v>
      </c>
      <c r="D206" s="13" t="str">
        <f t="shared" ca="1" si="3"/>
        <v>16tahun</v>
      </c>
      <c r="E206" s="12" t="s">
        <v>94</v>
      </c>
      <c r="F206" s="4" t="s">
        <v>1449</v>
      </c>
      <c r="G206" s="4" t="str">
        <f>VLOOKUP(A206, 'Tabel Refrensi '!$A$2:$K$13, 2, FALSE)</f>
        <v>Asam lambung</v>
      </c>
      <c r="H206" s="2" t="str">
        <f>VLOOKUP(A206, 'Tabel Refrensi '!$A$2:$K$13, 4, FALSE)</f>
        <v>ririn anggraini</v>
      </c>
      <c r="I206" s="2" t="str">
        <f>VLOOKUP(A206,'Tabel Refrensi '!$A$2:$K$13, 5, FALSE)</f>
        <v>21 tahun</v>
      </c>
      <c r="J206" s="2" t="str">
        <f>VLOOKUP(A206, 'Tabel Refrensi '!$A$2:$K$13, 6, FALSE)</f>
        <v xml:space="preserve">Jakarta utara </v>
      </c>
      <c r="K206" s="2" t="str">
        <f>VLOOKUP(A206,'Tabel Refrensi '!$A$2:$K$13,7,FALSE)</f>
        <v>Perawat Spesialis Asam lambung remaja-dewasa</v>
      </c>
      <c r="L206" s="2" t="str">
        <f>VLOOKUP(A206,'Tabel Refrensi '!$A$2:$K$13, 8, FALSE)</f>
        <v xml:space="preserve">Dr. umi khadijah </v>
      </c>
      <c r="M206" s="2" t="str">
        <f>VLOOKUP(A206, 'Tabel Refrensi '!$A$2:$K$13, 9, FALSE)</f>
        <v xml:space="preserve">medan </v>
      </c>
      <c r="N206" s="2" t="str">
        <f>VLOOKUP(A206,'Tabel Refrensi '!$A$2:$K$13, 10, FALSE)</f>
        <v>DR.Spesialis Asam lambung remaja-dewasa</v>
      </c>
      <c r="O206" s="2" t="str">
        <f>VLOOKUP(A206, 'Tabel Refrensi '!$A$2:$K$13, 3, FALSE)</f>
        <v xml:space="preserve">16tahun-30 tahun </v>
      </c>
      <c r="P206" s="15" t="str">
        <f>VLOOKUP(A206, 'Tabel Refrensi '!$A$2:$K$13, 11, FALSE)</f>
        <v>C2-C</v>
      </c>
    </row>
    <row r="207" spans="1:16" x14ac:dyDescent="0.25">
      <c r="A207" s="14" t="s">
        <v>86</v>
      </c>
      <c r="B207" s="4" t="s">
        <v>310</v>
      </c>
      <c r="C207" s="6" t="s">
        <v>803</v>
      </c>
      <c r="D207" s="13" t="str">
        <f t="shared" ca="1" si="3"/>
        <v>77tahun</v>
      </c>
      <c r="E207" s="12" t="s">
        <v>94</v>
      </c>
      <c r="F207" s="4" t="s">
        <v>1450</v>
      </c>
      <c r="G207" s="4" t="str">
        <f>VLOOKUP(A207, 'Tabel Refrensi '!$A$2:$K$13, 2, FALSE)</f>
        <v>Jantung</v>
      </c>
      <c r="H207" s="2" t="str">
        <f>VLOOKUP(A207, 'Tabel Refrensi '!$A$2:$K$13, 4, FALSE)</f>
        <v>aliza kartika</v>
      </c>
      <c r="I207" s="2" t="str">
        <f>VLOOKUP(A207,'Tabel Refrensi '!$A$2:$K$13, 5, FALSE)</f>
        <v>25 tahun</v>
      </c>
      <c r="J207" s="2" t="str">
        <f>VLOOKUP(A207, 'Tabel Refrensi '!$A$2:$K$13, 6, FALSE)</f>
        <v xml:space="preserve">bandung </v>
      </c>
      <c r="K207" s="2" t="str">
        <f>VLOOKUP(A207,'Tabel Refrensi '!$A$2:$K$13,7,FALSE)</f>
        <v xml:space="preserve">perawat spesialis jantung dewasa- tua </v>
      </c>
      <c r="L207" s="2" t="str">
        <f>VLOOKUP(A207,'Tabel Refrensi '!$A$2:$K$13, 8, FALSE)</f>
        <v xml:space="preserve">Dr.khadijah humairah </v>
      </c>
      <c r="M207" s="2" t="str">
        <f>VLOOKUP(A207, 'Tabel Refrensi '!$A$2:$K$13, 9, FALSE)</f>
        <v xml:space="preserve">medan </v>
      </c>
      <c r="N207" s="2" t="str">
        <f>VLOOKUP(A207,'Tabel Refrensi '!$A$2:$K$13, 10, FALSE)</f>
        <v xml:space="preserve">DR.Spesialis jantung dewasa- tua </v>
      </c>
      <c r="O207" s="2" t="str">
        <f>VLOOKUP(A207, 'Tabel Refrensi '!$A$2:$K$13, 3, FALSE)</f>
        <v xml:space="preserve">30+ tahun </v>
      </c>
      <c r="P207" s="15" t="str">
        <f>VLOOKUP(A207, 'Tabel Refrensi '!$A$2:$K$13, 11, FALSE)</f>
        <v>C3-A</v>
      </c>
    </row>
    <row r="208" spans="1:16" x14ac:dyDescent="0.25">
      <c r="A208" s="14" t="s">
        <v>93</v>
      </c>
      <c r="B208" s="4" t="s">
        <v>311</v>
      </c>
      <c r="C208" s="6" t="s">
        <v>804</v>
      </c>
      <c r="D208" s="13" t="str">
        <f t="shared" ca="1" si="3"/>
        <v>57tahun</v>
      </c>
      <c r="E208" s="12" t="s">
        <v>94</v>
      </c>
      <c r="F208" s="4" t="s">
        <v>1451</v>
      </c>
      <c r="G208" s="4" t="str">
        <f>VLOOKUP(A208, 'Tabel Refrensi '!$A$2:$K$13, 2, FALSE)</f>
        <v>Komplikasi</v>
      </c>
      <c r="H208" s="2" t="str">
        <f>VLOOKUP(A208, 'Tabel Refrensi '!$A$2:$K$13, 4, FALSE)</f>
        <v>wulandari siregar</v>
      </c>
      <c r="I208" s="2" t="str">
        <f>VLOOKUP(A208,'Tabel Refrensi '!$A$2:$K$13, 5, FALSE)</f>
        <v>21 tahun</v>
      </c>
      <c r="J208" s="2" t="str">
        <f>VLOOKUP(A208, 'Tabel Refrensi '!$A$2:$K$13, 6, FALSE)</f>
        <v xml:space="preserve">bandung </v>
      </c>
      <c r="K208" s="2" t="str">
        <f>VLOOKUP(A208,'Tabel Refrensi '!$A$2:$K$13,7,FALSE)</f>
        <v xml:space="preserve">Perawat Spesial Komplikasi dewasa-tua </v>
      </c>
      <c r="L208" s="2" t="str">
        <f>VLOOKUP(A208,'Tabel Refrensi '!$A$2:$K$13, 8, FALSE)</f>
        <v xml:space="preserve">Dr.erik tohir </v>
      </c>
      <c r="M208" s="2" t="str">
        <f>VLOOKUP(A208, 'Tabel Refrensi '!$A$2:$K$13, 9, FALSE)</f>
        <v>jakarta pusat</v>
      </c>
      <c r="N208" s="2" t="str">
        <f>VLOOKUP(A208,'Tabel Refrensi '!$A$2:$K$13, 10, FALSE)</f>
        <v>DR.Spesialis Komplikasi dewasa-tua</v>
      </c>
      <c r="O208" s="2" t="str">
        <f>VLOOKUP(A208, 'Tabel Refrensi '!$A$2:$K$13, 3, FALSE)</f>
        <v xml:space="preserve">30+ tahun </v>
      </c>
      <c r="P208" s="15" t="str">
        <f>VLOOKUP(A208, 'Tabel Refrensi '!$A$2:$K$13, 11, FALSE)</f>
        <v>C3-D</v>
      </c>
    </row>
    <row r="209" spans="1:16" x14ac:dyDescent="0.25">
      <c r="A209" s="14" t="s">
        <v>86</v>
      </c>
      <c r="B209" s="4" t="s">
        <v>312</v>
      </c>
      <c r="C209" s="6" t="s">
        <v>805</v>
      </c>
      <c r="D209" s="13" t="str">
        <f t="shared" ca="1" si="3"/>
        <v>36tahun</v>
      </c>
      <c r="E209" s="12" t="s">
        <v>94</v>
      </c>
      <c r="F209" s="4" t="s">
        <v>1452</v>
      </c>
      <c r="G209" s="4" t="str">
        <f>VLOOKUP(A209, 'Tabel Refrensi '!$A$2:$K$13, 2, FALSE)</f>
        <v>Jantung</v>
      </c>
      <c r="H209" s="2" t="str">
        <f>VLOOKUP(A209, 'Tabel Refrensi '!$A$2:$K$13, 4, FALSE)</f>
        <v>aliza kartika</v>
      </c>
      <c r="I209" s="2" t="str">
        <f>VLOOKUP(A209,'Tabel Refrensi '!$A$2:$K$13, 5, FALSE)</f>
        <v>25 tahun</v>
      </c>
      <c r="J209" s="2" t="str">
        <f>VLOOKUP(A209, 'Tabel Refrensi '!$A$2:$K$13, 6, FALSE)</f>
        <v xml:space="preserve">bandung </v>
      </c>
      <c r="K209" s="2" t="str">
        <f>VLOOKUP(A209,'Tabel Refrensi '!$A$2:$K$13,7,FALSE)</f>
        <v xml:space="preserve">perawat spesialis jantung dewasa- tua </v>
      </c>
      <c r="L209" s="2" t="str">
        <f>VLOOKUP(A209,'Tabel Refrensi '!$A$2:$K$13, 8, FALSE)</f>
        <v xml:space="preserve">Dr.khadijah humairah </v>
      </c>
      <c r="M209" s="2" t="str">
        <f>VLOOKUP(A209, 'Tabel Refrensi '!$A$2:$K$13, 9, FALSE)</f>
        <v xml:space="preserve">medan </v>
      </c>
      <c r="N209" s="2" t="str">
        <f>VLOOKUP(A209,'Tabel Refrensi '!$A$2:$K$13, 10, FALSE)</f>
        <v xml:space="preserve">DR.Spesialis jantung dewasa- tua </v>
      </c>
      <c r="O209" s="2" t="str">
        <f>VLOOKUP(A209, 'Tabel Refrensi '!$A$2:$K$13, 3, FALSE)</f>
        <v xml:space="preserve">30+ tahun </v>
      </c>
      <c r="P209" s="15" t="str">
        <f>VLOOKUP(A209, 'Tabel Refrensi '!$A$2:$K$13, 11, FALSE)</f>
        <v>C3-A</v>
      </c>
    </row>
    <row r="210" spans="1:16" x14ac:dyDescent="0.25">
      <c r="A210" s="14" t="s">
        <v>82</v>
      </c>
      <c r="B210" s="4" t="s">
        <v>313</v>
      </c>
      <c r="C210" s="6" t="s">
        <v>806</v>
      </c>
      <c r="D210" s="13" t="str">
        <f t="shared" ca="1" si="3"/>
        <v>15tahun</v>
      </c>
      <c r="E210" s="12" t="s">
        <v>94</v>
      </c>
      <c r="F210" s="4" t="s">
        <v>1453</v>
      </c>
      <c r="G210" s="4" t="str">
        <f>VLOOKUP(A210, 'Tabel Refrensi '!$A$2:$K$13, 2, FALSE)</f>
        <v>jantung</v>
      </c>
      <c r="H210" s="2" t="str">
        <f>VLOOKUP(A210, 'Tabel Refrensi '!$A$2:$K$13, 4, FALSE)</f>
        <v>Siti Rahmawati</v>
      </c>
      <c r="I210" s="2" t="str">
        <f>VLOOKUP(A210,'Tabel Refrensi '!$A$2:$K$13, 5, FALSE)</f>
        <v>30 tahun</v>
      </c>
      <c r="J210" s="2" t="str">
        <f>VLOOKUP(A210, 'Tabel Refrensi '!$A$2:$K$13, 6, FALSE)</f>
        <v xml:space="preserve">Jakarta selatan </v>
      </c>
      <c r="K210" s="2" t="str">
        <f>VLOOKUP(A210,'Tabel Refrensi '!$A$2:$K$13,7,FALSE)</f>
        <v>Perawat Spesialis Jantung anak-remaja</v>
      </c>
      <c r="L210" s="2" t="str">
        <f>VLOOKUP(A210,'Tabel Refrensi '!$A$2:$K$13, 8, FALSE)</f>
        <v>Dr. Rifky anggi prayuda</v>
      </c>
      <c r="M210" s="2" t="str">
        <f>VLOOKUP(A210, 'Tabel Refrensi '!$A$2:$K$13, 9, FALSE)</f>
        <v xml:space="preserve">jakarta selatan </v>
      </c>
      <c r="N210" s="2" t="str">
        <f>VLOOKUP(A210,'Tabel Refrensi '!$A$2:$K$13, 10, FALSE)</f>
        <v>DR.Spesialis jantung anak- remaja</v>
      </c>
      <c r="O210" s="2" t="str">
        <f>VLOOKUP(A210, 'Tabel Refrensi '!$A$2:$K$13, 3, FALSE)</f>
        <v xml:space="preserve">1 tahun - 15tahun </v>
      </c>
      <c r="P210" s="15" t="str">
        <f>VLOOKUP(A210, 'Tabel Refrensi '!$A$2:$K$13, 11, FALSE)</f>
        <v>C1-A</v>
      </c>
    </row>
    <row r="211" spans="1:16" x14ac:dyDescent="0.25">
      <c r="A211" s="14" t="s">
        <v>86</v>
      </c>
      <c r="B211" s="4" t="s">
        <v>314</v>
      </c>
      <c r="C211" s="6" t="s">
        <v>807</v>
      </c>
      <c r="D211" s="13" t="str">
        <f t="shared" ca="1" si="3"/>
        <v>42tahun</v>
      </c>
      <c r="E211" s="12" t="s">
        <v>94</v>
      </c>
      <c r="F211" s="4" t="s">
        <v>1454</v>
      </c>
      <c r="G211" s="4" t="str">
        <f>VLOOKUP(A211, 'Tabel Refrensi '!$A$2:$K$13, 2, FALSE)</f>
        <v>Jantung</v>
      </c>
      <c r="H211" s="2" t="str">
        <f>VLOOKUP(A211, 'Tabel Refrensi '!$A$2:$K$13, 4, FALSE)</f>
        <v>aliza kartika</v>
      </c>
      <c r="I211" s="2" t="str">
        <f>VLOOKUP(A211,'Tabel Refrensi '!$A$2:$K$13, 5, FALSE)</f>
        <v>25 tahun</v>
      </c>
      <c r="J211" s="2" t="str">
        <f>VLOOKUP(A211, 'Tabel Refrensi '!$A$2:$K$13, 6, FALSE)</f>
        <v xml:space="preserve">bandung </v>
      </c>
      <c r="K211" s="2" t="str">
        <f>VLOOKUP(A211,'Tabel Refrensi '!$A$2:$K$13,7,FALSE)</f>
        <v xml:space="preserve">perawat spesialis jantung dewasa- tua </v>
      </c>
      <c r="L211" s="2" t="str">
        <f>VLOOKUP(A211,'Tabel Refrensi '!$A$2:$K$13, 8, FALSE)</f>
        <v xml:space="preserve">Dr.khadijah humairah </v>
      </c>
      <c r="M211" s="2" t="str">
        <f>VLOOKUP(A211, 'Tabel Refrensi '!$A$2:$K$13, 9, FALSE)</f>
        <v xml:space="preserve">medan </v>
      </c>
      <c r="N211" s="2" t="str">
        <f>VLOOKUP(A211,'Tabel Refrensi '!$A$2:$K$13, 10, FALSE)</f>
        <v xml:space="preserve">DR.Spesialis jantung dewasa- tua </v>
      </c>
      <c r="O211" s="2" t="str">
        <f>VLOOKUP(A211, 'Tabel Refrensi '!$A$2:$K$13, 3, FALSE)</f>
        <v xml:space="preserve">30+ tahun </v>
      </c>
      <c r="P211" s="15" t="str">
        <f>VLOOKUP(A211, 'Tabel Refrensi '!$A$2:$K$13, 11, FALSE)</f>
        <v>C3-A</v>
      </c>
    </row>
    <row r="212" spans="1:16" x14ac:dyDescent="0.25">
      <c r="A212" s="14" t="s">
        <v>86</v>
      </c>
      <c r="B212" s="4" t="s">
        <v>315</v>
      </c>
      <c r="C212" s="6" t="s">
        <v>808</v>
      </c>
      <c r="D212" s="13" t="str">
        <f t="shared" ca="1" si="3"/>
        <v>55tahun</v>
      </c>
      <c r="E212" s="12" t="s">
        <v>98</v>
      </c>
      <c r="F212" s="4" t="s">
        <v>1455</v>
      </c>
      <c r="G212" s="4" t="str">
        <f>VLOOKUP(A212, 'Tabel Refrensi '!$A$2:$K$13, 2, FALSE)</f>
        <v>Jantung</v>
      </c>
      <c r="H212" s="2" t="str">
        <f>VLOOKUP(A212, 'Tabel Refrensi '!$A$2:$K$13, 4, FALSE)</f>
        <v>aliza kartika</v>
      </c>
      <c r="I212" s="2" t="str">
        <f>VLOOKUP(A212,'Tabel Refrensi '!$A$2:$K$13, 5, FALSE)</f>
        <v>25 tahun</v>
      </c>
      <c r="J212" s="2" t="str">
        <f>VLOOKUP(A212, 'Tabel Refrensi '!$A$2:$K$13, 6, FALSE)</f>
        <v xml:space="preserve">bandung </v>
      </c>
      <c r="K212" s="2" t="str">
        <f>VLOOKUP(A212,'Tabel Refrensi '!$A$2:$K$13,7,FALSE)</f>
        <v xml:space="preserve">perawat spesialis jantung dewasa- tua </v>
      </c>
      <c r="L212" s="2" t="str">
        <f>VLOOKUP(A212,'Tabel Refrensi '!$A$2:$K$13, 8, FALSE)</f>
        <v xml:space="preserve">Dr.khadijah humairah </v>
      </c>
      <c r="M212" s="2" t="str">
        <f>VLOOKUP(A212, 'Tabel Refrensi '!$A$2:$K$13, 9, FALSE)</f>
        <v xml:space="preserve">medan </v>
      </c>
      <c r="N212" s="2" t="str">
        <f>VLOOKUP(A212,'Tabel Refrensi '!$A$2:$K$13, 10, FALSE)</f>
        <v xml:space="preserve">DR.Spesialis jantung dewasa- tua </v>
      </c>
      <c r="O212" s="2" t="str">
        <f>VLOOKUP(A212, 'Tabel Refrensi '!$A$2:$K$13, 3, FALSE)</f>
        <v xml:space="preserve">30+ tahun </v>
      </c>
      <c r="P212" s="15" t="str">
        <f>VLOOKUP(A212, 'Tabel Refrensi '!$A$2:$K$13, 11, FALSE)</f>
        <v>C3-A</v>
      </c>
    </row>
    <row r="213" spans="1:16" x14ac:dyDescent="0.25">
      <c r="A213" s="14" t="s">
        <v>82</v>
      </c>
      <c r="B213" s="4" t="s">
        <v>316</v>
      </c>
      <c r="C213" s="6" t="s">
        <v>809</v>
      </c>
      <c r="D213" s="13" t="str">
        <f t="shared" ca="1" si="3"/>
        <v>5tahun</v>
      </c>
      <c r="E213" s="12" t="s">
        <v>98</v>
      </c>
      <c r="F213" s="4" t="s">
        <v>1456</v>
      </c>
      <c r="G213" s="4" t="str">
        <f>VLOOKUP(A213, 'Tabel Refrensi '!$A$2:$K$13, 2, FALSE)</f>
        <v>jantung</v>
      </c>
      <c r="H213" s="2" t="str">
        <f>VLOOKUP(A213, 'Tabel Refrensi '!$A$2:$K$13, 4, FALSE)</f>
        <v>Siti Rahmawati</v>
      </c>
      <c r="I213" s="2" t="str">
        <f>VLOOKUP(A213,'Tabel Refrensi '!$A$2:$K$13, 5, FALSE)</f>
        <v>30 tahun</v>
      </c>
      <c r="J213" s="2" t="str">
        <f>VLOOKUP(A213, 'Tabel Refrensi '!$A$2:$K$13, 6, FALSE)</f>
        <v xml:space="preserve">Jakarta selatan </v>
      </c>
      <c r="K213" s="2" t="str">
        <f>VLOOKUP(A213,'Tabel Refrensi '!$A$2:$K$13,7,FALSE)</f>
        <v>Perawat Spesialis Jantung anak-remaja</v>
      </c>
      <c r="L213" s="2" t="str">
        <f>VLOOKUP(A213,'Tabel Refrensi '!$A$2:$K$13, 8, FALSE)</f>
        <v>Dr. Rifky anggi prayuda</v>
      </c>
      <c r="M213" s="2" t="str">
        <f>VLOOKUP(A213, 'Tabel Refrensi '!$A$2:$K$13, 9, FALSE)</f>
        <v xml:space="preserve">jakarta selatan </v>
      </c>
      <c r="N213" s="2" t="str">
        <f>VLOOKUP(A213,'Tabel Refrensi '!$A$2:$K$13, 10, FALSE)</f>
        <v>DR.Spesialis jantung anak- remaja</v>
      </c>
      <c r="O213" s="2" t="str">
        <f>VLOOKUP(A213, 'Tabel Refrensi '!$A$2:$K$13, 3, FALSE)</f>
        <v xml:space="preserve">1 tahun - 15tahun </v>
      </c>
      <c r="P213" s="15" t="str">
        <f>VLOOKUP(A213, 'Tabel Refrensi '!$A$2:$K$13, 11, FALSE)</f>
        <v>C1-A</v>
      </c>
    </row>
    <row r="214" spans="1:16" x14ac:dyDescent="0.25">
      <c r="A214" s="14" t="s">
        <v>85</v>
      </c>
      <c r="B214" s="4" t="s">
        <v>317</v>
      </c>
      <c r="C214" s="6" t="s">
        <v>810</v>
      </c>
      <c r="D214" s="13" t="str">
        <f t="shared" ca="1" si="3"/>
        <v>30tahun</v>
      </c>
      <c r="E214" s="12" t="s">
        <v>94</v>
      </c>
      <c r="F214" s="4" t="s">
        <v>1457</v>
      </c>
      <c r="G214" s="4" t="str">
        <f>VLOOKUP(A214, 'Tabel Refrensi '!$A$2:$K$13, 2, FALSE)</f>
        <v>Jantung</v>
      </c>
      <c r="H214" s="2" t="str">
        <f>VLOOKUP(A214, 'Tabel Refrensi '!$A$2:$K$13, 4, FALSE)</f>
        <v xml:space="preserve">fatimah azzahra </v>
      </c>
      <c r="I214" s="2" t="str">
        <f>VLOOKUP(A214,'Tabel Refrensi '!$A$2:$K$13, 5, FALSE)</f>
        <v>27 tahun</v>
      </c>
      <c r="J214" s="2" t="str">
        <f>VLOOKUP(A214, 'Tabel Refrensi '!$A$2:$K$13, 6, FALSE)</f>
        <v xml:space="preserve">medan </v>
      </c>
      <c r="K214" s="2" t="str">
        <f>VLOOKUP(A214,'Tabel Refrensi '!$A$2:$K$13,7,FALSE)</f>
        <v>perawat spesialis jantung remaja-dewasa</v>
      </c>
      <c r="L214" s="2" t="str">
        <f>VLOOKUP(A214,'Tabel Refrensi '!$A$2:$K$13, 8, FALSE)</f>
        <v xml:space="preserve">Dr.ricard nengolan </v>
      </c>
      <c r="M214" s="2" t="str">
        <f>VLOOKUP(A214, 'Tabel Refrensi '!$A$2:$K$13, 9, FALSE)</f>
        <v xml:space="preserve">Jakarta utara </v>
      </c>
      <c r="N214" s="2" t="str">
        <f>VLOOKUP(A214,'Tabel Refrensi '!$A$2:$K$13, 10, FALSE)</f>
        <v>DR.Spesialis jantung remaja-dewasa</v>
      </c>
      <c r="O214" s="2" t="str">
        <f>VLOOKUP(A214, 'Tabel Refrensi '!$A$2:$K$13, 3, FALSE)</f>
        <v xml:space="preserve">16tahun- 30tahun </v>
      </c>
      <c r="P214" s="15" t="str">
        <f>VLOOKUP(A214, 'Tabel Refrensi '!$A$2:$K$13, 11, FALSE)</f>
        <v>C2-A</v>
      </c>
    </row>
    <row r="215" spans="1:16" x14ac:dyDescent="0.25">
      <c r="A215" s="14" t="s">
        <v>86</v>
      </c>
      <c r="B215" s="4" t="s">
        <v>318</v>
      </c>
      <c r="C215" s="6" t="s">
        <v>811</v>
      </c>
      <c r="D215" s="13" t="str">
        <f t="shared" ca="1" si="3"/>
        <v>76tahun</v>
      </c>
      <c r="E215" s="12" t="s">
        <v>94</v>
      </c>
      <c r="F215" s="4" t="s">
        <v>1458</v>
      </c>
      <c r="G215" s="4" t="str">
        <f>VLOOKUP(A215, 'Tabel Refrensi '!$A$2:$K$13, 2, FALSE)</f>
        <v>Jantung</v>
      </c>
      <c r="H215" s="2" t="str">
        <f>VLOOKUP(A215, 'Tabel Refrensi '!$A$2:$K$13, 4, FALSE)</f>
        <v>aliza kartika</v>
      </c>
      <c r="I215" s="2" t="str">
        <f>VLOOKUP(A215,'Tabel Refrensi '!$A$2:$K$13, 5, FALSE)</f>
        <v>25 tahun</v>
      </c>
      <c r="J215" s="2" t="str">
        <f>VLOOKUP(A215, 'Tabel Refrensi '!$A$2:$K$13, 6, FALSE)</f>
        <v xml:space="preserve">bandung </v>
      </c>
      <c r="K215" s="2" t="str">
        <f>VLOOKUP(A215,'Tabel Refrensi '!$A$2:$K$13,7,FALSE)</f>
        <v xml:space="preserve">perawat spesialis jantung dewasa- tua </v>
      </c>
      <c r="L215" s="2" t="str">
        <f>VLOOKUP(A215,'Tabel Refrensi '!$A$2:$K$13, 8, FALSE)</f>
        <v xml:space="preserve">Dr.khadijah humairah </v>
      </c>
      <c r="M215" s="2" t="str">
        <f>VLOOKUP(A215, 'Tabel Refrensi '!$A$2:$K$13, 9, FALSE)</f>
        <v xml:space="preserve">medan </v>
      </c>
      <c r="N215" s="2" t="str">
        <f>VLOOKUP(A215,'Tabel Refrensi '!$A$2:$K$13, 10, FALSE)</f>
        <v xml:space="preserve">DR.Spesialis jantung dewasa- tua </v>
      </c>
      <c r="O215" s="2" t="str">
        <f>VLOOKUP(A215, 'Tabel Refrensi '!$A$2:$K$13, 3, FALSE)</f>
        <v xml:space="preserve">30+ tahun </v>
      </c>
      <c r="P215" s="15" t="str">
        <f>VLOOKUP(A215, 'Tabel Refrensi '!$A$2:$K$13, 11, FALSE)</f>
        <v>C3-A</v>
      </c>
    </row>
    <row r="216" spans="1:16" x14ac:dyDescent="0.25">
      <c r="A216" s="14" t="s">
        <v>90</v>
      </c>
      <c r="B216" s="4" t="s">
        <v>319</v>
      </c>
      <c r="C216" s="6" t="s">
        <v>812</v>
      </c>
      <c r="D216" s="13" t="str">
        <f t="shared" ca="1" si="3"/>
        <v>19tahun</v>
      </c>
      <c r="E216" s="12" t="s">
        <v>98</v>
      </c>
      <c r="F216" s="4" t="s">
        <v>1459</v>
      </c>
      <c r="G216" s="4" t="str">
        <f>VLOOKUP(A216, 'Tabel Refrensi '!$A$2:$K$13, 2, FALSE)</f>
        <v>Asam lambung</v>
      </c>
      <c r="H216" s="2" t="str">
        <f>VLOOKUP(A216, 'Tabel Refrensi '!$A$2:$K$13, 4, FALSE)</f>
        <v>ririn anggraini</v>
      </c>
      <c r="I216" s="2" t="str">
        <f>VLOOKUP(A216,'Tabel Refrensi '!$A$2:$K$13, 5, FALSE)</f>
        <v>21 tahun</v>
      </c>
      <c r="J216" s="2" t="str">
        <f>VLOOKUP(A216, 'Tabel Refrensi '!$A$2:$K$13, 6, FALSE)</f>
        <v xml:space="preserve">Jakarta utara </v>
      </c>
      <c r="K216" s="2" t="str">
        <f>VLOOKUP(A216,'Tabel Refrensi '!$A$2:$K$13,7,FALSE)</f>
        <v>Perawat Spesialis Asam lambung remaja-dewasa</v>
      </c>
      <c r="L216" s="2" t="str">
        <f>VLOOKUP(A216,'Tabel Refrensi '!$A$2:$K$13, 8, FALSE)</f>
        <v xml:space="preserve">Dr. umi khadijah </v>
      </c>
      <c r="M216" s="2" t="str">
        <f>VLOOKUP(A216, 'Tabel Refrensi '!$A$2:$K$13, 9, FALSE)</f>
        <v xml:space="preserve">medan </v>
      </c>
      <c r="N216" s="2" t="str">
        <f>VLOOKUP(A216,'Tabel Refrensi '!$A$2:$K$13, 10, FALSE)</f>
        <v>DR.Spesialis Asam lambung remaja-dewasa</v>
      </c>
      <c r="O216" s="2" t="str">
        <f>VLOOKUP(A216, 'Tabel Refrensi '!$A$2:$K$13, 3, FALSE)</f>
        <v xml:space="preserve">16tahun-30 tahun </v>
      </c>
      <c r="P216" s="15" t="str">
        <f>VLOOKUP(A216, 'Tabel Refrensi '!$A$2:$K$13, 11, FALSE)</f>
        <v>C2-C</v>
      </c>
    </row>
    <row r="217" spans="1:16" x14ac:dyDescent="0.25">
      <c r="A217" s="14" t="s">
        <v>88</v>
      </c>
      <c r="B217" s="4" t="s">
        <v>320</v>
      </c>
      <c r="C217" s="6" t="s">
        <v>813</v>
      </c>
      <c r="D217" s="13" t="str">
        <f t="shared" ca="1" si="3"/>
        <v>55tahun</v>
      </c>
      <c r="E217" s="12" t="s">
        <v>94</v>
      </c>
      <c r="F217" s="4" t="s">
        <v>1460</v>
      </c>
      <c r="G217" s="4" t="str">
        <f>VLOOKUP(A217, 'Tabel Refrensi '!$A$2:$K$13, 2, FALSE)</f>
        <v>kanker</v>
      </c>
      <c r="H217" s="2" t="str">
        <f>VLOOKUP(A217, 'Tabel Refrensi '!$A$2:$K$13, 4, FALSE)</f>
        <v xml:space="preserve">puput novita </v>
      </c>
      <c r="I217" s="2" t="str">
        <f>VLOOKUP(A217,'Tabel Refrensi '!$A$2:$K$13, 5, FALSE)</f>
        <v>24 tahun</v>
      </c>
      <c r="J217" s="2" t="str">
        <f>VLOOKUP(A217, 'Tabel Refrensi '!$A$2:$K$13, 6, FALSE)</f>
        <v xml:space="preserve">medan </v>
      </c>
      <c r="K217" s="2" t="str">
        <f>VLOOKUP(A217,'Tabel Refrensi '!$A$2:$K$13,7,FALSE)</f>
        <v xml:space="preserve">perawat Spesialis kanker dewasa- tua </v>
      </c>
      <c r="L217" s="2" t="str">
        <f>VLOOKUP(A217,'Tabel Refrensi '!$A$2:$K$13, 8, FALSE)</f>
        <v xml:space="preserve">Dr.joko widoyo </v>
      </c>
      <c r="M217" s="2" t="str">
        <f>VLOOKUP(A217, 'Tabel Refrensi '!$A$2:$K$13, 9, FALSE)</f>
        <v xml:space="preserve">medan </v>
      </c>
      <c r="N217" s="2" t="str">
        <f>VLOOKUP(A217,'Tabel Refrensi '!$A$2:$K$13, 10, FALSE)</f>
        <v>DR.Spesialis kanker dewasa-tua</v>
      </c>
      <c r="O217" s="2" t="str">
        <f>VLOOKUP(A217, 'Tabel Refrensi '!$A$2:$K$13, 3, FALSE)</f>
        <v>30+ Tahun</v>
      </c>
      <c r="P217" s="15" t="str">
        <f>VLOOKUP(A217, 'Tabel Refrensi '!$A$2:$K$13, 11, FALSE)</f>
        <v>C3-B</v>
      </c>
    </row>
    <row r="218" spans="1:16" x14ac:dyDescent="0.25">
      <c r="A218" s="14" t="s">
        <v>91</v>
      </c>
      <c r="B218" s="4" t="s">
        <v>321</v>
      </c>
      <c r="C218" s="6" t="s">
        <v>814</v>
      </c>
      <c r="D218" s="13" t="str">
        <f t="shared" ca="1" si="3"/>
        <v>5tahun</v>
      </c>
      <c r="E218" s="12" t="s">
        <v>94</v>
      </c>
      <c r="F218" s="4" t="s">
        <v>1461</v>
      </c>
      <c r="G218" s="4" t="str">
        <f>VLOOKUP(A218, 'Tabel Refrensi '!$A$2:$K$13, 2, FALSE)</f>
        <v>Komplikasi</v>
      </c>
      <c r="H218" s="2" t="str">
        <f>VLOOKUP(A218, 'Tabel Refrensi '!$A$2:$K$13, 4, FALSE)</f>
        <v>Eka Fitria</v>
      </c>
      <c r="I218" s="2" t="str">
        <f>VLOOKUP(A218,'Tabel Refrensi '!$A$2:$K$13, 5, FALSE)</f>
        <v>27 tahun</v>
      </c>
      <c r="J218" s="2" t="str">
        <f>VLOOKUP(A218, 'Tabel Refrensi '!$A$2:$K$13, 6, FALSE)</f>
        <v xml:space="preserve">sunda empire </v>
      </c>
      <c r="K218" s="2" t="str">
        <f>VLOOKUP(A218,'Tabel Refrensi '!$A$2:$K$13,7,FALSE)</f>
        <v>Perawat Spesialis Komplikasi anak-remaja</v>
      </c>
      <c r="L218" s="2" t="str">
        <f>VLOOKUP(A218,'Tabel Refrensi '!$A$2:$K$13, 8, FALSE)</f>
        <v>Dr. Budi Santoso</v>
      </c>
      <c r="M218" s="2" t="str">
        <f>VLOOKUP(A218, 'Tabel Refrensi '!$A$2:$K$13, 9, FALSE)</f>
        <v xml:space="preserve">Yogyakarta </v>
      </c>
      <c r="N218" s="2" t="str">
        <f>VLOOKUP(A218,'Tabel Refrensi '!$A$2:$K$13, 10, FALSE)</f>
        <v>DR.Spesialis komplikasi anak-remaja</v>
      </c>
      <c r="O218" s="2" t="str">
        <f>VLOOKUP(A218, 'Tabel Refrensi '!$A$2:$K$13, 3, FALSE)</f>
        <v xml:space="preserve">1tahun- 15tahun </v>
      </c>
      <c r="P218" s="15" t="str">
        <f>VLOOKUP(A218, 'Tabel Refrensi '!$A$2:$K$13, 11, FALSE)</f>
        <v>C1-D</v>
      </c>
    </row>
    <row r="219" spans="1:16" x14ac:dyDescent="0.25">
      <c r="A219" s="14" t="s">
        <v>92</v>
      </c>
      <c r="B219" s="4" t="s">
        <v>322</v>
      </c>
      <c r="C219" s="6" t="s">
        <v>815</v>
      </c>
      <c r="D219" s="13" t="str">
        <f t="shared" ca="1" si="3"/>
        <v>26tahun</v>
      </c>
      <c r="E219" s="12" t="s">
        <v>94</v>
      </c>
      <c r="F219" s="4" t="s">
        <v>1462</v>
      </c>
      <c r="G219" s="4" t="str">
        <f>VLOOKUP(A219, 'Tabel Refrensi '!$A$2:$K$13, 2, FALSE)</f>
        <v xml:space="preserve">komplikasi </v>
      </c>
      <c r="H219" s="2" t="str">
        <f>VLOOKUP(A219, 'Tabel Refrensi '!$A$2:$K$13, 4, FALSE)</f>
        <v>fitri wulandari</v>
      </c>
      <c r="I219" s="2" t="str">
        <f>VLOOKUP(A219,'Tabel Refrensi '!$A$2:$K$13, 5, FALSE)</f>
        <v>20 tahun</v>
      </c>
      <c r="J219" s="2" t="str">
        <f>VLOOKUP(A219, 'Tabel Refrensi '!$A$2:$K$13, 6, FALSE)</f>
        <v xml:space="preserve">medan </v>
      </c>
      <c r="K219" s="2" t="str">
        <f>VLOOKUP(A219,'Tabel Refrensi '!$A$2:$K$13,7,FALSE)</f>
        <v>Perawat Spesialis komplikasi remaja-dewasa</v>
      </c>
      <c r="L219" s="2" t="str">
        <f>VLOOKUP(A219,'Tabel Refrensi '!$A$2:$K$13, 8, FALSE)</f>
        <v xml:space="preserve">Dr.tania putri </v>
      </c>
      <c r="M219" s="2" t="str">
        <f>VLOOKUP(A219, 'Tabel Refrensi '!$A$2:$K$13, 9, FALSE)</f>
        <v xml:space="preserve">medan </v>
      </c>
      <c r="N219" s="2" t="str">
        <f>VLOOKUP(A219,'Tabel Refrensi '!$A$2:$K$13, 10, FALSE)</f>
        <v>DR.Spesialis komplikasi remaja-dewasa</v>
      </c>
      <c r="O219" s="2" t="str">
        <f>VLOOKUP(A219, 'Tabel Refrensi '!$A$2:$K$13, 3, FALSE)</f>
        <v xml:space="preserve">16tahun- 30tahun </v>
      </c>
      <c r="P219" s="15" t="str">
        <f>VLOOKUP(A219, 'Tabel Refrensi '!$A$2:$K$13, 11, FALSE)</f>
        <v>C2-D</v>
      </c>
    </row>
    <row r="220" spans="1:16" x14ac:dyDescent="0.25">
      <c r="A220" s="14" t="s">
        <v>82</v>
      </c>
      <c r="B220" s="4" t="s">
        <v>323</v>
      </c>
      <c r="C220" s="6" t="s">
        <v>816</v>
      </c>
      <c r="D220" s="13" t="str">
        <f t="shared" ca="1" si="3"/>
        <v>9tahun</v>
      </c>
      <c r="E220" s="12" t="s">
        <v>94</v>
      </c>
      <c r="F220" s="4" t="s">
        <v>1463</v>
      </c>
      <c r="G220" s="4" t="str">
        <f>VLOOKUP(A220, 'Tabel Refrensi '!$A$2:$K$13, 2, FALSE)</f>
        <v>jantung</v>
      </c>
      <c r="H220" s="2" t="str">
        <f>VLOOKUP(A220, 'Tabel Refrensi '!$A$2:$K$13, 4, FALSE)</f>
        <v>Siti Rahmawati</v>
      </c>
      <c r="I220" s="2" t="str">
        <f>VLOOKUP(A220,'Tabel Refrensi '!$A$2:$K$13, 5, FALSE)</f>
        <v>30 tahun</v>
      </c>
      <c r="J220" s="2" t="str">
        <f>VLOOKUP(A220, 'Tabel Refrensi '!$A$2:$K$13, 6, FALSE)</f>
        <v xml:space="preserve">Jakarta selatan </v>
      </c>
      <c r="K220" s="2" t="str">
        <f>VLOOKUP(A220,'Tabel Refrensi '!$A$2:$K$13,7,FALSE)</f>
        <v>Perawat Spesialis Jantung anak-remaja</v>
      </c>
      <c r="L220" s="2" t="str">
        <f>VLOOKUP(A220,'Tabel Refrensi '!$A$2:$K$13, 8, FALSE)</f>
        <v>Dr. Rifky anggi prayuda</v>
      </c>
      <c r="M220" s="2" t="str">
        <f>VLOOKUP(A220, 'Tabel Refrensi '!$A$2:$K$13, 9, FALSE)</f>
        <v xml:space="preserve">jakarta selatan </v>
      </c>
      <c r="N220" s="2" t="str">
        <f>VLOOKUP(A220,'Tabel Refrensi '!$A$2:$K$13, 10, FALSE)</f>
        <v>DR.Spesialis jantung anak- remaja</v>
      </c>
      <c r="O220" s="2" t="str">
        <f>VLOOKUP(A220, 'Tabel Refrensi '!$A$2:$K$13, 3, FALSE)</f>
        <v xml:space="preserve">1 tahun - 15tahun </v>
      </c>
      <c r="P220" s="15" t="str">
        <f>VLOOKUP(A220, 'Tabel Refrensi '!$A$2:$K$13, 11, FALSE)</f>
        <v>C1-A</v>
      </c>
    </row>
    <row r="221" spans="1:16" x14ac:dyDescent="0.25">
      <c r="A221" s="14" t="s">
        <v>89</v>
      </c>
      <c r="B221" s="4" t="s">
        <v>324</v>
      </c>
      <c r="C221" s="6" t="s">
        <v>817</v>
      </c>
      <c r="D221" s="13" t="str">
        <f t="shared" ca="1" si="3"/>
        <v>7tahun</v>
      </c>
      <c r="E221" s="12" t="s">
        <v>94</v>
      </c>
      <c r="F221" s="4" t="s">
        <v>1464</v>
      </c>
      <c r="G221" s="4" t="str">
        <f>VLOOKUP(A221, 'Tabel Refrensi '!$A$2:$K$13, 2, FALSE)</f>
        <v>Asam lambung</v>
      </c>
      <c r="H221" s="2" t="str">
        <f>VLOOKUP(A221, 'Tabel Refrensi '!$A$2:$K$13, 4, FALSE)</f>
        <v>Rani Nuraini</v>
      </c>
      <c r="I221" s="2" t="str">
        <f>VLOOKUP(A221,'Tabel Refrensi '!$A$2:$K$13, 5, FALSE)</f>
        <v>32 tahun</v>
      </c>
      <c r="J221" s="2" t="str">
        <f>VLOOKUP(A221, 'Tabel Refrensi '!$A$2:$K$13, 6, FALSE)</f>
        <v xml:space="preserve">medan </v>
      </c>
      <c r="K221" s="2" t="str">
        <f>VLOOKUP(A221,'Tabel Refrensi '!$A$2:$K$13,7,FALSE)</f>
        <v>Perawat Spesialis Asam Lambung anak-remaja</v>
      </c>
      <c r="L221" s="2" t="str">
        <f>VLOOKUP(A221,'Tabel Refrensi '!$A$2:$K$13, 8, FALSE)</f>
        <v>Dr. Rina Putri</v>
      </c>
      <c r="M221" s="2" t="str">
        <f>VLOOKUP(A221, 'Tabel Refrensi '!$A$2:$K$13, 9, FALSE)</f>
        <v>surabaya</v>
      </c>
      <c r="N221" s="2" t="str">
        <f>VLOOKUP(A221,'Tabel Refrensi '!$A$2:$K$13, 10, FALSE)</f>
        <v>DR.Spesialis asam lambung  anak-remaja</v>
      </c>
      <c r="O221" s="2" t="str">
        <f>VLOOKUP(A221, 'Tabel Refrensi '!$A$2:$K$13, 3, FALSE)</f>
        <v xml:space="preserve">1tahun- 15tahun </v>
      </c>
      <c r="P221" s="15" t="str">
        <f>VLOOKUP(A221, 'Tabel Refrensi '!$A$2:$K$13, 11, FALSE)</f>
        <v>C1-C</v>
      </c>
    </row>
    <row r="222" spans="1:16" x14ac:dyDescent="0.25">
      <c r="A222" s="14" t="s">
        <v>84</v>
      </c>
      <c r="B222" s="4" t="s">
        <v>325</v>
      </c>
      <c r="C222" s="6" t="s">
        <v>818</v>
      </c>
      <c r="D222" s="13" t="str">
        <f t="shared" ca="1" si="3"/>
        <v>84tahun</v>
      </c>
      <c r="E222" s="12" t="s">
        <v>94</v>
      </c>
      <c r="F222" s="4" t="s">
        <v>1465</v>
      </c>
      <c r="G222" s="4" t="str">
        <f>VLOOKUP(A222, 'Tabel Refrensi '!$A$2:$K$13, 2, FALSE)</f>
        <v>Asam lambung</v>
      </c>
      <c r="H222" s="2" t="str">
        <f>VLOOKUP(A222, 'Tabel Refrensi '!$A$2:$K$13, 4, FALSE)</f>
        <v xml:space="preserve">winda wijaya </v>
      </c>
      <c r="I222" s="2" t="str">
        <f>VLOOKUP(A222,'Tabel Refrensi '!$A$2:$K$13, 5, FALSE)</f>
        <v>24 tahun</v>
      </c>
      <c r="J222" s="2" t="str">
        <f>VLOOKUP(A222, 'Tabel Refrensi '!$A$2:$K$13, 6, FALSE)</f>
        <v>Jakarta timur</v>
      </c>
      <c r="K222" s="2" t="str">
        <f>VLOOKUP(A222,'Tabel Refrensi '!$A$2:$K$13,7,FALSE)</f>
        <v>Perawat Spesialis Asam Lambung dewasa-tua</v>
      </c>
      <c r="L222" s="2" t="str">
        <f>VLOOKUP(A222,'Tabel Refrensi '!$A$2:$K$13, 8, FALSE)</f>
        <v xml:space="preserve">Dr.sumanto </v>
      </c>
      <c r="M222" s="2" t="str">
        <f>VLOOKUP(A222, 'Tabel Refrensi '!$A$2:$K$13, 9, FALSE)</f>
        <v xml:space="preserve">Medan </v>
      </c>
      <c r="N222" s="2" t="str">
        <f>VLOOKUP(A222,'Tabel Refrensi '!$A$2:$K$13, 10, FALSE)</f>
        <v>DR.Spesialis Asam Lambung dewasa-tua</v>
      </c>
      <c r="O222" s="2" t="str">
        <f>VLOOKUP(A222, 'Tabel Refrensi '!$A$2:$K$13, 3, FALSE)</f>
        <v xml:space="preserve">30+tahun </v>
      </c>
      <c r="P222" s="15" t="str">
        <f>VLOOKUP(A222, 'Tabel Refrensi '!$A$2:$K$13, 11, FALSE)</f>
        <v>C3-C</v>
      </c>
    </row>
    <row r="223" spans="1:16" x14ac:dyDescent="0.25">
      <c r="A223" s="14" t="s">
        <v>90</v>
      </c>
      <c r="B223" s="4" t="s">
        <v>326</v>
      </c>
      <c r="C223" s="6" t="s">
        <v>819</v>
      </c>
      <c r="D223" s="13" t="str">
        <f t="shared" ca="1" si="3"/>
        <v>25tahun</v>
      </c>
      <c r="E223" s="12" t="s">
        <v>94</v>
      </c>
      <c r="F223" s="4" t="s">
        <v>1466</v>
      </c>
      <c r="G223" s="4" t="str">
        <f>VLOOKUP(A223, 'Tabel Refrensi '!$A$2:$K$13, 2, FALSE)</f>
        <v>Asam lambung</v>
      </c>
      <c r="H223" s="2" t="str">
        <f>VLOOKUP(A223, 'Tabel Refrensi '!$A$2:$K$13, 4, FALSE)</f>
        <v>ririn anggraini</v>
      </c>
      <c r="I223" s="2" t="str">
        <f>VLOOKUP(A223,'Tabel Refrensi '!$A$2:$K$13, 5, FALSE)</f>
        <v>21 tahun</v>
      </c>
      <c r="J223" s="2" t="str">
        <f>VLOOKUP(A223, 'Tabel Refrensi '!$A$2:$K$13, 6, FALSE)</f>
        <v xml:space="preserve">Jakarta utara </v>
      </c>
      <c r="K223" s="2" t="str">
        <f>VLOOKUP(A223,'Tabel Refrensi '!$A$2:$K$13,7,FALSE)</f>
        <v>Perawat Spesialis Asam lambung remaja-dewasa</v>
      </c>
      <c r="L223" s="2" t="str">
        <f>VLOOKUP(A223,'Tabel Refrensi '!$A$2:$K$13, 8, FALSE)</f>
        <v xml:space="preserve">Dr. umi khadijah </v>
      </c>
      <c r="M223" s="2" t="str">
        <f>VLOOKUP(A223, 'Tabel Refrensi '!$A$2:$K$13, 9, FALSE)</f>
        <v xml:space="preserve">medan </v>
      </c>
      <c r="N223" s="2" t="str">
        <f>VLOOKUP(A223,'Tabel Refrensi '!$A$2:$K$13, 10, FALSE)</f>
        <v>DR.Spesialis Asam lambung remaja-dewasa</v>
      </c>
      <c r="O223" s="2" t="str">
        <f>VLOOKUP(A223, 'Tabel Refrensi '!$A$2:$K$13, 3, FALSE)</f>
        <v xml:space="preserve">16tahun-30 tahun </v>
      </c>
      <c r="P223" s="15" t="str">
        <f>VLOOKUP(A223, 'Tabel Refrensi '!$A$2:$K$13, 11, FALSE)</f>
        <v>C2-C</v>
      </c>
    </row>
    <row r="224" spans="1:16" x14ac:dyDescent="0.25">
      <c r="A224" s="14" t="s">
        <v>93</v>
      </c>
      <c r="B224" s="4" t="s">
        <v>327</v>
      </c>
      <c r="C224" s="6" t="s">
        <v>820</v>
      </c>
      <c r="D224" s="13" t="str">
        <f t="shared" ca="1" si="3"/>
        <v>70tahun</v>
      </c>
      <c r="E224" s="12" t="s">
        <v>94</v>
      </c>
      <c r="F224" s="4" t="s">
        <v>1467</v>
      </c>
      <c r="G224" s="4" t="str">
        <f>VLOOKUP(A224, 'Tabel Refrensi '!$A$2:$K$13, 2, FALSE)</f>
        <v>Komplikasi</v>
      </c>
      <c r="H224" s="2" t="str">
        <f>VLOOKUP(A224, 'Tabel Refrensi '!$A$2:$K$13, 4, FALSE)</f>
        <v>wulandari siregar</v>
      </c>
      <c r="I224" s="2" t="str">
        <f>VLOOKUP(A224,'Tabel Refrensi '!$A$2:$K$13, 5, FALSE)</f>
        <v>21 tahun</v>
      </c>
      <c r="J224" s="2" t="str">
        <f>VLOOKUP(A224, 'Tabel Refrensi '!$A$2:$K$13, 6, FALSE)</f>
        <v xml:space="preserve">bandung </v>
      </c>
      <c r="K224" s="2" t="str">
        <f>VLOOKUP(A224,'Tabel Refrensi '!$A$2:$K$13,7,FALSE)</f>
        <v xml:space="preserve">Perawat Spesial Komplikasi dewasa-tua </v>
      </c>
      <c r="L224" s="2" t="str">
        <f>VLOOKUP(A224,'Tabel Refrensi '!$A$2:$K$13, 8, FALSE)</f>
        <v xml:space="preserve">Dr.erik tohir </v>
      </c>
      <c r="M224" s="2" t="str">
        <f>VLOOKUP(A224, 'Tabel Refrensi '!$A$2:$K$13, 9, FALSE)</f>
        <v>jakarta pusat</v>
      </c>
      <c r="N224" s="2" t="str">
        <f>VLOOKUP(A224,'Tabel Refrensi '!$A$2:$K$13, 10, FALSE)</f>
        <v>DR.Spesialis Komplikasi dewasa-tua</v>
      </c>
      <c r="O224" s="2" t="str">
        <f>VLOOKUP(A224, 'Tabel Refrensi '!$A$2:$K$13, 3, FALSE)</f>
        <v xml:space="preserve">30+ tahun </v>
      </c>
      <c r="P224" s="15" t="str">
        <f>VLOOKUP(A224, 'Tabel Refrensi '!$A$2:$K$13, 11, FALSE)</f>
        <v>C3-D</v>
      </c>
    </row>
    <row r="225" spans="1:16" x14ac:dyDescent="0.25">
      <c r="A225" s="14" t="s">
        <v>84</v>
      </c>
      <c r="B225" s="4" t="s">
        <v>328</v>
      </c>
      <c r="C225" s="6" t="s">
        <v>821</v>
      </c>
      <c r="D225" s="13" t="str">
        <f t="shared" ca="1" si="3"/>
        <v>40tahun</v>
      </c>
      <c r="E225" s="12" t="s">
        <v>94</v>
      </c>
      <c r="F225" s="4" t="s">
        <v>1468</v>
      </c>
      <c r="G225" s="4" t="str">
        <f>VLOOKUP(A225, 'Tabel Refrensi '!$A$2:$K$13, 2, FALSE)</f>
        <v>Asam lambung</v>
      </c>
      <c r="H225" s="2" t="str">
        <f>VLOOKUP(A225, 'Tabel Refrensi '!$A$2:$K$13, 4, FALSE)</f>
        <v xml:space="preserve">winda wijaya </v>
      </c>
      <c r="I225" s="2" t="str">
        <f>VLOOKUP(A225,'Tabel Refrensi '!$A$2:$K$13, 5, FALSE)</f>
        <v>24 tahun</v>
      </c>
      <c r="J225" s="2" t="str">
        <f>VLOOKUP(A225, 'Tabel Refrensi '!$A$2:$K$13, 6, FALSE)</f>
        <v>Jakarta timur</v>
      </c>
      <c r="K225" s="2" t="str">
        <f>VLOOKUP(A225,'Tabel Refrensi '!$A$2:$K$13,7,FALSE)</f>
        <v>Perawat Spesialis Asam Lambung dewasa-tua</v>
      </c>
      <c r="L225" s="2" t="str">
        <f>VLOOKUP(A225,'Tabel Refrensi '!$A$2:$K$13, 8, FALSE)</f>
        <v xml:space="preserve">Dr.sumanto </v>
      </c>
      <c r="M225" s="2" t="str">
        <f>VLOOKUP(A225, 'Tabel Refrensi '!$A$2:$K$13, 9, FALSE)</f>
        <v xml:space="preserve">Medan </v>
      </c>
      <c r="N225" s="2" t="str">
        <f>VLOOKUP(A225,'Tabel Refrensi '!$A$2:$K$13, 10, FALSE)</f>
        <v>DR.Spesialis Asam Lambung dewasa-tua</v>
      </c>
      <c r="O225" s="2" t="str">
        <f>VLOOKUP(A225, 'Tabel Refrensi '!$A$2:$K$13, 3, FALSE)</f>
        <v xml:space="preserve">30+tahun </v>
      </c>
      <c r="P225" s="15" t="str">
        <f>VLOOKUP(A225, 'Tabel Refrensi '!$A$2:$K$13, 11, FALSE)</f>
        <v>C3-C</v>
      </c>
    </row>
    <row r="226" spans="1:16" x14ac:dyDescent="0.25">
      <c r="A226" s="14" t="s">
        <v>88</v>
      </c>
      <c r="B226" s="4" t="s">
        <v>329</v>
      </c>
      <c r="C226" s="6" t="s">
        <v>822</v>
      </c>
      <c r="D226" s="13" t="str">
        <f t="shared" ca="1" si="3"/>
        <v>39tahun</v>
      </c>
      <c r="E226" s="12" t="s">
        <v>94</v>
      </c>
      <c r="F226" s="4" t="s">
        <v>1469</v>
      </c>
      <c r="G226" s="4" t="str">
        <f>VLOOKUP(A226, 'Tabel Refrensi '!$A$2:$K$13, 2, FALSE)</f>
        <v>kanker</v>
      </c>
      <c r="H226" s="2" t="str">
        <f>VLOOKUP(A226, 'Tabel Refrensi '!$A$2:$K$13, 4, FALSE)</f>
        <v xml:space="preserve">puput novita </v>
      </c>
      <c r="I226" s="2" t="str">
        <f>VLOOKUP(A226,'Tabel Refrensi '!$A$2:$K$13, 5, FALSE)</f>
        <v>24 tahun</v>
      </c>
      <c r="J226" s="2" t="str">
        <f>VLOOKUP(A226, 'Tabel Refrensi '!$A$2:$K$13, 6, FALSE)</f>
        <v xml:space="preserve">medan </v>
      </c>
      <c r="K226" s="2" t="str">
        <f>VLOOKUP(A226,'Tabel Refrensi '!$A$2:$K$13,7,FALSE)</f>
        <v xml:space="preserve">perawat Spesialis kanker dewasa- tua </v>
      </c>
      <c r="L226" s="2" t="str">
        <f>VLOOKUP(A226,'Tabel Refrensi '!$A$2:$K$13, 8, FALSE)</f>
        <v xml:space="preserve">Dr.joko widoyo </v>
      </c>
      <c r="M226" s="2" t="str">
        <f>VLOOKUP(A226, 'Tabel Refrensi '!$A$2:$K$13, 9, FALSE)</f>
        <v xml:space="preserve">medan </v>
      </c>
      <c r="N226" s="2" t="str">
        <f>VLOOKUP(A226,'Tabel Refrensi '!$A$2:$K$13, 10, FALSE)</f>
        <v>DR.Spesialis kanker dewasa-tua</v>
      </c>
      <c r="O226" s="2" t="str">
        <f>VLOOKUP(A226, 'Tabel Refrensi '!$A$2:$K$13, 3, FALSE)</f>
        <v>30+ Tahun</v>
      </c>
      <c r="P226" s="15" t="str">
        <f>VLOOKUP(A226, 'Tabel Refrensi '!$A$2:$K$13, 11, FALSE)</f>
        <v>C3-B</v>
      </c>
    </row>
    <row r="227" spans="1:16" x14ac:dyDescent="0.25">
      <c r="A227" s="14" t="s">
        <v>84</v>
      </c>
      <c r="B227" s="4" t="s">
        <v>330</v>
      </c>
      <c r="C227" s="6" t="s">
        <v>823</v>
      </c>
      <c r="D227" s="13" t="str">
        <f t="shared" ca="1" si="3"/>
        <v>74tahun</v>
      </c>
      <c r="E227" s="12" t="s">
        <v>94</v>
      </c>
      <c r="F227" s="4" t="s">
        <v>1470</v>
      </c>
      <c r="G227" s="4" t="str">
        <f>VLOOKUP(A227, 'Tabel Refrensi '!$A$2:$K$13, 2, FALSE)</f>
        <v>Asam lambung</v>
      </c>
      <c r="H227" s="2" t="str">
        <f>VLOOKUP(A227, 'Tabel Refrensi '!$A$2:$K$13, 4, FALSE)</f>
        <v xml:space="preserve">winda wijaya </v>
      </c>
      <c r="I227" s="2" t="str">
        <f>VLOOKUP(A227,'Tabel Refrensi '!$A$2:$K$13, 5, FALSE)</f>
        <v>24 tahun</v>
      </c>
      <c r="J227" s="2" t="str">
        <f>VLOOKUP(A227, 'Tabel Refrensi '!$A$2:$K$13, 6, FALSE)</f>
        <v>Jakarta timur</v>
      </c>
      <c r="K227" s="2" t="str">
        <f>VLOOKUP(A227,'Tabel Refrensi '!$A$2:$K$13,7,FALSE)</f>
        <v>Perawat Spesialis Asam Lambung dewasa-tua</v>
      </c>
      <c r="L227" s="2" t="str">
        <f>VLOOKUP(A227,'Tabel Refrensi '!$A$2:$K$13, 8, FALSE)</f>
        <v xml:space="preserve">Dr.sumanto </v>
      </c>
      <c r="M227" s="2" t="str">
        <f>VLOOKUP(A227, 'Tabel Refrensi '!$A$2:$K$13, 9, FALSE)</f>
        <v xml:space="preserve">Medan </v>
      </c>
      <c r="N227" s="2" t="str">
        <f>VLOOKUP(A227,'Tabel Refrensi '!$A$2:$K$13, 10, FALSE)</f>
        <v>DR.Spesialis Asam Lambung dewasa-tua</v>
      </c>
      <c r="O227" s="2" t="str">
        <f>VLOOKUP(A227, 'Tabel Refrensi '!$A$2:$K$13, 3, FALSE)</f>
        <v xml:space="preserve">30+tahun </v>
      </c>
      <c r="P227" s="15" t="str">
        <f>VLOOKUP(A227, 'Tabel Refrensi '!$A$2:$K$13, 11, FALSE)</f>
        <v>C3-C</v>
      </c>
    </row>
    <row r="228" spans="1:16" x14ac:dyDescent="0.25">
      <c r="A228" s="14" t="s">
        <v>86</v>
      </c>
      <c r="B228" s="4" t="s">
        <v>331</v>
      </c>
      <c r="C228" s="6" t="s">
        <v>824</v>
      </c>
      <c r="D228" s="13" t="str">
        <f t="shared" ca="1" si="3"/>
        <v>82tahun</v>
      </c>
      <c r="E228" s="12" t="s">
        <v>94</v>
      </c>
      <c r="F228" s="4" t="s">
        <v>1471</v>
      </c>
      <c r="G228" s="4" t="str">
        <f>VLOOKUP(A228, 'Tabel Refrensi '!$A$2:$K$13, 2, FALSE)</f>
        <v>Jantung</v>
      </c>
      <c r="H228" s="2" t="str">
        <f>VLOOKUP(A228, 'Tabel Refrensi '!$A$2:$K$13, 4, FALSE)</f>
        <v>aliza kartika</v>
      </c>
      <c r="I228" s="2" t="str">
        <f>VLOOKUP(A228,'Tabel Refrensi '!$A$2:$K$13, 5, FALSE)</f>
        <v>25 tahun</v>
      </c>
      <c r="J228" s="2" t="str">
        <f>VLOOKUP(A228, 'Tabel Refrensi '!$A$2:$K$13, 6, FALSE)</f>
        <v xml:space="preserve">bandung </v>
      </c>
      <c r="K228" s="2" t="str">
        <f>VLOOKUP(A228,'Tabel Refrensi '!$A$2:$K$13,7,FALSE)</f>
        <v xml:space="preserve">perawat spesialis jantung dewasa- tua </v>
      </c>
      <c r="L228" s="2" t="str">
        <f>VLOOKUP(A228,'Tabel Refrensi '!$A$2:$K$13, 8, FALSE)</f>
        <v xml:space="preserve">Dr.khadijah humairah </v>
      </c>
      <c r="M228" s="2" t="str">
        <f>VLOOKUP(A228, 'Tabel Refrensi '!$A$2:$K$13, 9, FALSE)</f>
        <v xml:space="preserve">medan </v>
      </c>
      <c r="N228" s="2" t="str">
        <f>VLOOKUP(A228,'Tabel Refrensi '!$A$2:$K$13, 10, FALSE)</f>
        <v xml:space="preserve">DR.Spesialis jantung dewasa- tua </v>
      </c>
      <c r="O228" s="2" t="str">
        <f>VLOOKUP(A228, 'Tabel Refrensi '!$A$2:$K$13, 3, FALSE)</f>
        <v xml:space="preserve">30+ tahun </v>
      </c>
      <c r="P228" s="15" t="str">
        <f>VLOOKUP(A228, 'Tabel Refrensi '!$A$2:$K$13, 11, FALSE)</f>
        <v>C3-A</v>
      </c>
    </row>
    <row r="229" spans="1:16" x14ac:dyDescent="0.25">
      <c r="A229" s="14" t="s">
        <v>83</v>
      </c>
      <c r="B229" s="4" t="s">
        <v>332</v>
      </c>
      <c r="C229" s="6" t="s">
        <v>825</v>
      </c>
      <c r="D229" s="13" t="str">
        <f t="shared" ca="1" si="3"/>
        <v>26tahun</v>
      </c>
      <c r="E229" s="12" t="s">
        <v>94</v>
      </c>
      <c r="F229" s="4" t="s">
        <v>1472</v>
      </c>
      <c r="G229" s="4" t="str">
        <f>VLOOKUP(A229, 'Tabel Refrensi '!$A$2:$K$13, 2, FALSE)</f>
        <v>Kanker</v>
      </c>
      <c r="H229" s="2" t="str">
        <f>VLOOKUP(A229, 'Tabel Refrensi '!$A$2:$K$13, 4, FALSE)</f>
        <v xml:space="preserve">dina anggraini </v>
      </c>
      <c r="I229" s="2" t="str">
        <f>VLOOKUP(A229,'Tabel Refrensi '!$A$2:$K$13, 5, FALSE)</f>
        <v>23 tahun</v>
      </c>
      <c r="J229" s="2" t="str">
        <f>VLOOKUP(A229, 'Tabel Refrensi '!$A$2:$K$13, 6, FALSE)</f>
        <v xml:space="preserve">surabaya </v>
      </c>
      <c r="K229" s="2" t="str">
        <f>VLOOKUP(A229,'Tabel Refrensi '!$A$2:$K$13,7,FALSE)</f>
        <v>Perawat Spesialis kanker remaja- dewasa</v>
      </c>
      <c r="L229" s="2" t="str">
        <f>VLOOKUP(A229,'Tabel Refrensi '!$A$2:$K$13, 8, FALSE)</f>
        <v xml:space="preserve">Dr . Andre </v>
      </c>
      <c r="M229" s="2" t="str">
        <f>VLOOKUP(A229, 'Tabel Refrensi '!$A$2:$K$13, 9, FALSE)</f>
        <v xml:space="preserve">Yogyakarta </v>
      </c>
      <c r="N229" s="2" t="str">
        <f>VLOOKUP(A229,'Tabel Refrensi '!$A$2:$K$13, 10, FALSE)</f>
        <v>DR.Spesialis kanker remaja-dewasa</v>
      </c>
      <c r="O229" s="2" t="str">
        <f>VLOOKUP(A229, 'Tabel Refrensi '!$A$2:$K$13, 3, FALSE)</f>
        <v xml:space="preserve">16 tahun- 30tahun </v>
      </c>
      <c r="P229" s="15" t="str">
        <f>VLOOKUP(A229, 'Tabel Refrensi '!$A$2:$K$13, 11, FALSE)</f>
        <v>C2-B</v>
      </c>
    </row>
    <row r="230" spans="1:16" x14ac:dyDescent="0.25">
      <c r="A230" s="14" t="s">
        <v>88</v>
      </c>
      <c r="B230" s="4" t="s">
        <v>333</v>
      </c>
      <c r="C230" s="6" t="s">
        <v>826</v>
      </c>
      <c r="D230" s="13" t="str">
        <f t="shared" ca="1" si="3"/>
        <v>48tahun</v>
      </c>
      <c r="E230" s="12" t="s">
        <v>94</v>
      </c>
      <c r="F230" s="4" t="s">
        <v>1473</v>
      </c>
      <c r="G230" s="4" t="str">
        <f>VLOOKUP(A230, 'Tabel Refrensi '!$A$2:$K$13, 2, FALSE)</f>
        <v>kanker</v>
      </c>
      <c r="H230" s="2" t="str">
        <f>VLOOKUP(A230, 'Tabel Refrensi '!$A$2:$K$13, 4, FALSE)</f>
        <v xml:space="preserve">puput novita </v>
      </c>
      <c r="I230" s="2" t="str">
        <f>VLOOKUP(A230,'Tabel Refrensi '!$A$2:$K$13, 5, FALSE)</f>
        <v>24 tahun</v>
      </c>
      <c r="J230" s="2" t="str">
        <f>VLOOKUP(A230, 'Tabel Refrensi '!$A$2:$K$13, 6, FALSE)</f>
        <v xml:space="preserve">medan </v>
      </c>
      <c r="K230" s="2" t="str">
        <f>VLOOKUP(A230,'Tabel Refrensi '!$A$2:$K$13,7,FALSE)</f>
        <v xml:space="preserve">perawat Spesialis kanker dewasa- tua </v>
      </c>
      <c r="L230" s="2" t="str">
        <f>VLOOKUP(A230,'Tabel Refrensi '!$A$2:$K$13, 8, FALSE)</f>
        <v xml:space="preserve">Dr.joko widoyo </v>
      </c>
      <c r="M230" s="2" t="str">
        <f>VLOOKUP(A230, 'Tabel Refrensi '!$A$2:$K$13, 9, FALSE)</f>
        <v xml:space="preserve">medan </v>
      </c>
      <c r="N230" s="2" t="str">
        <f>VLOOKUP(A230,'Tabel Refrensi '!$A$2:$K$13, 10, FALSE)</f>
        <v>DR.Spesialis kanker dewasa-tua</v>
      </c>
      <c r="O230" s="2" t="str">
        <f>VLOOKUP(A230, 'Tabel Refrensi '!$A$2:$K$13, 3, FALSE)</f>
        <v>30+ Tahun</v>
      </c>
      <c r="P230" s="15" t="str">
        <f>VLOOKUP(A230, 'Tabel Refrensi '!$A$2:$K$13, 11, FALSE)</f>
        <v>C3-B</v>
      </c>
    </row>
    <row r="231" spans="1:16" x14ac:dyDescent="0.25">
      <c r="A231" s="14" t="s">
        <v>88</v>
      </c>
      <c r="B231" s="4" t="s">
        <v>334</v>
      </c>
      <c r="C231" s="6" t="s">
        <v>827</v>
      </c>
      <c r="D231" s="13" t="str">
        <f t="shared" ca="1" si="3"/>
        <v>69tahun</v>
      </c>
      <c r="E231" s="12" t="s">
        <v>94</v>
      </c>
      <c r="F231" s="4" t="s">
        <v>1474</v>
      </c>
      <c r="G231" s="4" t="str">
        <f>VLOOKUP(A231, 'Tabel Refrensi '!$A$2:$K$13, 2, FALSE)</f>
        <v>kanker</v>
      </c>
      <c r="H231" s="2" t="str">
        <f>VLOOKUP(A231, 'Tabel Refrensi '!$A$2:$K$13, 4, FALSE)</f>
        <v xml:space="preserve">puput novita </v>
      </c>
      <c r="I231" s="2" t="str">
        <f>VLOOKUP(A231,'Tabel Refrensi '!$A$2:$K$13, 5, FALSE)</f>
        <v>24 tahun</v>
      </c>
      <c r="J231" s="2" t="str">
        <f>VLOOKUP(A231, 'Tabel Refrensi '!$A$2:$K$13, 6, FALSE)</f>
        <v xml:space="preserve">medan </v>
      </c>
      <c r="K231" s="2" t="str">
        <f>VLOOKUP(A231,'Tabel Refrensi '!$A$2:$K$13,7,FALSE)</f>
        <v xml:space="preserve">perawat Spesialis kanker dewasa- tua </v>
      </c>
      <c r="L231" s="2" t="str">
        <f>VLOOKUP(A231,'Tabel Refrensi '!$A$2:$K$13, 8, FALSE)</f>
        <v xml:space="preserve">Dr.joko widoyo </v>
      </c>
      <c r="M231" s="2" t="str">
        <f>VLOOKUP(A231, 'Tabel Refrensi '!$A$2:$K$13, 9, FALSE)</f>
        <v xml:space="preserve">medan </v>
      </c>
      <c r="N231" s="2" t="str">
        <f>VLOOKUP(A231,'Tabel Refrensi '!$A$2:$K$13, 10, FALSE)</f>
        <v>DR.Spesialis kanker dewasa-tua</v>
      </c>
      <c r="O231" s="2" t="str">
        <f>VLOOKUP(A231, 'Tabel Refrensi '!$A$2:$K$13, 3, FALSE)</f>
        <v>30+ Tahun</v>
      </c>
      <c r="P231" s="15" t="str">
        <f>VLOOKUP(A231, 'Tabel Refrensi '!$A$2:$K$13, 11, FALSE)</f>
        <v>C3-B</v>
      </c>
    </row>
    <row r="232" spans="1:16" x14ac:dyDescent="0.25">
      <c r="A232" s="14" t="s">
        <v>88</v>
      </c>
      <c r="B232" s="4" t="s">
        <v>335</v>
      </c>
      <c r="C232" s="6" t="s">
        <v>828</v>
      </c>
      <c r="D232" s="13" t="str">
        <f t="shared" ca="1" si="3"/>
        <v>64tahun</v>
      </c>
      <c r="E232" s="12" t="s">
        <v>94</v>
      </c>
      <c r="F232" s="4" t="s">
        <v>1475</v>
      </c>
      <c r="G232" s="4" t="str">
        <f>VLOOKUP(A232, 'Tabel Refrensi '!$A$2:$K$13, 2, FALSE)</f>
        <v>kanker</v>
      </c>
      <c r="H232" s="2" t="str">
        <f>VLOOKUP(A232, 'Tabel Refrensi '!$A$2:$K$13, 4, FALSE)</f>
        <v xml:space="preserve">puput novita </v>
      </c>
      <c r="I232" s="2" t="str">
        <f>VLOOKUP(A232,'Tabel Refrensi '!$A$2:$K$13, 5, FALSE)</f>
        <v>24 tahun</v>
      </c>
      <c r="J232" s="2" t="str">
        <f>VLOOKUP(A232, 'Tabel Refrensi '!$A$2:$K$13, 6, FALSE)</f>
        <v xml:space="preserve">medan </v>
      </c>
      <c r="K232" s="2" t="str">
        <f>VLOOKUP(A232,'Tabel Refrensi '!$A$2:$K$13,7,FALSE)</f>
        <v xml:space="preserve">perawat Spesialis kanker dewasa- tua </v>
      </c>
      <c r="L232" s="2" t="str">
        <f>VLOOKUP(A232,'Tabel Refrensi '!$A$2:$K$13, 8, FALSE)</f>
        <v xml:space="preserve">Dr.joko widoyo </v>
      </c>
      <c r="M232" s="2" t="str">
        <f>VLOOKUP(A232, 'Tabel Refrensi '!$A$2:$K$13, 9, FALSE)</f>
        <v xml:space="preserve">medan </v>
      </c>
      <c r="N232" s="2" t="str">
        <f>VLOOKUP(A232,'Tabel Refrensi '!$A$2:$K$13, 10, FALSE)</f>
        <v>DR.Spesialis kanker dewasa-tua</v>
      </c>
      <c r="O232" s="2" t="str">
        <f>VLOOKUP(A232, 'Tabel Refrensi '!$A$2:$K$13, 3, FALSE)</f>
        <v>30+ Tahun</v>
      </c>
      <c r="P232" s="15" t="str">
        <f>VLOOKUP(A232, 'Tabel Refrensi '!$A$2:$K$13, 11, FALSE)</f>
        <v>C3-B</v>
      </c>
    </row>
    <row r="233" spans="1:16" x14ac:dyDescent="0.25">
      <c r="A233" s="14" t="s">
        <v>88</v>
      </c>
      <c r="B233" s="4" t="s">
        <v>336</v>
      </c>
      <c r="C233" s="6" t="s">
        <v>829</v>
      </c>
      <c r="D233" s="13" t="str">
        <f t="shared" ca="1" si="3"/>
        <v>55tahun</v>
      </c>
      <c r="E233" s="12" t="s">
        <v>94</v>
      </c>
      <c r="F233" s="4" t="s">
        <v>1476</v>
      </c>
      <c r="G233" s="4" t="str">
        <f>VLOOKUP(A233, 'Tabel Refrensi '!$A$2:$K$13, 2, FALSE)</f>
        <v>kanker</v>
      </c>
      <c r="H233" s="2" t="str">
        <f>VLOOKUP(A233, 'Tabel Refrensi '!$A$2:$K$13, 4, FALSE)</f>
        <v xml:space="preserve">puput novita </v>
      </c>
      <c r="I233" s="2" t="str">
        <f>VLOOKUP(A233,'Tabel Refrensi '!$A$2:$K$13, 5, FALSE)</f>
        <v>24 tahun</v>
      </c>
      <c r="J233" s="2" t="str">
        <f>VLOOKUP(A233, 'Tabel Refrensi '!$A$2:$K$13, 6, FALSE)</f>
        <v xml:space="preserve">medan </v>
      </c>
      <c r="K233" s="2" t="str">
        <f>VLOOKUP(A233,'Tabel Refrensi '!$A$2:$K$13,7,FALSE)</f>
        <v xml:space="preserve">perawat Spesialis kanker dewasa- tua </v>
      </c>
      <c r="L233" s="2" t="str">
        <f>VLOOKUP(A233,'Tabel Refrensi '!$A$2:$K$13, 8, FALSE)</f>
        <v xml:space="preserve">Dr.joko widoyo </v>
      </c>
      <c r="M233" s="2" t="str">
        <f>VLOOKUP(A233, 'Tabel Refrensi '!$A$2:$K$13, 9, FALSE)</f>
        <v xml:space="preserve">medan </v>
      </c>
      <c r="N233" s="2" t="str">
        <f>VLOOKUP(A233,'Tabel Refrensi '!$A$2:$K$13, 10, FALSE)</f>
        <v>DR.Spesialis kanker dewasa-tua</v>
      </c>
      <c r="O233" s="2" t="str">
        <f>VLOOKUP(A233, 'Tabel Refrensi '!$A$2:$K$13, 3, FALSE)</f>
        <v>30+ Tahun</v>
      </c>
      <c r="P233" s="15" t="str">
        <f>VLOOKUP(A233, 'Tabel Refrensi '!$A$2:$K$13, 11, FALSE)</f>
        <v>C3-B</v>
      </c>
    </row>
    <row r="234" spans="1:16" x14ac:dyDescent="0.25">
      <c r="A234" s="14" t="s">
        <v>82</v>
      </c>
      <c r="B234" s="4" t="s">
        <v>337</v>
      </c>
      <c r="C234" s="6" t="s">
        <v>830</v>
      </c>
      <c r="D234" s="13" t="str">
        <f t="shared" ca="1" si="3"/>
        <v>5tahun</v>
      </c>
      <c r="E234" s="12" t="s">
        <v>94</v>
      </c>
      <c r="F234" s="4" t="s">
        <v>1477</v>
      </c>
      <c r="G234" s="4" t="str">
        <f>VLOOKUP(A234, 'Tabel Refrensi '!$A$2:$K$13, 2, FALSE)</f>
        <v>jantung</v>
      </c>
      <c r="H234" s="2" t="str">
        <f>VLOOKUP(A234, 'Tabel Refrensi '!$A$2:$K$13, 4, FALSE)</f>
        <v>Siti Rahmawati</v>
      </c>
      <c r="I234" s="2" t="str">
        <f>VLOOKUP(A234,'Tabel Refrensi '!$A$2:$K$13, 5, FALSE)</f>
        <v>30 tahun</v>
      </c>
      <c r="J234" s="2" t="str">
        <f>VLOOKUP(A234, 'Tabel Refrensi '!$A$2:$K$13, 6, FALSE)</f>
        <v xml:space="preserve">Jakarta selatan </v>
      </c>
      <c r="K234" s="2" t="str">
        <f>VLOOKUP(A234,'Tabel Refrensi '!$A$2:$K$13,7,FALSE)</f>
        <v>Perawat Spesialis Jantung anak-remaja</v>
      </c>
      <c r="L234" s="2" t="str">
        <f>VLOOKUP(A234,'Tabel Refrensi '!$A$2:$K$13, 8, FALSE)</f>
        <v>Dr. Rifky anggi prayuda</v>
      </c>
      <c r="M234" s="2" t="str">
        <f>VLOOKUP(A234, 'Tabel Refrensi '!$A$2:$K$13, 9, FALSE)</f>
        <v xml:space="preserve">jakarta selatan </v>
      </c>
      <c r="N234" s="2" t="str">
        <f>VLOOKUP(A234,'Tabel Refrensi '!$A$2:$K$13, 10, FALSE)</f>
        <v>DR.Spesialis jantung anak- remaja</v>
      </c>
      <c r="O234" s="2" t="str">
        <f>VLOOKUP(A234, 'Tabel Refrensi '!$A$2:$K$13, 3, FALSE)</f>
        <v xml:space="preserve">1 tahun - 15tahun </v>
      </c>
      <c r="P234" s="15" t="str">
        <f>VLOOKUP(A234, 'Tabel Refrensi '!$A$2:$K$13, 11, FALSE)</f>
        <v>C1-A</v>
      </c>
    </row>
    <row r="235" spans="1:16" x14ac:dyDescent="0.25">
      <c r="A235" s="14" t="s">
        <v>89</v>
      </c>
      <c r="B235" s="4" t="s">
        <v>338</v>
      </c>
      <c r="C235" s="6" t="s">
        <v>831</v>
      </c>
      <c r="D235" s="13" t="str">
        <f t="shared" ca="1" si="3"/>
        <v>15tahun</v>
      </c>
      <c r="E235" s="12" t="s">
        <v>94</v>
      </c>
      <c r="F235" s="4" t="s">
        <v>1478</v>
      </c>
      <c r="G235" s="4" t="str">
        <f>VLOOKUP(A235, 'Tabel Refrensi '!$A$2:$K$13, 2, FALSE)</f>
        <v>Asam lambung</v>
      </c>
      <c r="H235" s="2" t="str">
        <f>VLOOKUP(A235, 'Tabel Refrensi '!$A$2:$K$13, 4, FALSE)</f>
        <v>Rani Nuraini</v>
      </c>
      <c r="I235" s="2" t="str">
        <f>VLOOKUP(A235,'Tabel Refrensi '!$A$2:$K$13, 5, FALSE)</f>
        <v>32 tahun</v>
      </c>
      <c r="J235" s="2" t="str">
        <f>VLOOKUP(A235, 'Tabel Refrensi '!$A$2:$K$13, 6, FALSE)</f>
        <v xml:space="preserve">medan </v>
      </c>
      <c r="K235" s="2" t="str">
        <f>VLOOKUP(A235,'Tabel Refrensi '!$A$2:$K$13,7,FALSE)</f>
        <v>Perawat Spesialis Asam Lambung anak-remaja</v>
      </c>
      <c r="L235" s="2" t="str">
        <f>VLOOKUP(A235,'Tabel Refrensi '!$A$2:$K$13, 8, FALSE)</f>
        <v>Dr. Rina Putri</v>
      </c>
      <c r="M235" s="2" t="str">
        <f>VLOOKUP(A235, 'Tabel Refrensi '!$A$2:$K$13, 9, FALSE)</f>
        <v>surabaya</v>
      </c>
      <c r="N235" s="2" t="str">
        <f>VLOOKUP(A235,'Tabel Refrensi '!$A$2:$K$13, 10, FALSE)</f>
        <v>DR.Spesialis asam lambung  anak-remaja</v>
      </c>
      <c r="O235" s="2" t="str">
        <f>VLOOKUP(A235, 'Tabel Refrensi '!$A$2:$K$13, 3, FALSE)</f>
        <v xml:space="preserve">1tahun- 15tahun </v>
      </c>
      <c r="P235" s="15" t="str">
        <f>VLOOKUP(A235, 'Tabel Refrensi '!$A$2:$K$13, 11, FALSE)</f>
        <v>C1-C</v>
      </c>
    </row>
    <row r="236" spans="1:16" x14ac:dyDescent="0.25">
      <c r="A236" s="14" t="s">
        <v>86</v>
      </c>
      <c r="B236" s="4" t="s">
        <v>339</v>
      </c>
      <c r="C236" s="6" t="s">
        <v>832</v>
      </c>
      <c r="D236" s="13" t="str">
        <f t="shared" ca="1" si="3"/>
        <v>62tahun</v>
      </c>
      <c r="E236" s="12" t="s">
        <v>94</v>
      </c>
      <c r="F236" s="4" t="s">
        <v>1479</v>
      </c>
      <c r="G236" s="4" t="str">
        <f>VLOOKUP(A236, 'Tabel Refrensi '!$A$2:$K$13, 2, FALSE)</f>
        <v>Jantung</v>
      </c>
      <c r="H236" s="2" t="str">
        <f>VLOOKUP(A236, 'Tabel Refrensi '!$A$2:$K$13, 4, FALSE)</f>
        <v>aliza kartika</v>
      </c>
      <c r="I236" s="2" t="str">
        <f>VLOOKUP(A236,'Tabel Refrensi '!$A$2:$K$13, 5, FALSE)</f>
        <v>25 tahun</v>
      </c>
      <c r="J236" s="2" t="str">
        <f>VLOOKUP(A236, 'Tabel Refrensi '!$A$2:$K$13, 6, FALSE)</f>
        <v xml:space="preserve">bandung </v>
      </c>
      <c r="K236" s="2" t="str">
        <f>VLOOKUP(A236,'Tabel Refrensi '!$A$2:$K$13,7,FALSE)</f>
        <v xml:space="preserve">perawat spesialis jantung dewasa- tua </v>
      </c>
      <c r="L236" s="2" t="str">
        <f>VLOOKUP(A236,'Tabel Refrensi '!$A$2:$K$13, 8, FALSE)</f>
        <v xml:space="preserve">Dr.khadijah humairah </v>
      </c>
      <c r="M236" s="2" t="str">
        <f>VLOOKUP(A236, 'Tabel Refrensi '!$A$2:$K$13, 9, FALSE)</f>
        <v xml:space="preserve">medan </v>
      </c>
      <c r="N236" s="2" t="str">
        <f>VLOOKUP(A236,'Tabel Refrensi '!$A$2:$K$13, 10, FALSE)</f>
        <v xml:space="preserve">DR.Spesialis jantung dewasa- tua </v>
      </c>
      <c r="O236" s="2" t="str">
        <f>VLOOKUP(A236, 'Tabel Refrensi '!$A$2:$K$13, 3, FALSE)</f>
        <v xml:space="preserve">30+ tahun </v>
      </c>
      <c r="P236" s="15" t="str">
        <f>VLOOKUP(A236, 'Tabel Refrensi '!$A$2:$K$13, 11, FALSE)</f>
        <v>C3-A</v>
      </c>
    </row>
    <row r="237" spans="1:16" x14ac:dyDescent="0.25">
      <c r="A237" s="14" t="s">
        <v>86</v>
      </c>
      <c r="B237" s="4" t="s">
        <v>340</v>
      </c>
      <c r="C237" s="6" t="s">
        <v>833</v>
      </c>
      <c r="D237" s="13" t="str">
        <f t="shared" ca="1" si="3"/>
        <v>64tahun</v>
      </c>
      <c r="E237" s="12" t="s">
        <v>94</v>
      </c>
      <c r="F237" s="4" t="s">
        <v>1480</v>
      </c>
      <c r="G237" s="4" t="str">
        <f>VLOOKUP(A237, 'Tabel Refrensi '!$A$2:$K$13, 2, FALSE)</f>
        <v>Jantung</v>
      </c>
      <c r="H237" s="2" t="str">
        <f>VLOOKUP(A237, 'Tabel Refrensi '!$A$2:$K$13, 4, FALSE)</f>
        <v>aliza kartika</v>
      </c>
      <c r="I237" s="2" t="str">
        <f>VLOOKUP(A237,'Tabel Refrensi '!$A$2:$K$13, 5, FALSE)</f>
        <v>25 tahun</v>
      </c>
      <c r="J237" s="2" t="str">
        <f>VLOOKUP(A237, 'Tabel Refrensi '!$A$2:$K$13, 6, FALSE)</f>
        <v xml:space="preserve">bandung </v>
      </c>
      <c r="K237" s="2" t="str">
        <f>VLOOKUP(A237,'Tabel Refrensi '!$A$2:$K$13,7,FALSE)</f>
        <v xml:space="preserve">perawat spesialis jantung dewasa- tua </v>
      </c>
      <c r="L237" s="2" t="str">
        <f>VLOOKUP(A237,'Tabel Refrensi '!$A$2:$K$13, 8, FALSE)</f>
        <v xml:space="preserve">Dr.khadijah humairah </v>
      </c>
      <c r="M237" s="2" t="str">
        <f>VLOOKUP(A237, 'Tabel Refrensi '!$A$2:$K$13, 9, FALSE)</f>
        <v xml:space="preserve">medan </v>
      </c>
      <c r="N237" s="2" t="str">
        <f>VLOOKUP(A237,'Tabel Refrensi '!$A$2:$K$13, 10, FALSE)</f>
        <v xml:space="preserve">DR.Spesialis jantung dewasa- tua </v>
      </c>
      <c r="O237" s="2" t="str">
        <f>VLOOKUP(A237, 'Tabel Refrensi '!$A$2:$K$13, 3, FALSE)</f>
        <v xml:space="preserve">30+ tahun </v>
      </c>
      <c r="P237" s="15" t="str">
        <f>VLOOKUP(A237, 'Tabel Refrensi '!$A$2:$K$13, 11, FALSE)</f>
        <v>C3-A</v>
      </c>
    </row>
    <row r="238" spans="1:16" x14ac:dyDescent="0.25">
      <c r="A238" s="14" t="s">
        <v>92</v>
      </c>
      <c r="B238" s="4" t="s">
        <v>341</v>
      </c>
      <c r="C238" s="6" t="s">
        <v>834</v>
      </c>
      <c r="D238" s="13" t="str">
        <f t="shared" ca="1" si="3"/>
        <v>15tahun</v>
      </c>
      <c r="E238" s="12" t="s">
        <v>94</v>
      </c>
      <c r="F238" s="4" t="s">
        <v>1481</v>
      </c>
      <c r="G238" s="4" t="str">
        <f>VLOOKUP(A238, 'Tabel Refrensi '!$A$2:$K$13, 2, FALSE)</f>
        <v xml:space="preserve">komplikasi </v>
      </c>
      <c r="H238" s="2" t="str">
        <f>VLOOKUP(A238, 'Tabel Refrensi '!$A$2:$K$13, 4, FALSE)</f>
        <v>fitri wulandari</v>
      </c>
      <c r="I238" s="2" t="str">
        <f>VLOOKUP(A238,'Tabel Refrensi '!$A$2:$K$13, 5, FALSE)</f>
        <v>20 tahun</v>
      </c>
      <c r="J238" s="2" t="str">
        <f>VLOOKUP(A238, 'Tabel Refrensi '!$A$2:$K$13, 6, FALSE)</f>
        <v xml:space="preserve">medan </v>
      </c>
      <c r="K238" s="2" t="str">
        <f>VLOOKUP(A238,'Tabel Refrensi '!$A$2:$K$13,7,FALSE)</f>
        <v>Perawat Spesialis komplikasi remaja-dewasa</v>
      </c>
      <c r="L238" s="2" t="str">
        <f>VLOOKUP(A238,'Tabel Refrensi '!$A$2:$K$13, 8, FALSE)</f>
        <v xml:space="preserve">Dr.tania putri </v>
      </c>
      <c r="M238" s="2" t="str">
        <f>VLOOKUP(A238, 'Tabel Refrensi '!$A$2:$K$13, 9, FALSE)</f>
        <v xml:space="preserve">medan </v>
      </c>
      <c r="N238" s="2" t="str">
        <f>VLOOKUP(A238,'Tabel Refrensi '!$A$2:$K$13, 10, FALSE)</f>
        <v>DR.Spesialis komplikasi remaja-dewasa</v>
      </c>
      <c r="O238" s="2" t="str">
        <f>VLOOKUP(A238, 'Tabel Refrensi '!$A$2:$K$13, 3, FALSE)</f>
        <v xml:space="preserve">16tahun- 30tahun </v>
      </c>
      <c r="P238" s="15" t="str">
        <f>VLOOKUP(A238, 'Tabel Refrensi '!$A$2:$K$13, 11, FALSE)</f>
        <v>C2-D</v>
      </c>
    </row>
    <row r="239" spans="1:16" x14ac:dyDescent="0.25">
      <c r="A239" s="14" t="s">
        <v>93</v>
      </c>
      <c r="B239" s="4" t="s">
        <v>342</v>
      </c>
      <c r="C239" s="6" t="s">
        <v>835</v>
      </c>
      <c r="D239" s="13" t="str">
        <f t="shared" ca="1" si="3"/>
        <v>55tahun</v>
      </c>
      <c r="E239" s="12" t="s">
        <v>94</v>
      </c>
      <c r="F239" s="4" t="s">
        <v>1482</v>
      </c>
      <c r="G239" s="4" t="str">
        <f>VLOOKUP(A239, 'Tabel Refrensi '!$A$2:$K$13, 2, FALSE)</f>
        <v>Komplikasi</v>
      </c>
      <c r="H239" s="2" t="str">
        <f>VLOOKUP(A239, 'Tabel Refrensi '!$A$2:$K$13, 4, FALSE)</f>
        <v>wulandari siregar</v>
      </c>
      <c r="I239" s="2" t="str">
        <f>VLOOKUP(A239,'Tabel Refrensi '!$A$2:$K$13, 5, FALSE)</f>
        <v>21 tahun</v>
      </c>
      <c r="J239" s="2" t="str">
        <f>VLOOKUP(A239, 'Tabel Refrensi '!$A$2:$K$13, 6, FALSE)</f>
        <v xml:space="preserve">bandung </v>
      </c>
      <c r="K239" s="2" t="str">
        <f>VLOOKUP(A239,'Tabel Refrensi '!$A$2:$K$13,7,FALSE)</f>
        <v xml:space="preserve">Perawat Spesial Komplikasi dewasa-tua </v>
      </c>
      <c r="L239" s="2" t="str">
        <f>VLOOKUP(A239,'Tabel Refrensi '!$A$2:$K$13, 8, FALSE)</f>
        <v xml:space="preserve">Dr.erik tohir </v>
      </c>
      <c r="M239" s="2" t="str">
        <f>VLOOKUP(A239, 'Tabel Refrensi '!$A$2:$K$13, 9, FALSE)</f>
        <v>jakarta pusat</v>
      </c>
      <c r="N239" s="2" t="str">
        <f>VLOOKUP(A239,'Tabel Refrensi '!$A$2:$K$13, 10, FALSE)</f>
        <v>DR.Spesialis Komplikasi dewasa-tua</v>
      </c>
      <c r="O239" s="2" t="str">
        <f>VLOOKUP(A239, 'Tabel Refrensi '!$A$2:$K$13, 3, FALSE)</f>
        <v xml:space="preserve">30+ tahun </v>
      </c>
      <c r="P239" s="15" t="str">
        <f>VLOOKUP(A239, 'Tabel Refrensi '!$A$2:$K$13, 11, FALSE)</f>
        <v>C3-D</v>
      </c>
    </row>
    <row r="240" spans="1:16" x14ac:dyDescent="0.25">
      <c r="A240" s="14" t="s">
        <v>84</v>
      </c>
      <c r="B240" s="4" t="s">
        <v>343</v>
      </c>
      <c r="C240" s="6" t="s">
        <v>836</v>
      </c>
      <c r="D240" s="13" t="str">
        <f t="shared" ca="1" si="3"/>
        <v>48tahun</v>
      </c>
      <c r="E240" s="12" t="s">
        <v>94</v>
      </c>
      <c r="F240" s="4" t="s">
        <v>1483</v>
      </c>
      <c r="G240" s="4" t="str">
        <f>VLOOKUP(A240, 'Tabel Refrensi '!$A$2:$K$13, 2, FALSE)</f>
        <v>Asam lambung</v>
      </c>
      <c r="H240" s="2" t="str">
        <f>VLOOKUP(A240, 'Tabel Refrensi '!$A$2:$K$13, 4, FALSE)</f>
        <v xml:space="preserve">winda wijaya </v>
      </c>
      <c r="I240" s="2" t="str">
        <f>VLOOKUP(A240,'Tabel Refrensi '!$A$2:$K$13, 5, FALSE)</f>
        <v>24 tahun</v>
      </c>
      <c r="J240" s="2" t="str">
        <f>VLOOKUP(A240, 'Tabel Refrensi '!$A$2:$K$13, 6, FALSE)</f>
        <v>Jakarta timur</v>
      </c>
      <c r="K240" s="2" t="str">
        <f>VLOOKUP(A240,'Tabel Refrensi '!$A$2:$K$13,7,FALSE)</f>
        <v>Perawat Spesialis Asam Lambung dewasa-tua</v>
      </c>
      <c r="L240" s="2" t="str">
        <f>VLOOKUP(A240,'Tabel Refrensi '!$A$2:$K$13, 8, FALSE)</f>
        <v xml:space="preserve">Dr.sumanto </v>
      </c>
      <c r="M240" s="2" t="str">
        <f>VLOOKUP(A240, 'Tabel Refrensi '!$A$2:$K$13, 9, FALSE)</f>
        <v xml:space="preserve">Medan </v>
      </c>
      <c r="N240" s="2" t="str">
        <f>VLOOKUP(A240,'Tabel Refrensi '!$A$2:$K$13, 10, FALSE)</f>
        <v>DR.Spesialis Asam Lambung dewasa-tua</v>
      </c>
      <c r="O240" s="2" t="str">
        <f>VLOOKUP(A240, 'Tabel Refrensi '!$A$2:$K$13, 3, FALSE)</f>
        <v xml:space="preserve">30+tahun </v>
      </c>
      <c r="P240" s="15" t="str">
        <f>VLOOKUP(A240, 'Tabel Refrensi '!$A$2:$K$13, 11, FALSE)</f>
        <v>C3-C</v>
      </c>
    </row>
    <row r="241" spans="1:16" x14ac:dyDescent="0.25">
      <c r="A241" s="14" t="s">
        <v>84</v>
      </c>
      <c r="B241" s="4" t="s">
        <v>344</v>
      </c>
      <c r="C241" s="6" t="s">
        <v>837</v>
      </c>
      <c r="D241" s="13" t="str">
        <f t="shared" ca="1" si="3"/>
        <v>88tahun</v>
      </c>
      <c r="E241" s="12" t="s">
        <v>94</v>
      </c>
      <c r="F241" s="4" t="s">
        <v>1484</v>
      </c>
      <c r="G241" s="4" t="str">
        <f>VLOOKUP(A241, 'Tabel Refrensi '!$A$2:$K$13, 2, FALSE)</f>
        <v>Asam lambung</v>
      </c>
      <c r="H241" s="2" t="str">
        <f>VLOOKUP(A241, 'Tabel Refrensi '!$A$2:$K$13, 4, FALSE)</f>
        <v xml:space="preserve">winda wijaya </v>
      </c>
      <c r="I241" s="2" t="str">
        <f>VLOOKUP(A241,'Tabel Refrensi '!$A$2:$K$13, 5, FALSE)</f>
        <v>24 tahun</v>
      </c>
      <c r="J241" s="2" t="str">
        <f>VLOOKUP(A241, 'Tabel Refrensi '!$A$2:$K$13, 6, FALSE)</f>
        <v>Jakarta timur</v>
      </c>
      <c r="K241" s="2" t="str">
        <f>VLOOKUP(A241,'Tabel Refrensi '!$A$2:$K$13,7,FALSE)</f>
        <v>Perawat Spesialis Asam Lambung dewasa-tua</v>
      </c>
      <c r="L241" s="2" t="str">
        <f>VLOOKUP(A241,'Tabel Refrensi '!$A$2:$K$13, 8, FALSE)</f>
        <v xml:space="preserve">Dr.sumanto </v>
      </c>
      <c r="M241" s="2" t="str">
        <f>VLOOKUP(A241, 'Tabel Refrensi '!$A$2:$K$13, 9, FALSE)</f>
        <v xml:space="preserve">Medan </v>
      </c>
      <c r="N241" s="2" t="str">
        <f>VLOOKUP(A241,'Tabel Refrensi '!$A$2:$K$13, 10, FALSE)</f>
        <v>DR.Spesialis Asam Lambung dewasa-tua</v>
      </c>
      <c r="O241" s="2" t="str">
        <f>VLOOKUP(A241, 'Tabel Refrensi '!$A$2:$K$13, 3, FALSE)</f>
        <v xml:space="preserve">30+tahun </v>
      </c>
      <c r="P241" s="15" t="str">
        <f>VLOOKUP(A241, 'Tabel Refrensi '!$A$2:$K$13, 11, FALSE)</f>
        <v>C3-C</v>
      </c>
    </row>
    <row r="242" spans="1:16" x14ac:dyDescent="0.25">
      <c r="A242" s="14" t="s">
        <v>86</v>
      </c>
      <c r="B242" s="4" t="s">
        <v>345</v>
      </c>
      <c r="C242" s="6" t="s">
        <v>838</v>
      </c>
      <c r="D242" s="13" t="str">
        <f t="shared" ca="1" si="3"/>
        <v>71tahun</v>
      </c>
      <c r="E242" s="12" t="s">
        <v>94</v>
      </c>
      <c r="F242" s="4" t="s">
        <v>1485</v>
      </c>
      <c r="G242" s="4" t="str">
        <f>VLOOKUP(A242, 'Tabel Refrensi '!$A$2:$K$13, 2, FALSE)</f>
        <v>Jantung</v>
      </c>
      <c r="H242" s="2" t="str">
        <f>VLOOKUP(A242, 'Tabel Refrensi '!$A$2:$K$13, 4, FALSE)</f>
        <v>aliza kartika</v>
      </c>
      <c r="I242" s="2" t="str">
        <f>VLOOKUP(A242,'Tabel Refrensi '!$A$2:$K$13, 5, FALSE)</f>
        <v>25 tahun</v>
      </c>
      <c r="J242" s="2" t="str">
        <f>VLOOKUP(A242, 'Tabel Refrensi '!$A$2:$K$13, 6, FALSE)</f>
        <v xml:space="preserve">bandung </v>
      </c>
      <c r="K242" s="2" t="str">
        <f>VLOOKUP(A242,'Tabel Refrensi '!$A$2:$K$13,7,FALSE)</f>
        <v xml:space="preserve">perawat spesialis jantung dewasa- tua </v>
      </c>
      <c r="L242" s="2" t="str">
        <f>VLOOKUP(A242,'Tabel Refrensi '!$A$2:$K$13, 8, FALSE)</f>
        <v xml:space="preserve">Dr.khadijah humairah </v>
      </c>
      <c r="M242" s="2" t="str">
        <f>VLOOKUP(A242, 'Tabel Refrensi '!$A$2:$K$13, 9, FALSE)</f>
        <v xml:space="preserve">medan </v>
      </c>
      <c r="N242" s="2" t="str">
        <f>VLOOKUP(A242,'Tabel Refrensi '!$A$2:$K$13, 10, FALSE)</f>
        <v xml:space="preserve">DR.Spesialis jantung dewasa- tua </v>
      </c>
      <c r="O242" s="2" t="str">
        <f>VLOOKUP(A242, 'Tabel Refrensi '!$A$2:$K$13, 3, FALSE)</f>
        <v xml:space="preserve">30+ tahun </v>
      </c>
      <c r="P242" s="15" t="str">
        <f>VLOOKUP(A242, 'Tabel Refrensi '!$A$2:$K$13, 11, FALSE)</f>
        <v>C3-A</v>
      </c>
    </row>
    <row r="243" spans="1:16" x14ac:dyDescent="0.25">
      <c r="A243" s="14" t="s">
        <v>88</v>
      </c>
      <c r="B243" s="4" t="s">
        <v>346</v>
      </c>
      <c r="C243" s="6" t="s">
        <v>839</v>
      </c>
      <c r="D243" s="13" t="str">
        <f t="shared" ca="1" si="3"/>
        <v>43tahun</v>
      </c>
      <c r="E243" s="12" t="s">
        <v>94</v>
      </c>
      <c r="F243" s="4" t="s">
        <v>1486</v>
      </c>
      <c r="G243" s="4" t="str">
        <f>VLOOKUP(A243, 'Tabel Refrensi '!$A$2:$K$13, 2, FALSE)</f>
        <v>kanker</v>
      </c>
      <c r="H243" s="2" t="str">
        <f>VLOOKUP(A243, 'Tabel Refrensi '!$A$2:$K$13, 4, FALSE)</f>
        <v xml:space="preserve">puput novita </v>
      </c>
      <c r="I243" s="2" t="str">
        <f>VLOOKUP(A243,'Tabel Refrensi '!$A$2:$K$13, 5, FALSE)</f>
        <v>24 tahun</v>
      </c>
      <c r="J243" s="2" t="str">
        <f>VLOOKUP(A243, 'Tabel Refrensi '!$A$2:$K$13, 6, FALSE)</f>
        <v xml:space="preserve">medan </v>
      </c>
      <c r="K243" s="2" t="str">
        <f>VLOOKUP(A243,'Tabel Refrensi '!$A$2:$K$13,7,FALSE)</f>
        <v xml:space="preserve">perawat Spesialis kanker dewasa- tua </v>
      </c>
      <c r="L243" s="2" t="str">
        <f>VLOOKUP(A243,'Tabel Refrensi '!$A$2:$K$13, 8, FALSE)</f>
        <v xml:space="preserve">Dr.joko widoyo </v>
      </c>
      <c r="M243" s="2" t="str">
        <f>VLOOKUP(A243, 'Tabel Refrensi '!$A$2:$K$13, 9, FALSE)</f>
        <v xml:space="preserve">medan </v>
      </c>
      <c r="N243" s="2" t="str">
        <f>VLOOKUP(A243,'Tabel Refrensi '!$A$2:$K$13, 10, FALSE)</f>
        <v>DR.Spesialis kanker dewasa-tua</v>
      </c>
      <c r="O243" s="2" t="str">
        <f>VLOOKUP(A243, 'Tabel Refrensi '!$A$2:$K$13, 3, FALSE)</f>
        <v>30+ Tahun</v>
      </c>
      <c r="P243" s="15" t="str">
        <f>VLOOKUP(A243, 'Tabel Refrensi '!$A$2:$K$13, 11, FALSE)</f>
        <v>C3-B</v>
      </c>
    </row>
    <row r="244" spans="1:16" x14ac:dyDescent="0.25">
      <c r="A244" s="14" t="s">
        <v>88</v>
      </c>
      <c r="B244" s="4" t="s">
        <v>347</v>
      </c>
      <c r="C244" s="6" t="s">
        <v>840</v>
      </c>
      <c r="D244" s="13" t="str">
        <f t="shared" ca="1" si="3"/>
        <v>69tahun</v>
      </c>
      <c r="E244" s="12" t="s">
        <v>94</v>
      </c>
      <c r="F244" s="4" t="s">
        <v>1487</v>
      </c>
      <c r="G244" s="4" t="str">
        <f>VLOOKUP(A244, 'Tabel Refrensi '!$A$2:$K$13, 2, FALSE)</f>
        <v>kanker</v>
      </c>
      <c r="H244" s="2" t="str">
        <f>VLOOKUP(A244, 'Tabel Refrensi '!$A$2:$K$13, 4, FALSE)</f>
        <v xml:space="preserve">puput novita </v>
      </c>
      <c r="I244" s="2" t="str">
        <f>VLOOKUP(A244,'Tabel Refrensi '!$A$2:$K$13, 5, FALSE)</f>
        <v>24 tahun</v>
      </c>
      <c r="J244" s="2" t="str">
        <f>VLOOKUP(A244, 'Tabel Refrensi '!$A$2:$K$13, 6, FALSE)</f>
        <v xml:space="preserve">medan </v>
      </c>
      <c r="K244" s="2" t="str">
        <f>VLOOKUP(A244,'Tabel Refrensi '!$A$2:$K$13,7,FALSE)</f>
        <v xml:space="preserve">perawat Spesialis kanker dewasa- tua </v>
      </c>
      <c r="L244" s="2" t="str">
        <f>VLOOKUP(A244,'Tabel Refrensi '!$A$2:$K$13, 8, FALSE)</f>
        <v xml:space="preserve">Dr.joko widoyo </v>
      </c>
      <c r="M244" s="2" t="str">
        <f>VLOOKUP(A244, 'Tabel Refrensi '!$A$2:$K$13, 9, FALSE)</f>
        <v xml:space="preserve">medan </v>
      </c>
      <c r="N244" s="2" t="str">
        <f>VLOOKUP(A244,'Tabel Refrensi '!$A$2:$K$13, 10, FALSE)</f>
        <v>DR.Spesialis kanker dewasa-tua</v>
      </c>
      <c r="O244" s="2" t="str">
        <f>VLOOKUP(A244, 'Tabel Refrensi '!$A$2:$K$13, 3, FALSE)</f>
        <v>30+ Tahun</v>
      </c>
      <c r="P244" s="15" t="str">
        <f>VLOOKUP(A244, 'Tabel Refrensi '!$A$2:$K$13, 11, FALSE)</f>
        <v>C3-B</v>
      </c>
    </row>
    <row r="245" spans="1:16" x14ac:dyDescent="0.25">
      <c r="A245" s="14" t="s">
        <v>88</v>
      </c>
      <c r="B245" s="4" t="s">
        <v>348</v>
      </c>
      <c r="C245" s="6" t="s">
        <v>841</v>
      </c>
      <c r="D245" s="13" t="str">
        <f t="shared" ca="1" si="3"/>
        <v>60tahun</v>
      </c>
      <c r="E245" s="12" t="s">
        <v>94</v>
      </c>
      <c r="F245" s="4" t="s">
        <v>1488</v>
      </c>
      <c r="G245" s="4" t="str">
        <f>VLOOKUP(A245, 'Tabel Refrensi '!$A$2:$K$13, 2, FALSE)</f>
        <v>kanker</v>
      </c>
      <c r="H245" s="2" t="str">
        <f>VLOOKUP(A245, 'Tabel Refrensi '!$A$2:$K$13, 4, FALSE)</f>
        <v xml:space="preserve">puput novita </v>
      </c>
      <c r="I245" s="2" t="str">
        <f>VLOOKUP(A245,'Tabel Refrensi '!$A$2:$K$13, 5, FALSE)</f>
        <v>24 tahun</v>
      </c>
      <c r="J245" s="2" t="str">
        <f>VLOOKUP(A245, 'Tabel Refrensi '!$A$2:$K$13, 6, FALSE)</f>
        <v xml:space="preserve">medan </v>
      </c>
      <c r="K245" s="2" t="str">
        <f>VLOOKUP(A245,'Tabel Refrensi '!$A$2:$K$13,7,FALSE)</f>
        <v xml:space="preserve">perawat Spesialis kanker dewasa- tua </v>
      </c>
      <c r="L245" s="2" t="str">
        <f>VLOOKUP(A245,'Tabel Refrensi '!$A$2:$K$13, 8, FALSE)</f>
        <v xml:space="preserve">Dr.joko widoyo </v>
      </c>
      <c r="M245" s="2" t="str">
        <f>VLOOKUP(A245, 'Tabel Refrensi '!$A$2:$K$13, 9, FALSE)</f>
        <v xml:space="preserve">medan </v>
      </c>
      <c r="N245" s="2" t="str">
        <f>VLOOKUP(A245,'Tabel Refrensi '!$A$2:$K$13, 10, FALSE)</f>
        <v>DR.Spesialis kanker dewasa-tua</v>
      </c>
      <c r="O245" s="2" t="str">
        <f>VLOOKUP(A245, 'Tabel Refrensi '!$A$2:$K$13, 3, FALSE)</f>
        <v>30+ Tahun</v>
      </c>
      <c r="P245" s="15" t="str">
        <f>VLOOKUP(A245, 'Tabel Refrensi '!$A$2:$K$13, 11, FALSE)</f>
        <v>C3-B</v>
      </c>
    </row>
    <row r="246" spans="1:16" x14ac:dyDescent="0.25">
      <c r="A246" s="14" t="s">
        <v>93</v>
      </c>
      <c r="B246" s="4" t="s">
        <v>349</v>
      </c>
      <c r="C246" s="6" t="s">
        <v>842</v>
      </c>
      <c r="D246" s="13" t="str">
        <f t="shared" ca="1" si="3"/>
        <v>47tahun</v>
      </c>
      <c r="E246" s="12" t="s">
        <v>94</v>
      </c>
      <c r="F246" s="4" t="s">
        <v>1489</v>
      </c>
      <c r="G246" s="4" t="str">
        <f>VLOOKUP(A246, 'Tabel Refrensi '!$A$2:$K$13, 2, FALSE)</f>
        <v>Komplikasi</v>
      </c>
      <c r="H246" s="2" t="str">
        <f>VLOOKUP(A246, 'Tabel Refrensi '!$A$2:$K$13, 4, FALSE)</f>
        <v>wulandari siregar</v>
      </c>
      <c r="I246" s="2" t="str">
        <f>VLOOKUP(A246,'Tabel Refrensi '!$A$2:$K$13, 5, FALSE)</f>
        <v>21 tahun</v>
      </c>
      <c r="J246" s="2" t="str">
        <f>VLOOKUP(A246, 'Tabel Refrensi '!$A$2:$K$13, 6, FALSE)</f>
        <v xml:space="preserve">bandung </v>
      </c>
      <c r="K246" s="2" t="str">
        <f>VLOOKUP(A246,'Tabel Refrensi '!$A$2:$K$13,7,FALSE)</f>
        <v xml:space="preserve">Perawat Spesial Komplikasi dewasa-tua </v>
      </c>
      <c r="L246" s="2" t="str">
        <f>VLOOKUP(A246,'Tabel Refrensi '!$A$2:$K$13, 8, FALSE)</f>
        <v xml:space="preserve">Dr.erik tohir </v>
      </c>
      <c r="M246" s="2" t="str">
        <f>VLOOKUP(A246, 'Tabel Refrensi '!$A$2:$K$13, 9, FALSE)</f>
        <v>jakarta pusat</v>
      </c>
      <c r="N246" s="2" t="str">
        <f>VLOOKUP(A246,'Tabel Refrensi '!$A$2:$K$13, 10, FALSE)</f>
        <v>DR.Spesialis Komplikasi dewasa-tua</v>
      </c>
      <c r="O246" s="2" t="str">
        <f>VLOOKUP(A246, 'Tabel Refrensi '!$A$2:$K$13, 3, FALSE)</f>
        <v xml:space="preserve">30+ tahun </v>
      </c>
      <c r="P246" s="15" t="str">
        <f>VLOOKUP(A246, 'Tabel Refrensi '!$A$2:$K$13, 11, FALSE)</f>
        <v>C3-D</v>
      </c>
    </row>
    <row r="247" spans="1:16" x14ac:dyDescent="0.25">
      <c r="A247" s="14" t="s">
        <v>86</v>
      </c>
      <c r="B247" s="4" t="s">
        <v>350</v>
      </c>
      <c r="C247" s="6" t="s">
        <v>843</v>
      </c>
      <c r="D247" s="13" t="str">
        <f t="shared" ca="1" si="3"/>
        <v>59tahun</v>
      </c>
      <c r="E247" s="12" t="s">
        <v>94</v>
      </c>
      <c r="F247" s="4" t="s">
        <v>1490</v>
      </c>
      <c r="G247" s="4" t="str">
        <f>VLOOKUP(A247, 'Tabel Refrensi '!$A$2:$K$13, 2, FALSE)</f>
        <v>Jantung</v>
      </c>
      <c r="H247" s="2" t="str">
        <f>VLOOKUP(A247, 'Tabel Refrensi '!$A$2:$K$13, 4, FALSE)</f>
        <v>aliza kartika</v>
      </c>
      <c r="I247" s="2" t="str">
        <f>VLOOKUP(A247,'Tabel Refrensi '!$A$2:$K$13, 5, FALSE)</f>
        <v>25 tahun</v>
      </c>
      <c r="J247" s="2" t="str">
        <f>VLOOKUP(A247, 'Tabel Refrensi '!$A$2:$K$13, 6, FALSE)</f>
        <v xml:space="preserve">bandung </v>
      </c>
      <c r="K247" s="2" t="str">
        <f>VLOOKUP(A247,'Tabel Refrensi '!$A$2:$K$13,7,FALSE)</f>
        <v xml:space="preserve">perawat spesialis jantung dewasa- tua </v>
      </c>
      <c r="L247" s="2" t="str">
        <f>VLOOKUP(A247,'Tabel Refrensi '!$A$2:$K$13, 8, FALSE)</f>
        <v xml:space="preserve">Dr.khadijah humairah </v>
      </c>
      <c r="M247" s="2" t="str">
        <f>VLOOKUP(A247, 'Tabel Refrensi '!$A$2:$K$13, 9, FALSE)</f>
        <v xml:space="preserve">medan </v>
      </c>
      <c r="N247" s="2" t="str">
        <f>VLOOKUP(A247,'Tabel Refrensi '!$A$2:$K$13, 10, FALSE)</f>
        <v xml:space="preserve">DR.Spesialis jantung dewasa- tua </v>
      </c>
      <c r="O247" s="2" t="str">
        <f>VLOOKUP(A247, 'Tabel Refrensi '!$A$2:$K$13, 3, FALSE)</f>
        <v xml:space="preserve">30+ tahun </v>
      </c>
      <c r="P247" s="15" t="str">
        <f>VLOOKUP(A247, 'Tabel Refrensi '!$A$2:$K$13, 11, FALSE)</f>
        <v>C3-A</v>
      </c>
    </row>
    <row r="248" spans="1:16" x14ac:dyDescent="0.25">
      <c r="A248" s="14" t="s">
        <v>93</v>
      </c>
      <c r="B248" s="4" t="s">
        <v>351</v>
      </c>
      <c r="C248" s="6" t="s">
        <v>844</v>
      </c>
      <c r="D248" s="13" t="str">
        <f t="shared" ca="1" si="3"/>
        <v>72tahun</v>
      </c>
      <c r="E248" s="12" t="s">
        <v>94</v>
      </c>
      <c r="F248" s="4" t="s">
        <v>1491</v>
      </c>
      <c r="G248" s="4" t="str">
        <f>VLOOKUP(A248, 'Tabel Refrensi '!$A$2:$K$13, 2, FALSE)</f>
        <v>Komplikasi</v>
      </c>
      <c r="H248" s="2" t="str">
        <f>VLOOKUP(A248, 'Tabel Refrensi '!$A$2:$K$13, 4, FALSE)</f>
        <v>wulandari siregar</v>
      </c>
      <c r="I248" s="2" t="str">
        <f>VLOOKUP(A248,'Tabel Refrensi '!$A$2:$K$13, 5, FALSE)</f>
        <v>21 tahun</v>
      </c>
      <c r="J248" s="2" t="str">
        <f>VLOOKUP(A248, 'Tabel Refrensi '!$A$2:$K$13, 6, FALSE)</f>
        <v xml:space="preserve">bandung </v>
      </c>
      <c r="K248" s="2" t="str">
        <f>VLOOKUP(A248,'Tabel Refrensi '!$A$2:$K$13,7,FALSE)</f>
        <v xml:space="preserve">Perawat Spesial Komplikasi dewasa-tua </v>
      </c>
      <c r="L248" s="2" t="str">
        <f>VLOOKUP(A248,'Tabel Refrensi '!$A$2:$K$13, 8, FALSE)</f>
        <v xml:space="preserve">Dr.erik tohir </v>
      </c>
      <c r="M248" s="2" t="str">
        <f>VLOOKUP(A248, 'Tabel Refrensi '!$A$2:$K$13, 9, FALSE)</f>
        <v>jakarta pusat</v>
      </c>
      <c r="N248" s="2" t="str">
        <f>VLOOKUP(A248,'Tabel Refrensi '!$A$2:$K$13, 10, FALSE)</f>
        <v>DR.Spesialis Komplikasi dewasa-tua</v>
      </c>
      <c r="O248" s="2" t="str">
        <f>VLOOKUP(A248, 'Tabel Refrensi '!$A$2:$K$13, 3, FALSE)</f>
        <v xml:space="preserve">30+ tahun </v>
      </c>
      <c r="P248" s="15" t="str">
        <f>VLOOKUP(A248, 'Tabel Refrensi '!$A$2:$K$13, 11, FALSE)</f>
        <v>C3-D</v>
      </c>
    </row>
    <row r="249" spans="1:16" x14ac:dyDescent="0.25">
      <c r="A249" s="14" t="s">
        <v>90</v>
      </c>
      <c r="B249" s="4" t="s">
        <v>352</v>
      </c>
      <c r="C249" s="6" t="s">
        <v>845</v>
      </c>
      <c r="D249" s="13" t="str">
        <f t="shared" ca="1" si="3"/>
        <v>28tahun</v>
      </c>
      <c r="E249" s="12" t="s">
        <v>94</v>
      </c>
      <c r="F249" s="4" t="s">
        <v>1492</v>
      </c>
      <c r="G249" s="4" t="str">
        <f>VLOOKUP(A249, 'Tabel Refrensi '!$A$2:$K$13, 2, FALSE)</f>
        <v>Asam lambung</v>
      </c>
      <c r="H249" s="2" t="str">
        <f>VLOOKUP(A249, 'Tabel Refrensi '!$A$2:$K$13, 4, FALSE)</f>
        <v>ririn anggraini</v>
      </c>
      <c r="I249" s="2" t="str">
        <f>VLOOKUP(A249,'Tabel Refrensi '!$A$2:$K$13, 5, FALSE)</f>
        <v>21 tahun</v>
      </c>
      <c r="J249" s="2" t="str">
        <f>VLOOKUP(A249, 'Tabel Refrensi '!$A$2:$K$13, 6, FALSE)</f>
        <v xml:space="preserve">Jakarta utara </v>
      </c>
      <c r="K249" s="2" t="str">
        <f>VLOOKUP(A249,'Tabel Refrensi '!$A$2:$K$13,7,FALSE)</f>
        <v>Perawat Spesialis Asam lambung remaja-dewasa</v>
      </c>
      <c r="L249" s="2" t="str">
        <f>VLOOKUP(A249,'Tabel Refrensi '!$A$2:$K$13, 8, FALSE)</f>
        <v xml:space="preserve">Dr. umi khadijah </v>
      </c>
      <c r="M249" s="2" t="str">
        <f>VLOOKUP(A249, 'Tabel Refrensi '!$A$2:$K$13, 9, FALSE)</f>
        <v xml:space="preserve">medan </v>
      </c>
      <c r="N249" s="2" t="str">
        <f>VLOOKUP(A249,'Tabel Refrensi '!$A$2:$K$13, 10, FALSE)</f>
        <v>DR.Spesialis Asam lambung remaja-dewasa</v>
      </c>
      <c r="O249" s="2" t="str">
        <f>VLOOKUP(A249, 'Tabel Refrensi '!$A$2:$K$13, 3, FALSE)</f>
        <v xml:space="preserve">16tahun-30 tahun </v>
      </c>
      <c r="P249" s="15" t="str">
        <f>VLOOKUP(A249, 'Tabel Refrensi '!$A$2:$K$13, 11, FALSE)</f>
        <v>C2-C</v>
      </c>
    </row>
    <row r="250" spans="1:16" x14ac:dyDescent="0.25">
      <c r="A250" s="14" t="s">
        <v>86</v>
      </c>
      <c r="B250" s="4" t="s">
        <v>353</v>
      </c>
      <c r="C250" s="6" t="s">
        <v>846</v>
      </c>
      <c r="D250" s="13" t="str">
        <f t="shared" ca="1" si="3"/>
        <v>81tahun</v>
      </c>
      <c r="E250" s="12" t="s">
        <v>94</v>
      </c>
      <c r="F250" s="4" t="s">
        <v>1493</v>
      </c>
      <c r="G250" s="4" t="str">
        <f>VLOOKUP(A250, 'Tabel Refrensi '!$A$2:$K$13, 2, FALSE)</f>
        <v>Jantung</v>
      </c>
      <c r="H250" s="2" t="str">
        <f>VLOOKUP(A250, 'Tabel Refrensi '!$A$2:$K$13, 4, FALSE)</f>
        <v>aliza kartika</v>
      </c>
      <c r="I250" s="2" t="str">
        <f>VLOOKUP(A250,'Tabel Refrensi '!$A$2:$K$13, 5, FALSE)</f>
        <v>25 tahun</v>
      </c>
      <c r="J250" s="2" t="str">
        <f>VLOOKUP(A250, 'Tabel Refrensi '!$A$2:$K$13, 6, FALSE)</f>
        <v xml:space="preserve">bandung </v>
      </c>
      <c r="K250" s="2" t="str">
        <f>VLOOKUP(A250,'Tabel Refrensi '!$A$2:$K$13,7,FALSE)</f>
        <v xml:space="preserve">perawat spesialis jantung dewasa- tua </v>
      </c>
      <c r="L250" s="2" t="str">
        <f>VLOOKUP(A250,'Tabel Refrensi '!$A$2:$K$13, 8, FALSE)</f>
        <v xml:space="preserve">Dr.khadijah humairah </v>
      </c>
      <c r="M250" s="2" t="str">
        <f>VLOOKUP(A250, 'Tabel Refrensi '!$A$2:$K$13, 9, FALSE)</f>
        <v xml:space="preserve">medan </v>
      </c>
      <c r="N250" s="2" t="str">
        <f>VLOOKUP(A250,'Tabel Refrensi '!$A$2:$K$13, 10, FALSE)</f>
        <v xml:space="preserve">DR.Spesialis jantung dewasa- tua </v>
      </c>
      <c r="O250" s="2" t="str">
        <f>VLOOKUP(A250, 'Tabel Refrensi '!$A$2:$K$13, 3, FALSE)</f>
        <v xml:space="preserve">30+ tahun </v>
      </c>
      <c r="P250" s="15" t="str">
        <f>VLOOKUP(A250, 'Tabel Refrensi '!$A$2:$K$13, 11, FALSE)</f>
        <v>C3-A</v>
      </c>
    </row>
    <row r="251" spans="1:16" x14ac:dyDescent="0.25">
      <c r="A251" s="14" t="s">
        <v>93</v>
      </c>
      <c r="B251" s="4" t="s">
        <v>354</v>
      </c>
      <c r="C251" s="6" t="s">
        <v>847</v>
      </c>
      <c r="D251" s="13" t="str">
        <f t="shared" ca="1" si="3"/>
        <v>64tahun</v>
      </c>
      <c r="E251" s="12" t="s">
        <v>94</v>
      </c>
      <c r="F251" s="4" t="s">
        <v>1494</v>
      </c>
      <c r="G251" s="4" t="str">
        <f>VLOOKUP(A251, 'Tabel Refrensi '!$A$2:$K$13, 2, FALSE)</f>
        <v>Komplikasi</v>
      </c>
      <c r="H251" s="2" t="str">
        <f>VLOOKUP(A251, 'Tabel Refrensi '!$A$2:$K$13, 4, FALSE)</f>
        <v>wulandari siregar</v>
      </c>
      <c r="I251" s="2" t="str">
        <f>VLOOKUP(A251,'Tabel Refrensi '!$A$2:$K$13, 5, FALSE)</f>
        <v>21 tahun</v>
      </c>
      <c r="J251" s="2" t="str">
        <f>VLOOKUP(A251, 'Tabel Refrensi '!$A$2:$K$13, 6, FALSE)</f>
        <v xml:space="preserve">bandung </v>
      </c>
      <c r="K251" s="2" t="str">
        <f>VLOOKUP(A251,'Tabel Refrensi '!$A$2:$K$13,7,FALSE)</f>
        <v xml:space="preserve">Perawat Spesial Komplikasi dewasa-tua </v>
      </c>
      <c r="L251" s="2" t="str">
        <f>VLOOKUP(A251,'Tabel Refrensi '!$A$2:$K$13, 8, FALSE)</f>
        <v xml:space="preserve">Dr.erik tohir </v>
      </c>
      <c r="M251" s="2" t="str">
        <f>VLOOKUP(A251, 'Tabel Refrensi '!$A$2:$K$13, 9, FALSE)</f>
        <v>jakarta pusat</v>
      </c>
      <c r="N251" s="2" t="str">
        <f>VLOOKUP(A251,'Tabel Refrensi '!$A$2:$K$13, 10, FALSE)</f>
        <v>DR.Spesialis Komplikasi dewasa-tua</v>
      </c>
      <c r="O251" s="2" t="str">
        <f>VLOOKUP(A251, 'Tabel Refrensi '!$A$2:$K$13, 3, FALSE)</f>
        <v xml:space="preserve">30+ tahun </v>
      </c>
      <c r="P251" s="15" t="str">
        <f>VLOOKUP(A251, 'Tabel Refrensi '!$A$2:$K$13, 11, FALSE)</f>
        <v>C3-D</v>
      </c>
    </row>
    <row r="252" spans="1:16" x14ac:dyDescent="0.25">
      <c r="A252" s="14" t="s">
        <v>84</v>
      </c>
      <c r="B252" s="4" t="s">
        <v>355</v>
      </c>
      <c r="C252" s="6" t="s">
        <v>848</v>
      </c>
      <c r="D252" s="13" t="str">
        <f t="shared" ca="1" si="3"/>
        <v>78tahun</v>
      </c>
      <c r="E252" s="12" t="s">
        <v>94</v>
      </c>
      <c r="F252" s="4" t="s">
        <v>1495</v>
      </c>
      <c r="G252" s="4" t="str">
        <f>VLOOKUP(A252, 'Tabel Refrensi '!$A$2:$K$13, 2, FALSE)</f>
        <v>Asam lambung</v>
      </c>
      <c r="H252" s="2" t="str">
        <f>VLOOKUP(A252, 'Tabel Refrensi '!$A$2:$K$13, 4, FALSE)</f>
        <v xml:space="preserve">winda wijaya </v>
      </c>
      <c r="I252" s="2" t="str">
        <f>VLOOKUP(A252,'Tabel Refrensi '!$A$2:$K$13, 5, FALSE)</f>
        <v>24 tahun</v>
      </c>
      <c r="J252" s="2" t="str">
        <f>VLOOKUP(A252, 'Tabel Refrensi '!$A$2:$K$13, 6, FALSE)</f>
        <v>Jakarta timur</v>
      </c>
      <c r="K252" s="2" t="str">
        <f>VLOOKUP(A252,'Tabel Refrensi '!$A$2:$K$13,7,FALSE)</f>
        <v>Perawat Spesialis Asam Lambung dewasa-tua</v>
      </c>
      <c r="L252" s="2" t="str">
        <f>VLOOKUP(A252,'Tabel Refrensi '!$A$2:$K$13, 8, FALSE)</f>
        <v xml:space="preserve">Dr.sumanto </v>
      </c>
      <c r="M252" s="2" t="str">
        <f>VLOOKUP(A252, 'Tabel Refrensi '!$A$2:$K$13, 9, FALSE)</f>
        <v xml:space="preserve">Medan </v>
      </c>
      <c r="N252" s="2" t="str">
        <f>VLOOKUP(A252,'Tabel Refrensi '!$A$2:$K$13, 10, FALSE)</f>
        <v>DR.Spesialis Asam Lambung dewasa-tua</v>
      </c>
      <c r="O252" s="2" t="str">
        <f>VLOOKUP(A252, 'Tabel Refrensi '!$A$2:$K$13, 3, FALSE)</f>
        <v xml:space="preserve">30+tahun </v>
      </c>
      <c r="P252" s="15" t="str">
        <f>VLOOKUP(A252, 'Tabel Refrensi '!$A$2:$K$13, 11, FALSE)</f>
        <v>C3-C</v>
      </c>
    </row>
    <row r="253" spans="1:16" x14ac:dyDescent="0.25">
      <c r="A253" s="14" t="s">
        <v>88</v>
      </c>
      <c r="B253" s="4" t="s">
        <v>356</v>
      </c>
      <c r="C253" s="6" t="s">
        <v>849</v>
      </c>
      <c r="D253" s="13" t="str">
        <f t="shared" ca="1" si="3"/>
        <v>79tahun</v>
      </c>
      <c r="E253" s="12" t="s">
        <v>94</v>
      </c>
      <c r="F253" s="4" t="s">
        <v>1496</v>
      </c>
      <c r="G253" s="4" t="str">
        <f>VLOOKUP(A253, 'Tabel Refrensi '!$A$2:$K$13, 2, FALSE)</f>
        <v>kanker</v>
      </c>
      <c r="H253" s="2" t="str">
        <f>VLOOKUP(A253, 'Tabel Refrensi '!$A$2:$K$13, 4, FALSE)</f>
        <v xml:space="preserve">puput novita </v>
      </c>
      <c r="I253" s="2" t="str">
        <f>VLOOKUP(A253,'Tabel Refrensi '!$A$2:$K$13, 5, FALSE)</f>
        <v>24 tahun</v>
      </c>
      <c r="J253" s="2" t="str">
        <f>VLOOKUP(A253, 'Tabel Refrensi '!$A$2:$K$13, 6, FALSE)</f>
        <v xml:space="preserve">medan </v>
      </c>
      <c r="K253" s="2" t="str">
        <f>VLOOKUP(A253,'Tabel Refrensi '!$A$2:$K$13,7,FALSE)</f>
        <v xml:space="preserve">perawat Spesialis kanker dewasa- tua </v>
      </c>
      <c r="L253" s="2" t="str">
        <f>VLOOKUP(A253,'Tabel Refrensi '!$A$2:$K$13, 8, FALSE)</f>
        <v xml:space="preserve">Dr.joko widoyo </v>
      </c>
      <c r="M253" s="2" t="str">
        <f>VLOOKUP(A253, 'Tabel Refrensi '!$A$2:$K$13, 9, FALSE)</f>
        <v xml:space="preserve">medan </v>
      </c>
      <c r="N253" s="2" t="str">
        <f>VLOOKUP(A253,'Tabel Refrensi '!$A$2:$K$13, 10, FALSE)</f>
        <v>DR.Spesialis kanker dewasa-tua</v>
      </c>
      <c r="O253" s="2" t="str">
        <f>VLOOKUP(A253, 'Tabel Refrensi '!$A$2:$K$13, 3, FALSE)</f>
        <v>30+ Tahun</v>
      </c>
      <c r="P253" s="15" t="str">
        <f>VLOOKUP(A253, 'Tabel Refrensi '!$A$2:$K$13, 11, FALSE)</f>
        <v>C3-B</v>
      </c>
    </row>
    <row r="254" spans="1:16" x14ac:dyDescent="0.25">
      <c r="A254" s="14" t="s">
        <v>86</v>
      </c>
      <c r="B254" s="4" t="s">
        <v>357</v>
      </c>
      <c r="C254" s="6" t="s">
        <v>850</v>
      </c>
      <c r="D254" s="13" t="str">
        <f t="shared" ca="1" si="3"/>
        <v>66tahun</v>
      </c>
      <c r="E254" s="12" t="s">
        <v>98</v>
      </c>
      <c r="F254" s="4" t="s">
        <v>1497</v>
      </c>
      <c r="G254" s="4" t="str">
        <f>VLOOKUP(A254, 'Tabel Refrensi '!$A$2:$K$13, 2, FALSE)</f>
        <v>Jantung</v>
      </c>
      <c r="H254" s="2" t="str">
        <f>VLOOKUP(A254, 'Tabel Refrensi '!$A$2:$K$13, 4, FALSE)</f>
        <v>aliza kartika</v>
      </c>
      <c r="I254" s="2" t="str">
        <f>VLOOKUP(A254,'Tabel Refrensi '!$A$2:$K$13, 5, FALSE)</f>
        <v>25 tahun</v>
      </c>
      <c r="J254" s="2" t="str">
        <f>VLOOKUP(A254, 'Tabel Refrensi '!$A$2:$K$13, 6, FALSE)</f>
        <v xml:space="preserve">bandung </v>
      </c>
      <c r="K254" s="2" t="str">
        <f>VLOOKUP(A254,'Tabel Refrensi '!$A$2:$K$13,7,FALSE)</f>
        <v xml:space="preserve">perawat spesialis jantung dewasa- tua </v>
      </c>
      <c r="L254" s="2" t="str">
        <f>VLOOKUP(A254,'Tabel Refrensi '!$A$2:$K$13, 8, FALSE)</f>
        <v xml:space="preserve">Dr.khadijah humairah </v>
      </c>
      <c r="M254" s="2" t="str">
        <f>VLOOKUP(A254, 'Tabel Refrensi '!$A$2:$K$13, 9, FALSE)</f>
        <v xml:space="preserve">medan </v>
      </c>
      <c r="N254" s="2" t="str">
        <f>VLOOKUP(A254,'Tabel Refrensi '!$A$2:$K$13, 10, FALSE)</f>
        <v xml:space="preserve">DR.Spesialis jantung dewasa- tua </v>
      </c>
      <c r="O254" s="2" t="str">
        <f>VLOOKUP(A254, 'Tabel Refrensi '!$A$2:$K$13, 3, FALSE)</f>
        <v xml:space="preserve">30+ tahun </v>
      </c>
      <c r="P254" s="15" t="str">
        <f>VLOOKUP(A254, 'Tabel Refrensi '!$A$2:$K$13, 11, FALSE)</f>
        <v>C3-A</v>
      </c>
    </row>
    <row r="255" spans="1:16" x14ac:dyDescent="0.25">
      <c r="A255" s="14" t="s">
        <v>84</v>
      </c>
      <c r="B255" s="4" t="s">
        <v>358</v>
      </c>
      <c r="C255" s="6" t="s">
        <v>851</v>
      </c>
      <c r="D255" s="13" t="str">
        <f t="shared" ca="1" si="3"/>
        <v>70tahun</v>
      </c>
      <c r="E255" s="12" t="s">
        <v>98</v>
      </c>
      <c r="F255" s="4" t="s">
        <v>1498</v>
      </c>
      <c r="G255" s="4" t="str">
        <f>VLOOKUP(A255, 'Tabel Refrensi '!$A$2:$K$13, 2, FALSE)</f>
        <v>Asam lambung</v>
      </c>
      <c r="H255" s="2" t="str">
        <f>VLOOKUP(A255, 'Tabel Refrensi '!$A$2:$K$13, 4, FALSE)</f>
        <v xml:space="preserve">winda wijaya </v>
      </c>
      <c r="I255" s="2" t="str">
        <f>VLOOKUP(A255,'Tabel Refrensi '!$A$2:$K$13, 5, FALSE)</f>
        <v>24 tahun</v>
      </c>
      <c r="J255" s="2" t="str">
        <f>VLOOKUP(A255, 'Tabel Refrensi '!$A$2:$K$13, 6, FALSE)</f>
        <v>Jakarta timur</v>
      </c>
      <c r="K255" s="2" t="str">
        <f>VLOOKUP(A255,'Tabel Refrensi '!$A$2:$K$13,7,FALSE)</f>
        <v>Perawat Spesialis Asam Lambung dewasa-tua</v>
      </c>
      <c r="L255" s="2" t="str">
        <f>VLOOKUP(A255,'Tabel Refrensi '!$A$2:$K$13, 8, FALSE)</f>
        <v xml:space="preserve">Dr.sumanto </v>
      </c>
      <c r="M255" s="2" t="str">
        <f>VLOOKUP(A255, 'Tabel Refrensi '!$A$2:$K$13, 9, FALSE)</f>
        <v xml:space="preserve">Medan </v>
      </c>
      <c r="N255" s="2" t="str">
        <f>VLOOKUP(A255,'Tabel Refrensi '!$A$2:$K$13, 10, FALSE)</f>
        <v>DR.Spesialis Asam Lambung dewasa-tua</v>
      </c>
      <c r="O255" s="2" t="str">
        <f>VLOOKUP(A255, 'Tabel Refrensi '!$A$2:$K$13, 3, FALSE)</f>
        <v xml:space="preserve">30+tahun </v>
      </c>
      <c r="P255" s="15" t="str">
        <f>VLOOKUP(A255, 'Tabel Refrensi '!$A$2:$K$13, 11, FALSE)</f>
        <v>C3-C</v>
      </c>
    </row>
    <row r="256" spans="1:16" x14ac:dyDescent="0.25">
      <c r="A256" s="14" t="s">
        <v>93</v>
      </c>
      <c r="B256" s="4" t="s">
        <v>359</v>
      </c>
      <c r="C256" s="6" t="s">
        <v>852</v>
      </c>
      <c r="D256" s="13" t="str">
        <f t="shared" ca="1" si="3"/>
        <v>66tahun</v>
      </c>
      <c r="E256" s="12" t="s">
        <v>98</v>
      </c>
      <c r="F256" s="4" t="s">
        <v>1499</v>
      </c>
      <c r="G256" s="4" t="str">
        <f>VLOOKUP(A256, 'Tabel Refrensi '!$A$2:$K$13, 2, FALSE)</f>
        <v>Komplikasi</v>
      </c>
      <c r="H256" s="2" t="str">
        <f>VLOOKUP(A256, 'Tabel Refrensi '!$A$2:$K$13, 4, FALSE)</f>
        <v>wulandari siregar</v>
      </c>
      <c r="I256" s="2" t="str">
        <f>VLOOKUP(A256,'Tabel Refrensi '!$A$2:$K$13, 5, FALSE)</f>
        <v>21 tahun</v>
      </c>
      <c r="J256" s="2" t="str">
        <f>VLOOKUP(A256, 'Tabel Refrensi '!$A$2:$K$13, 6, FALSE)</f>
        <v xml:space="preserve">bandung </v>
      </c>
      <c r="K256" s="2" t="str">
        <f>VLOOKUP(A256,'Tabel Refrensi '!$A$2:$K$13,7,FALSE)</f>
        <v xml:space="preserve">Perawat Spesial Komplikasi dewasa-tua </v>
      </c>
      <c r="L256" s="2" t="str">
        <f>VLOOKUP(A256,'Tabel Refrensi '!$A$2:$K$13, 8, FALSE)</f>
        <v xml:space="preserve">Dr.erik tohir </v>
      </c>
      <c r="M256" s="2" t="str">
        <f>VLOOKUP(A256, 'Tabel Refrensi '!$A$2:$K$13, 9, FALSE)</f>
        <v>jakarta pusat</v>
      </c>
      <c r="N256" s="2" t="str">
        <f>VLOOKUP(A256,'Tabel Refrensi '!$A$2:$K$13, 10, FALSE)</f>
        <v>DR.Spesialis Komplikasi dewasa-tua</v>
      </c>
      <c r="O256" s="2" t="str">
        <f>VLOOKUP(A256, 'Tabel Refrensi '!$A$2:$K$13, 3, FALSE)</f>
        <v xml:space="preserve">30+ tahun </v>
      </c>
      <c r="P256" s="15" t="str">
        <f>VLOOKUP(A256, 'Tabel Refrensi '!$A$2:$K$13, 11, FALSE)</f>
        <v>C3-D</v>
      </c>
    </row>
    <row r="257" spans="1:16" x14ac:dyDescent="0.25">
      <c r="A257" s="14" t="s">
        <v>85</v>
      </c>
      <c r="B257" s="4" t="s">
        <v>360</v>
      </c>
      <c r="C257" s="6" t="s">
        <v>853</v>
      </c>
      <c r="D257" s="13" t="str">
        <f t="shared" ca="1" si="3"/>
        <v>22tahun</v>
      </c>
      <c r="E257" s="12" t="s">
        <v>98</v>
      </c>
      <c r="F257" s="4" t="s">
        <v>1500</v>
      </c>
      <c r="G257" s="4" t="str">
        <f>VLOOKUP(A257, 'Tabel Refrensi '!$A$2:$K$13, 2, FALSE)</f>
        <v>Jantung</v>
      </c>
      <c r="H257" s="2" t="str">
        <f>VLOOKUP(A257, 'Tabel Refrensi '!$A$2:$K$13, 4, FALSE)</f>
        <v xml:space="preserve">fatimah azzahra </v>
      </c>
      <c r="I257" s="2" t="str">
        <f>VLOOKUP(A257,'Tabel Refrensi '!$A$2:$K$13, 5, FALSE)</f>
        <v>27 tahun</v>
      </c>
      <c r="J257" s="2" t="str">
        <f>VLOOKUP(A257, 'Tabel Refrensi '!$A$2:$K$13, 6, FALSE)</f>
        <v xml:space="preserve">medan </v>
      </c>
      <c r="K257" s="2" t="str">
        <f>VLOOKUP(A257,'Tabel Refrensi '!$A$2:$K$13,7,FALSE)</f>
        <v>perawat spesialis jantung remaja-dewasa</v>
      </c>
      <c r="L257" s="2" t="str">
        <f>VLOOKUP(A257,'Tabel Refrensi '!$A$2:$K$13, 8, FALSE)</f>
        <v xml:space="preserve">Dr.ricard nengolan </v>
      </c>
      <c r="M257" s="2" t="str">
        <f>VLOOKUP(A257, 'Tabel Refrensi '!$A$2:$K$13, 9, FALSE)</f>
        <v xml:space="preserve">Jakarta utara </v>
      </c>
      <c r="N257" s="2" t="str">
        <f>VLOOKUP(A257,'Tabel Refrensi '!$A$2:$K$13, 10, FALSE)</f>
        <v>DR.Spesialis jantung remaja-dewasa</v>
      </c>
      <c r="O257" s="2" t="str">
        <f>VLOOKUP(A257, 'Tabel Refrensi '!$A$2:$K$13, 3, FALSE)</f>
        <v xml:space="preserve">16tahun- 30tahun </v>
      </c>
      <c r="P257" s="15" t="str">
        <f>VLOOKUP(A257, 'Tabel Refrensi '!$A$2:$K$13, 11, FALSE)</f>
        <v>C2-A</v>
      </c>
    </row>
    <row r="258" spans="1:16" x14ac:dyDescent="0.25">
      <c r="A258" s="14" t="s">
        <v>86</v>
      </c>
      <c r="B258" s="4" t="s">
        <v>361</v>
      </c>
      <c r="C258" s="6" t="s">
        <v>854</v>
      </c>
      <c r="D258" s="13" t="str">
        <f t="shared" ca="1" si="3"/>
        <v>49tahun</v>
      </c>
      <c r="E258" s="12" t="s">
        <v>94</v>
      </c>
      <c r="F258" s="4" t="s">
        <v>1501</v>
      </c>
      <c r="G258" s="4" t="str">
        <f>VLOOKUP(A258, 'Tabel Refrensi '!$A$2:$K$13, 2, FALSE)</f>
        <v>Jantung</v>
      </c>
      <c r="H258" s="2" t="str">
        <f>VLOOKUP(A258, 'Tabel Refrensi '!$A$2:$K$13, 4, FALSE)</f>
        <v>aliza kartika</v>
      </c>
      <c r="I258" s="2" t="str">
        <f>VLOOKUP(A258,'Tabel Refrensi '!$A$2:$K$13, 5, FALSE)</f>
        <v>25 tahun</v>
      </c>
      <c r="J258" s="2" t="str">
        <f>VLOOKUP(A258, 'Tabel Refrensi '!$A$2:$K$13, 6, FALSE)</f>
        <v xml:space="preserve">bandung </v>
      </c>
      <c r="K258" s="2" t="str">
        <f>VLOOKUP(A258,'Tabel Refrensi '!$A$2:$K$13,7,FALSE)</f>
        <v xml:space="preserve">perawat spesialis jantung dewasa- tua </v>
      </c>
      <c r="L258" s="2" t="str">
        <f>VLOOKUP(A258,'Tabel Refrensi '!$A$2:$K$13, 8, FALSE)</f>
        <v xml:space="preserve">Dr.khadijah humairah </v>
      </c>
      <c r="M258" s="2" t="str">
        <f>VLOOKUP(A258, 'Tabel Refrensi '!$A$2:$K$13, 9, FALSE)</f>
        <v xml:space="preserve">medan </v>
      </c>
      <c r="N258" s="2" t="str">
        <f>VLOOKUP(A258,'Tabel Refrensi '!$A$2:$K$13, 10, FALSE)</f>
        <v xml:space="preserve">DR.Spesialis jantung dewasa- tua </v>
      </c>
      <c r="O258" s="2" t="str">
        <f>VLOOKUP(A258, 'Tabel Refrensi '!$A$2:$K$13, 3, FALSE)</f>
        <v xml:space="preserve">30+ tahun </v>
      </c>
      <c r="P258" s="15" t="str">
        <f>VLOOKUP(A258, 'Tabel Refrensi '!$A$2:$K$13, 11, FALSE)</f>
        <v>C3-A</v>
      </c>
    </row>
    <row r="259" spans="1:16" x14ac:dyDescent="0.25">
      <c r="A259" s="14" t="s">
        <v>88</v>
      </c>
      <c r="B259" s="4" t="s">
        <v>362</v>
      </c>
      <c r="C259" s="6" t="s">
        <v>855</v>
      </c>
      <c r="D259" s="13" t="str">
        <f t="shared" ref="D259:D322" ca="1" si="4">DATEDIF(C259,TODAY(),"Y") &amp;"tahun"</f>
        <v>48tahun</v>
      </c>
      <c r="E259" s="12" t="s">
        <v>94</v>
      </c>
      <c r="F259" s="4" t="s">
        <v>1502</v>
      </c>
      <c r="G259" s="4" t="str">
        <f>VLOOKUP(A259, 'Tabel Refrensi '!$A$2:$K$13, 2, FALSE)</f>
        <v>kanker</v>
      </c>
      <c r="H259" s="2" t="str">
        <f>VLOOKUP(A259, 'Tabel Refrensi '!$A$2:$K$13, 4, FALSE)</f>
        <v xml:space="preserve">puput novita </v>
      </c>
      <c r="I259" s="2" t="str">
        <f>VLOOKUP(A259,'Tabel Refrensi '!$A$2:$K$13, 5, FALSE)</f>
        <v>24 tahun</v>
      </c>
      <c r="J259" s="2" t="str">
        <f>VLOOKUP(A259, 'Tabel Refrensi '!$A$2:$K$13, 6, FALSE)</f>
        <v xml:space="preserve">medan </v>
      </c>
      <c r="K259" s="2" t="str">
        <f>VLOOKUP(A259,'Tabel Refrensi '!$A$2:$K$13,7,FALSE)</f>
        <v xml:space="preserve">perawat Spesialis kanker dewasa- tua </v>
      </c>
      <c r="L259" s="2" t="str">
        <f>VLOOKUP(A259,'Tabel Refrensi '!$A$2:$K$13, 8, FALSE)</f>
        <v xml:space="preserve">Dr.joko widoyo </v>
      </c>
      <c r="M259" s="2" t="str">
        <f>VLOOKUP(A259, 'Tabel Refrensi '!$A$2:$K$13, 9, FALSE)</f>
        <v xml:space="preserve">medan </v>
      </c>
      <c r="N259" s="2" t="str">
        <f>VLOOKUP(A259,'Tabel Refrensi '!$A$2:$K$13, 10, FALSE)</f>
        <v>DR.Spesialis kanker dewasa-tua</v>
      </c>
      <c r="O259" s="2" t="str">
        <f>VLOOKUP(A259, 'Tabel Refrensi '!$A$2:$K$13, 3, FALSE)</f>
        <v>30+ Tahun</v>
      </c>
      <c r="P259" s="15" t="str">
        <f>VLOOKUP(A259, 'Tabel Refrensi '!$A$2:$K$13, 11, FALSE)</f>
        <v>C3-B</v>
      </c>
    </row>
    <row r="260" spans="1:16" x14ac:dyDescent="0.25">
      <c r="A260" s="14" t="s">
        <v>93</v>
      </c>
      <c r="B260" s="4" t="s">
        <v>363</v>
      </c>
      <c r="C260" s="6" t="s">
        <v>856</v>
      </c>
      <c r="D260" s="13" t="str">
        <f t="shared" ca="1" si="4"/>
        <v>37tahun</v>
      </c>
      <c r="E260" s="12" t="s">
        <v>94</v>
      </c>
      <c r="F260" s="4" t="s">
        <v>1503</v>
      </c>
      <c r="G260" s="4" t="str">
        <f>VLOOKUP(A260, 'Tabel Refrensi '!$A$2:$K$13, 2, FALSE)</f>
        <v>Komplikasi</v>
      </c>
      <c r="H260" s="2" t="str">
        <f>VLOOKUP(A260, 'Tabel Refrensi '!$A$2:$K$13, 4, FALSE)</f>
        <v>wulandari siregar</v>
      </c>
      <c r="I260" s="2" t="str">
        <f>VLOOKUP(A260,'Tabel Refrensi '!$A$2:$K$13, 5, FALSE)</f>
        <v>21 tahun</v>
      </c>
      <c r="J260" s="2" t="str">
        <f>VLOOKUP(A260, 'Tabel Refrensi '!$A$2:$K$13, 6, FALSE)</f>
        <v xml:space="preserve">bandung </v>
      </c>
      <c r="K260" s="2" t="str">
        <f>VLOOKUP(A260,'Tabel Refrensi '!$A$2:$K$13,7,FALSE)</f>
        <v xml:space="preserve">Perawat Spesial Komplikasi dewasa-tua </v>
      </c>
      <c r="L260" s="2" t="str">
        <f>VLOOKUP(A260,'Tabel Refrensi '!$A$2:$K$13, 8, FALSE)</f>
        <v xml:space="preserve">Dr.erik tohir </v>
      </c>
      <c r="M260" s="2" t="str">
        <f>VLOOKUP(A260, 'Tabel Refrensi '!$A$2:$K$13, 9, FALSE)</f>
        <v>jakarta pusat</v>
      </c>
      <c r="N260" s="2" t="str">
        <f>VLOOKUP(A260,'Tabel Refrensi '!$A$2:$K$13, 10, FALSE)</f>
        <v>DR.Spesialis Komplikasi dewasa-tua</v>
      </c>
      <c r="O260" s="2" t="str">
        <f>VLOOKUP(A260, 'Tabel Refrensi '!$A$2:$K$13, 3, FALSE)</f>
        <v xml:space="preserve">30+ tahun </v>
      </c>
      <c r="P260" s="15" t="str">
        <f>VLOOKUP(A260, 'Tabel Refrensi '!$A$2:$K$13, 11, FALSE)</f>
        <v>C3-D</v>
      </c>
    </row>
    <row r="261" spans="1:16" x14ac:dyDescent="0.25">
      <c r="A261" s="14" t="s">
        <v>91</v>
      </c>
      <c r="B261" s="4" t="s">
        <v>364</v>
      </c>
      <c r="C261" s="6" t="s">
        <v>857</v>
      </c>
      <c r="D261" s="13" t="str">
        <f t="shared" ca="1" si="4"/>
        <v>10tahun</v>
      </c>
      <c r="E261" s="12" t="s">
        <v>98</v>
      </c>
      <c r="F261" s="4" t="s">
        <v>1504</v>
      </c>
      <c r="G261" s="4" t="str">
        <f>VLOOKUP(A261, 'Tabel Refrensi '!$A$2:$K$13, 2, FALSE)</f>
        <v>Komplikasi</v>
      </c>
      <c r="H261" s="2" t="str">
        <f>VLOOKUP(A261, 'Tabel Refrensi '!$A$2:$K$13, 4, FALSE)</f>
        <v>Eka Fitria</v>
      </c>
      <c r="I261" s="2" t="str">
        <f>VLOOKUP(A261,'Tabel Refrensi '!$A$2:$K$13, 5, FALSE)</f>
        <v>27 tahun</v>
      </c>
      <c r="J261" s="2" t="str">
        <f>VLOOKUP(A261, 'Tabel Refrensi '!$A$2:$K$13, 6, FALSE)</f>
        <v xml:space="preserve">sunda empire </v>
      </c>
      <c r="K261" s="2" t="str">
        <f>VLOOKUP(A261,'Tabel Refrensi '!$A$2:$K$13,7,FALSE)</f>
        <v>Perawat Spesialis Komplikasi anak-remaja</v>
      </c>
      <c r="L261" s="2" t="str">
        <f>VLOOKUP(A261,'Tabel Refrensi '!$A$2:$K$13, 8, FALSE)</f>
        <v>Dr. Budi Santoso</v>
      </c>
      <c r="M261" s="2" t="str">
        <f>VLOOKUP(A261, 'Tabel Refrensi '!$A$2:$K$13, 9, FALSE)</f>
        <v xml:space="preserve">Yogyakarta </v>
      </c>
      <c r="N261" s="2" t="str">
        <f>VLOOKUP(A261,'Tabel Refrensi '!$A$2:$K$13, 10, FALSE)</f>
        <v>DR.Spesialis komplikasi anak-remaja</v>
      </c>
      <c r="O261" s="2" t="str">
        <f>VLOOKUP(A261, 'Tabel Refrensi '!$A$2:$K$13, 3, FALSE)</f>
        <v xml:space="preserve">1tahun- 15tahun </v>
      </c>
      <c r="P261" s="15" t="str">
        <f>VLOOKUP(A261, 'Tabel Refrensi '!$A$2:$K$13, 11, FALSE)</f>
        <v>C1-D</v>
      </c>
    </row>
    <row r="262" spans="1:16" x14ac:dyDescent="0.25">
      <c r="A262" s="14" t="s">
        <v>93</v>
      </c>
      <c r="B262" s="4" t="s">
        <v>365</v>
      </c>
      <c r="C262" s="6" t="s">
        <v>858</v>
      </c>
      <c r="D262" s="13" t="str">
        <f t="shared" ca="1" si="4"/>
        <v>37tahun</v>
      </c>
      <c r="E262" s="12" t="s">
        <v>94</v>
      </c>
      <c r="F262" s="4" t="s">
        <v>1505</v>
      </c>
      <c r="G262" s="4" t="str">
        <f>VLOOKUP(A262, 'Tabel Refrensi '!$A$2:$K$13, 2, FALSE)</f>
        <v>Komplikasi</v>
      </c>
      <c r="H262" s="2" t="str">
        <f>VLOOKUP(A262, 'Tabel Refrensi '!$A$2:$K$13, 4, FALSE)</f>
        <v>wulandari siregar</v>
      </c>
      <c r="I262" s="2" t="str">
        <f>VLOOKUP(A262,'Tabel Refrensi '!$A$2:$K$13, 5, FALSE)</f>
        <v>21 tahun</v>
      </c>
      <c r="J262" s="2" t="str">
        <f>VLOOKUP(A262, 'Tabel Refrensi '!$A$2:$K$13, 6, FALSE)</f>
        <v xml:space="preserve">bandung </v>
      </c>
      <c r="K262" s="2" t="str">
        <f>VLOOKUP(A262,'Tabel Refrensi '!$A$2:$K$13,7,FALSE)</f>
        <v xml:space="preserve">Perawat Spesial Komplikasi dewasa-tua </v>
      </c>
      <c r="L262" s="2" t="str">
        <f>VLOOKUP(A262,'Tabel Refrensi '!$A$2:$K$13, 8, FALSE)</f>
        <v xml:space="preserve">Dr.erik tohir </v>
      </c>
      <c r="M262" s="2" t="str">
        <f>VLOOKUP(A262, 'Tabel Refrensi '!$A$2:$K$13, 9, FALSE)</f>
        <v>jakarta pusat</v>
      </c>
      <c r="N262" s="2" t="str">
        <f>VLOOKUP(A262,'Tabel Refrensi '!$A$2:$K$13, 10, FALSE)</f>
        <v>DR.Spesialis Komplikasi dewasa-tua</v>
      </c>
      <c r="O262" s="2" t="str">
        <f>VLOOKUP(A262, 'Tabel Refrensi '!$A$2:$K$13, 3, FALSE)</f>
        <v xml:space="preserve">30+ tahun </v>
      </c>
      <c r="P262" s="15" t="str">
        <f>VLOOKUP(A262, 'Tabel Refrensi '!$A$2:$K$13, 11, FALSE)</f>
        <v>C3-D</v>
      </c>
    </row>
    <row r="263" spans="1:16" x14ac:dyDescent="0.25">
      <c r="A263" s="14" t="s">
        <v>93</v>
      </c>
      <c r="B263" s="4" t="s">
        <v>366</v>
      </c>
      <c r="C263" s="6" t="s">
        <v>859</v>
      </c>
      <c r="D263" s="13" t="str">
        <f t="shared" ca="1" si="4"/>
        <v>83tahun</v>
      </c>
      <c r="E263" s="12" t="s">
        <v>94</v>
      </c>
      <c r="F263" s="4" t="s">
        <v>1506</v>
      </c>
      <c r="G263" s="4" t="str">
        <f>VLOOKUP(A263, 'Tabel Refrensi '!$A$2:$K$13, 2, FALSE)</f>
        <v>Komplikasi</v>
      </c>
      <c r="H263" s="2" t="str">
        <f>VLOOKUP(A263, 'Tabel Refrensi '!$A$2:$K$13, 4, FALSE)</f>
        <v>wulandari siregar</v>
      </c>
      <c r="I263" s="2" t="str">
        <f>VLOOKUP(A263,'Tabel Refrensi '!$A$2:$K$13, 5, FALSE)</f>
        <v>21 tahun</v>
      </c>
      <c r="J263" s="2" t="str">
        <f>VLOOKUP(A263, 'Tabel Refrensi '!$A$2:$K$13, 6, FALSE)</f>
        <v xml:space="preserve">bandung </v>
      </c>
      <c r="K263" s="2" t="str">
        <f>VLOOKUP(A263,'Tabel Refrensi '!$A$2:$K$13,7,FALSE)</f>
        <v xml:space="preserve">Perawat Spesial Komplikasi dewasa-tua </v>
      </c>
      <c r="L263" s="2" t="str">
        <f>VLOOKUP(A263,'Tabel Refrensi '!$A$2:$K$13, 8, FALSE)</f>
        <v xml:space="preserve">Dr.erik tohir </v>
      </c>
      <c r="M263" s="2" t="str">
        <f>VLOOKUP(A263, 'Tabel Refrensi '!$A$2:$K$13, 9, FALSE)</f>
        <v>jakarta pusat</v>
      </c>
      <c r="N263" s="2" t="str">
        <f>VLOOKUP(A263,'Tabel Refrensi '!$A$2:$K$13, 10, FALSE)</f>
        <v>DR.Spesialis Komplikasi dewasa-tua</v>
      </c>
      <c r="O263" s="2" t="str">
        <f>VLOOKUP(A263, 'Tabel Refrensi '!$A$2:$K$13, 3, FALSE)</f>
        <v xml:space="preserve">30+ tahun </v>
      </c>
      <c r="P263" s="15" t="str">
        <f>VLOOKUP(A263, 'Tabel Refrensi '!$A$2:$K$13, 11, FALSE)</f>
        <v>C3-D</v>
      </c>
    </row>
    <row r="264" spans="1:16" x14ac:dyDescent="0.25">
      <c r="A264" s="14" t="s">
        <v>89</v>
      </c>
      <c r="B264" s="4" t="s">
        <v>367</v>
      </c>
      <c r="C264" s="6" t="s">
        <v>860</v>
      </c>
      <c r="D264" s="13" t="str">
        <f t="shared" ca="1" si="4"/>
        <v>4tahun</v>
      </c>
      <c r="E264" s="12" t="s">
        <v>94</v>
      </c>
      <c r="F264" s="4" t="s">
        <v>1507</v>
      </c>
      <c r="G264" s="4" t="str">
        <f>VLOOKUP(A264, 'Tabel Refrensi '!$A$2:$K$13, 2, FALSE)</f>
        <v>Asam lambung</v>
      </c>
      <c r="H264" s="2" t="str">
        <f>VLOOKUP(A264, 'Tabel Refrensi '!$A$2:$K$13, 4, FALSE)</f>
        <v>Rani Nuraini</v>
      </c>
      <c r="I264" s="2" t="str">
        <f>VLOOKUP(A264,'Tabel Refrensi '!$A$2:$K$13, 5, FALSE)</f>
        <v>32 tahun</v>
      </c>
      <c r="J264" s="2" t="str">
        <f>VLOOKUP(A264, 'Tabel Refrensi '!$A$2:$K$13, 6, FALSE)</f>
        <v xml:space="preserve">medan </v>
      </c>
      <c r="K264" s="2" t="str">
        <f>VLOOKUP(A264,'Tabel Refrensi '!$A$2:$K$13,7,FALSE)</f>
        <v>Perawat Spesialis Asam Lambung anak-remaja</v>
      </c>
      <c r="L264" s="2" t="str">
        <f>VLOOKUP(A264,'Tabel Refrensi '!$A$2:$K$13, 8, FALSE)</f>
        <v>Dr. Rina Putri</v>
      </c>
      <c r="M264" s="2" t="str">
        <f>VLOOKUP(A264, 'Tabel Refrensi '!$A$2:$K$13, 9, FALSE)</f>
        <v>surabaya</v>
      </c>
      <c r="N264" s="2" t="str">
        <f>VLOOKUP(A264,'Tabel Refrensi '!$A$2:$K$13, 10, FALSE)</f>
        <v>DR.Spesialis asam lambung  anak-remaja</v>
      </c>
      <c r="O264" s="2" t="str">
        <f>VLOOKUP(A264, 'Tabel Refrensi '!$A$2:$K$13, 3, FALSE)</f>
        <v xml:space="preserve">1tahun- 15tahun </v>
      </c>
      <c r="P264" s="15" t="str">
        <f>VLOOKUP(A264, 'Tabel Refrensi '!$A$2:$K$13, 11, FALSE)</f>
        <v>C1-C</v>
      </c>
    </row>
    <row r="265" spans="1:16" x14ac:dyDescent="0.25">
      <c r="A265" s="14" t="s">
        <v>82</v>
      </c>
      <c r="B265" s="4" t="s">
        <v>368</v>
      </c>
      <c r="C265" s="6" t="s">
        <v>861</v>
      </c>
      <c r="D265" s="13" t="str">
        <f t="shared" ca="1" si="4"/>
        <v>15tahun</v>
      </c>
      <c r="E265" s="12" t="s">
        <v>94</v>
      </c>
      <c r="F265" s="4" t="s">
        <v>1508</v>
      </c>
      <c r="G265" s="4" t="str">
        <f>VLOOKUP(A265, 'Tabel Refrensi '!$A$2:$K$13, 2, FALSE)</f>
        <v>jantung</v>
      </c>
      <c r="H265" s="2" t="str">
        <f>VLOOKUP(A265, 'Tabel Refrensi '!$A$2:$K$13, 4, FALSE)</f>
        <v>Siti Rahmawati</v>
      </c>
      <c r="I265" s="2" t="str">
        <f>VLOOKUP(A265,'Tabel Refrensi '!$A$2:$K$13, 5, FALSE)</f>
        <v>30 tahun</v>
      </c>
      <c r="J265" s="2" t="str">
        <f>VLOOKUP(A265, 'Tabel Refrensi '!$A$2:$K$13, 6, FALSE)</f>
        <v xml:space="preserve">Jakarta selatan </v>
      </c>
      <c r="K265" s="2" t="str">
        <f>VLOOKUP(A265,'Tabel Refrensi '!$A$2:$K$13,7,FALSE)</f>
        <v>Perawat Spesialis Jantung anak-remaja</v>
      </c>
      <c r="L265" s="2" t="str">
        <f>VLOOKUP(A265,'Tabel Refrensi '!$A$2:$K$13, 8, FALSE)</f>
        <v>Dr. Rifky anggi prayuda</v>
      </c>
      <c r="M265" s="2" t="str">
        <f>VLOOKUP(A265, 'Tabel Refrensi '!$A$2:$K$13, 9, FALSE)</f>
        <v xml:space="preserve">jakarta selatan </v>
      </c>
      <c r="N265" s="2" t="str">
        <f>VLOOKUP(A265,'Tabel Refrensi '!$A$2:$K$13, 10, FALSE)</f>
        <v>DR.Spesialis jantung anak- remaja</v>
      </c>
      <c r="O265" s="2" t="str">
        <f>VLOOKUP(A265, 'Tabel Refrensi '!$A$2:$K$13, 3, FALSE)</f>
        <v xml:space="preserve">1 tahun - 15tahun </v>
      </c>
      <c r="P265" s="15" t="str">
        <f>VLOOKUP(A265, 'Tabel Refrensi '!$A$2:$K$13, 11, FALSE)</f>
        <v>C1-A</v>
      </c>
    </row>
    <row r="266" spans="1:16" x14ac:dyDescent="0.25">
      <c r="A266" s="14" t="s">
        <v>87</v>
      </c>
      <c r="B266" s="4" t="s">
        <v>369</v>
      </c>
      <c r="C266" s="6" t="s">
        <v>862</v>
      </c>
      <c r="D266" s="13" t="str">
        <f t="shared" ca="1" si="4"/>
        <v>26tahun</v>
      </c>
      <c r="E266" s="12" t="s">
        <v>98</v>
      </c>
      <c r="F266" s="4" t="s">
        <v>1509</v>
      </c>
      <c r="G266" s="4" t="str">
        <f>VLOOKUP(A266, 'Tabel Refrensi '!$A$2:$K$13, 2, FALSE)</f>
        <v xml:space="preserve">Kanker </v>
      </c>
      <c r="H266" s="2" t="str">
        <f>VLOOKUP(A266, 'Tabel Refrensi '!$A$2:$K$13, 4, FALSE)</f>
        <v>Dinda Kartika</v>
      </c>
      <c r="I266" s="2" t="str">
        <f>VLOOKUP(A266,'Tabel Refrensi '!$A$2:$K$13, 5, FALSE)</f>
        <v>28 tahun</v>
      </c>
      <c r="J266" s="2" t="str">
        <f>VLOOKUP(A266, 'Tabel Refrensi '!$A$2:$K$13, 6, FALSE)</f>
        <v>surabaya</v>
      </c>
      <c r="K266" s="2" t="str">
        <f>VLOOKUP(A266,'Tabel Refrensi '!$A$2:$K$13,7,FALSE)</f>
        <v>Perawat Spesialis Kanker anak- remaja</v>
      </c>
      <c r="L266" s="2" t="str">
        <f>VLOOKUP(A266,'Tabel Refrensi '!$A$2:$K$13, 8, FALSE)</f>
        <v>Dr. Ahmad Riyadi</v>
      </c>
      <c r="M266" s="2" t="str">
        <f>VLOOKUP(A266, 'Tabel Refrensi '!$A$2:$K$13, 9, FALSE)</f>
        <v xml:space="preserve">Bandung </v>
      </c>
      <c r="N266" s="2" t="str">
        <f>VLOOKUP(A266,'Tabel Refrensi '!$A$2:$K$13, 10, FALSE)</f>
        <v>DR.Spesialis kanker anak-remaja</v>
      </c>
      <c r="O266" s="2" t="str">
        <f>VLOOKUP(A266, 'Tabel Refrensi '!$A$2:$K$13, 3, FALSE)</f>
        <v xml:space="preserve">1tahun- 15 tahun </v>
      </c>
      <c r="P266" s="15" t="str">
        <f>VLOOKUP(A266, 'Tabel Refrensi '!$A$2:$K$13, 11, FALSE)</f>
        <v>CI-B</v>
      </c>
    </row>
    <row r="267" spans="1:16" x14ac:dyDescent="0.25">
      <c r="A267" s="14" t="s">
        <v>91</v>
      </c>
      <c r="B267" s="4" t="s">
        <v>370</v>
      </c>
      <c r="C267" s="6" t="s">
        <v>863</v>
      </c>
      <c r="D267" s="13" t="str">
        <f t="shared" ca="1" si="4"/>
        <v>54tahun</v>
      </c>
      <c r="E267" s="12" t="s">
        <v>98</v>
      </c>
      <c r="F267" s="4" t="s">
        <v>1510</v>
      </c>
      <c r="G267" s="4" t="str">
        <f>VLOOKUP(A267, 'Tabel Refrensi '!$A$2:$K$13, 2, FALSE)</f>
        <v>Komplikasi</v>
      </c>
      <c r="H267" s="2" t="str">
        <f>VLOOKUP(A267, 'Tabel Refrensi '!$A$2:$K$13, 4, FALSE)</f>
        <v>Eka Fitria</v>
      </c>
      <c r="I267" s="2" t="str">
        <f>VLOOKUP(A267,'Tabel Refrensi '!$A$2:$K$13, 5, FALSE)</f>
        <v>27 tahun</v>
      </c>
      <c r="J267" s="2" t="str">
        <f>VLOOKUP(A267, 'Tabel Refrensi '!$A$2:$K$13, 6, FALSE)</f>
        <v xml:space="preserve">sunda empire </v>
      </c>
      <c r="K267" s="2" t="str">
        <f>VLOOKUP(A267,'Tabel Refrensi '!$A$2:$K$13,7,FALSE)</f>
        <v>Perawat Spesialis Komplikasi anak-remaja</v>
      </c>
      <c r="L267" s="2" t="str">
        <f>VLOOKUP(A267,'Tabel Refrensi '!$A$2:$K$13, 8, FALSE)</f>
        <v>Dr. Budi Santoso</v>
      </c>
      <c r="M267" s="2" t="str">
        <f>VLOOKUP(A267, 'Tabel Refrensi '!$A$2:$K$13, 9, FALSE)</f>
        <v xml:space="preserve">Yogyakarta </v>
      </c>
      <c r="N267" s="2" t="str">
        <f>VLOOKUP(A267,'Tabel Refrensi '!$A$2:$K$13, 10, FALSE)</f>
        <v>DR.Spesialis komplikasi anak-remaja</v>
      </c>
      <c r="O267" s="2" t="str">
        <f>VLOOKUP(A267, 'Tabel Refrensi '!$A$2:$K$13, 3, FALSE)</f>
        <v xml:space="preserve">1tahun- 15tahun </v>
      </c>
      <c r="P267" s="15" t="str">
        <f>VLOOKUP(A267, 'Tabel Refrensi '!$A$2:$K$13, 11, FALSE)</f>
        <v>C1-D</v>
      </c>
    </row>
    <row r="268" spans="1:16" x14ac:dyDescent="0.25">
      <c r="A268" s="14" t="s">
        <v>82</v>
      </c>
      <c r="B268" s="4" t="s">
        <v>371</v>
      </c>
      <c r="C268" s="6" t="s">
        <v>864</v>
      </c>
      <c r="D268" s="13" t="str">
        <f t="shared" ca="1" si="4"/>
        <v>68tahun</v>
      </c>
      <c r="E268" s="12" t="s">
        <v>98</v>
      </c>
      <c r="F268" s="4" t="s">
        <v>1511</v>
      </c>
      <c r="G268" s="4" t="str">
        <f>VLOOKUP(A268, 'Tabel Refrensi '!$A$2:$K$13, 2, FALSE)</f>
        <v>jantung</v>
      </c>
      <c r="H268" s="2" t="str">
        <f>VLOOKUP(A268, 'Tabel Refrensi '!$A$2:$K$13, 4, FALSE)</f>
        <v>Siti Rahmawati</v>
      </c>
      <c r="I268" s="2" t="str">
        <f>VLOOKUP(A268,'Tabel Refrensi '!$A$2:$K$13, 5, FALSE)</f>
        <v>30 tahun</v>
      </c>
      <c r="J268" s="2" t="str">
        <f>VLOOKUP(A268, 'Tabel Refrensi '!$A$2:$K$13, 6, FALSE)</f>
        <v xml:space="preserve">Jakarta selatan </v>
      </c>
      <c r="K268" s="2" t="str">
        <f>VLOOKUP(A268,'Tabel Refrensi '!$A$2:$K$13,7,FALSE)</f>
        <v>Perawat Spesialis Jantung anak-remaja</v>
      </c>
      <c r="L268" s="2" t="str">
        <f>VLOOKUP(A268,'Tabel Refrensi '!$A$2:$K$13, 8, FALSE)</f>
        <v>Dr. Rifky anggi prayuda</v>
      </c>
      <c r="M268" s="2" t="str">
        <f>VLOOKUP(A268, 'Tabel Refrensi '!$A$2:$K$13, 9, FALSE)</f>
        <v xml:space="preserve">jakarta selatan </v>
      </c>
      <c r="N268" s="2" t="str">
        <f>VLOOKUP(A268,'Tabel Refrensi '!$A$2:$K$13, 10, FALSE)</f>
        <v>DR.Spesialis jantung anak- remaja</v>
      </c>
      <c r="O268" s="2" t="str">
        <f>VLOOKUP(A268, 'Tabel Refrensi '!$A$2:$K$13, 3, FALSE)</f>
        <v xml:space="preserve">1 tahun - 15tahun </v>
      </c>
      <c r="P268" s="15" t="str">
        <f>VLOOKUP(A268, 'Tabel Refrensi '!$A$2:$K$13, 11, FALSE)</f>
        <v>C1-A</v>
      </c>
    </row>
    <row r="269" spans="1:16" x14ac:dyDescent="0.25">
      <c r="A269" s="14" t="s">
        <v>88</v>
      </c>
      <c r="B269" s="4" t="s">
        <v>372</v>
      </c>
      <c r="C269" s="6" t="s">
        <v>865</v>
      </c>
      <c r="D269" s="13" t="str">
        <f t="shared" ca="1" si="4"/>
        <v>46tahun</v>
      </c>
      <c r="E269" s="12" t="s">
        <v>98</v>
      </c>
      <c r="F269" s="4" t="s">
        <v>1512</v>
      </c>
      <c r="G269" s="4" t="str">
        <f>VLOOKUP(A269, 'Tabel Refrensi '!$A$2:$K$13, 2, FALSE)</f>
        <v>kanker</v>
      </c>
      <c r="H269" s="2" t="str">
        <f>VLOOKUP(A269, 'Tabel Refrensi '!$A$2:$K$13, 4, FALSE)</f>
        <v xml:space="preserve">puput novita </v>
      </c>
      <c r="I269" s="2" t="str">
        <f>VLOOKUP(A269,'Tabel Refrensi '!$A$2:$K$13, 5, FALSE)</f>
        <v>24 tahun</v>
      </c>
      <c r="J269" s="2" t="str">
        <f>VLOOKUP(A269, 'Tabel Refrensi '!$A$2:$K$13, 6, FALSE)</f>
        <v xml:space="preserve">medan </v>
      </c>
      <c r="K269" s="2" t="str">
        <f>VLOOKUP(A269,'Tabel Refrensi '!$A$2:$K$13,7,FALSE)</f>
        <v xml:space="preserve">perawat Spesialis kanker dewasa- tua </v>
      </c>
      <c r="L269" s="2" t="str">
        <f>VLOOKUP(A269,'Tabel Refrensi '!$A$2:$K$13, 8, FALSE)</f>
        <v xml:space="preserve">Dr.joko widoyo </v>
      </c>
      <c r="M269" s="2" t="str">
        <f>VLOOKUP(A269, 'Tabel Refrensi '!$A$2:$K$13, 9, FALSE)</f>
        <v xml:space="preserve">medan </v>
      </c>
      <c r="N269" s="2" t="str">
        <f>VLOOKUP(A269,'Tabel Refrensi '!$A$2:$K$13, 10, FALSE)</f>
        <v>DR.Spesialis kanker dewasa-tua</v>
      </c>
      <c r="O269" s="2" t="str">
        <f>VLOOKUP(A269, 'Tabel Refrensi '!$A$2:$K$13, 3, FALSE)</f>
        <v>30+ Tahun</v>
      </c>
      <c r="P269" s="15" t="str">
        <f>VLOOKUP(A269, 'Tabel Refrensi '!$A$2:$K$13, 11, FALSE)</f>
        <v>C3-B</v>
      </c>
    </row>
    <row r="270" spans="1:16" x14ac:dyDescent="0.25">
      <c r="A270" s="14" t="s">
        <v>88</v>
      </c>
      <c r="B270" s="4" t="s">
        <v>373</v>
      </c>
      <c r="C270" s="6" t="s">
        <v>866</v>
      </c>
      <c r="D270" s="13" t="str">
        <f t="shared" ca="1" si="4"/>
        <v>48tahun</v>
      </c>
      <c r="E270" s="12" t="s">
        <v>94</v>
      </c>
      <c r="F270" s="4" t="s">
        <v>1513</v>
      </c>
      <c r="G270" s="4" t="str">
        <f>VLOOKUP(A270, 'Tabel Refrensi '!$A$2:$K$13, 2, FALSE)</f>
        <v>kanker</v>
      </c>
      <c r="H270" s="2" t="str">
        <f>VLOOKUP(A270, 'Tabel Refrensi '!$A$2:$K$13, 4, FALSE)</f>
        <v xml:space="preserve">puput novita </v>
      </c>
      <c r="I270" s="2" t="str">
        <f>VLOOKUP(A270,'Tabel Refrensi '!$A$2:$K$13, 5, FALSE)</f>
        <v>24 tahun</v>
      </c>
      <c r="J270" s="2" t="str">
        <f>VLOOKUP(A270, 'Tabel Refrensi '!$A$2:$K$13, 6, FALSE)</f>
        <v xml:space="preserve">medan </v>
      </c>
      <c r="K270" s="2" t="str">
        <f>VLOOKUP(A270,'Tabel Refrensi '!$A$2:$K$13,7,FALSE)</f>
        <v xml:space="preserve">perawat Spesialis kanker dewasa- tua </v>
      </c>
      <c r="L270" s="2" t="str">
        <f>VLOOKUP(A270,'Tabel Refrensi '!$A$2:$K$13, 8, FALSE)</f>
        <v xml:space="preserve">Dr.joko widoyo </v>
      </c>
      <c r="M270" s="2" t="str">
        <f>VLOOKUP(A270, 'Tabel Refrensi '!$A$2:$K$13, 9, FALSE)</f>
        <v xml:space="preserve">medan </v>
      </c>
      <c r="N270" s="2" t="str">
        <f>VLOOKUP(A270,'Tabel Refrensi '!$A$2:$K$13, 10, FALSE)</f>
        <v>DR.Spesialis kanker dewasa-tua</v>
      </c>
      <c r="O270" s="2" t="str">
        <f>VLOOKUP(A270, 'Tabel Refrensi '!$A$2:$K$13, 3, FALSE)</f>
        <v>30+ Tahun</v>
      </c>
      <c r="P270" s="15" t="str">
        <f>VLOOKUP(A270, 'Tabel Refrensi '!$A$2:$K$13, 11, FALSE)</f>
        <v>C3-B</v>
      </c>
    </row>
    <row r="271" spans="1:16" x14ac:dyDescent="0.25">
      <c r="A271" s="14" t="s">
        <v>86</v>
      </c>
      <c r="B271" s="4" t="s">
        <v>374</v>
      </c>
      <c r="C271" s="6" t="s">
        <v>867</v>
      </c>
      <c r="D271" s="13" t="str">
        <f t="shared" ca="1" si="4"/>
        <v>34tahun</v>
      </c>
      <c r="E271" s="12" t="s">
        <v>94</v>
      </c>
      <c r="F271" s="4" t="s">
        <v>1514</v>
      </c>
      <c r="G271" s="4" t="str">
        <f>VLOOKUP(A271, 'Tabel Refrensi '!$A$2:$K$13, 2, FALSE)</f>
        <v>Jantung</v>
      </c>
      <c r="H271" s="2" t="str">
        <f>VLOOKUP(A271, 'Tabel Refrensi '!$A$2:$K$13, 4, FALSE)</f>
        <v>aliza kartika</v>
      </c>
      <c r="I271" s="2" t="str">
        <f>VLOOKUP(A271,'Tabel Refrensi '!$A$2:$K$13, 5, FALSE)</f>
        <v>25 tahun</v>
      </c>
      <c r="J271" s="2" t="str">
        <f>VLOOKUP(A271, 'Tabel Refrensi '!$A$2:$K$13, 6, FALSE)</f>
        <v xml:space="preserve">bandung </v>
      </c>
      <c r="K271" s="2" t="str">
        <f>VLOOKUP(A271,'Tabel Refrensi '!$A$2:$K$13,7,FALSE)</f>
        <v xml:space="preserve">perawat spesialis jantung dewasa- tua </v>
      </c>
      <c r="L271" s="2" t="str">
        <f>VLOOKUP(A271,'Tabel Refrensi '!$A$2:$K$13, 8, FALSE)</f>
        <v xml:space="preserve">Dr.khadijah humairah </v>
      </c>
      <c r="M271" s="2" t="str">
        <f>VLOOKUP(A271, 'Tabel Refrensi '!$A$2:$K$13, 9, FALSE)</f>
        <v xml:space="preserve">medan </v>
      </c>
      <c r="N271" s="2" t="str">
        <f>VLOOKUP(A271,'Tabel Refrensi '!$A$2:$K$13, 10, FALSE)</f>
        <v xml:space="preserve">DR.Spesialis jantung dewasa- tua </v>
      </c>
      <c r="O271" s="2" t="str">
        <f>VLOOKUP(A271, 'Tabel Refrensi '!$A$2:$K$13, 3, FALSE)</f>
        <v xml:space="preserve">30+ tahun </v>
      </c>
      <c r="P271" s="15" t="str">
        <f>VLOOKUP(A271, 'Tabel Refrensi '!$A$2:$K$13, 11, FALSE)</f>
        <v>C3-A</v>
      </c>
    </row>
    <row r="272" spans="1:16" x14ac:dyDescent="0.25">
      <c r="A272" s="14" t="s">
        <v>91</v>
      </c>
      <c r="B272" s="4" t="s">
        <v>375</v>
      </c>
      <c r="C272" s="6" t="s">
        <v>868</v>
      </c>
      <c r="D272" s="13" t="str">
        <f t="shared" ca="1" si="4"/>
        <v>3tahun</v>
      </c>
      <c r="E272" s="12" t="s">
        <v>98</v>
      </c>
      <c r="F272" s="4" t="s">
        <v>1515</v>
      </c>
      <c r="G272" s="4" t="str">
        <f>VLOOKUP(A272, 'Tabel Refrensi '!$A$2:$K$13, 2, FALSE)</f>
        <v>Komplikasi</v>
      </c>
      <c r="H272" s="2" t="str">
        <f>VLOOKUP(A272, 'Tabel Refrensi '!$A$2:$K$13, 4, FALSE)</f>
        <v>Eka Fitria</v>
      </c>
      <c r="I272" s="2" t="str">
        <f>VLOOKUP(A272,'Tabel Refrensi '!$A$2:$K$13, 5, FALSE)</f>
        <v>27 tahun</v>
      </c>
      <c r="J272" s="2" t="str">
        <f>VLOOKUP(A272, 'Tabel Refrensi '!$A$2:$K$13, 6, FALSE)</f>
        <v xml:space="preserve">sunda empire </v>
      </c>
      <c r="K272" s="2" t="str">
        <f>VLOOKUP(A272,'Tabel Refrensi '!$A$2:$K$13,7,FALSE)</f>
        <v>Perawat Spesialis Komplikasi anak-remaja</v>
      </c>
      <c r="L272" s="2" t="str">
        <f>VLOOKUP(A272,'Tabel Refrensi '!$A$2:$K$13, 8, FALSE)</f>
        <v>Dr. Budi Santoso</v>
      </c>
      <c r="M272" s="2" t="str">
        <f>VLOOKUP(A272, 'Tabel Refrensi '!$A$2:$K$13, 9, FALSE)</f>
        <v xml:space="preserve">Yogyakarta </v>
      </c>
      <c r="N272" s="2" t="str">
        <f>VLOOKUP(A272,'Tabel Refrensi '!$A$2:$K$13, 10, FALSE)</f>
        <v>DR.Spesialis komplikasi anak-remaja</v>
      </c>
      <c r="O272" s="2" t="str">
        <f>VLOOKUP(A272, 'Tabel Refrensi '!$A$2:$K$13, 3, FALSE)</f>
        <v xml:space="preserve">1tahun- 15tahun </v>
      </c>
      <c r="P272" s="15" t="str">
        <f>VLOOKUP(A272, 'Tabel Refrensi '!$A$2:$K$13, 11, FALSE)</f>
        <v>C1-D</v>
      </c>
    </row>
    <row r="273" spans="1:16" x14ac:dyDescent="0.25">
      <c r="A273" s="14" t="s">
        <v>93</v>
      </c>
      <c r="B273" s="4" t="s">
        <v>376</v>
      </c>
      <c r="C273" s="6" t="s">
        <v>869</v>
      </c>
      <c r="D273" s="13" t="str">
        <f t="shared" ca="1" si="4"/>
        <v>52tahun</v>
      </c>
      <c r="E273" s="12" t="s">
        <v>94</v>
      </c>
      <c r="F273" s="4" t="s">
        <v>1516</v>
      </c>
      <c r="G273" s="4" t="str">
        <f>VLOOKUP(A273, 'Tabel Refrensi '!$A$2:$K$13, 2, FALSE)</f>
        <v>Komplikasi</v>
      </c>
      <c r="H273" s="2" t="str">
        <f>VLOOKUP(A273, 'Tabel Refrensi '!$A$2:$K$13, 4, FALSE)</f>
        <v>wulandari siregar</v>
      </c>
      <c r="I273" s="2" t="str">
        <f>VLOOKUP(A273,'Tabel Refrensi '!$A$2:$K$13, 5, FALSE)</f>
        <v>21 tahun</v>
      </c>
      <c r="J273" s="2" t="str">
        <f>VLOOKUP(A273, 'Tabel Refrensi '!$A$2:$K$13, 6, FALSE)</f>
        <v xml:space="preserve">bandung </v>
      </c>
      <c r="K273" s="2" t="str">
        <f>VLOOKUP(A273,'Tabel Refrensi '!$A$2:$K$13,7,FALSE)</f>
        <v xml:space="preserve">Perawat Spesial Komplikasi dewasa-tua </v>
      </c>
      <c r="L273" s="2" t="str">
        <f>VLOOKUP(A273,'Tabel Refrensi '!$A$2:$K$13, 8, FALSE)</f>
        <v xml:space="preserve">Dr.erik tohir </v>
      </c>
      <c r="M273" s="2" t="str">
        <f>VLOOKUP(A273, 'Tabel Refrensi '!$A$2:$K$13, 9, FALSE)</f>
        <v>jakarta pusat</v>
      </c>
      <c r="N273" s="2" t="str">
        <f>VLOOKUP(A273,'Tabel Refrensi '!$A$2:$K$13, 10, FALSE)</f>
        <v>DR.Spesialis Komplikasi dewasa-tua</v>
      </c>
      <c r="O273" s="2" t="str">
        <f>VLOOKUP(A273, 'Tabel Refrensi '!$A$2:$K$13, 3, FALSE)</f>
        <v xml:space="preserve">30+ tahun </v>
      </c>
      <c r="P273" s="15" t="str">
        <f>VLOOKUP(A273, 'Tabel Refrensi '!$A$2:$K$13, 11, FALSE)</f>
        <v>C3-D</v>
      </c>
    </row>
    <row r="274" spans="1:16" x14ac:dyDescent="0.25">
      <c r="A274" s="14" t="s">
        <v>93</v>
      </c>
      <c r="B274" s="4" t="s">
        <v>377</v>
      </c>
      <c r="C274" s="6" t="s">
        <v>870</v>
      </c>
      <c r="D274" s="13" t="str">
        <f t="shared" ca="1" si="4"/>
        <v>74tahun</v>
      </c>
      <c r="E274" s="12" t="s">
        <v>94</v>
      </c>
      <c r="F274" s="4" t="s">
        <v>1517</v>
      </c>
      <c r="G274" s="4" t="str">
        <f>VLOOKUP(A274, 'Tabel Refrensi '!$A$2:$K$13, 2, FALSE)</f>
        <v>Komplikasi</v>
      </c>
      <c r="H274" s="2" t="str">
        <f>VLOOKUP(A274, 'Tabel Refrensi '!$A$2:$K$13, 4, FALSE)</f>
        <v>wulandari siregar</v>
      </c>
      <c r="I274" s="2" t="str">
        <f>VLOOKUP(A274,'Tabel Refrensi '!$A$2:$K$13, 5, FALSE)</f>
        <v>21 tahun</v>
      </c>
      <c r="J274" s="2" t="str">
        <f>VLOOKUP(A274, 'Tabel Refrensi '!$A$2:$K$13, 6, FALSE)</f>
        <v xml:space="preserve">bandung </v>
      </c>
      <c r="K274" s="2" t="str">
        <f>VLOOKUP(A274,'Tabel Refrensi '!$A$2:$K$13,7,FALSE)</f>
        <v xml:space="preserve">Perawat Spesial Komplikasi dewasa-tua </v>
      </c>
      <c r="L274" s="2" t="str">
        <f>VLOOKUP(A274,'Tabel Refrensi '!$A$2:$K$13, 8, FALSE)</f>
        <v xml:space="preserve">Dr.erik tohir </v>
      </c>
      <c r="M274" s="2" t="str">
        <f>VLOOKUP(A274, 'Tabel Refrensi '!$A$2:$K$13, 9, FALSE)</f>
        <v>jakarta pusat</v>
      </c>
      <c r="N274" s="2" t="str">
        <f>VLOOKUP(A274,'Tabel Refrensi '!$A$2:$K$13, 10, FALSE)</f>
        <v>DR.Spesialis Komplikasi dewasa-tua</v>
      </c>
      <c r="O274" s="2" t="str">
        <f>VLOOKUP(A274, 'Tabel Refrensi '!$A$2:$K$13, 3, FALSE)</f>
        <v xml:space="preserve">30+ tahun </v>
      </c>
      <c r="P274" s="15" t="str">
        <f>VLOOKUP(A274, 'Tabel Refrensi '!$A$2:$K$13, 11, FALSE)</f>
        <v>C3-D</v>
      </c>
    </row>
    <row r="275" spans="1:16" x14ac:dyDescent="0.25">
      <c r="A275" s="14" t="s">
        <v>90</v>
      </c>
      <c r="B275" s="4" t="s">
        <v>378</v>
      </c>
      <c r="C275" s="6" t="s">
        <v>871</v>
      </c>
      <c r="D275" s="13" t="str">
        <f t="shared" ca="1" si="4"/>
        <v>22tahun</v>
      </c>
      <c r="E275" s="12" t="s">
        <v>94</v>
      </c>
      <c r="F275" s="4" t="s">
        <v>1518</v>
      </c>
      <c r="G275" s="4" t="str">
        <f>VLOOKUP(A275, 'Tabel Refrensi '!$A$2:$K$13, 2, FALSE)</f>
        <v>Asam lambung</v>
      </c>
      <c r="H275" s="2" t="str">
        <f>VLOOKUP(A275, 'Tabel Refrensi '!$A$2:$K$13, 4, FALSE)</f>
        <v>ririn anggraini</v>
      </c>
      <c r="I275" s="2" t="str">
        <f>VLOOKUP(A275,'Tabel Refrensi '!$A$2:$K$13, 5, FALSE)</f>
        <v>21 tahun</v>
      </c>
      <c r="J275" s="2" t="str">
        <f>VLOOKUP(A275, 'Tabel Refrensi '!$A$2:$K$13, 6, FALSE)</f>
        <v xml:space="preserve">Jakarta utara </v>
      </c>
      <c r="K275" s="2" t="str">
        <f>VLOOKUP(A275,'Tabel Refrensi '!$A$2:$K$13,7,FALSE)</f>
        <v>Perawat Spesialis Asam lambung remaja-dewasa</v>
      </c>
      <c r="L275" s="2" t="str">
        <f>VLOOKUP(A275,'Tabel Refrensi '!$A$2:$K$13, 8, FALSE)</f>
        <v xml:space="preserve">Dr. umi khadijah </v>
      </c>
      <c r="M275" s="2" t="str">
        <f>VLOOKUP(A275, 'Tabel Refrensi '!$A$2:$K$13, 9, FALSE)</f>
        <v xml:space="preserve">medan </v>
      </c>
      <c r="N275" s="2" t="str">
        <f>VLOOKUP(A275,'Tabel Refrensi '!$A$2:$K$13, 10, FALSE)</f>
        <v>DR.Spesialis Asam lambung remaja-dewasa</v>
      </c>
      <c r="O275" s="2" t="str">
        <f>VLOOKUP(A275, 'Tabel Refrensi '!$A$2:$K$13, 3, FALSE)</f>
        <v xml:space="preserve">16tahun-30 tahun </v>
      </c>
      <c r="P275" s="15" t="str">
        <f>VLOOKUP(A275, 'Tabel Refrensi '!$A$2:$K$13, 11, FALSE)</f>
        <v>C2-C</v>
      </c>
    </row>
    <row r="276" spans="1:16" x14ac:dyDescent="0.25">
      <c r="A276" s="14" t="s">
        <v>93</v>
      </c>
      <c r="B276" s="4" t="s">
        <v>379</v>
      </c>
      <c r="C276" s="6" t="s">
        <v>872</v>
      </c>
      <c r="D276" s="13" t="str">
        <f t="shared" ca="1" si="4"/>
        <v>48tahun</v>
      </c>
      <c r="E276" s="12" t="s">
        <v>94</v>
      </c>
      <c r="F276" s="4" t="s">
        <v>1519</v>
      </c>
      <c r="G276" s="4" t="str">
        <f>VLOOKUP(A276, 'Tabel Refrensi '!$A$2:$K$13, 2, FALSE)</f>
        <v>Komplikasi</v>
      </c>
      <c r="H276" s="2" t="str">
        <f>VLOOKUP(A276, 'Tabel Refrensi '!$A$2:$K$13, 4, FALSE)</f>
        <v>wulandari siregar</v>
      </c>
      <c r="I276" s="2" t="str">
        <f>VLOOKUP(A276,'Tabel Refrensi '!$A$2:$K$13, 5, FALSE)</f>
        <v>21 tahun</v>
      </c>
      <c r="J276" s="2" t="str">
        <f>VLOOKUP(A276, 'Tabel Refrensi '!$A$2:$K$13, 6, FALSE)</f>
        <v xml:space="preserve">bandung </v>
      </c>
      <c r="K276" s="2" t="str">
        <f>VLOOKUP(A276,'Tabel Refrensi '!$A$2:$K$13,7,FALSE)</f>
        <v xml:space="preserve">Perawat Spesial Komplikasi dewasa-tua </v>
      </c>
      <c r="L276" s="2" t="str">
        <f>VLOOKUP(A276,'Tabel Refrensi '!$A$2:$K$13, 8, FALSE)</f>
        <v xml:space="preserve">Dr.erik tohir </v>
      </c>
      <c r="M276" s="2" t="str">
        <f>VLOOKUP(A276, 'Tabel Refrensi '!$A$2:$K$13, 9, FALSE)</f>
        <v>jakarta pusat</v>
      </c>
      <c r="N276" s="2" t="str">
        <f>VLOOKUP(A276,'Tabel Refrensi '!$A$2:$K$13, 10, FALSE)</f>
        <v>DR.Spesialis Komplikasi dewasa-tua</v>
      </c>
      <c r="O276" s="2" t="str">
        <f>VLOOKUP(A276, 'Tabel Refrensi '!$A$2:$K$13, 3, FALSE)</f>
        <v xml:space="preserve">30+ tahun </v>
      </c>
      <c r="P276" s="15" t="str">
        <f>VLOOKUP(A276, 'Tabel Refrensi '!$A$2:$K$13, 11, FALSE)</f>
        <v>C3-D</v>
      </c>
    </row>
    <row r="277" spans="1:16" x14ac:dyDescent="0.25">
      <c r="A277" s="14" t="s">
        <v>84</v>
      </c>
      <c r="B277" s="4" t="s">
        <v>380</v>
      </c>
      <c r="C277" s="6" t="s">
        <v>873</v>
      </c>
      <c r="D277" s="13" t="str">
        <f t="shared" ca="1" si="4"/>
        <v>87tahun</v>
      </c>
      <c r="E277" s="12" t="s">
        <v>94</v>
      </c>
      <c r="F277" s="4" t="s">
        <v>1520</v>
      </c>
      <c r="G277" s="4" t="str">
        <f>VLOOKUP(A277, 'Tabel Refrensi '!$A$2:$K$13, 2, FALSE)</f>
        <v>Asam lambung</v>
      </c>
      <c r="H277" s="2" t="str">
        <f>VLOOKUP(A277, 'Tabel Refrensi '!$A$2:$K$13, 4, FALSE)</f>
        <v xml:space="preserve">winda wijaya </v>
      </c>
      <c r="I277" s="2" t="str">
        <f>VLOOKUP(A277,'Tabel Refrensi '!$A$2:$K$13, 5, FALSE)</f>
        <v>24 tahun</v>
      </c>
      <c r="J277" s="2" t="str">
        <f>VLOOKUP(A277, 'Tabel Refrensi '!$A$2:$K$13, 6, FALSE)</f>
        <v>Jakarta timur</v>
      </c>
      <c r="K277" s="2" t="str">
        <f>VLOOKUP(A277,'Tabel Refrensi '!$A$2:$K$13,7,FALSE)</f>
        <v>Perawat Spesialis Asam Lambung dewasa-tua</v>
      </c>
      <c r="L277" s="2" t="str">
        <f>VLOOKUP(A277,'Tabel Refrensi '!$A$2:$K$13, 8, FALSE)</f>
        <v xml:space="preserve">Dr.sumanto </v>
      </c>
      <c r="M277" s="2" t="str">
        <f>VLOOKUP(A277, 'Tabel Refrensi '!$A$2:$K$13, 9, FALSE)</f>
        <v xml:space="preserve">Medan </v>
      </c>
      <c r="N277" s="2" t="str">
        <f>VLOOKUP(A277,'Tabel Refrensi '!$A$2:$K$13, 10, FALSE)</f>
        <v>DR.Spesialis Asam Lambung dewasa-tua</v>
      </c>
      <c r="O277" s="2" t="str">
        <f>VLOOKUP(A277, 'Tabel Refrensi '!$A$2:$K$13, 3, FALSE)</f>
        <v xml:space="preserve">30+tahun </v>
      </c>
      <c r="P277" s="15" t="str">
        <f>VLOOKUP(A277, 'Tabel Refrensi '!$A$2:$K$13, 11, FALSE)</f>
        <v>C3-C</v>
      </c>
    </row>
    <row r="278" spans="1:16" x14ac:dyDescent="0.25">
      <c r="A278" s="14" t="s">
        <v>86</v>
      </c>
      <c r="B278" s="4" t="s">
        <v>381</v>
      </c>
      <c r="C278" s="6" t="s">
        <v>874</v>
      </c>
      <c r="D278" s="13" t="str">
        <f t="shared" ca="1" si="4"/>
        <v>50tahun</v>
      </c>
      <c r="E278" s="12" t="s">
        <v>94</v>
      </c>
      <c r="F278" s="4" t="s">
        <v>1521</v>
      </c>
      <c r="G278" s="4" t="str">
        <f>VLOOKUP(A278, 'Tabel Refrensi '!$A$2:$K$13, 2, FALSE)</f>
        <v>Jantung</v>
      </c>
      <c r="H278" s="2" t="str">
        <f>VLOOKUP(A278, 'Tabel Refrensi '!$A$2:$K$13, 4, FALSE)</f>
        <v>aliza kartika</v>
      </c>
      <c r="I278" s="2" t="str">
        <f>VLOOKUP(A278,'Tabel Refrensi '!$A$2:$K$13, 5, FALSE)</f>
        <v>25 tahun</v>
      </c>
      <c r="J278" s="2" t="str">
        <f>VLOOKUP(A278, 'Tabel Refrensi '!$A$2:$K$13, 6, FALSE)</f>
        <v xml:space="preserve">bandung </v>
      </c>
      <c r="K278" s="2" t="str">
        <f>VLOOKUP(A278,'Tabel Refrensi '!$A$2:$K$13,7,FALSE)</f>
        <v xml:space="preserve">perawat spesialis jantung dewasa- tua </v>
      </c>
      <c r="L278" s="2" t="str">
        <f>VLOOKUP(A278,'Tabel Refrensi '!$A$2:$K$13, 8, FALSE)</f>
        <v xml:space="preserve">Dr.khadijah humairah </v>
      </c>
      <c r="M278" s="2" t="str">
        <f>VLOOKUP(A278, 'Tabel Refrensi '!$A$2:$K$13, 9, FALSE)</f>
        <v xml:space="preserve">medan </v>
      </c>
      <c r="N278" s="2" t="str">
        <f>VLOOKUP(A278,'Tabel Refrensi '!$A$2:$K$13, 10, FALSE)</f>
        <v xml:space="preserve">DR.Spesialis jantung dewasa- tua </v>
      </c>
      <c r="O278" s="2" t="str">
        <f>VLOOKUP(A278, 'Tabel Refrensi '!$A$2:$K$13, 3, FALSE)</f>
        <v xml:space="preserve">30+ tahun </v>
      </c>
      <c r="P278" s="15" t="str">
        <f>VLOOKUP(A278, 'Tabel Refrensi '!$A$2:$K$13, 11, FALSE)</f>
        <v>C3-A</v>
      </c>
    </row>
    <row r="279" spans="1:16" x14ac:dyDescent="0.25">
      <c r="A279" s="14" t="s">
        <v>93</v>
      </c>
      <c r="B279" s="4" t="s">
        <v>382</v>
      </c>
      <c r="C279" s="6" t="s">
        <v>875</v>
      </c>
      <c r="D279" s="13" t="str">
        <f t="shared" ca="1" si="4"/>
        <v>72tahun</v>
      </c>
      <c r="E279" s="12" t="s">
        <v>94</v>
      </c>
      <c r="F279" s="4" t="s">
        <v>1522</v>
      </c>
      <c r="G279" s="4" t="str">
        <f>VLOOKUP(A279, 'Tabel Refrensi '!$A$2:$K$13, 2, FALSE)</f>
        <v>Komplikasi</v>
      </c>
      <c r="H279" s="2" t="str">
        <f>VLOOKUP(A279, 'Tabel Refrensi '!$A$2:$K$13, 4, FALSE)</f>
        <v>wulandari siregar</v>
      </c>
      <c r="I279" s="2" t="str">
        <f>VLOOKUP(A279,'Tabel Refrensi '!$A$2:$K$13, 5, FALSE)</f>
        <v>21 tahun</v>
      </c>
      <c r="J279" s="2" t="str">
        <f>VLOOKUP(A279, 'Tabel Refrensi '!$A$2:$K$13, 6, FALSE)</f>
        <v xml:space="preserve">bandung </v>
      </c>
      <c r="K279" s="2" t="str">
        <f>VLOOKUP(A279,'Tabel Refrensi '!$A$2:$K$13,7,FALSE)</f>
        <v xml:space="preserve">Perawat Spesial Komplikasi dewasa-tua </v>
      </c>
      <c r="L279" s="2" t="str">
        <f>VLOOKUP(A279,'Tabel Refrensi '!$A$2:$K$13, 8, FALSE)</f>
        <v xml:space="preserve">Dr.erik tohir </v>
      </c>
      <c r="M279" s="2" t="str">
        <f>VLOOKUP(A279, 'Tabel Refrensi '!$A$2:$K$13, 9, FALSE)</f>
        <v>jakarta pusat</v>
      </c>
      <c r="N279" s="2" t="str">
        <f>VLOOKUP(A279,'Tabel Refrensi '!$A$2:$K$13, 10, FALSE)</f>
        <v>DR.Spesialis Komplikasi dewasa-tua</v>
      </c>
      <c r="O279" s="2" t="str">
        <f>VLOOKUP(A279, 'Tabel Refrensi '!$A$2:$K$13, 3, FALSE)</f>
        <v xml:space="preserve">30+ tahun </v>
      </c>
      <c r="P279" s="15" t="str">
        <f>VLOOKUP(A279, 'Tabel Refrensi '!$A$2:$K$13, 11, FALSE)</f>
        <v>C3-D</v>
      </c>
    </row>
    <row r="280" spans="1:16" x14ac:dyDescent="0.25">
      <c r="A280" s="14" t="s">
        <v>86</v>
      </c>
      <c r="B280" s="4" t="s">
        <v>383</v>
      </c>
      <c r="C280" s="6" t="s">
        <v>876</v>
      </c>
      <c r="D280" s="13" t="str">
        <f t="shared" ca="1" si="4"/>
        <v>38tahun</v>
      </c>
      <c r="E280" s="12" t="s">
        <v>94</v>
      </c>
      <c r="F280" s="4" t="s">
        <v>1523</v>
      </c>
      <c r="G280" s="4" t="str">
        <f>VLOOKUP(A280, 'Tabel Refrensi '!$A$2:$K$13, 2, FALSE)</f>
        <v>Jantung</v>
      </c>
      <c r="H280" s="2" t="str">
        <f>VLOOKUP(A280, 'Tabel Refrensi '!$A$2:$K$13, 4, FALSE)</f>
        <v>aliza kartika</v>
      </c>
      <c r="I280" s="2" t="str">
        <f>VLOOKUP(A280,'Tabel Refrensi '!$A$2:$K$13, 5, FALSE)</f>
        <v>25 tahun</v>
      </c>
      <c r="J280" s="2" t="str">
        <f>VLOOKUP(A280, 'Tabel Refrensi '!$A$2:$K$13, 6, FALSE)</f>
        <v xml:space="preserve">bandung </v>
      </c>
      <c r="K280" s="2" t="str">
        <f>VLOOKUP(A280,'Tabel Refrensi '!$A$2:$K$13,7,FALSE)</f>
        <v xml:space="preserve">perawat spesialis jantung dewasa- tua </v>
      </c>
      <c r="L280" s="2" t="str">
        <f>VLOOKUP(A280,'Tabel Refrensi '!$A$2:$K$13, 8, FALSE)</f>
        <v xml:space="preserve">Dr.khadijah humairah </v>
      </c>
      <c r="M280" s="2" t="str">
        <f>VLOOKUP(A280, 'Tabel Refrensi '!$A$2:$K$13, 9, FALSE)</f>
        <v xml:space="preserve">medan </v>
      </c>
      <c r="N280" s="2" t="str">
        <f>VLOOKUP(A280,'Tabel Refrensi '!$A$2:$K$13, 10, FALSE)</f>
        <v xml:space="preserve">DR.Spesialis jantung dewasa- tua </v>
      </c>
      <c r="O280" s="2" t="str">
        <f>VLOOKUP(A280, 'Tabel Refrensi '!$A$2:$K$13, 3, FALSE)</f>
        <v xml:space="preserve">30+ tahun </v>
      </c>
      <c r="P280" s="15" t="str">
        <f>VLOOKUP(A280, 'Tabel Refrensi '!$A$2:$K$13, 11, FALSE)</f>
        <v>C3-A</v>
      </c>
    </row>
    <row r="281" spans="1:16" x14ac:dyDescent="0.25">
      <c r="A281" s="14" t="s">
        <v>88</v>
      </c>
      <c r="B281" s="4" t="s">
        <v>384</v>
      </c>
      <c r="C281" s="6" t="s">
        <v>877</v>
      </c>
      <c r="D281" s="13" t="str">
        <f t="shared" ca="1" si="4"/>
        <v>81tahun</v>
      </c>
      <c r="E281" s="12" t="s">
        <v>94</v>
      </c>
      <c r="F281" s="4" t="s">
        <v>1524</v>
      </c>
      <c r="G281" s="4" t="str">
        <f>VLOOKUP(A281, 'Tabel Refrensi '!$A$2:$K$13, 2, FALSE)</f>
        <v>kanker</v>
      </c>
      <c r="H281" s="2" t="str">
        <f>VLOOKUP(A281, 'Tabel Refrensi '!$A$2:$K$13, 4, FALSE)</f>
        <v xml:space="preserve">puput novita </v>
      </c>
      <c r="I281" s="2" t="str">
        <f>VLOOKUP(A281,'Tabel Refrensi '!$A$2:$K$13, 5, FALSE)</f>
        <v>24 tahun</v>
      </c>
      <c r="J281" s="2" t="str">
        <f>VLOOKUP(A281, 'Tabel Refrensi '!$A$2:$K$13, 6, FALSE)</f>
        <v xml:space="preserve">medan </v>
      </c>
      <c r="K281" s="2" t="str">
        <f>VLOOKUP(A281,'Tabel Refrensi '!$A$2:$K$13,7,FALSE)</f>
        <v xml:space="preserve">perawat Spesialis kanker dewasa- tua </v>
      </c>
      <c r="L281" s="2" t="str">
        <f>VLOOKUP(A281,'Tabel Refrensi '!$A$2:$K$13, 8, FALSE)</f>
        <v xml:space="preserve">Dr.joko widoyo </v>
      </c>
      <c r="M281" s="2" t="str">
        <f>VLOOKUP(A281, 'Tabel Refrensi '!$A$2:$K$13, 9, FALSE)</f>
        <v xml:space="preserve">medan </v>
      </c>
      <c r="N281" s="2" t="str">
        <f>VLOOKUP(A281,'Tabel Refrensi '!$A$2:$K$13, 10, FALSE)</f>
        <v>DR.Spesialis kanker dewasa-tua</v>
      </c>
      <c r="O281" s="2" t="str">
        <f>VLOOKUP(A281, 'Tabel Refrensi '!$A$2:$K$13, 3, FALSE)</f>
        <v>30+ Tahun</v>
      </c>
      <c r="P281" s="15" t="str">
        <f>VLOOKUP(A281, 'Tabel Refrensi '!$A$2:$K$13, 11, FALSE)</f>
        <v>C3-B</v>
      </c>
    </row>
    <row r="282" spans="1:16" x14ac:dyDescent="0.25">
      <c r="A282" s="14" t="s">
        <v>93</v>
      </c>
      <c r="B282" s="4" t="s">
        <v>385</v>
      </c>
      <c r="C282" s="6" t="s">
        <v>878</v>
      </c>
      <c r="D282" s="13" t="str">
        <f t="shared" ca="1" si="4"/>
        <v>34tahun</v>
      </c>
      <c r="E282" s="12" t="s">
        <v>98</v>
      </c>
      <c r="F282" s="4" t="s">
        <v>1525</v>
      </c>
      <c r="G282" s="4" t="str">
        <f>VLOOKUP(A282, 'Tabel Refrensi '!$A$2:$K$13, 2, FALSE)</f>
        <v>Komplikasi</v>
      </c>
      <c r="H282" s="2" t="str">
        <f>VLOOKUP(A282, 'Tabel Refrensi '!$A$2:$K$13, 4, FALSE)</f>
        <v>wulandari siregar</v>
      </c>
      <c r="I282" s="2" t="str">
        <f>VLOOKUP(A282,'Tabel Refrensi '!$A$2:$K$13, 5, FALSE)</f>
        <v>21 tahun</v>
      </c>
      <c r="J282" s="2" t="str">
        <f>VLOOKUP(A282, 'Tabel Refrensi '!$A$2:$K$13, 6, FALSE)</f>
        <v xml:space="preserve">bandung </v>
      </c>
      <c r="K282" s="2" t="str">
        <f>VLOOKUP(A282,'Tabel Refrensi '!$A$2:$K$13,7,FALSE)</f>
        <v xml:space="preserve">Perawat Spesial Komplikasi dewasa-tua </v>
      </c>
      <c r="L282" s="2" t="str">
        <f>VLOOKUP(A282,'Tabel Refrensi '!$A$2:$K$13, 8, FALSE)</f>
        <v xml:space="preserve">Dr.erik tohir </v>
      </c>
      <c r="M282" s="2" t="str">
        <f>VLOOKUP(A282, 'Tabel Refrensi '!$A$2:$K$13, 9, FALSE)</f>
        <v>jakarta pusat</v>
      </c>
      <c r="N282" s="2" t="str">
        <f>VLOOKUP(A282,'Tabel Refrensi '!$A$2:$K$13, 10, FALSE)</f>
        <v>DR.Spesialis Komplikasi dewasa-tua</v>
      </c>
      <c r="O282" s="2" t="str">
        <f>VLOOKUP(A282, 'Tabel Refrensi '!$A$2:$K$13, 3, FALSE)</f>
        <v xml:space="preserve">30+ tahun </v>
      </c>
      <c r="P282" s="15" t="str">
        <f>VLOOKUP(A282, 'Tabel Refrensi '!$A$2:$K$13, 11, FALSE)</f>
        <v>C3-D</v>
      </c>
    </row>
    <row r="283" spans="1:16" x14ac:dyDescent="0.25">
      <c r="A283" s="14" t="s">
        <v>88</v>
      </c>
      <c r="B283" s="4" t="s">
        <v>386</v>
      </c>
      <c r="C283" s="6" t="s">
        <v>879</v>
      </c>
      <c r="D283" s="13" t="str">
        <f t="shared" ca="1" si="4"/>
        <v>65tahun</v>
      </c>
      <c r="E283" s="12" t="s">
        <v>94</v>
      </c>
      <c r="F283" s="4" t="s">
        <v>1526</v>
      </c>
      <c r="G283" s="4" t="str">
        <f>VLOOKUP(A283, 'Tabel Refrensi '!$A$2:$K$13, 2, FALSE)</f>
        <v>kanker</v>
      </c>
      <c r="H283" s="2" t="str">
        <f>VLOOKUP(A283, 'Tabel Refrensi '!$A$2:$K$13, 4, FALSE)</f>
        <v xml:space="preserve">puput novita </v>
      </c>
      <c r="I283" s="2" t="str">
        <f>VLOOKUP(A283,'Tabel Refrensi '!$A$2:$K$13, 5, FALSE)</f>
        <v>24 tahun</v>
      </c>
      <c r="J283" s="2" t="str">
        <f>VLOOKUP(A283, 'Tabel Refrensi '!$A$2:$K$13, 6, FALSE)</f>
        <v xml:space="preserve">medan </v>
      </c>
      <c r="K283" s="2" t="str">
        <f>VLOOKUP(A283,'Tabel Refrensi '!$A$2:$K$13,7,FALSE)</f>
        <v xml:space="preserve">perawat Spesialis kanker dewasa- tua </v>
      </c>
      <c r="L283" s="2" t="str">
        <f>VLOOKUP(A283,'Tabel Refrensi '!$A$2:$K$13, 8, FALSE)</f>
        <v xml:space="preserve">Dr.joko widoyo </v>
      </c>
      <c r="M283" s="2" t="str">
        <f>VLOOKUP(A283, 'Tabel Refrensi '!$A$2:$K$13, 9, FALSE)</f>
        <v xml:space="preserve">medan </v>
      </c>
      <c r="N283" s="2" t="str">
        <f>VLOOKUP(A283,'Tabel Refrensi '!$A$2:$K$13, 10, FALSE)</f>
        <v>DR.Spesialis kanker dewasa-tua</v>
      </c>
      <c r="O283" s="2" t="str">
        <f>VLOOKUP(A283, 'Tabel Refrensi '!$A$2:$K$13, 3, FALSE)</f>
        <v>30+ Tahun</v>
      </c>
      <c r="P283" s="15" t="str">
        <f>VLOOKUP(A283, 'Tabel Refrensi '!$A$2:$K$13, 11, FALSE)</f>
        <v>C3-B</v>
      </c>
    </row>
    <row r="284" spans="1:16" x14ac:dyDescent="0.25">
      <c r="A284" s="14" t="s">
        <v>93</v>
      </c>
      <c r="B284" s="4" t="s">
        <v>387</v>
      </c>
      <c r="C284" s="6" t="s">
        <v>880</v>
      </c>
      <c r="D284" s="13" t="str">
        <f t="shared" ca="1" si="4"/>
        <v>60tahun</v>
      </c>
      <c r="E284" s="12" t="s">
        <v>94</v>
      </c>
      <c r="F284" s="4" t="s">
        <v>1527</v>
      </c>
      <c r="G284" s="4" t="str">
        <f>VLOOKUP(A284, 'Tabel Refrensi '!$A$2:$K$13, 2, FALSE)</f>
        <v>Komplikasi</v>
      </c>
      <c r="H284" s="2" t="str">
        <f>VLOOKUP(A284, 'Tabel Refrensi '!$A$2:$K$13, 4, FALSE)</f>
        <v>wulandari siregar</v>
      </c>
      <c r="I284" s="2" t="str">
        <f>VLOOKUP(A284,'Tabel Refrensi '!$A$2:$K$13, 5, FALSE)</f>
        <v>21 tahun</v>
      </c>
      <c r="J284" s="2" t="str">
        <f>VLOOKUP(A284, 'Tabel Refrensi '!$A$2:$K$13, 6, FALSE)</f>
        <v xml:space="preserve">bandung </v>
      </c>
      <c r="K284" s="2" t="str">
        <f>VLOOKUP(A284,'Tabel Refrensi '!$A$2:$K$13,7,FALSE)</f>
        <v xml:space="preserve">Perawat Spesial Komplikasi dewasa-tua </v>
      </c>
      <c r="L284" s="2" t="str">
        <f>VLOOKUP(A284,'Tabel Refrensi '!$A$2:$K$13, 8, FALSE)</f>
        <v xml:space="preserve">Dr.erik tohir </v>
      </c>
      <c r="M284" s="2" t="str">
        <f>VLOOKUP(A284, 'Tabel Refrensi '!$A$2:$K$13, 9, FALSE)</f>
        <v>jakarta pusat</v>
      </c>
      <c r="N284" s="2" t="str">
        <f>VLOOKUP(A284,'Tabel Refrensi '!$A$2:$K$13, 10, FALSE)</f>
        <v>DR.Spesialis Komplikasi dewasa-tua</v>
      </c>
      <c r="O284" s="2" t="str">
        <f>VLOOKUP(A284, 'Tabel Refrensi '!$A$2:$K$13, 3, FALSE)</f>
        <v xml:space="preserve">30+ tahun </v>
      </c>
      <c r="P284" s="15" t="str">
        <f>VLOOKUP(A284, 'Tabel Refrensi '!$A$2:$K$13, 11, FALSE)</f>
        <v>C3-D</v>
      </c>
    </row>
    <row r="285" spans="1:16" x14ac:dyDescent="0.25">
      <c r="A285" s="14" t="s">
        <v>93</v>
      </c>
      <c r="B285" s="4" t="s">
        <v>388</v>
      </c>
      <c r="C285" s="6" t="s">
        <v>881</v>
      </c>
      <c r="D285" s="13" t="str">
        <f t="shared" ca="1" si="4"/>
        <v>80tahun</v>
      </c>
      <c r="E285" s="12" t="s">
        <v>98</v>
      </c>
      <c r="F285" s="4" t="s">
        <v>1528</v>
      </c>
      <c r="G285" s="4" t="str">
        <f>VLOOKUP(A285, 'Tabel Refrensi '!$A$2:$K$13, 2, FALSE)</f>
        <v>Komplikasi</v>
      </c>
      <c r="H285" s="2" t="str">
        <f>VLOOKUP(A285, 'Tabel Refrensi '!$A$2:$K$13, 4, FALSE)</f>
        <v>wulandari siregar</v>
      </c>
      <c r="I285" s="2" t="str">
        <f>VLOOKUP(A285,'Tabel Refrensi '!$A$2:$K$13, 5, FALSE)</f>
        <v>21 tahun</v>
      </c>
      <c r="J285" s="2" t="str">
        <f>VLOOKUP(A285, 'Tabel Refrensi '!$A$2:$K$13, 6, FALSE)</f>
        <v xml:space="preserve">bandung </v>
      </c>
      <c r="K285" s="2" t="str">
        <f>VLOOKUP(A285,'Tabel Refrensi '!$A$2:$K$13,7,FALSE)</f>
        <v xml:space="preserve">Perawat Spesial Komplikasi dewasa-tua </v>
      </c>
      <c r="L285" s="2" t="str">
        <f>VLOOKUP(A285,'Tabel Refrensi '!$A$2:$K$13, 8, FALSE)</f>
        <v xml:space="preserve">Dr.erik tohir </v>
      </c>
      <c r="M285" s="2" t="str">
        <f>VLOOKUP(A285, 'Tabel Refrensi '!$A$2:$K$13, 9, FALSE)</f>
        <v>jakarta pusat</v>
      </c>
      <c r="N285" s="2" t="str">
        <f>VLOOKUP(A285,'Tabel Refrensi '!$A$2:$K$13, 10, FALSE)</f>
        <v>DR.Spesialis Komplikasi dewasa-tua</v>
      </c>
      <c r="O285" s="2" t="str">
        <f>VLOOKUP(A285, 'Tabel Refrensi '!$A$2:$K$13, 3, FALSE)</f>
        <v xml:space="preserve">30+ tahun </v>
      </c>
      <c r="P285" s="15" t="str">
        <f>VLOOKUP(A285, 'Tabel Refrensi '!$A$2:$K$13, 11, FALSE)</f>
        <v>C3-D</v>
      </c>
    </row>
    <row r="286" spans="1:16" x14ac:dyDescent="0.25">
      <c r="A286" s="14" t="s">
        <v>86</v>
      </c>
      <c r="B286" s="4" t="s">
        <v>389</v>
      </c>
      <c r="C286" s="6" t="s">
        <v>882</v>
      </c>
      <c r="D286" s="13" t="str">
        <f t="shared" ca="1" si="4"/>
        <v>35tahun</v>
      </c>
      <c r="E286" s="12" t="s">
        <v>94</v>
      </c>
      <c r="F286" s="4" t="s">
        <v>1529</v>
      </c>
      <c r="G286" s="4" t="str">
        <f>VLOOKUP(A286, 'Tabel Refrensi '!$A$2:$K$13, 2, FALSE)</f>
        <v>Jantung</v>
      </c>
      <c r="H286" s="2" t="str">
        <f>VLOOKUP(A286, 'Tabel Refrensi '!$A$2:$K$13, 4, FALSE)</f>
        <v>aliza kartika</v>
      </c>
      <c r="I286" s="2" t="str">
        <f>VLOOKUP(A286,'Tabel Refrensi '!$A$2:$K$13, 5, FALSE)</f>
        <v>25 tahun</v>
      </c>
      <c r="J286" s="2" t="str">
        <f>VLOOKUP(A286, 'Tabel Refrensi '!$A$2:$K$13, 6, FALSE)</f>
        <v xml:space="preserve">bandung </v>
      </c>
      <c r="K286" s="2" t="str">
        <f>VLOOKUP(A286,'Tabel Refrensi '!$A$2:$K$13,7,FALSE)</f>
        <v xml:space="preserve">perawat spesialis jantung dewasa- tua </v>
      </c>
      <c r="L286" s="2" t="str">
        <f>VLOOKUP(A286,'Tabel Refrensi '!$A$2:$K$13, 8, FALSE)</f>
        <v xml:space="preserve">Dr.khadijah humairah </v>
      </c>
      <c r="M286" s="2" t="str">
        <f>VLOOKUP(A286, 'Tabel Refrensi '!$A$2:$K$13, 9, FALSE)</f>
        <v xml:space="preserve">medan </v>
      </c>
      <c r="N286" s="2" t="str">
        <f>VLOOKUP(A286,'Tabel Refrensi '!$A$2:$K$13, 10, FALSE)</f>
        <v xml:space="preserve">DR.Spesialis jantung dewasa- tua </v>
      </c>
      <c r="O286" s="2" t="str">
        <f>VLOOKUP(A286, 'Tabel Refrensi '!$A$2:$K$13, 3, FALSE)</f>
        <v xml:space="preserve">30+ tahun </v>
      </c>
      <c r="P286" s="15" t="str">
        <f>VLOOKUP(A286, 'Tabel Refrensi '!$A$2:$K$13, 11, FALSE)</f>
        <v>C3-A</v>
      </c>
    </row>
    <row r="287" spans="1:16" x14ac:dyDescent="0.25">
      <c r="A287" s="14" t="s">
        <v>90</v>
      </c>
      <c r="B287" s="4" t="s">
        <v>390</v>
      </c>
      <c r="C287" s="6" t="s">
        <v>883</v>
      </c>
      <c r="D287" s="13" t="str">
        <f t="shared" ca="1" si="4"/>
        <v>19tahun</v>
      </c>
      <c r="E287" s="12" t="s">
        <v>94</v>
      </c>
      <c r="F287" s="4" t="s">
        <v>1530</v>
      </c>
      <c r="G287" s="4" t="str">
        <f>VLOOKUP(A287, 'Tabel Refrensi '!$A$2:$K$13, 2, FALSE)</f>
        <v>Asam lambung</v>
      </c>
      <c r="H287" s="2" t="str">
        <f>VLOOKUP(A287, 'Tabel Refrensi '!$A$2:$K$13, 4, FALSE)</f>
        <v>ririn anggraini</v>
      </c>
      <c r="I287" s="2" t="str">
        <f>VLOOKUP(A287,'Tabel Refrensi '!$A$2:$K$13, 5, FALSE)</f>
        <v>21 tahun</v>
      </c>
      <c r="J287" s="2" t="str">
        <f>VLOOKUP(A287, 'Tabel Refrensi '!$A$2:$K$13, 6, FALSE)</f>
        <v xml:space="preserve">Jakarta utara </v>
      </c>
      <c r="K287" s="2" t="str">
        <f>VLOOKUP(A287,'Tabel Refrensi '!$A$2:$K$13,7,FALSE)</f>
        <v>Perawat Spesialis Asam lambung remaja-dewasa</v>
      </c>
      <c r="L287" s="2" t="str">
        <f>VLOOKUP(A287,'Tabel Refrensi '!$A$2:$K$13, 8, FALSE)</f>
        <v xml:space="preserve">Dr. umi khadijah </v>
      </c>
      <c r="M287" s="2" t="str">
        <f>VLOOKUP(A287, 'Tabel Refrensi '!$A$2:$K$13, 9, FALSE)</f>
        <v xml:space="preserve">medan </v>
      </c>
      <c r="N287" s="2" t="str">
        <f>VLOOKUP(A287,'Tabel Refrensi '!$A$2:$K$13, 10, FALSE)</f>
        <v>DR.Spesialis Asam lambung remaja-dewasa</v>
      </c>
      <c r="O287" s="2" t="str">
        <f>VLOOKUP(A287, 'Tabel Refrensi '!$A$2:$K$13, 3, FALSE)</f>
        <v xml:space="preserve">16tahun-30 tahun </v>
      </c>
      <c r="P287" s="15" t="str">
        <f>VLOOKUP(A287, 'Tabel Refrensi '!$A$2:$K$13, 11, FALSE)</f>
        <v>C2-C</v>
      </c>
    </row>
    <row r="288" spans="1:16" x14ac:dyDescent="0.25">
      <c r="A288" s="14" t="s">
        <v>93</v>
      </c>
      <c r="B288" s="4" t="s">
        <v>391</v>
      </c>
      <c r="C288" s="6" t="s">
        <v>884</v>
      </c>
      <c r="D288" s="13" t="str">
        <f t="shared" ca="1" si="4"/>
        <v>51tahun</v>
      </c>
      <c r="E288" s="12" t="s">
        <v>98</v>
      </c>
      <c r="F288" s="4" t="s">
        <v>1531</v>
      </c>
      <c r="G288" s="4" t="str">
        <f>VLOOKUP(A288, 'Tabel Refrensi '!$A$2:$K$13, 2, FALSE)</f>
        <v>Komplikasi</v>
      </c>
      <c r="H288" s="2" t="str">
        <f>VLOOKUP(A288, 'Tabel Refrensi '!$A$2:$K$13, 4, FALSE)</f>
        <v>wulandari siregar</v>
      </c>
      <c r="I288" s="2" t="str">
        <f>VLOOKUP(A288,'Tabel Refrensi '!$A$2:$K$13, 5, FALSE)</f>
        <v>21 tahun</v>
      </c>
      <c r="J288" s="2" t="str">
        <f>VLOOKUP(A288, 'Tabel Refrensi '!$A$2:$K$13, 6, FALSE)</f>
        <v xml:space="preserve">bandung </v>
      </c>
      <c r="K288" s="2" t="str">
        <f>VLOOKUP(A288,'Tabel Refrensi '!$A$2:$K$13,7,FALSE)</f>
        <v xml:space="preserve">Perawat Spesial Komplikasi dewasa-tua </v>
      </c>
      <c r="L288" s="2" t="str">
        <f>VLOOKUP(A288,'Tabel Refrensi '!$A$2:$K$13, 8, FALSE)</f>
        <v xml:space="preserve">Dr.erik tohir </v>
      </c>
      <c r="M288" s="2" t="str">
        <f>VLOOKUP(A288, 'Tabel Refrensi '!$A$2:$K$13, 9, FALSE)</f>
        <v>jakarta pusat</v>
      </c>
      <c r="N288" s="2" t="str">
        <f>VLOOKUP(A288,'Tabel Refrensi '!$A$2:$K$13, 10, FALSE)</f>
        <v>DR.Spesialis Komplikasi dewasa-tua</v>
      </c>
      <c r="O288" s="2" t="str">
        <f>VLOOKUP(A288, 'Tabel Refrensi '!$A$2:$K$13, 3, FALSE)</f>
        <v xml:space="preserve">30+ tahun </v>
      </c>
      <c r="P288" s="15" t="str">
        <f>VLOOKUP(A288, 'Tabel Refrensi '!$A$2:$K$13, 11, FALSE)</f>
        <v>C3-D</v>
      </c>
    </row>
    <row r="289" spans="1:16" x14ac:dyDescent="0.25">
      <c r="A289" s="14" t="s">
        <v>86</v>
      </c>
      <c r="B289" s="4" t="s">
        <v>392</v>
      </c>
      <c r="C289" s="6" t="s">
        <v>885</v>
      </c>
      <c r="D289" s="13" t="str">
        <f t="shared" ca="1" si="4"/>
        <v>79tahun</v>
      </c>
      <c r="E289" s="12" t="s">
        <v>94</v>
      </c>
      <c r="F289" s="4" t="s">
        <v>1532</v>
      </c>
      <c r="G289" s="4" t="str">
        <f>VLOOKUP(A289, 'Tabel Refrensi '!$A$2:$K$13, 2, FALSE)</f>
        <v>Jantung</v>
      </c>
      <c r="H289" s="2" t="str">
        <f>VLOOKUP(A289, 'Tabel Refrensi '!$A$2:$K$13, 4, FALSE)</f>
        <v>aliza kartika</v>
      </c>
      <c r="I289" s="2" t="str">
        <f>VLOOKUP(A289,'Tabel Refrensi '!$A$2:$K$13, 5, FALSE)</f>
        <v>25 tahun</v>
      </c>
      <c r="J289" s="2" t="str">
        <f>VLOOKUP(A289, 'Tabel Refrensi '!$A$2:$K$13, 6, FALSE)</f>
        <v xml:space="preserve">bandung </v>
      </c>
      <c r="K289" s="2" t="str">
        <f>VLOOKUP(A289,'Tabel Refrensi '!$A$2:$K$13,7,FALSE)</f>
        <v xml:space="preserve">perawat spesialis jantung dewasa- tua </v>
      </c>
      <c r="L289" s="2" t="str">
        <f>VLOOKUP(A289,'Tabel Refrensi '!$A$2:$K$13, 8, FALSE)</f>
        <v xml:space="preserve">Dr.khadijah humairah </v>
      </c>
      <c r="M289" s="2" t="str">
        <f>VLOOKUP(A289, 'Tabel Refrensi '!$A$2:$K$13, 9, FALSE)</f>
        <v xml:space="preserve">medan </v>
      </c>
      <c r="N289" s="2" t="str">
        <f>VLOOKUP(A289,'Tabel Refrensi '!$A$2:$K$13, 10, FALSE)</f>
        <v xml:space="preserve">DR.Spesialis jantung dewasa- tua </v>
      </c>
      <c r="O289" s="2" t="str">
        <f>VLOOKUP(A289, 'Tabel Refrensi '!$A$2:$K$13, 3, FALSE)</f>
        <v xml:space="preserve">30+ tahun </v>
      </c>
      <c r="P289" s="15" t="str">
        <f>VLOOKUP(A289, 'Tabel Refrensi '!$A$2:$K$13, 11, FALSE)</f>
        <v>C3-A</v>
      </c>
    </row>
    <row r="290" spans="1:16" x14ac:dyDescent="0.25">
      <c r="A290" s="14" t="s">
        <v>88</v>
      </c>
      <c r="B290" s="4" t="s">
        <v>393</v>
      </c>
      <c r="C290" s="6" t="s">
        <v>886</v>
      </c>
      <c r="D290" s="13" t="str">
        <f t="shared" ca="1" si="4"/>
        <v>34tahun</v>
      </c>
      <c r="E290" s="12" t="s">
        <v>94</v>
      </c>
      <c r="F290" s="4" t="s">
        <v>1533</v>
      </c>
      <c r="G290" s="4" t="str">
        <f>VLOOKUP(A290, 'Tabel Refrensi '!$A$2:$K$13, 2, FALSE)</f>
        <v>kanker</v>
      </c>
      <c r="H290" s="2" t="str">
        <f>VLOOKUP(A290, 'Tabel Refrensi '!$A$2:$K$13, 4, FALSE)</f>
        <v xml:space="preserve">puput novita </v>
      </c>
      <c r="I290" s="2" t="str">
        <f>VLOOKUP(A290,'Tabel Refrensi '!$A$2:$K$13, 5, FALSE)</f>
        <v>24 tahun</v>
      </c>
      <c r="J290" s="2" t="str">
        <f>VLOOKUP(A290, 'Tabel Refrensi '!$A$2:$K$13, 6, FALSE)</f>
        <v xml:space="preserve">medan </v>
      </c>
      <c r="K290" s="2" t="str">
        <f>VLOOKUP(A290,'Tabel Refrensi '!$A$2:$K$13,7,FALSE)</f>
        <v xml:space="preserve">perawat Spesialis kanker dewasa- tua </v>
      </c>
      <c r="L290" s="2" t="str">
        <f>VLOOKUP(A290,'Tabel Refrensi '!$A$2:$K$13, 8, FALSE)</f>
        <v xml:space="preserve">Dr.joko widoyo </v>
      </c>
      <c r="M290" s="2" t="str">
        <f>VLOOKUP(A290, 'Tabel Refrensi '!$A$2:$K$13, 9, FALSE)</f>
        <v xml:space="preserve">medan </v>
      </c>
      <c r="N290" s="2" t="str">
        <f>VLOOKUP(A290,'Tabel Refrensi '!$A$2:$K$13, 10, FALSE)</f>
        <v>DR.Spesialis kanker dewasa-tua</v>
      </c>
      <c r="O290" s="2" t="str">
        <f>VLOOKUP(A290, 'Tabel Refrensi '!$A$2:$K$13, 3, FALSE)</f>
        <v>30+ Tahun</v>
      </c>
      <c r="P290" s="15" t="str">
        <f>VLOOKUP(A290, 'Tabel Refrensi '!$A$2:$K$13, 11, FALSE)</f>
        <v>C3-B</v>
      </c>
    </row>
    <row r="291" spans="1:16" x14ac:dyDescent="0.25">
      <c r="A291" s="14" t="s">
        <v>88</v>
      </c>
      <c r="B291" s="4" t="s">
        <v>394</v>
      </c>
      <c r="C291" s="6" t="s">
        <v>887</v>
      </c>
      <c r="D291" s="13" t="str">
        <f t="shared" ca="1" si="4"/>
        <v>46tahun</v>
      </c>
      <c r="E291" s="12" t="s">
        <v>94</v>
      </c>
      <c r="F291" s="4" t="s">
        <v>1534</v>
      </c>
      <c r="G291" s="4" t="str">
        <f>VLOOKUP(A291, 'Tabel Refrensi '!$A$2:$K$13, 2, FALSE)</f>
        <v>kanker</v>
      </c>
      <c r="H291" s="2" t="str">
        <f>VLOOKUP(A291, 'Tabel Refrensi '!$A$2:$K$13, 4, FALSE)</f>
        <v xml:space="preserve">puput novita </v>
      </c>
      <c r="I291" s="2" t="str">
        <f>VLOOKUP(A291,'Tabel Refrensi '!$A$2:$K$13, 5, FALSE)</f>
        <v>24 tahun</v>
      </c>
      <c r="J291" s="2" t="str">
        <f>VLOOKUP(A291, 'Tabel Refrensi '!$A$2:$K$13, 6, FALSE)</f>
        <v xml:space="preserve">medan </v>
      </c>
      <c r="K291" s="2" t="str">
        <f>VLOOKUP(A291,'Tabel Refrensi '!$A$2:$K$13,7,FALSE)</f>
        <v xml:space="preserve">perawat Spesialis kanker dewasa- tua </v>
      </c>
      <c r="L291" s="2" t="str">
        <f>VLOOKUP(A291,'Tabel Refrensi '!$A$2:$K$13, 8, FALSE)</f>
        <v xml:space="preserve">Dr.joko widoyo </v>
      </c>
      <c r="M291" s="2" t="str">
        <f>VLOOKUP(A291, 'Tabel Refrensi '!$A$2:$K$13, 9, FALSE)</f>
        <v xml:space="preserve">medan </v>
      </c>
      <c r="N291" s="2" t="str">
        <f>VLOOKUP(A291,'Tabel Refrensi '!$A$2:$K$13, 10, FALSE)</f>
        <v>DR.Spesialis kanker dewasa-tua</v>
      </c>
      <c r="O291" s="2" t="str">
        <f>VLOOKUP(A291, 'Tabel Refrensi '!$A$2:$K$13, 3, FALSE)</f>
        <v>30+ Tahun</v>
      </c>
      <c r="P291" s="15" t="str">
        <f>VLOOKUP(A291, 'Tabel Refrensi '!$A$2:$K$13, 11, FALSE)</f>
        <v>C3-B</v>
      </c>
    </row>
    <row r="292" spans="1:16" x14ac:dyDescent="0.25">
      <c r="A292" s="14" t="s">
        <v>88</v>
      </c>
      <c r="B292" s="4" t="s">
        <v>395</v>
      </c>
      <c r="C292" s="6" t="s">
        <v>888</v>
      </c>
      <c r="D292" s="13" t="str">
        <f t="shared" ca="1" si="4"/>
        <v>61tahun</v>
      </c>
      <c r="E292" s="12" t="s">
        <v>94</v>
      </c>
      <c r="F292" s="4" t="s">
        <v>1535</v>
      </c>
      <c r="G292" s="4" t="str">
        <f>VLOOKUP(A292, 'Tabel Refrensi '!$A$2:$K$13, 2, FALSE)</f>
        <v>kanker</v>
      </c>
      <c r="H292" s="2" t="str">
        <f>VLOOKUP(A292, 'Tabel Refrensi '!$A$2:$K$13, 4, FALSE)</f>
        <v xml:space="preserve">puput novita </v>
      </c>
      <c r="I292" s="2" t="str">
        <f>VLOOKUP(A292,'Tabel Refrensi '!$A$2:$K$13, 5, FALSE)</f>
        <v>24 tahun</v>
      </c>
      <c r="J292" s="2" t="str">
        <f>VLOOKUP(A292, 'Tabel Refrensi '!$A$2:$K$13, 6, FALSE)</f>
        <v xml:space="preserve">medan </v>
      </c>
      <c r="K292" s="2" t="str">
        <f>VLOOKUP(A292,'Tabel Refrensi '!$A$2:$K$13,7,FALSE)</f>
        <v xml:space="preserve">perawat Spesialis kanker dewasa- tua </v>
      </c>
      <c r="L292" s="2" t="str">
        <f>VLOOKUP(A292,'Tabel Refrensi '!$A$2:$K$13, 8, FALSE)</f>
        <v xml:space="preserve">Dr.joko widoyo </v>
      </c>
      <c r="M292" s="2" t="str">
        <f>VLOOKUP(A292, 'Tabel Refrensi '!$A$2:$K$13, 9, FALSE)</f>
        <v xml:space="preserve">medan </v>
      </c>
      <c r="N292" s="2" t="str">
        <f>VLOOKUP(A292,'Tabel Refrensi '!$A$2:$K$13, 10, FALSE)</f>
        <v>DR.Spesialis kanker dewasa-tua</v>
      </c>
      <c r="O292" s="2" t="str">
        <f>VLOOKUP(A292, 'Tabel Refrensi '!$A$2:$K$13, 3, FALSE)</f>
        <v>30+ Tahun</v>
      </c>
      <c r="P292" s="15" t="str">
        <f>VLOOKUP(A292, 'Tabel Refrensi '!$A$2:$K$13, 11, FALSE)</f>
        <v>C3-B</v>
      </c>
    </row>
    <row r="293" spans="1:16" x14ac:dyDescent="0.25">
      <c r="A293" s="14" t="s">
        <v>88</v>
      </c>
      <c r="B293" s="4" t="s">
        <v>396</v>
      </c>
      <c r="C293" s="6" t="s">
        <v>889</v>
      </c>
      <c r="D293" s="13" t="str">
        <f t="shared" ca="1" si="4"/>
        <v>57tahun</v>
      </c>
      <c r="E293" s="12" t="s">
        <v>94</v>
      </c>
      <c r="F293" s="4" t="s">
        <v>1536</v>
      </c>
      <c r="G293" s="4" t="str">
        <f>VLOOKUP(A293, 'Tabel Refrensi '!$A$2:$K$13, 2, FALSE)</f>
        <v>kanker</v>
      </c>
      <c r="H293" s="2" t="str">
        <f>VLOOKUP(A293, 'Tabel Refrensi '!$A$2:$K$13, 4, FALSE)</f>
        <v xml:space="preserve">puput novita </v>
      </c>
      <c r="I293" s="2" t="str">
        <f>VLOOKUP(A293,'Tabel Refrensi '!$A$2:$K$13, 5, FALSE)</f>
        <v>24 tahun</v>
      </c>
      <c r="J293" s="2" t="str">
        <f>VLOOKUP(A293, 'Tabel Refrensi '!$A$2:$K$13, 6, FALSE)</f>
        <v xml:space="preserve">medan </v>
      </c>
      <c r="K293" s="2" t="str">
        <f>VLOOKUP(A293,'Tabel Refrensi '!$A$2:$K$13,7,FALSE)</f>
        <v xml:space="preserve">perawat Spesialis kanker dewasa- tua </v>
      </c>
      <c r="L293" s="2" t="str">
        <f>VLOOKUP(A293,'Tabel Refrensi '!$A$2:$K$13, 8, FALSE)</f>
        <v xml:space="preserve">Dr.joko widoyo </v>
      </c>
      <c r="M293" s="2" t="str">
        <f>VLOOKUP(A293, 'Tabel Refrensi '!$A$2:$K$13, 9, FALSE)</f>
        <v xml:space="preserve">medan </v>
      </c>
      <c r="N293" s="2" t="str">
        <f>VLOOKUP(A293,'Tabel Refrensi '!$A$2:$K$13, 10, FALSE)</f>
        <v>DR.Spesialis kanker dewasa-tua</v>
      </c>
      <c r="O293" s="2" t="str">
        <f>VLOOKUP(A293, 'Tabel Refrensi '!$A$2:$K$13, 3, FALSE)</f>
        <v>30+ Tahun</v>
      </c>
      <c r="P293" s="15" t="str">
        <f>VLOOKUP(A293, 'Tabel Refrensi '!$A$2:$K$13, 11, FALSE)</f>
        <v>C3-B</v>
      </c>
    </row>
    <row r="294" spans="1:16" x14ac:dyDescent="0.25">
      <c r="A294" s="14" t="s">
        <v>82</v>
      </c>
      <c r="B294" s="4" t="s">
        <v>397</v>
      </c>
      <c r="C294" s="6" t="s">
        <v>890</v>
      </c>
      <c r="D294" s="13" t="str">
        <f t="shared" ca="1" si="4"/>
        <v>4tahun</v>
      </c>
      <c r="E294" s="12" t="s">
        <v>94</v>
      </c>
      <c r="F294" s="4" t="s">
        <v>1537</v>
      </c>
      <c r="G294" s="4" t="str">
        <f>VLOOKUP(A294, 'Tabel Refrensi '!$A$2:$K$13, 2, FALSE)</f>
        <v>jantung</v>
      </c>
      <c r="H294" s="2" t="str">
        <f>VLOOKUP(A294, 'Tabel Refrensi '!$A$2:$K$13, 4, FALSE)</f>
        <v>Siti Rahmawati</v>
      </c>
      <c r="I294" s="2" t="str">
        <f>VLOOKUP(A294,'Tabel Refrensi '!$A$2:$K$13, 5, FALSE)</f>
        <v>30 tahun</v>
      </c>
      <c r="J294" s="2" t="str">
        <f>VLOOKUP(A294, 'Tabel Refrensi '!$A$2:$K$13, 6, FALSE)</f>
        <v xml:space="preserve">Jakarta selatan </v>
      </c>
      <c r="K294" s="2" t="str">
        <f>VLOOKUP(A294,'Tabel Refrensi '!$A$2:$K$13,7,FALSE)</f>
        <v>Perawat Spesialis Jantung anak-remaja</v>
      </c>
      <c r="L294" s="2" t="str">
        <f>VLOOKUP(A294,'Tabel Refrensi '!$A$2:$K$13, 8, FALSE)</f>
        <v>Dr. Rifky anggi prayuda</v>
      </c>
      <c r="M294" s="2" t="str">
        <f>VLOOKUP(A294, 'Tabel Refrensi '!$A$2:$K$13, 9, FALSE)</f>
        <v xml:space="preserve">jakarta selatan </v>
      </c>
      <c r="N294" s="2" t="str">
        <f>VLOOKUP(A294,'Tabel Refrensi '!$A$2:$K$13, 10, FALSE)</f>
        <v>DR.Spesialis jantung anak- remaja</v>
      </c>
      <c r="O294" s="2" t="str">
        <f>VLOOKUP(A294, 'Tabel Refrensi '!$A$2:$K$13, 3, FALSE)</f>
        <v xml:space="preserve">1 tahun - 15tahun </v>
      </c>
      <c r="P294" s="15" t="str">
        <f>VLOOKUP(A294, 'Tabel Refrensi '!$A$2:$K$13, 11, FALSE)</f>
        <v>C1-A</v>
      </c>
    </row>
    <row r="295" spans="1:16" x14ac:dyDescent="0.25">
      <c r="A295" s="14" t="s">
        <v>86</v>
      </c>
      <c r="B295" s="4" t="s">
        <v>398</v>
      </c>
      <c r="C295" s="6" t="s">
        <v>891</v>
      </c>
      <c r="D295" s="13" t="str">
        <f t="shared" ca="1" si="4"/>
        <v>42tahun</v>
      </c>
      <c r="E295" s="12" t="s">
        <v>94</v>
      </c>
      <c r="F295" s="4" t="s">
        <v>1538</v>
      </c>
      <c r="G295" s="4" t="str">
        <f>VLOOKUP(A295, 'Tabel Refrensi '!$A$2:$K$13, 2, FALSE)</f>
        <v>Jantung</v>
      </c>
      <c r="H295" s="2" t="str">
        <f>VLOOKUP(A295, 'Tabel Refrensi '!$A$2:$K$13, 4, FALSE)</f>
        <v>aliza kartika</v>
      </c>
      <c r="I295" s="2" t="str">
        <f>VLOOKUP(A295,'Tabel Refrensi '!$A$2:$K$13, 5, FALSE)</f>
        <v>25 tahun</v>
      </c>
      <c r="J295" s="2" t="str">
        <f>VLOOKUP(A295, 'Tabel Refrensi '!$A$2:$K$13, 6, FALSE)</f>
        <v xml:space="preserve">bandung </v>
      </c>
      <c r="K295" s="2" t="str">
        <f>VLOOKUP(A295,'Tabel Refrensi '!$A$2:$K$13,7,FALSE)</f>
        <v xml:space="preserve">perawat spesialis jantung dewasa- tua </v>
      </c>
      <c r="L295" s="2" t="str">
        <f>VLOOKUP(A295,'Tabel Refrensi '!$A$2:$K$13, 8, FALSE)</f>
        <v xml:space="preserve">Dr.khadijah humairah </v>
      </c>
      <c r="M295" s="2" t="str">
        <f>VLOOKUP(A295, 'Tabel Refrensi '!$A$2:$K$13, 9, FALSE)</f>
        <v xml:space="preserve">medan </v>
      </c>
      <c r="N295" s="2" t="str">
        <f>VLOOKUP(A295,'Tabel Refrensi '!$A$2:$K$13, 10, FALSE)</f>
        <v xml:space="preserve">DR.Spesialis jantung dewasa- tua </v>
      </c>
      <c r="O295" s="2" t="str">
        <f>VLOOKUP(A295, 'Tabel Refrensi '!$A$2:$K$13, 3, FALSE)</f>
        <v xml:space="preserve">30+ tahun </v>
      </c>
      <c r="P295" s="15" t="str">
        <f>VLOOKUP(A295, 'Tabel Refrensi '!$A$2:$K$13, 11, FALSE)</f>
        <v>C3-A</v>
      </c>
    </row>
    <row r="296" spans="1:16" x14ac:dyDescent="0.25">
      <c r="A296" s="14" t="s">
        <v>89</v>
      </c>
      <c r="B296" s="4" t="s">
        <v>399</v>
      </c>
      <c r="C296" s="6" t="s">
        <v>892</v>
      </c>
      <c r="D296" s="13" t="str">
        <f t="shared" ca="1" si="4"/>
        <v>3tahun</v>
      </c>
      <c r="E296" s="12" t="s">
        <v>94</v>
      </c>
      <c r="F296" s="4" t="s">
        <v>1539</v>
      </c>
      <c r="G296" s="4" t="str">
        <f>VLOOKUP(A296, 'Tabel Refrensi '!$A$2:$K$13, 2, FALSE)</f>
        <v>Asam lambung</v>
      </c>
      <c r="H296" s="2" t="str">
        <f>VLOOKUP(A296, 'Tabel Refrensi '!$A$2:$K$13, 4, FALSE)</f>
        <v>Rani Nuraini</v>
      </c>
      <c r="I296" s="2" t="str">
        <f>VLOOKUP(A296,'Tabel Refrensi '!$A$2:$K$13, 5, FALSE)</f>
        <v>32 tahun</v>
      </c>
      <c r="J296" s="2" t="str">
        <f>VLOOKUP(A296, 'Tabel Refrensi '!$A$2:$K$13, 6, FALSE)</f>
        <v xml:space="preserve">medan </v>
      </c>
      <c r="K296" s="2" t="str">
        <f>VLOOKUP(A296,'Tabel Refrensi '!$A$2:$K$13,7,FALSE)</f>
        <v>Perawat Spesialis Asam Lambung anak-remaja</v>
      </c>
      <c r="L296" s="2" t="str">
        <f>VLOOKUP(A296,'Tabel Refrensi '!$A$2:$K$13, 8, FALSE)</f>
        <v>Dr. Rina Putri</v>
      </c>
      <c r="M296" s="2" t="str">
        <f>VLOOKUP(A296, 'Tabel Refrensi '!$A$2:$K$13, 9, FALSE)</f>
        <v>surabaya</v>
      </c>
      <c r="N296" s="2" t="str">
        <f>VLOOKUP(A296,'Tabel Refrensi '!$A$2:$K$13, 10, FALSE)</f>
        <v>DR.Spesialis asam lambung  anak-remaja</v>
      </c>
      <c r="O296" s="2" t="str">
        <f>VLOOKUP(A296, 'Tabel Refrensi '!$A$2:$K$13, 3, FALSE)</f>
        <v xml:space="preserve">1tahun- 15tahun </v>
      </c>
      <c r="P296" s="15" t="str">
        <f>VLOOKUP(A296, 'Tabel Refrensi '!$A$2:$K$13, 11, FALSE)</f>
        <v>C1-C</v>
      </c>
    </row>
    <row r="297" spans="1:16" x14ac:dyDescent="0.25">
      <c r="A297" s="14" t="s">
        <v>92</v>
      </c>
      <c r="B297" s="4" t="s">
        <v>400</v>
      </c>
      <c r="C297" s="6" t="s">
        <v>893</v>
      </c>
      <c r="D297" s="13" t="str">
        <f t="shared" ca="1" si="4"/>
        <v>18tahun</v>
      </c>
      <c r="E297" s="12" t="s">
        <v>94</v>
      </c>
      <c r="F297" s="4" t="s">
        <v>1540</v>
      </c>
      <c r="G297" s="4" t="str">
        <f>VLOOKUP(A297, 'Tabel Refrensi '!$A$2:$K$13, 2, FALSE)</f>
        <v xml:space="preserve">komplikasi </v>
      </c>
      <c r="H297" s="2" t="str">
        <f>VLOOKUP(A297, 'Tabel Refrensi '!$A$2:$K$13, 4, FALSE)</f>
        <v>fitri wulandari</v>
      </c>
      <c r="I297" s="2" t="str">
        <f>VLOOKUP(A297,'Tabel Refrensi '!$A$2:$K$13, 5, FALSE)</f>
        <v>20 tahun</v>
      </c>
      <c r="J297" s="2" t="str">
        <f>VLOOKUP(A297, 'Tabel Refrensi '!$A$2:$K$13, 6, FALSE)</f>
        <v xml:space="preserve">medan </v>
      </c>
      <c r="K297" s="2" t="str">
        <f>VLOOKUP(A297,'Tabel Refrensi '!$A$2:$K$13,7,FALSE)</f>
        <v>Perawat Spesialis komplikasi remaja-dewasa</v>
      </c>
      <c r="L297" s="2" t="str">
        <f>VLOOKUP(A297,'Tabel Refrensi '!$A$2:$K$13, 8, FALSE)</f>
        <v xml:space="preserve">Dr.tania putri </v>
      </c>
      <c r="M297" s="2" t="str">
        <f>VLOOKUP(A297, 'Tabel Refrensi '!$A$2:$K$13, 9, FALSE)</f>
        <v xml:space="preserve">medan </v>
      </c>
      <c r="N297" s="2" t="str">
        <f>VLOOKUP(A297,'Tabel Refrensi '!$A$2:$K$13, 10, FALSE)</f>
        <v>DR.Spesialis komplikasi remaja-dewasa</v>
      </c>
      <c r="O297" s="2" t="str">
        <f>VLOOKUP(A297, 'Tabel Refrensi '!$A$2:$K$13, 3, FALSE)</f>
        <v xml:space="preserve">16tahun- 30tahun </v>
      </c>
      <c r="P297" s="15" t="str">
        <f>VLOOKUP(A297, 'Tabel Refrensi '!$A$2:$K$13, 11, FALSE)</f>
        <v>C2-D</v>
      </c>
    </row>
    <row r="298" spans="1:16" x14ac:dyDescent="0.25">
      <c r="A298" s="14" t="s">
        <v>89</v>
      </c>
      <c r="B298" s="4" t="s">
        <v>401</v>
      </c>
      <c r="C298" s="6" t="s">
        <v>894</v>
      </c>
      <c r="D298" s="13" t="str">
        <f t="shared" ca="1" si="4"/>
        <v>15tahun</v>
      </c>
      <c r="E298" s="12" t="s">
        <v>94</v>
      </c>
      <c r="F298" s="4" t="s">
        <v>1541</v>
      </c>
      <c r="G298" s="4" t="str">
        <f>VLOOKUP(A298, 'Tabel Refrensi '!$A$2:$K$13, 2, FALSE)</f>
        <v>Asam lambung</v>
      </c>
      <c r="H298" s="2" t="str">
        <f>VLOOKUP(A298, 'Tabel Refrensi '!$A$2:$K$13, 4, FALSE)</f>
        <v>Rani Nuraini</v>
      </c>
      <c r="I298" s="2" t="str">
        <f>VLOOKUP(A298,'Tabel Refrensi '!$A$2:$K$13, 5, FALSE)</f>
        <v>32 tahun</v>
      </c>
      <c r="J298" s="2" t="str">
        <f>VLOOKUP(A298, 'Tabel Refrensi '!$A$2:$K$13, 6, FALSE)</f>
        <v xml:space="preserve">medan </v>
      </c>
      <c r="K298" s="2" t="str">
        <f>VLOOKUP(A298,'Tabel Refrensi '!$A$2:$K$13,7,FALSE)</f>
        <v>Perawat Spesialis Asam Lambung anak-remaja</v>
      </c>
      <c r="L298" s="2" t="str">
        <f>VLOOKUP(A298,'Tabel Refrensi '!$A$2:$K$13, 8, FALSE)</f>
        <v>Dr. Rina Putri</v>
      </c>
      <c r="M298" s="2" t="str">
        <f>VLOOKUP(A298, 'Tabel Refrensi '!$A$2:$K$13, 9, FALSE)</f>
        <v>surabaya</v>
      </c>
      <c r="N298" s="2" t="str">
        <f>VLOOKUP(A298,'Tabel Refrensi '!$A$2:$K$13, 10, FALSE)</f>
        <v>DR.Spesialis asam lambung  anak-remaja</v>
      </c>
      <c r="O298" s="2" t="str">
        <f>VLOOKUP(A298, 'Tabel Refrensi '!$A$2:$K$13, 3, FALSE)</f>
        <v xml:space="preserve">1tahun- 15tahun </v>
      </c>
      <c r="P298" s="15" t="str">
        <f>VLOOKUP(A298, 'Tabel Refrensi '!$A$2:$K$13, 11, FALSE)</f>
        <v>C1-C</v>
      </c>
    </row>
    <row r="299" spans="1:16" x14ac:dyDescent="0.25">
      <c r="A299" s="14" t="s">
        <v>91</v>
      </c>
      <c r="B299" s="4" t="s">
        <v>402</v>
      </c>
      <c r="C299" s="6" t="s">
        <v>895</v>
      </c>
      <c r="D299" s="13" t="str">
        <f t="shared" ca="1" si="4"/>
        <v>15tahun</v>
      </c>
      <c r="E299" s="12" t="s">
        <v>94</v>
      </c>
      <c r="F299" s="4" t="s">
        <v>1542</v>
      </c>
      <c r="G299" s="4" t="str">
        <f>VLOOKUP(A299, 'Tabel Refrensi '!$A$2:$K$13, 2, FALSE)</f>
        <v>Komplikasi</v>
      </c>
      <c r="H299" s="2" t="str">
        <f>VLOOKUP(A299, 'Tabel Refrensi '!$A$2:$K$13, 4, FALSE)</f>
        <v>Eka Fitria</v>
      </c>
      <c r="I299" s="2" t="str">
        <f>VLOOKUP(A299,'Tabel Refrensi '!$A$2:$K$13, 5, FALSE)</f>
        <v>27 tahun</v>
      </c>
      <c r="J299" s="2" t="str">
        <f>VLOOKUP(A299, 'Tabel Refrensi '!$A$2:$K$13, 6, FALSE)</f>
        <v xml:space="preserve">sunda empire </v>
      </c>
      <c r="K299" s="2" t="str">
        <f>VLOOKUP(A299,'Tabel Refrensi '!$A$2:$K$13,7,FALSE)</f>
        <v>Perawat Spesialis Komplikasi anak-remaja</v>
      </c>
      <c r="L299" s="2" t="str">
        <f>VLOOKUP(A299,'Tabel Refrensi '!$A$2:$K$13, 8, FALSE)</f>
        <v>Dr. Budi Santoso</v>
      </c>
      <c r="M299" s="2" t="str">
        <f>VLOOKUP(A299, 'Tabel Refrensi '!$A$2:$K$13, 9, FALSE)</f>
        <v xml:space="preserve">Yogyakarta </v>
      </c>
      <c r="N299" s="2" t="str">
        <f>VLOOKUP(A299,'Tabel Refrensi '!$A$2:$K$13, 10, FALSE)</f>
        <v>DR.Spesialis komplikasi anak-remaja</v>
      </c>
      <c r="O299" s="2" t="str">
        <f>VLOOKUP(A299, 'Tabel Refrensi '!$A$2:$K$13, 3, FALSE)</f>
        <v xml:space="preserve">1tahun- 15tahun </v>
      </c>
      <c r="P299" s="15" t="str">
        <f>VLOOKUP(A299, 'Tabel Refrensi '!$A$2:$K$13, 11, FALSE)</f>
        <v>C1-D</v>
      </c>
    </row>
    <row r="300" spans="1:16" x14ac:dyDescent="0.25">
      <c r="A300" s="14" t="s">
        <v>84</v>
      </c>
      <c r="B300" s="4" t="s">
        <v>403</v>
      </c>
      <c r="C300" s="6" t="s">
        <v>896</v>
      </c>
      <c r="D300" s="13" t="str">
        <f t="shared" ca="1" si="4"/>
        <v>35tahun</v>
      </c>
      <c r="E300" s="12" t="s">
        <v>94</v>
      </c>
      <c r="F300" s="4" t="s">
        <v>1543</v>
      </c>
      <c r="G300" s="4" t="str">
        <f>VLOOKUP(A300, 'Tabel Refrensi '!$A$2:$K$13, 2, FALSE)</f>
        <v>Asam lambung</v>
      </c>
      <c r="H300" s="2" t="str">
        <f>VLOOKUP(A300, 'Tabel Refrensi '!$A$2:$K$13, 4, FALSE)</f>
        <v xml:space="preserve">winda wijaya </v>
      </c>
      <c r="I300" s="2" t="str">
        <f>VLOOKUP(A300,'Tabel Refrensi '!$A$2:$K$13, 5, FALSE)</f>
        <v>24 tahun</v>
      </c>
      <c r="J300" s="2" t="str">
        <f>VLOOKUP(A300, 'Tabel Refrensi '!$A$2:$K$13, 6, FALSE)</f>
        <v>Jakarta timur</v>
      </c>
      <c r="K300" s="2" t="str">
        <f>VLOOKUP(A300,'Tabel Refrensi '!$A$2:$K$13,7,FALSE)</f>
        <v>Perawat Spesialis Asam Lambung dewasa-tua</v>
      </c>
      <c r="L300" s="2" t="str">
        <f>VLOOKUP(A300,'Tabel Refrensi '!$A$2:$K$13, 8, FALSE)</f>
        <v xml:space="preserve">Dr.sumanto </v>
      </c>
      <c r="M300" s="2" t="str">
        <f>VLOOKUP(A300, 'Tabel Refrensi '!$A$2:$K$13, 9, FALSE)</f>
        <v xml:space="preserve">Medan </v>
      </c>
      <c r="N300" s="2" t="str">
        <f>VLOOKUP(A300,'Tabel Refrensi '!$A$2:$K$13, 10, FALSE)</f>
        <v>DR.Spesialis Asam Lambung dewasa-tua</v>
      </c>
      <c r="O300" s="2" t="str">
        <f>VLOOKUP(A300, 'Tabel Refrensi '!$A$2:$K$13, 3, FALSE)</f>
        <v xml:space="preserve">30+tahun </v>
      </c>
      <c r="P300" s="15" t="str">
        <f>VLOOKUP(A300, 'Tabel Refrensi '!$A$2:$K$13, 11, FALSE)</f>
        <v>C3-C</v>
      </c>
    </row>
    <row r="301" spans="1:16" x14ac:dyDescent="0.25">
      <c r="A301" s="14" t="s">
        <v>93</v>
      </c>
      <c r="B301" s="4" t="s">
        <v>404</v>
      </c>
      <c r="C301" s="6" t="s">
        <v>897</v>
      </c>
      <c r="D301" s="13" t="str">
        <f t="shared" ca="1" si="4"/>
        <v>52tahun</v>
      </c>
      <c r="E301" s="12" t="s">
        <v>94</v>
      </c>
      <c r="F301" s="4" t="s">
        <v>1544</v>
      </c>
      <c r="G301" s="4" t="str">
        <f>VLOOKUP(A301, 'Tabel Refrensi '!$A$2:$K$13, 2, FALSE)</f>
        <v>Komplikasi</v>
      </c>
      <c r="H301" s="2" t="str">
        <f>VLOOKUP(A301, 'Tabel Refrensi '!$A$2:$K$13, 4, FALSE)</f>
        <v>wulandari siregar</v>
      </c>
      <c r="I301" s="2" t="str">
        <f>VLOOKUP(A301,'Tabel Refrensi '!$A$2:$K$13, 5, FALSE)</f>
        <v>21 tahun</v>
      </c>
      <c r="J301" s="2" t="str">
        <f>VLOOKUP(A301, 'Tabel Refrensi '!$A$2:$K$13, 6, FALSE)</f>
        <v xml:space="preserve">bandung </v>
      </c>
      <c r="K301" s="2" t="str">
        <f>VLOOKUP(A301,'Tabel Refrensi '!$A$2:$K$13,7,FALSE)</f>
        <v xml:space="preserve">Perawat Spesial Komplikasi dewasa-tua </v>
      </c>
      <c r="L301" s="2" t="str">
        <f>VLOOKUP(A301,'Tabel Refrensi '!$A$2:$K$13, 8, FALSE)</f>
        <v xml:space="preserve">Dr.erik tohir </v>
      </c>
      <c r="M301" s="2" t="str">
        <f>VLOOKUP(A301, 'Tabel Refrensi '!$A$2:$K$13, 9, FALSE)</f>
        <v>jakarta pusat</v>
      </c>
      <c r="N301" s="2" t="str">
        <f>VLOOKUP(A301,'Tabel Refrensi '!$A$2:$K$13, 10, FALSE)</f>
        <v>DR.Spesialis Komplikasi dewasa-tua</v>
      </c>
      <c r="O301" s="2" t="str">
        <f>VLOOKUP(A301, 'Tabel Refrensi '!$A$2:$K$13, 3, FALSE)</f>
        <v xml:space="preserve">30+ tahun </v>
      </c>
      <c r="P301" s="15" t="str">
        <f>VLOOKUP(A301, 'Tabel Refrensi '!$A$2:$K$13, 11, FALSE)</f>
        <v>C3-D</v>
      </c>
    </row>
    <row r="302" spans="1:16" x14ac:dyDescent="0.25">
      <c r="A302" s="14" t="s">
        <v>90</v>
      </c>
      <c r="B302" s="4" t="s">
        <v>405</v>
      </c>
      <c r="C302" s="6" t="s">
        <v>898</v>
      </c>
      <c r="D302" s="13" t="str">
        <f t="shared" ca="1" si="4"/>
        <v>28tahun</v>
      </c>
      <c r="E302" s="12" t="s">
        <v>94</v>
      </c>
      <c r="F302" s="4" t="s">
        <v>1545</v>
      </c>
      <c r="G302" s="4" t="str">
        <f>VLOOKUP(A302, 'Tabel Refrensi '!$A$2:$K$13, 2, FALSE)</f>
        <v>Asam lambung</v>
      </c>
      <c r="H302" s="2" t="str">
        <f>VLOOKUP(A302, 'Tabel Refrensi '!$A$2:$K$13, 4, FALSE)</f>
        <v>ririn anggraini</v>
      </c>
      <c r="I302" s="2" t="str">
        <f>VLOOKUP(A302,'Tabel Refrensi '!$A$2:$K$13, 5, FALSE)</f>
        <v>21 tahun</v>
      </c>
      <c r="J302" s="2" t="str">
        <f>VLOOKUP(A302, 'Tabel Refrensi '!$A$2:$K$13, 6, FALSE)</f>
        <v xml:space="preserve">Jakarta utara </v>
      </c>
      <c r="K302" s="2" t="str">
        <f>VLOOKUP(A302,'Tabel Refrensi '!$A$2:$K$13,7,FALSE)</f>
        <v>Perawat Spesialis Asam lambung remaja-dewasa</v>
      </c>
      <c r="L302" s="2" t="str">
        <f>VLOOKUP(A302,'Tabel Refrensi '!$A$2:$K$13, 8, FALSE)</f>
        <v xml:space="preserve">Dr. umi khadijah </v>
      </c>
      <c r="M302" s="2" t="str">
        <f>VLOOKUP(A302, 'Tabel Refrensi '!$A$2:$K$13, 9, FALSE)</f>
        <v xml:space="preserve">medan </v>
      </c>
      <c r="N302" s="2" t="str">
        <f>VLOOKUP(A302,'Tabel Refrensi '!$A$2:$K$13, 10, FALSE)</f>
        <v>DR.Spesialis Asam lambung remaja-dewasa</v>
      </c>
      <c r="O302" s="2" t="str">
        <f>VLOOKUP(A302, 'Tabel Refrensi '!$A$2:$K$13, 3, FALSE)</f>
        <v xml:space="preserve">16tahun-30 tahun </v>
      </c>
      <c r="P302" s="15" t="str">
        <f>VLOOKUP(A302, 'Tabel Refrensi '!$A$2:$K$13, 11, FALSE)</f>
        <v>C2-C</v>
      </c>
    </row>
    <row r="303" spans="1:16" x14ac:dyDescent="0.25">
      <c r="A303" s="14" t="s">
        <v>92</v>
      </c>
      <c r="B303" s="4" t="s">
        <v>406</v>
      </c>
      <c r="C303" s="6" t="s">
        <v>899</v>
      </c>
      <c r="D303" s="13" t="str">
        <f t="shared" ca="1" si="4"/>
        <v>30tahun</v>
      </c>
      <c r="E303" s="12" t="s">
        <v>94</v>
      </c>
      <c r="F303" s="4" t="s">
        <v>1191</v>
      </c>
      <c r="G303" s="4" t="str">
        <f>VLOOKUP(A303, 'Tabel Refrensi '!$A$2:$K$13, 2, FALSE)</f>
        <v xml:space="preserve">komplikasi </v>
      </c>
      <c r="H303" s="2" t="str">
        <f>VLOOKUP(A303, 'Tabel Refrensi '!$A$2:$K$13, 4, FALSE)</f>
        <v>fitri wulandari</v>
      </c>
      <c r="I303" s="2" t="str">
        <f>VLOOKUP(A303,'Tabel Refrensi '!$A$2:$K$13, 5, FALSE)</f>
        <v>20 tahun</v>
      </c>
      <c r="J303" s="2" t="str">
        <f>VLOOKUP(A303, 'Tabel Refrensi '!$A$2:$K$13, 6, FALSE)</f>
        <v xml:space="preserve">medan </v>
      </c>
      <c r="K303" s="2" t="str">
        <f>VLOOKUP(A303,'Tabel Refrensi '!$A$2:$K$13,7,FALSE)</f>
        <v>Perawat Spesialis komplikasi remaja-dewasa</v>
      </c>
      <c r="L303" s="2" t="str">
        <f>VLOOKUP(A303,'Tabel Refrensi '!$A$2:$K$13, 8, FALSE)</f>
        <v xml:space="preserve">Dr.tania putri </v>
      </c>
      <c r="M303" s="2" t="str">
        <f>VLOOKUP(A303, 'Tabel Refrensi '!$A$2:$K$13, 9, FALSE)</f>
        <v xml:space="preserve">medan </v>
      </c>
      <c r="N303" s="2" t="str">
        <f>VLOOKUP(A303,'Tabel Refrensi '!$A$2:$K$13, 10, FALSE)</f>
        <v>DR.Spesialis komplikasi remaja-dewasa</v>
      </c>
      <c r="O303" s="2" t="str">
        <f>VLOOKUP(A303, 'Tabel Refrensi '!$A$2:$K$13, 3, FALSE)</f>
        <v xml:space="preserve">16tahun- 30tahun </v>
      </c>
      <c r="P303" s="15" t="str">
        <f>VLOOKUP(A303, 'Tabel Refrensi '!$A$2:$K$13, 11, FALSE)</f>
        <v>C2-D</v>
      </c>
    </row>
    <row r="304" spans="1:16" x14ac:dyDescent="0.25">
      <c r="A304" s="14" t="s">
        <v>93</v>
      </c>
      <c r="B304" s="4" t="s">
        <v>407</v>
      </c>
      <c r="C304" s="6" t="s">
        <v>900</v>
      </c>
      <c r="D304" s="13" t="str">
        <f t="shared" ca="1" si="4"/>
        <v>77tahun</v>
      </c>
      <c r="E304" s="12" t="s">
        <v>94</v>
      </c>
      <c r="F304" s="4" t="s">
        <v>1192</v>
      </c>
      <c r="G304" s="4" t="str">
        <f>VLOOKUP(A304, 'Tabel Refrensi '!$A$2:$K$13, 2, FALSE)</f>
        <v>Komplikasi</v>
      </c>
      <c r="H304" s="2" t="str">
        <f>VLOOKUP(A304, 'Tabel Refrensi '!$A$2:$K$13, 4, FALSE)</f>
        <v>wulandari siregar</v>
      </c>
      <c r="I304" s="2" t="str">
        <f>VLOOKUP(A304,'Tabel Refrensi '!$A$2:$K$13, 5, FALSE)</f>
        <v>21 tahun</v>
      </c>
      <c r="J304" s="2" t="str">
        <f>VLOOKUP(A304, 'Tabel Refrensi '!$A$2:$K$13, 6, FALSE)</f>
        <v xml:space="preserve">bandung </v>
      </c>
      <c r="K304" s="2" t="str">
        <f>VLOOKUP(A304,'Tabel Refrensi '!$A$2:$K$13,7,FALSE)</f>
        <v xml:space="preserve">Perawat Spesial Komplikasi dewasa-tua </v>
      </c>
      <c r="L304" s="2" t="str">
        <f>VLOOKUP(A304,'Tabel Refrensi '!$A$2:$K$13, 8, FALSE)</f>
        <v xml:space="preserve">Dr.erik tohir </v>
      </c>
      <c r="M304" s="2" t="str">
        <f>VLOOKUP(A304, 'Tabel Refrensi '!$A$2:$K$13, 9, FALSE)</f>
        <v>jakarta pusat</v>
      </c>
      <c r="N304" s="2" t="str">
        <f>VLOOKUP(A304,'Tabel Refrensi '!$A$2:$K$13, 10, FALSE)</f>
        <v>DR.Spesialis Komplikasi dewasa-tua</v>
      </c>
      <c r="O304" s="2" t="str">
        <f>VLOOKUP(A304, 'Tabel Refrensi '!$A$2:$K$13, 3, FALSE)</f>
        <v xml:space="preserve">30+ tahun </v>
      </c>
      <c r="P304" s="15" t="str">
        <f>VLOOKUP(A304, 'Tabel Refrensi '!$A$2:$K$13, 11, FALSE)</f>
        <v>C3-D</v>
      </c>
    </row>
    <row r="305" spans="1:16" x14ac:dyDescent="0.25">
      <c r="A305" s="14" t="s">
        <v>84</v>
      </c>
      <c r="B305" s="4" t="s">
        <v>408</v>
      </c>
      <c r="C305" s="6" t="s">
        <v>901</v>
      </c>
      <c r="D305" s="13" t="str">
        <f t="shared" ca="1" si="4"/>
        <v>47tahun</v>
      </c>
      <c r="E305" s="12" t="s">
        <v>94</v>
      </c>
      <c r="F305" s="4" t="s">
        <v>1193</v>
      </c>
      <c r="G305" s="4" t="str">
        <f>VLOOKUP(A305, 'Tabel Refrensi '!$A$2:$K$13, 2, FALSE)</f>
        <v>Asam lambung</v>
      </c>
      <c r="H305" s="2" t="str">
        <f>VLOOKUP(A305, 'Tabel Refrensi '!$A$2:$K$13, 4, FALSE)</f>
        <v xml:space="preserve">winda wijaya </v>
      </c>
      <c r="I305" s="2" t="str">
        <f>VLOOKUP(A305,'Tabel Refrensi '!$A$2:$K$13, 5, FALSE)</f>
        <v>24 tahun</v>
      </c>
      <c r="J305" s="2" t="str">
        <f>VLOOKUP(A305, 'Tabel Refrensi '!$A$2:$K$13, 6, FALSE)</f>
        <v>Jakarta timur</v>
      </c>
      <c r="K305" s="2" t="str">
        <f>VLOOKUP(A305,'Tabel Refrensi '!$A$2:$K$13,7,FALSE)</f>
        <v>Perawat Spesialis Asam Lambung dewasa-tua</v>
      </c>
      <c r="L305" s="2" t="str">
        <f>VLOOKUP(A305,'Tabel Refrensi '!$A$2:$K$13, 8, FALSE)</f>
        <v xml:space="preserve">Dr.sumanto </v>
      </c>
      <c r="M305" s="2" t="str">
        <f>VLOOKUP(A305, 'Tabel Refrensi '!$A$2:$K$13, 9, FALSE)</f>
        <v xml:space="preserve">Medan </v>
      </c>
      <c r="N305" s="2" t="str">
        <f>VLOOKUP(A305,'Tabel Refrensi '!$A$2:$K$13, 10, FALSE)</f>
        <v>DR.Spesialis Asam Lambung dewasa-tua</v>
      </c>
      <c r="O305" s="2" t="str">
        <f>VLOOKUP(A305, 'Tabel Refrensi '!$A$2:$K$13, 3, FALSE)</f>
        <v xml:space="preserve">30+tahun </v>
      </c>
      <c r="P305" s="15" t="str">
        <f>VLOOKUP(A305, 'Tabel Refrensi '!$A$2:$K$13, 11, FALSE)</f>
        <v>C3-C</v>
      </c>
    </row>
    <row r="306" spans="1:16" x14ac:dyDescent="0.25">
      <c r="A306" s="14" t="s">
        <v>91</v>
      </c>
      <c r="B306" s="4" t="s">
        <v>409</v>
      </c>
      <c r="C306" s="6" t="s">
        <v>902</v>
      </c>
      <c r="D306" s="13" t="str">
        <f t="shared" ca="1" si="4"/>
        <v>4tahun</v>
      </c>
      <c r="E306" s="12" t="s">
        <v>94</v>
      </c>
      <c r="F306" s="4" t="s">
        <v>1194</v>
      </c>
      <c r="G306" s="4" t="str">
        <f>VLOOKUP(A306, 'Tabel Refrensi '!$A$2:$K$13, 2, FALSE)</f>
        <v>Komplikasi</v>
      </c>
      <c r="H306" s="2" t="str">
        <f>VLOOKUP(A306, 'Tabel Refrensi '!$A$2:$K$13, 4, FALSE)</f>
        <v>Eka Fitria</v>
      </c>
      <c r="I306" s="2" t="str">
        <f>VLOOKUP(A306,'Tabel Refrensi '!$A$2:$K$13, 5, FALSE)</f>
        <v>27 tahun</v>
      </c>
      <c r="J306" s="2" t="str">
        <f>VLOOKUP(A306, 'Tabel Refrensi '!$A$2:$K$13, 6, FALSE)</f>
        <v xml:space="preserve">sunda empire </v>
      </c>
      <c r="K306" s="2" t="str">
        <f>VLOOKUP(A306,'Tabel Refrensi '!$A$2:$K$13,7,FALSE)</f>
        <v>Perawat Spesialis Komplikasi anak-remaja</v>
      </c>
      <c r="L306" s="2" t="str">
        <f>VLOOKUP(A306,'Tabel Refrensi '!$A$2:$K$13, 8, FALSE)</f>
        <v>Dr. Budi Santoso</v>
      </c>
      <c r="M306" s="2" t="str">
        <f>VLOOKUP(A306, 'Tabel Refrensi '!$A$2:$K$13, 9, FALSE)</f>
        <v xml:space="preserve">Yogyakarta </v>
      </c>
      <c r="N306" s="2" t="str">
        <f>VLOOKUP(A306,'Tabel Refrensi '!$A$2:$K$13, 10, FALSE)</f>
        <v>DR.Spesialis komplikasi anak-remaja</v>
      </c>
      <c r="O306" s="2" t="str">
        <f>VLOOKUP(A306, 'Tabel Refrensi '!$A$2:$K$13, 3, FALSE)</f>
        <v xml:space="preserve">1tahun- 15tahun </v>
      </c>
      <c r="P306" s="15" t="str">
        <f>VLOOKUP(A306, 'Tabel Refrensi '!$A$2:$K$13, 11, FALSE)</f>
        <v>C1-D</v>
      </c>
    </row>
    <row r="307" spans="1:16" x14ac:dyDescent="0.25">
      <c r="A307" s="14" t="s">
        <v>93</v>
      </c>
      <c r="B307" s="4" t="s">
        <v>410</v>
      </c>
      <c r="C307" s="6" t="s">
        <v>903</v>
      </c>
      <c r="D307" s="13" t="str">
        <f t="shared" ca="1" si="4"/>
        <v>39tahun</v>
      </c>
      <c r="E307" s="12" t="s">
        <v>94</v>
      </c>
      <c r="F307" s="4" t="s">
        <v>1195</v>
      </c>
      <c r="G307" s="4" t="str">
        <f>VLOOKUP(A307, 'Tabel Refrensi '!$A$2:$K$13, 2, FALSE)</f>
        <v>Komplikasi</v>
      </c>
      <c r="H307" s="2" t="str">
        <f>VLOOKUP(A307, 'Tabel Refrensi '!$A$2:$K$13, 4, FALSE)</f>
        <v>wulandari siregar</v>
      </c>
      <c r="I307" s="2" t="str">
        <f>VLOOKUP(A307,'Tabel Refrensi '!$A$2:$K$13, 5, FALSE)</f>
        <v>21 tahun</v>
      </c>
      <c r="J307" s="2" t="str">
        <f>VLOOKUP(A307, 'Tabel Refrensi '!$A$2:$K$13, 6, FALSE)</f>
        <v xml:space="preserve">bandung </v>
      </c>
      <c r="K307" s="2" t="str">
        <f>VLOOKUP(A307,'Tabel Refrensi '!$A$2:$K$13,7,FALSE)</f>
        <v xml:space="preserve">Perawat Spesial Komplikasi dewasa-tua </v>
      </c>
      <c r="L307" s="2" t="str">
        <f>VLOOKUP(A307,'Tabel Refrensi '!$A$2:$K$13, 8, FALSE)</f>
        <v xml:space="preserve">Dr.erik tohir </v>
      </c>
      <c r="M307" s="2" t="str">
        <f>VLOOKUP(A307, 'Tabel Refrensi '!$A$2:$K$13, 9, FALSE)</f>
        <v>jakarta pusat</v>
      </c>
      <c r="N307" s="2" t="str">
        <f>VLOOKUP(A307,'Tabel Refrensi '!$A$2:$K$13, 10, FALSE)</f>
        <v>DR.Spesialis Komplikasi dewasa-tua</v>
      </c>
      <c r="O307" s="2" t="str">
        <f>VLOOKUP(A307, 'Tabel Refrensi '!$A$2:$K$13, 3, FALSE)</f>
        <v xml:space="preserve">30+ tahun </v>
      </c>
      <c r="P307" s="15" t="str">
        <f>VLOOKUP(A307, 'Tabel Refrensi '!$A$2:$K$13, 11, FALSE)</f>
        <v>C3-D</v>
      </c>
    </row>
    <row r="308" spans="1:16" x14ac:dyDescent="0.25">
      <c r="A308" s="14" t="s">
        <v>83</v>
      </c>
      <c r="B308" s="4" t="s">
        <v>411</v>
      </c>
      <c r="C308" s="6" t="s">
        <v>624</v>
      </c>
      <c r="D308" s="13" t="str">
        <f t="shared" ca="1" si="4"/>
        <v>23tahun</v>
      </c>
      <c r="E308" s="12" t="s">
        <v>94</v>
      </c>
      <c r="F308" s="4" t="s">
        <v>1196</v>
      </c>
      <c r="G308" s="4" t="str">
        <f>VLOOKUP(A308, 'Tabel Refrensi '!$A$2:$K$13, 2, FALSE)</f>
        <v>Kanker</v>
      </c>
      <c r="H308" s="2" t="str">
        <f>VLOOKUP(A308, 'Tabel Refrensi '!$A$2:$K$13, 4, FALSE)</f>
        <v xml:space="preserve">dina anggraini </v>
      </c>
      <c r="I308" s="2" t="str">
        <f>VLOOKUP(A308,'Tabel Refrensi '!$A$2:$K$13, 5, FALSE)</f>
        <v>23 tahun</v>
      </c>
      <c r="J308" s="2" t="str">
        <f>VLOOKUP(A308, 'Tabel Refrensi '!$A$2:$K$13, 6, FALSE)</f>
        <v xml:space="preserve">surabaya </v>
      </c>
      <c r="K308" s="2" t="str">
        <f>VLOOKUP(A308,'Tabel Refrensi '!$A$2:$K$13,7,FALSE)</f>
        <v>Perawat Spesialis kanker remaja- dewasa</v>
      </c>
      <c r="L308" s="2" t="str">
        <f>VLOOKUP(A308,'Tabel Refrensi '!$A$2:$K$13, 8, FALSE)</f>
        <v xml:space="preserve">Dr . Andre </v>
      </c>
      <c r="M308" s="2" t="str">
        <f>VLOOKUP(A308, 'Tabel Refrensi '!$A$2:$K$13, 9, FALSE)</f>
        <v xml:space="preserve">Yogyakarta </v>
      </c>
      <c r="N308" s="2" t="str">
        <f>VLOOKUP(A308,'Tabel Refrensi '!$A$2:$K$13, 10, FALSE)</f>
        <v>DR.Spesialis kanker remaja-dewasa</v>
      </c>
      <c r="O308" s="2" t="str">
        <f>VLOOKUP(A308, 'Tabel Refrensi '!$A$2:$K$13, 3, FALSE)</f>
        <v xml:space="preserve">16 tahun- 30tahun </v>
      </c>
      <c r="P308" s="15" t="str">
        <f>VLOOKUP(A308, 'Tabel Refrensi '!$A$2:$K$13, 11, FALSE)</f>
        <v>C2-B</v>
      </c>
    </row>
    <row r="309" spans="1:16" x14ac:dyDescent="0.25">
      <c r="A309" s="14" t="s">
        <v>88</v>
      </c>
      <c r="B309" s="4" t="s">
        <v>412</v>
      </c>
      <c r="C309" s="6" t="s">
        <v>904</v>
      </c>
      <c r="D309" s="13" t="str">
        <f t="shared" ca="1" si="4"/>
        <v>39tahun</v>
      </c>
      <c r="E309" s="12" t="s">
        <v>94</v>
      </c>
      <c r="F309" s="4" t="s">
        <v>1197</v>
      </c>
      <c r="G309" s="4" t="str">
        <f>VLOOKUP(A309, 'Tabel Refrensi '!$A$2:$K$13, 2, FALSE)</f>
        <v>kanker</v>
      </c>
      <c r="H309" s="2" t="str">
        <f>VLOOKUP(A309, 'Tabel Refrensi '!$A$2:$K$13, 4, FALSE)</f>
        <v xml:space="preserve">puput novita </v>
      </c>
      <c r="I309" s="2" t="str">
        <f>VLOOKUP(A309,'Tabel Refrensi '!$A$2:$K$13, 5, FALSE)</f>
        <v>24 tahun</v>
      </c>
      <c r="J309" s="2" t="str">
        <f>VLOOKUP(A309, 'Tabel Refrensi '!$A$2:$K$13, 6, FALSE)</f>
        <v xml:space="preserve">medan </v>
      </c>
      <c r="K309" s="2" t="str">
        <f>VLOOKUP(A309,'Tabel Refrensi '!$A$2:$K$13,7,FALSE)</f>
        <v xml:space="preserve">perawat Spesialis kanker dewasa- tua </v>
      </c>
      <c r="L309" s="2" t="str">
        <f>VLOOKUP(A309,'Tabel Refrensi '!$A$2:$K$13, 8, FALSE)</f>
        <v xml:space="preserve">Dr.joko widoyo </v>
      </c>
      <c r="M309" s="2" t="str">
        <f>VLOOKUP(A309, 'Tabel Refrensi '!$A$2:$K$13, 9, FALSE)</f>
        <v xml:space="preserve">medan </v>
      </c>
      <c r="N309" s="2" t="str">
        <f>VLOOKUP(A309,'Tabel Refrensi '!$A$2:$K$13, 10, FALSE)</f>
        <v>DR.Spesialis kanker dewasa-tua</v>
      </c>
      <c r="O309" s="2" t="str">
        <f>VLOOKUP(A309, 'Tabel Refrensi '!$A$2:$K$13, 3, FALSE)</f>
        <v>30+ Tahun</v>
      </c>
      <c r="P309" s="15" t="str">
        <f>VLOOKUP(A309, 'Tabel Refrensi '!$A$2:$K$13, 11, FALSE)</f>
        <v>C3-B</v>
      </c>
    </row>
    <row r="310" spans="1:16" x14ac:dyDescent="0.25">
      <c r="A310" s="14" t="s">
        <v>91</v>
      </c>
      <c r="B310" s="4" t="s">
        <v>413</v>
      </c>
      <c r="C310" s="6" t="s">
        <v>905</v>
      </c>
      <c r="D310" s="13" t="str">
        <f t="shared" ca="1" si="4"/>
        <v>13tahun</v>
      </c>
      <c r="E310" s="12" t="s">
        <v>94</v>
      </c>
      <c r="F310" s="4" t="s">
        <v>1198</v>
      </c>
      <c r="G310" s="4" t="str">
        <f>VLOOKUP(A310, 'Tabel Refrensi '!$A$2:$K$13, 2, FALSE)</f>
        <v>Komplikasi</v>
      </c>
      <c r="H310" s="2" t="str">
        <f>VLOOKUP(A310, 'Tabel Refrensi '!$A$2:$K$13, 4, FALSE)</f>
        <v>Eka Fitria</v>
      </c>
      <c r="I310" s="2" t="str">
        <f>VLOOKUP(A310,'Tabel Refrensi '!$A$2:$K$13, 5, FALSE)</f>
        <v>27 tahun</v>
      </c>
      <c r="J310" s="2" t="str">
        <f>VLOOKUP(A310, 'Tabel Refrensi '!$A$2:$K$13, 6, FALSE)</f>
        <v xml:space="preserve">sunda empire </v>
      </c>
      <c r="K310" s="2" t="str">
        <f>VLOOKUP(A310,'Tabel Refrensi '!$A$2:$K$13,7,FALSE)</f>
        <v>Perawat Spesialis Komplikasi anak-remaja</v>
      </c>
      <c r="L310" s="2" t="str">
        <f>VLOOKUP(A310,'Tabel Refrensi '!$A$2:$K$13, 8, FALSE)</f>
        <v>Dr. Budi Santoso</v>
      </c>
      <c r="M310" s="2" t="str">
        <f>VLOOKUP(A310, 'Tabel Refrensi '!$A$2:$K$13, 9, FALSE)</f>
        <v xml:space="preserve">Yogyakarta </v>
      </c>
      <c r="N310" s="2" t="str">
        <f>VLOOKUP(A310,'Tabel Refrensi '!$A$2:$K$13, 10, FALSE)</f>
        <v>DR.Spesialis komplikasi anak-remaja</v>
      </c>
      <c r="O310" s="2" t="str">
        <f>VLOOKUP(A310, 'Tabel Refrensi '!$A$2:$K$13, 3, FALSE)</f>
        <v xml:space="preserve">1tahun- 15tahun </v>
      </c>
      <c r="P310" s="15" t="str">
        <f>VLOOKUP(A310, 'Tabel Refrensi '!$A$2:$K$13, 11, FALSE)</f>
        <v>C1-D</v>
      </c>
    </row>
    <row r="311" spans="1:16" x14ac:dyDescent="0.25">
      <c r="A311" s="14" t="s">
        <v>89</v>
      </c>
      <c r="B311" s="4" t="s">
        <v>414</v>
      </c>
      <c r="C311" s="6" t="s">
        <v>906</v>
      </c>
      <c r="D311" s="13" t="str">
        <f t="shared" ca="1" si="4"/>
        <v>2tahun</v>
      </c>
      <c r="E311" s="12" t="s">
        <v>94</v>
      </c>
      <c r="F311" s="4" t="s">
        <v>1199</v>
      </c>
      <c r="G311" s="4" t="str">
        <f>VLOOKUP(A311, 'Tabel Refrensi '!$A$2:$K$13, 2, FALSE)</f>
        <v>Asam lambung</v>
      </c>
      <c r="H311" s="2" t="str">
        <f>VLOOKUP(A311, 'Tabel Refrensi '!$A$2:$K$13, 4, FALSE)</f>
        <v>Rani Nuraini</v>
      </c>
      <c r="I311" s="2" t="str">
        <f>VLOOKUP(A311,'Tabel Refrensi '!$A$2:$K$13, 5, FALSE)</f>
        <v>32 tahun</v>
      </c>
      <c r="J311" s="2" t="str">
        <f>VLOOKUP(A311, 'Tabel Refrensi '!$A$2:$K$13, 6, FALSE)</f>
        <v xml:space="preserve">medan </v>
      </c>
      <c r="K311" s="2" t="str">
        <f>VLOOKUP(A311,'Tabel Refrensi '!$A$2:$K$13,7,FALSE)</f>
        <v>Perawat Spesialis Asam Lambung anak-remaja</v>
      </c>
      <c r="L311" s="2" t="str">
        <f>VLOOKUP(A311,'Tabel Refrensi '!$A$2:$K$13, 8, FALSE)</f>
        <v>Dr. Rina Putri</v>
      </c>
      <c r="M311" s="2" t="str">
        <f>VLOOKUP(A311, 'Tabel Refrensi '!$A$2:$K$13, 9, FALSE)</f>
        <v>surabaya</v>
      </c>
      <c r="N311" s="2" t="str">
        <f>VLOOKUP(A311,'Tabel Refrensi '!$A$2:$K$13, 10, FALSE)</f>
        <v>DR.Spesialis asam lambung  anak-remaja</v>
      </c>
      <c r="O311" s="2" t="str">
        <f>VLOOKUP(A311, 'Tabel Refrensi '!$A$2:$K$13, 3, FALSE)</f>
        <v xml:space="preserve">1tahun- 15tahun </v>
      </c>
      <c r="P311" s="15" t="str">
        <f>VLOOKUP(A311, 'Tabel Refrensi '!$A$2:$K$13, 11, FALSE)</f>
        <v>C1-C</v>
      </c>
    </row>
    <row r="312" spans="1:16" x14ac:dyDescent="0.25">
      <c r="A312" s="14" t="s">
        <v>93</v>
      </c>
      <c r="B312" s="4" t="s">
        <v>415</v>
      </c>
      <c r="C312" s="6" t="s">
        <v>907</v>
      </c>
      <c r="D312" s="13" t="str">
        <f t="shared" ca="1" si="4"/>
        <v>31tahun</v>
      </c>
      <c r="E312" s="12" t="s">
        <v>94</v>
      </c>
      <c r="F312" s="4" t="s">
        <v>1200</v>
      </c>
      <c r="G312" s="4" t="str">
        <f>VLOOKUP(A312, 'Tabel Refrensi '!$A$2:$K$13, 2, FALSE)</f>
        <v>Komplikasi</v>
      </c>
      <c r="H312" s="2" t="str">
        <f>VLOOKUP(A312, 'Tabel Refrensi '!$A$2:$K$13, 4, FALSE)</f>
        <v>wulandari siregar</v>
      </c>
      <c r="I312" s="2" t="str">
        <f>VLOOKUP(A312,'Tabel Refrensi '!$A$2:$K$13, 5, FALSE)</f>
        <v>21 tahun</v>
      </c>
      <c r="J312" s="2" t="str">
        <f>VLOOKUP(A312, 'Tabel Refrensi '!$A$2:$K$13, 6, FALSE)</f>
        <v xml:space="preserve">bandung </v>
      </c>
      <c r="K312" s="2" t="str">
        <f>VLOOKUP(A312,'Tabel Refrensi '!$A$2:$K$13,7,FALSE)</f>
        <v xml:space="preserve">Perawat Spesial Komplikasi dewasa-tua </v>
      </c>
      <c r="L312" s="2" t="str">
        <f>VLOOKUP(A312,'Tabel Refrensi '!$A$2:$K$13, 8, FALSE)</f>
        <v xml:space="preserve">Dr.erik tohir </v>
      </c>
      <c r="M312" s="2" t="str">
        <f>VLOOKUP(A312, 'Tabel Refrensi '!$A$2:$K$13, 9, FALSE)</f>
        <v>jakarta pusat</v>
      </c>
      <c r="N312" s="2" t="str">
        <f>VLOOKUP(A312,'Tabel Refrensi '!$A$2:$K$13, 10, FALSE)</f>
        <v>DR.Spesialis Komplikasi dewasa-tua</v>
      </c>
      <c r="O312" s="2" t="str">
        <f>VLOOKUP(A312, 'Tabel Refrensi '!$A$2:$K$13, 3, FALSE)</f>
        <v xml:space="preserve">30+ tahun </v>
      </c>
      <c r="P312" s="15" t="str">
        <f>VLOOKUP(A312, 'Tabel Refrensi '!$A$2:$K$13, 11, FALSE)</f>
        <v>C3-D</v>
      </c>
    </row>
    <row r="313" spans="1:16" x14ac:dyDescent="0.25">
      <c r="A313" s="14" t="s">
        <v>90</v>
      </c>
      <c r="B313" s="4" t="s">
        <v>416</v>
      </c>
      <c r="C313" s="6" t="s">
        <v>908</v>
      </c>
      <c r="D313" s="13" t="str">
        <f t="shared" ca="1" si="4"/>
        <v>24tahun</v>
      </c>
      <c r="E313" s="12" t="s">
        <v>94</v>
      </c>
      <c r="F313" s="4" t="s">
        <v>1201</v>
      </c>
      <c r="G313" s="4" t="str">
        <f>VLOOKUP(A313, 'Tabel Refrensi '!$A$2:$K$13, 2, FALSE)</f>
        <v>Asam lambung</v>
      </c>
      <c r="H313" s="2" t="str">
        <f>VLOOKUP(A313, 'Tabel Refrensi '!$A$2:$K$13, 4, FALSE)</f>
        <v>ririn anggraini</v>
      </c>
      <c r="I313" s="2" t="str">
        <f>VLOOKUP(A313,'Tabel Refrensi '!$A$2:$K$13, 5, FALSE)</f>
        <v>21 tahun</v>
      </c>
      <c r="J313" s="2" t="str">
        <f>VLOOKUP(A313, 'Tabel Refrensi '!$A$2:$K$13, 6, FALSE)</f>
        <v xml:space="preserve">Jakarta utara </v>
      </c>
      <c r="K313" s="2" t="str">
        <f>VLOOKUP(A313,'Tabel Refrensi '!$A$2:$K$13,7,FALSE)</f>
        <v>Perawat Spesialis Asam lambung remaja-dewasa</v>
      </c>
      <c r="L313" s="2" t="str">
        <f>VLOOKUP(A313,'Tabel Refrensi '!$A$2:$K$13, 8, FALSE)</f>
        <v xml:space="preserve">Dr. umi khadijah </v>
      </c>
      <c r="M313" s="2" t="str">
        <f>VLOOKUP(A313, 'Tabel Refrensi '!$A$2:$K$13, 9, FALSE)</f>
        <v xml:space="preserve">medan </v>
      </c>
      <c r="N313" s="2" t="str">
        <f>VLOOKUP(A313,'Tabel Refrensi '!$A$2:$K$13, 10, FALSE)</f>
        <v>DR.Spesialis Asam lambung remaja-dewasa</v>
      </c>
      <c r="O313" s="2" t="str">
        <f>VLOOKUP(A313, 'Tabel Refrensi '!$A$2:$K$13, 3, FALSE)</f>
        <v xml:space="preserve">16tahun-30 tahun </v>
      </c>
      <c r="P313" s="15" t="str">
        <f>VLOOKUP(A313, 'Tabel Refrensi '!$A$2:$K$13, 11, FALSE)</f>
        <v>C2-C</v>
      </c>
    </row>
    <row r="314" spans="1:16" x14ac:dyDescent="0.25">
      <c r="A314" s="14" t="s">
        <v>82</v>
      </c>
      <c r="B314" s="4" t="s">
        <v>417</v>
      </c>
      <c r="C314" s="6" t="s">
        <v>909</v>
      </c>
      <c r="D314" s="13" t="str">
        <f t="shared" ca="1" si="4"/>
        <v>11tahun</v>
      </c>
      <c r="E314" s="12" t="s">
        <v>94</v>
      </c>
      <c r="F314" s="4" t="s">
        <v>1202</v>
      </c>
      <c r="G314" s="4" t="str">
        <f>VLOOKUP(A314, 'Tabel Refrensi '!$A$2:$K$13, 2, FALSE)</f>
        <v>jantung</v>
      </c>
      <c r="H314" s="2" t="str">
        <f>VLOOKUP(A314, 'Tabel Refrensi '!$A$2:$K$13, 4, FALSE)</f>
        <v>Siti Rahmawati</v>
      </c>
      <c r="I314" s="2" t="str">
        <f>VLOOKUP(A314,'Tabel Refrensi '!$A$2:$K$13, 5, FALSE)</f>
        <v>30 tahun</v>
      </c>
      <c r="J314" s="2" t="str">
        <f>VLOOKUP(A314, 'Tabel Refrensi '!$A$2:$K$13, 6, FALSE)</f>
        <v xml:space="preserve">Jakarta selatan </v>
      </c>
      <c r="K314" s="2" t="str">
        <f>VLOOKUP(A314,'Tabel Refrensi '!$A$2:$K$13,7,FALSE)</f>
        <v>Perawat Spesialis Jantung anak-remaja</v>
      </c>
      <c r="L314" s="2" t="str">
        <f>VLOOKUP(A314,'Tabel Refrensi '!$A$2:$K$13, 8, FALSE)</f>
        <v>Dr. Rifky anggi prayuda</v>
      </c>
      <c r="M314" s="2" t="str">
        <f>VLOOKUP(A314, 'Tabel Refrensi '!$A$2:$K$13, 9, FALSE)</f>
        <v xml:space="preserve">jakarta selatan </v>
      </c>
      <c r="N314" s="2" t="str">
        <f>VLOOKUP(A314,'Tabel Refrensi '!$A$2:$K$13, 10, FALSE)</f>
        <v>DR.Spesialis jantung anak- remaja</v>
      </c>
      <c r="O314" s="2" t="str">
        <f>VLOOKUP(A314, 'Tabel Refrensi '!$A$2:$K$13, 3, FALSE)</f>
        <v xml:space="preserve">1 tahun - 15tahun </v>
      </c>
      <c r="P314" s="15" t="str">
        <f>VLOOKUP(A314, 'Tabel Refrensi '!$A$2:$K$13, 11, FALSE)</f>
        <v>C1-A</v>
      </c>
    </row>
    <row r="315" spans="1:16" x14ac:dyDescent="0.25">
      <c r="A315" s="14" t="s">
        <v>88</v>
      </c>
      <c r="B315" s="4" t="s">
        <v>418</v>
      </c>
      <c r="C315" s="6" t="s">
        <v>910</v>
      </c>
      <c r="D315" s="13" t="str">
        <f t="shared" ca="1" si="4"/>
        <v>32tahun</v>
      </c>
      <c r="E315" s="12" t="s">
        <v>94</v>
      </c>
      <c r="F315" s="4" t="s">
        <v>1203</v>
      </c>
      <c r="G315" s="4" t="str">
        <f>VLOOKUP(A315, 'Tabel Refrensi '!$A$2:$K$13, 2, FALSE)</f>
        <v>kanker</v>
      </c>
      <c r="H315" s="2" t="str">
        <f>VLOOKUP(A315, 'Tabel Refrensi '!$A$2:$K$13, 4, FALSE)</f>
        <v xml:space="preserve">puput novita </v>
      </c>
      <c r="I315" s="2" t="str">
        <f>VLOOKUP(A315,'Tabel Refrensi '!$A$2:$K$13, 5, FALSE)</f>
        <v>24 tahun</v>
      </c>
      <c r="J315" s="2" t="str">
        <f>VLOOKUP(A315, 'Tabel Refrensi '!$A$2:$K$13, 6, FALSE)</f>
        <v xml:space="preserve">medan </v>
      </c>
      <c r="K315" s="2" t="str">
        <f>VLOOKUP(A315,'Tabel Refrensi '!$A$2:$K$13,7,FALSE)</f>
        <v xml:space="preserve">perawat Spesialis kanker dewasa- tua </v>
      </c>
      <c r="L315" s="2" t="str">
        <f>VLOOKUP(A315,'Tabel Refrensi '!$A$2:$K$13, 8, FALSE)</f>
        <v xml:space="preserve">Dr.joko widoyo </v>
      </c>
      <c r="M315" s="2" t="str">
        <f>VLOOKUP(A315, 'Tabel Refrensi '!$A$2:$K$13, 9, FALSE)</f>
        <v xml:space="preserve">medan </v>
      </c>
      <c r="N315" s="2" t="str">
        <f>VLOOKUP(A315,'Tabel Refrensi '!$A$2:$K$13, 10, FALSE)</f>
        <v>DR.Spesialis kanker dewasa-tua</v>
      </c>
      <c r="O315" s="2" t="str">
        <f>VLOOKUP(A315, 'Tabel Refrensi '!$A$2:$K$13, 3, FALSE)</f>
        <v>30+ Tahun</v>
      </c>
      <c r="P315" s="15" t="str">
        <f>VLOOKUP(A315, 'Tabel Refrensi '!$A$2:$K$13, 11, FALSE)</f>
        <v>C3-B</v>
      </c>
    </row>
    <row r="316" spans="1:16" x14ac:dyDescent="0.25">
      <c r="A316" s="14" t="s">
        <v>93</v>
      </c>
      <c r="B316" s="4" t="s">
        <v>419</v>
      </c>
      <c r="C316" s="6" t="s">
        <v>911</v>
      </c>
      <c r="D316" s="13" t="str">
        <f t="shared" ca="1" si="4"/>
        <v>67tahun</v>
      </c>
      <c r="E316" s="12" t="s">
        <v>94</v>
      </c>
      <c r="F316" s="4" t="s">
        <v>1204</v>
      </c>
      <c r="G316" s="4" t="str">
        <f>VLOOKUP(A316, 'Tabel Refrensi '!$A$2:$K$13, 2, FALSE)</f>
        <v>Komplikasi</v>
      </c>
      <c r="H316" s="2" t="str">
        <f>VLOOKUP(A316, 'Tabel Refrensi '!$A$2:$K$13, 4, FALSE)</f>
        <v>wulandari siregar</v>
      </c>
      <c r="I316" s="2" t="str">
        <f>VLOOKUP(A316,'Tabel Refrensi '!$A$2:$K$13, 5, FALSE)</f>
        <v>21 tahun</v>
      </c>
      <c r="J316" s="2" t="str">
        <f>VLOOKUP(A316, 'Tabel Refrensi '!$A$2:$K$13, 6, FALSE)</f>
        <v xml:space="preserve">bandung </v>
      </c>
      <c r="K316" s="2" t="str">
        <f>VLOOKUP(A316,'Tabel Refrensi '!$A$2:$K$13,7,FALSE)</f>
        <v xml:space="preserve">Perawat Spesial Komplikasi dewasa-tua </v>
      </c>
      <c r="L316" s="2" t="str">
        <f>VLOOKUP(A316,'Tabel Refrensi '!$A$2:$K$13, 8, FALSE)</f>
        <v xml:space="preserve">Dr.erik tohir </v>
      </c>
      <c r="M316" s="2" t="str">
        <f>VLOOKUP(A316, 'Tabel Refrensi '!$A$2:$K$13, 9, FALSE)</f>
        <v>jakarta pusat</v>
      </c>
      <c r="N316" s="2" t="str">
        <f>VLOOKUP(A316,'Tabel Refrensi '!$A$2:$K$13, 10, FALSE)</f>
        <v>DR.Spesialis Komplikasi dewasa-tua</v>
      </c>
      <c r="O316" s="2" t="str">
        <f>VLOOKUP(A316, 'Tabel Refrensi '!$A$2:$K$13, 3, FALSE)</f>
        <v xml:space="preserve">30+ tahun </v>
      </c>
      <c r="P316" s="15" t="str">
        <f>VLOOKUP(A316, 'Tabel Refrensi '!$A$2:$K$13, 11, FALSE)</f>
        <v>C3-D</v>
      </c>
    </row>
    <row r="317" spans="1:16" x14ac:dyDescent="0.25">
      <c r="A317" s="14" t="s">
        <v>88</v>
      </c>
      <c r="B317" s="4" t="s">
        <v>420</v>
      </c>
      <c r="C317" s="6" t="s">
        <v>912</v>
      </c>
      <c r="D317" s="13" t="str">
        <f t="shared" ca="1" si="4"/>
        <v>83tahun</v>
      </c>
      <c r="E317" s="12" t="s">
        <v>94</v>
      </c>
      <c r="F317" s="4" t="s">
        <v>1205</v>
      </c>
      <c r="G317" s="4" t="str">
        <f>VLOOKUP(A317, 'Tabel Refrensi '!$A$2:$K$13, 2, FALSE)</f>
        <v>kanker</v>
      </c>
      <c r="H317" s="2" t="str">
        <f>VLOOKUP(A317, 'Tabel Refrensi '!$A$2:$K$13, 4, FALSE)</f>
        <v xml:space="preserve">puput novita </v>
      </c>
      <c r="I317" s="2" t="str">
        <f>VLOOKUP(A317,'Tabel Refrensi '!$A$2:$K$13, 5, FALSE)</f>
        <v>24 tahun</v>
      </c>
      <c r="J317" s="2" t="str">
        <f>VLOOKUP(A317, 'Tabel Refrensi '!$A$2:$K$13, 6, FALSE)</f>
        <v xml:space="preserve">medan </v>
      </c>
      <c r="K317" s="2" t="str">
        <f>VLOOKUP(A317,'Tabel Refrensi '!$A$2:$K$13,7,FALSE)</f>
        <v xml:space="preserve">perawat Spesialis kanker dewasa- tua </v>
      </c>
      <c r="L317" s="2" t="str">
        <f>VLOOKUP(A317,'Tabel Refrensi '!$A$2:$K$13, 8, FALSE)</f>
        <v xml:space="preserve">Dr.joko widoyo </v>
      </c>
      <c r="M317" s="2" t="str">
        <f>VLOOKUP(A317, 'Tabel Refrensi '!$A$2:$K$13, 9, FALSE)</f>
        <v xml:space="preserve">medan </v>
      </c>
      <c r="N317" s="2" t="str">
        <f>VLOOKUP(A317,'Tabel Refrensi '!$A$2:$K$13, 10, FALSE)</f>
        <v>DR.Spesialis kanker dewasa-tua</v>
      </c>
      <c r="O317" s="2" t="str">
        <f>VLOOKUP(A317, 'Tabel Refrensi '!$A$2:$K$13, 3, FALSE)</f>
        <v>30+ Tahun</v>
      </c>
      <c r="P317" s="15" t="str">
        <f>VLOOKUP(A317, 'Tabel Refrensi '!$A$2:$K$13, 11, FALSE)</f>
        <v>C3-B</v>
      </c>
    </row>
    <row r="318" spans="1:16" x14ac:dyDescent="0.25">
      <c r="A318" s="14" t="s">
        <v>83</v>
      </c>
      <c r="B318" s="4" t="s">
        <v>421</v>
      </c>
      <c r="C318" s="6" t="s">
        <v>913</v>
      </c>
      <c r="D318" s="13" t="str">
        <f t="shared" ca="1" si="4"/>
        <v>24tahun</v>
      </c>
      <c r="E318" s="12" t="s">
        <v>94</v>
      </c>
      <c r="F318" s="4" t="s">
        <v>1206</v>
      </c>
      <c r="G318" s="4" t="str">
        <f>VLOOKUP(A318, 'Tabel Refrensi '!$A$2:$K$13, 2, FALSE)</f>
        <v>Kanker</v>
      </c>
      <c r="H318" s="2" t="str">
        <f>VLOOKUP(A318, 'Tabel Refrensi '!$A$2:$K$13, 4, FALSE)</f>
        <v xml:space="preserve">dina anggraini </v>
      </c>
      <c r="I318" s="2" t="str">
        <f>VLOOKUP(A318,'Tabel Refrensi '!$A$2:$K$13, 5, FALSE)</f>
        <v>23 tahun</v>
      </c>
      <c r="J318" s="2" t="str">
        <f>VLOOKUP(A318, 'Tabel Refrensi '!$A$2:$K$13, 6, FALSE)</f>
        <v xml:space="preserve">surabaya </v>
      </c>
      <c r="K318" s="2" t="str">
        <f>VLOOKUP(A318,'Tabel Refrensi '!$A$2:$K$13,7,FALSE)</f>
        <v>Perawat Spesialis kanker remaja- dewasa</v>
      </c>
      <c r="L318" s="2" t="str">
        <f>VLOOKUP(A318,'Tabel Refrensi '!$A$2:$K$13, 8, FALSE)</f>
        <v xml:space="preserve">Dr . Andre </v>
      </c>
      <c r="M318" s="2" t="str">
        <f>VLOOKUP(A318, 'Tabel Refrensi '!$A$2:$K$13, 9, FALSE)</f>
        <v xml:space="preserve">Yogyakarta </v>
      </c>
      <c r="N318" s="2" t="str">
        <f>VLOOKUP(A318,'Tabel Refrensi '!$A$2:$K$13, 10, FALSE)</f>
        <v>DR.Spesialis kanker remaja-dewasa</v>
      </c>
      <c r="O318" s="2" t="str">
        <f>VLOOKUP(A318, 'Tabel Refrensi '!$A$2:$K$13, 3, FALSE)</f>
        <v xml:space="preserve">16 tahun- 30tahun </v>
      </c>
      <c r="P318" s="15" t="str">
        <f>VLOOKUP(A318, 'Tabel Refrensi '!$A$2:$K$13, 11, FALSE)</f>
        <v>C2-B</v>
      </c>
    </row>
    <row r="319" spans="1:16" x14ac:dyDescent="0.25">
      <c r="A319" s="14" t="s">
        <v>89</v>
      </c>
      <c r="B319" s="4" t="s">
        <v>422</v>
      </c>
      <c r="C319" s="6" t="s">
        <v>914</v>
      </c>
      <c r="D319" s="13" t="str">
        <f t="shared" ca="1" si="4"/>
        <v>15tahun</v>
      </c>
      <c r="E319" s="12" t="s">
        <v>94</v>
      </c>
      <c r="F319" s="4" t="s">
        <v>1207</v>
      </c>
      <c r="G319" s="4" t="str">
        <f>VLOOKUP(A319, 'Tabel Refrensi '!$A$2:$K$13, 2, FALSE)</f>
        <v>Asam lambung</v>
      </c>
      <c r="H319" s="2" t="str">
        <f>VLOOKUP(A319, 'Tabel Refrensi '!$A$2:$K$13, 4, FALSE)</f>
        <v>Rani Nuraini</v>
      </c>
      <c r="I319" s="2" t="str">
        <f>VLOOKUP(A319,'Tabel Refrensi '!$A$2:$K$13, 5, FALSE)</f>
        <v>32 tahun</v>
      </c>
      <c r="J319" s="2" t="str">
        <f>VLOOKUP(A319, 'Tabel Refrensi '!$A$2:$K$13, 6, FALSE)</f>
        <v xml:space="preserve">medan </v>
      </c>
      <c r="K319" s="2" t="str">
        <f>VLOOKUP(A319,'Tabel Refrensi '!$A$2:$K$13,7,FALSE)</f>
        <v>Perawat Spesialis Asam Lambung anak-remaja</v>
      </c>
      <c r="L319" s="2" t="str">
        <f>VLOOKUP(A319,'Tabel Refrensi '!$A$2:$K$13, 8, FALSE)</f>
        <v>Dr. Rina Putri</v>
      </c>
      <c r="M319" s="2" t="str">
        <f>VLOOKUP(A319, 'Tabel Refrensi '!$A$2:$K$13, 9, FALSE)</f>
        <v>surabaya</v>
      </c>
      <c r="N319" s="2" t="str">
        <f>VLOOKUP(A319,'Tabel Refrensi '!$A$2:$K$13, 10, FALSE)</f>
        <v>DR.Spesialis asam lambung  anak-remaja</v>
      </c>
      <c r="O319" s="2" t="str">
        <f>VLOOKUP(A319, 'Tabel Refrensi '!$A$2:$K$13, 3, FALSE)</f>
        <v xml:space="preserve">1tahun- 15tahun </v>
      </c>
      <c r="P319" s="15" t="str">
        <f>VLOOKUP(A319, 'Tabel Refrensi '!$A$2:$K$13, 11, FALSE)</f>
        <v>C1-C</v>
      </c>
    </row>
    <row r="320" spans="1:16" x14ac:dyDescent="0.25">
      <c r="A320" s="14" t="s">
        <v>87</v>
      </c>
      <c r="B320" s="4" t="s">
        <v>217</v>
      </c>
      <c r="C320" s="6" t="s">
        <v>915</v>
      </c>
      <c r="D320" s="13" t="str">
        <f t="shared" ca="1" si="4"/>
        <v>2tahun</v>
      </c>
      <c r="E320" s="12" t="s">
        <v>94</v>
      </c>
      <c r="F320" s="4" t="s">
        <v>1208</v>
      </c>
      <c r="G320" s="4" t="str">
        <f>VLOOKUP(A320, 'Tabel Refrensi '!$A$2:$K$13, 2, FALSE)</f>
        <v xml:space="preserve">Kanker </v>
      </c>
      <c r="H320" s="2" t="str">
        <f>VLOOKUP(A320, 'Tabel Refrensi '!$A$2:$K$13, 4, FALSE)</f>
        <v>Dinda Kartika</v>
      </c>
      <c r="I320" s="2" t="str">
        <f>VLOOKUP(A320,'Tabel Refrensi '!$A$2:$K$13, 5, FALSE)</f>
        <v>28 tahun</v>
      </c>
      <c r="J320" s="2" t="str">
        <f>VLOOKUP(A320, 'Tabel Refrensi '!$A$2:$K$13, 6, FALSE)</f>
        <v>surabaya</v>
      </c>
      <c r="K320" s="2" t="str">
        <f>VLOOKUP(A320,'Tabel Refrensi '!$A$2:$K$13,7,FALSE)</f>
        <v>Perawat Spesialis Kanker anak- remaja</v>
      </c>
      <c r="L320" s="2" t="str">
        <f>VLOOKUP(A320,'Tabel Refrensi '!$A$2:$K$13, 8, FALSE)</f>
        <v>Dr. Ahmad Riyadi</v>
      </c>
      <c r="M320" s="2" t="str">
        <f>VLOOKUP(A320, 'Tabel Refrensi '!$A$2:$K$13, 9, FALSE)</f>
        <v xml:space="preserve">Bandung </v>
      </c>
      <c r="N320" s="2" t="str">
        <f>VLOOKUP(A320,'Tabel Refrensi '!$A$2:$K$13, 10, FALSE)</f>
        <v>DR.Spesialis kanker anak-remaja</v>
      </c>
      <c r="O320" s="2" t="str">
        <f>VLOOKUP(A320, 'Tabel Refrensi '!$A$2:$K$13, 3, FALSE)</f>
        <v xml:space="preserve">1tahun- 15 tahun </v>
      </c>
      <c r="P320" s="15" t="str">
        <f>VLOOKUP(A320, 'Tabel Refrensi '!$A$2:$K$13, 11, FALSE)</f>
        <v>CI-B</v>
      </c>
    </row>
    <row r="321" spans="1:16" x14ac:dyDescent="0.25">
      <c r="A321" s="14" t="s">
        <v>90</v>
      </c>
      <c r="B321" s="4" t="s">
        <v>423</v>
      </c>
      <c r="C321" s="6" t="s">
        <v>916</v>
      </c>
      <c r="D321" s="13" t="str">
        <f t="shared" ca="1" si="4"/>
        <v>17tahun</v>
      </c>
      <c r="E321" s="12" t="s">
        <v>94</v>
      </c>
      <c r="F321" s="4" t="s">
        <v>1209</v>
      </c>
      <c r="G321" s="4" t="str">
        <f>VLOOKUP(A321, 'Tabel Refrensi '!$A$2:$K$13, 2, FALSE)</f>
        <v>Asam lambung</v>
      </c>
      <c r="H321" s="2" t="str">
        <f>VLOOKUP(A321, 'Tabel Refrensi '!$A$2:$K$13, 4, FALSE)</f>
        <v>ririn anggraini</v>
      </c>
      <c r="I321" s="2" t="str">
        <f>VLOOKUP(A321,'Tabel Refrensi '!$A$2:$K$13, 5, FALSE)</f>
        <v>21 tahun</v>
      </c>
      <c r="J321" s="2" t="str">
        <f>VLOOKUP(A321, 'Tabel Refrensi '!$A$2:$K$13, 6, FALSE)</f>
        <v xml:space="preserve">Jakarta utara </v>
      </c>
      <c r="K321" s="2" t="str">
        <f>VLOOKUP(A321,'Tabel Refrensi '!$A$2:$K$13,7,FALSE)</f>
        <v>Perawat Spesialis Asam lambung remaja-dewasa</v>
      </c>
      <c r="L321" s="2" t="str">
        <f>VLOOKUP(A321,'Tabel Refrensi '!$A$2:$K$13, 8, FALSE)</f>
        <v xml:space="preserve">Dr. umi khadijah </v>
      </c>
      <c r="M321" s="2" t="str">
        <f>VLOOKUP(A321, 'Tabel Refrensi '!$A$2:$K$13, 9, FALSE)</f>
        <v xml:space="preserve">medan </v>
      </c>
      <c r="N321" s="2" t="str">
        <f>VLOOKUP(A321,'Tabel Refrensi '!$A$2:$K$13, 10, FALSE)</f>
        <v>DR.Spesialis Asam lambung remaja-dewasa</v>
      </c>
      <c r="O321" s="2" t="str">
        <f>VLOOKUP(A321, 'Tabel Refrensi '!$A$2:$K$13, 3, FALSE)</f>
        <v xml:space="preserve">16tahun-30 tahun </v>
      </c>
      <c r="P321" s="15" t="str">
        <f>VLOOKUP(A321, 'Tabel Refrensi '!$A$2:$K$13, 11, FALSE)</f>
        <v>C2-C</v>
      </c>
    </row>
    <row r="322" spans="1:16" x14ac:dyDescent="0.25">
      <c r="A322" s="14" t="s">
        <v>93</v>
      </c>
      <c r="B322" s="4" t="s">
        <v>424</v>
      </c>
      <c r="C322" s="6" t="s">
        <v>917</v>
      </c>
      <c r="D322" s="13" t="str">
        <f t="shared" ca="1" si="4"/>
        <v>85tahun</v>
      </c>
      <c r="E322" s="12" t="s">
        <v>94</v>
      </c>
      <c r="F322" s="4" t="s">
        <v>1210</v>
      </c>
      <c r="G322" s="4" t="str">
        <f>VLOOKUP(A322, 'Tabel Refrensi '!$A$2:$K$13, 2, FALSE)</f>
        <v>Komplikasi</v>
      </c>
      <c r="H322" s="2" t="str">
        <f>VLOOKUP(A322, 'Tabel Refrensi '!$A$2:$K$13, 4, FALSE)</f>
        <v>wulandari siregar</v>
      </c>
      <c r="I322" s="2" t="str">
        <f>VLOOKUP(A322,'Tabel Refrensi '!$A$2:$K$13, 5, FALSE)</f>
        <v>21 tahun</v>
      </c>
      <c r="J322" s="2" t="str">
        <f>VLOOKUP(A322, 'Tabel Refrensi '!$A$2:$K$13, 6, FALSE)</f>
        <v xml:space="preserve">bandung </v>
      </c>
      <c r="K322" s="2" t="str">
        <f>VLOOKUP(A322,'Tabel Refrensi '!$A$2:$K$13,7,FALSE)</f>
        <v xml:space="preserve">Perawat Spesial Komplikasi dewasa-tua </v>
      </c>
      <c r="L322" s="2" t="str">
        <f>VLOOKUP(A322,'Tabel Refrensi '!$A$2:$K$13, 8, FALSE)</f>
        <v xml:space="preserve">Dr.erik tohir </v>
      </c>
      <c r="M322" s="2" t="str">
        <f>VLOOKUP(A322, 'Tabel Refrensi '!$A$2:$K$13, 9, FALSE)</f>
        <v>jakarta pusat</v>
      </c>
      <c r="N322" s="2" t="str">
        <f>VLOOKUP(A322,'Tabel Refrensi '!$A$2:$K$13, 10, FALSE)</f>
        <v>DR.Spesialis Komplikasi dewasa-tua</v>
      </c>
      <c r="O322" s="2" t="str">
        <f>VLOOKUP(A322, 'Tabel Refrensi '!$A$2:$K$13, 3, FALSE)</f>
        <v xml:space="preserve">30+ tahun </v>
      </c>
      <c r="P322" s="15" t="str">
        <f>VLOOKUP(A322, 'Tabel Refrensi '!$A$2:$K$13, 11, FALSE)</f>
        <v>C3-D</v>
      </c>
    </row>
    <row r="323" spans="1:16" x14ac:dyDescent="0.25">
      <c r="A323" s="14" t="s">
        <v>82</v>
      </c>
      <c r="B323" s="4" t="s">
        <v>425</v>
      </c>
      <c r="C323" s="6" t="s">
        <v>918</v>
      </c>
      <c r="D323" s="13" t="str">
        <f t="shared" ref="D323:D386" ca="1" si="5">DATEDIF(C323,TODAY(),"Y") &amp;"tahun"</f>
        <v>11tahun</v>
      </c>
      <c r="E323" s="12" t="s">
        <v>94</v>
      </c>
      <c r="F323" s="4" t="s">
        <v>1211</v>
      </c>
      <c r="G323" s="4" t="str">
        <f>VLOOKUP(A323, 'Tabel Refrensi '!$A$2:$K$13, 2, FALSE)</f>
        <v>jantung</v>
      </c>
      <c r="H323" s="2" t="str">
        <f>VLOOKUP(A323, 'Tabel Refrensi '!$A$2:$K$13, 4, FALSE)</f>
        <v>Siti Rahmawati</v>
      </c>
      <c r="I323" s="2" t="str">
        <f>VLOOKUP(A323,'Tabel Refrensi '!$A$2:$K$13, 5, FALSE)</f>
        <v>30 tahun</v>
      </c>
      <c r="J323" s="2" t="str">
        <f>VLOOKUP(A323, 'Tabel Refrensi '!$A$2:$K$13, 6, FALSE)</f>
        <v xml:space="preserve">Jakarta selatan </v>
      </c>
      <c r="K323" s="2" t="str">
        <f>VLOOKUP(A323,'Tabel Refrensi '!$A$2:$K$13,7,FALSE)</f>
        <v>Perawat Spesialis Jantung anak-remaja</v>
      </c>
      <c r="L323" s="2" t="str">
        <f>VLOOKUP(A323,'Tabel Refrensi '!$A$2:$K$13, 8, FALSE)</f>
        <v>Dr. Rifky anggi prayuda</v>
      </c>
      <c r="M323" s="2" t="str">
        <f>VLOOKUP(A323, 'Tabel Refrensi '!$A$2:$K$13, 9, FALSE)</f>
        <v xml:space="preserve">jakarta selatan </v>
      </c>
      <c r="N323" s="2" t="str">
        <f>VLOOKUP(A323,'Tabel Refrensi '!$A$2:$K$13, 10, FALSE)</f>
        <v>DR.Spesialis jantung anak- remaja</v>
      </c>
      <c r="O323" s="2" t="str">
        <f>VLOOKUP(A323, 'Tabel Refrensi '!$A$2:$K$13, 3, FALSE)</f>
        <v xml:space="preserve">1 tahun - 15tahun </v>
      </c>
      <c r="P323" s="15" t="str">
        <f>VLOOKUP(A323, 'Tabel Refrensi '!$A$2:$K$13, 11, FALSE)</f>
        <v>C1-A</v>
      </c>
    </row>
    <row r="324" spans="1:16" x14ac:dyDescent="0.25">
      <c r="A324" s="14" t="s">
        <v>88</v>
      </c>
      <c r="B324" s="4" t="s">
        <v>426</v>
      </c>
      <c r="C324" s="6" t="s">
        <v>919</v>
      </c>
      <c r="D324" s="13" t="str">
        <f t="shared" ca="1" si="5"/>
        <v>50tahun</v>
      </c>
      <c r="E324" s="12" t="s">
        <v>94</v>
      </c>
      <c r="F324" s="4" t="s">
        <v>1212</v>
      </c>
      <c r="G324" s="4" t="str">
        <f>VLOOKUP(A324, 'Tabel Refrensi '!$A$2:$K$13, 2, FALSE)</f>
        <v>kanker</v>
      </c>
      <c r="H324" s="2" t="str">
        <f>VLOOKUP(A324, 'Tabel Refrensi '!$A$2:$K$13, 4, FALSE)</f>
        <v xml:space="preserve">puput novita </v>
      </c>
      <c r="I324" s="2" t="str">
        <f>VLOOKUP(A324,'Tabel Refrensi '!$A$2:$K$13, 5, FALSE)</f>
        <v>24 tahun</v>
      </c>
      <c r="J324" s="2" t="str">
        <f>VLOOKUP(A324, 'Tabel Refrensi '!$A$2:$K$13, 6, FALSE)</f>
        <v xml:space="preserve">medan </v>
      </c>
      <c r="K324" s="2" t="str">
        <f>VLOOKUP(A324,'Tabel Refrensi '!$A$2:$K$13,7,FALSE)</f>
        <v xml:space="preserve">perawat Spesialis kanker dewasa- tua </v>
      </c>
      <c r="L324" s="2" t="str">
        <f>VLOOKUP(A324,'Tabel Refrensi '!$A$2:$K$13, 8, FALSE)</f>
        <v xml:space="preserve">Dr.joko widoyo </v>
      </c>
      <c r="M324" s="2" t="str">
        <f>VLOOKUP(A324, 'Tabel Refrensi '!$A$2:$K$13, 9, FALSE)</f>
        <v xml:space="preserve">medan </v>
      </c>
      <c r="N324" s="2" t="str">
        <f>VLOOKUP(A324,'Tabel Refrensi '!$A$2:$K$13, 10, FALSE)</f>
        <v>DR.Spesialis kanker dewasa-tua</v>
      </c>
      <c r="O324" s="2" t="str">
        <f>VLOOKUP(A324, 'Tabel Refrensi '!$A$2:$K$13, 3, FALSE)</f>
        <v>30+ Tahun</v>
      </c>
      <c r="P324" s="15" t="str">
        <f>VLOOKUP(A324, 'Tabel Refrensi '!$A$2:$K$13, 11, FALSE)</f>
        <v>C3-B</v>
      </c>
    </row>
    <row r="325" spans="1:16" x14ac:dyDescent="0.25">
      <c r="A325" s="14" t="s">
        <v>88</v>
      </c>
      <c r="B325" s="4" t="s">
        <v>427</v>
      </c>
      <c r="C325" s="6" t="s">
        <v>920</v>
      </c>
      <c r="D325" s="13" t="str">
        <f t="shared" ca="1" si="5"/>
        <v>38tahun</v>
      </c>
      <c r="E325" s="12" t="s">
        <v>94</v>
      </c>
      <c r="F325" s="4" t="s">
        <v>1213</v>
      </c>
      <c r="G325" s="4" t="str">
        <f>VLOOKUP(A325, 'Tabel Refrensi '!$A$2:$K$13, 2, FALSE)</f>
        <v>kanker</v>
      </c>
      <c r="H325" s="2" t="str">
        <f>VLOOKUP(A325, 'Tabel Refrensi '!$A$2:$K$13, 4, FALSE)</f>
        <v xml:space="preserve">puput novita </v>
      </c>
      <c r="I325" s="2" t="str">
        <f>VLOOKUP(A325,'Tabel Refrensi '!$A$2:$K$13, 5, FALSE)</f>
        <v>24 tahun</v>
      </c>
      <c r="J325" s="2" t="str">
        <f>VLOOKUP(A325, 'Tabel Refrensi '!$A$2:$K$13, 6, FALSE)</f>
        <v xml:space="preserve">medan </v>
      </c>
      <c r="K325" s="2" t="str">
        <f>VLOOKUP(A325,'Tabel Refrensi '!$A$2:$K$13,7,FALSE)</f>
        <v xml:space="preserve">perawat Spesialis kanker dewasa- tua </v>
      </c>
      <c r="L325" s="2" t="str">
        <f>VLOOKUP(A325,'Tabel Refrensi '!$A$2:$K$13, 8, FALSE)</f>
        <v xml:space="preserve">Dr.joko widoyo </v>
      </c>
      <c r="M325" s="2" t="str">
        <f>VLOOKUP(A325, 'Tabel Refrensi '!$A$2:$K$13, 9, FALSE)</f>
        <v xml:space="preserve">medan </v>
      </c>
      <c r="N325" s="2" t="str">
        <f>VLOOKUP(A325,'Tabel Refrensi '!$A$2:$K$13, 10, FALSE)</f>
        <v>DR.Spesialis kanker dewasa-tua</v>
      </c>
      <c r="O325" s="2" t="str">
        <f>VLOOKUP(A325, 'Tabel Refrensi '!$A$2:$K$13, 3, FALSE)</f>
        <v>30+ Tahun</v>
      </c>
      <c r="P325" s="15" t="str">
        <f>VLOOKUP(A325, 'Tabel Refrensi '!$A$2:$K$13, 11, FALSE)</f>
        <v>C3-B</v>
      </c>
    </row>
    <row r="326" spans="1:16" x14ac:dyDescent="0.25">
      <c r="A326" s="14" t="s">
        <v>88</v>
      </c>
      <c r="B326" s="4" t="s">
        <v>428</v>
      </c>
      <c r="C326" s="6" t="s">
        <v>921</v>
      </c>
      <c r="D326" s="13" t="str">
        <f t="shared" ca="1" si="5"/>
        <v>82tahun</v>
      </c>
      <c r="E326" s="12" t="s">
        <v>94</v>
      </c>
      <c r="F326" s="4" t="s">
        <v>1214</v>
      </c>
      <c r="G326" s="4" t="str">
        <f>VLOOKUP(A326, 'Tabel Refrensi '!$A$2:$K$13, 2, FALSE)</f>
        <v>kanker</v>
      </c>
      <c r="H326" s="2" t="str">
        <f>VLOOKUP(A326, 'Tabel Refrensi '!$A$2:$K$13, 4, FALSE)</f>
        <v xml:space="preserve">puput novita </v>
      </c>
      <c r="I326" s="2" t="str">
        <f>VLOOKUP(A326,'Tabel Refrensi '!$A$2:$K$13, 5, FALSE)</f>
        <v>24 tahun</v>
      </c>
      <c r="J326" s="2" t="str">
        <f>VLOOKUP(A326, 'Tabel Refrensi '!$A$2:$K$13, 6, FALSE)</f>
        <v xml:space="preserve">medan </v>
      </c>
      <c r="K326" s="2" t="str">
        <f>VLOOKUP(A326,'Tabel Refrensi '!$A$2:$K$13,7,FALSE)</f>
        <v xml:space="preserve">perawat Spesialis kanker dewasa- tua </v>
      </c>
      <c r="L326" s="2" t="str">
        <f>VLOOKUP(A326,'Tabel Refrensi '!$A$2:$K$13, 8, FALSE)</f>
        <v xml:space="preserve">Dr.joko widoyo </v>
      </c>
      <c r="M326" s="2" t="str">
        <f>VLOOKUP(A326, 'Tabel Refrensi '!$A$2:$K$13, 9, FALSE)</f>
        <v xml:space="preserve">medan </v>
      </c>
      <c r="N326" s="2" t="str">
        <f>VLOOKUP(A326,'Tabel Refrensi '!$A$2:$K$13, 10, FALSE)</f>
        <v>DR.Spesialis kanker dewasa-tua</v>
      </c>
      <c r="O326" s="2" t="str">
        <f>VLOOKUP(A326, 'Tabel Refrensi '!$A$2:$K$13, 3, FALSE)</f>
        <v>30+ Tahun</v>
      </c>
      <c r="P326" s="15" t="str">
        <f>VLOOKUP(A326, 'Tabel Refrensi '!$A$2:$K$13, 11, FALSE)</f>
        <v>C3-B</v>
      </c>
    </row>
    <row r="327" spans="1:16" x14ac:dyDescent="0.25">
      <c r="A327" s="14" t="s">
        <v>90</v>
      </c>
      <c r="B327" s="4" t="s">
        <v>429</v>
      </c>
      <c r="C327" s="6" t="s">
        <v>922</v>
      </c>
      <c r="D327" s="13" t="str">
        <f t="shared" ca="1" si="5"/>
        <v>23tahun</v>
      </c>
      <c r="E327" s="12" t="s">
        <v>94</v>
      </c>
      <c r="F327" s="4" t="s">
        <v>1215</v>
      </c>
      <c r="G327" s="4" t="str">
        <f>VLOOKUP(A327, 'Tabel Refrensi '!$A$2:$K$13, 2, FALSE)</f>
        <v>Asam lambung</v>
      </c>
      <c r="H327" s="2" t="str">
        <f>VLOOKUP(A327, 'Tabel Refrensi '!$A$2:$K$13, 4, FALSE)</f>
        <v>ririn anggraini</v>
      </c>
      <c r="I327" s="2" t="str">
        <f>VLOOKUP(A327,'Tabel Refrensi '!$A$2:$K$13, 5, FALSE)</f>
        <v>21 tahun</v>
      </c>
      <c r="J327" s="2" t="str">
        <f>VLOOKUP(A327, 'Tabel Refrensi '!$A$2:$K$13, 6, FALSE)</f>
        <v xml:space="preserve">Jakarta utara </v>
      </c>
      <c r="K327" s="2" t="str">
        <f>VLOOKUP(A327,'Tabel Refrensi '!$A$2:$K$13,7,FALSE)</f>
        <v>Perawat Spesialis Asam lambung remaja-dewasa</v>
      </c>
      <c r="L327" s="2" t="str">
        <f>VLOOKUP(A327,'Tabel Refrensi '!$A$2:$K$13, 8, FALSE)</f>
        <v xml:space="preserve">Dr. umi khadijah </v>
      </c>
      <c r="M327" s="2" t="str">
        <f>VLOOKUP(A327, 'Tabel Refrensi '!$A$2:$K$13, 9, FALSE)</f>
        <v xml:space="preserve">medan </v>
      </c>
      <c r="N327" s="2" t="str">
        <f>VLOOKUP(A327,'Tabel Refrensi '!$A$2:$K$13, 10, FALSE)</f>
        <v>DR.Spesialis Asam lambung remaja-dewasa</v>
      </c>
      <c r="O327" s="2" t="str">
        <f>VLOOKUP(A327, 'Tabel Refrensi '!$A$2:$K$13, 3, FALSE)</f>
        <v xml:space="preserve">16tahun-30 tahun </v>
      </c>
      <c r="P327" s="15" t="str">
        <f>VLOOKUP(A327, 'Tabel Refrensi '!$A$2:$K$13, 11, FALSE)</f>
        <v>C2-C</v>
      </c>
    </row>
    <row r="328" spans="1:16" x14ac:dyDescent="0.25">
      <c r="A328" s="14" t="s">
        <v>88</v>
      </c>
      <c r="B328" s="4" t="s">
        <v>430</v>
      </c>
      <c r="C328" s="6" t="s">
        <v>923</v>
      </c>
      <c r="D328" s="13" t="str">
        <f t="shared" ca="1" si="5"/>
        <v>61tahun</v>
      </c>
      <c r="E328" s="12" t="s">
        <v>94</v>
      </c>
      <c r="F328" s="4" t="s">
        <v>1216</v>
      </c>
      <c r="G328" s="4" t="str">
        <f>VLOOKUP(A328, 'Tabel Refrensi '!$A$2:$K$13, 2, FALSE)</f>
        <v>kanker</v>
      </c>
      <c r="H328" s="2" t="str">
        <f>VLOOKUP(A328, 'Tabel Refrensi '!$A$2:$K$13, 4, FALSE)</f>
        <v xml:space="preserve">puput novita </v>
      </c>
      <c r="I328" s="2" t="str">
        <f>VLOOKUP(A328,'Tabel Refrensi '!$A$2:$K$13, 5, FALSE)</f>
        <v>24 tahun</v>
      </c>
      <c r="J328" s="2" t="str">
        <f>VLOOKUP(A328, 'Tabel Refrensi '!$A$2:$K$13, 6, FALSE)</f>
        <v xml:space="preserve">medan </v>
      </c>
      <c r="K328" s="2" t="str">
        <f>VLOOKUP(A328,'Tabel Refrensi '!$A$2:$K$13,7,FALSE)</f>
        <v xml:space="preserve">perawat Spesialis kanker dewasa- tua </v>
      </c>
      <c r="L328" s="2" t="str">
        <f>VLOOKUP(A328,'Tabel Refrensi '!$A$2:$K$13, 8, FALSE)</f>
        <v xml:space="preserve">Dr.joko widoyo </v>
      </c>
      <c r="M328" s="2" t="str">
        <f>VLOOKUP(A328, 'Tabel Refrensi '!$A$2:$K$13, 9, FALSE)</f>
        <v xml:space="preserve">medan </v>
      </c>
      <c r="N328" s="2" t="str">
        <f>VLOOKUP(A328,'Tabel Refrensi '!$A$2:$K$13, 10, FALSE)</f>
        <v>DR.Spesialis kanker dewasa-tua</v>
      </c>
      <c r="O328" s="2" t="str">
        <f>VLOOKUP(A328, 'Tabel Refrensi '!$A$2:$K$13, 3, FALSE)</f>
        <v>30+ Tahun</v>
      </c>
      <c r="P328" s="15" t="str">
        <f>VLOOKUP(A328, 'Tabel Refrensi '!$A$2:$K$13, 11, FALSE)</f>
        <v>C3-B</v>
      </c>
    </row>
    <row r="329" spans="1:16" x14ac:dyDescent="0.25">
      <c r="A329" s="14" t="s">
        <v>88</v>
      </c>
      <c r="B329" s="4" t="s">
        <v>431</v>
      </c>
      <c r="C329" s="6" t="s">
        <v>924</v>
      </c>
      <c r="D329" s="13" t="str">
        <f t="shared" ca="1" si="5"/>
        <v>32tahun</v>
      </c>
      <c r="E329" s="12" t="s">
        <v>94</v>
      </c>
      <c r="F329" s="4" t="s">
        <v>1217</v>
      </c>
      <c r="G329" s="4" t="str">
        <f>VLOOKUP(A329, 'Tabel Refrensi '!$A$2:$K$13, 2, FALSE)</f>
        <v>kanker</v>
      </c>
      <c r="H329" s="2" t="str">
        <f>VLOOKUP(A329, 'Tabel Refrensi '!$A$2:$K$13, 4, FALSE)</f>
        <v xml:space="preserve">puput novita </v>
      </c>
      <c r="I329" s="2" t="str">
        <f>VLOOKUP(A329,'Tabel Refrensi '!$A$2:$K$13, 5, FALSE)</f>
        <v>24 tahun</v>
      </c>
      <c r="J329" s="2" t="str">
        <f>VLOOKUP(A329, 'Tabel Refrensi '!$A$2:$K$13, 6, FALSE)</f>
        <v xml:space="preserve">medan </v>
      </c>
      <c r="K329" s="2" t="str">
        <f>VLOOKUP(A329,'Tabel Refrensi '!$A$2:$K$13,7,FALSE)</f>
        <v xml:space="preserve">perawat Spesialis kanker dewasa- tua </v>
      </c>
      <c r="L329" s="2" t="str">
        <f>VLOOKUP(A329,'Tabel Refrensi '!$A$2:$K$13, 8, FALSE)</f>
        <v xml:space="preserve">Dr.joko widoyo </v>
      </c>
      <c r="M329" s="2" t="str">
        <f>VLOOKUP(A329, 'Tabel Refrensi '!$A$2:$K$13, 9, FALSE)</f>
        <v xml:space="preserve">medan </v>
      </c>
      <c r="N329" s="2" t="str">
        <f>VLOOKUP(A329,'Tabel Refrensi '!$A$2:$K$13, 10, FALSE)</f>
        <v>DR.Spesialis kanker dewasa-tua</v>
      </c>
      <c r="O329" s="2" t="str">
        <f>VLOOKUP(A329, 'Tabel Refrensi '!$A$2:$K$13, 3, FALSE)</f>
        <v>30+ Tahun</v>
      </c>
      <c r="P329" s="15" t="str">
        <f>VLOOKUP(A329, 'Tabel Refrensi '!$A$2:$K$13, 11, FALSE)</f>
        <v>C3-B</v>
      </c>
    </row>
    <row r="330" spans="1:16" x14ac:dyDescent="0.25">
      <c r="A330" s="14" t="s">
        <v>86</v>
      </c>
      <c r="B330" s="4" t="s">
        <v>432</v>
      </c>
      <c r="C330" s="6" t="s">
        <v>925</v>
      </c>
      <c r="D330" s="13" t="str">
        <f t="shared" ca="1" si="5"/>
        <v>90tahun</v>
      </c>
      <c r="E330" s="12" t="s">
        <v>94</v>
      </c>
      <c r="F330" s="4" t="s">
        <v>1218</v>
      </c>
      <c r="G330" s="4" t="str">
        <f>VLOOKUP(A330, 'Tabel Refrensi '!$A$2:$K$13, 2, FALSE)</f>
        <v>Jantung</v>
      </c>
      <c r="H330" s="2" t="str">
        <f>VLOOKUP(A330, 'Tabel Refrensi '!$A$2:$K$13, 4, FALSE)</f>
        <v>aliza kartika</v>
      </c>
      <c r="I330" s="2" t="str">
        <f>VLOOKUP(A330,'Tabel Refrensi '!$A$2:$K$13, 5, FALSE)</f>
        <v>25 tahun</v>
      </c>
      <c r="J330" s="2" t="str">
        <f>VLOOKUP(A330, 'Tabel Refrensi '!$A$2:$K$13, 6, FALSE)</f>
        <v xml:space="preserve">bandung </v>
      </c>
      <c r="K330" s="2" t="str">
        <f>VLOOKUP(A330,'Tabel Refrensi '!$A$2:$K$13,7,FALSE)</f>
        <v xml:space="preserve">perawat spesialis jantung dewasa- tua </v>
      </c>
      <c r="L330" s="2" t="str">
        <f>VLOOKUP(A330,'Tabel Refrensi '!$A$2:$K$13, 8, FALSE)</f>
        <v xml:space="preserve">Dr.khadijah humairah </v>
      </c>
      <c r="M330" s="2" t="str">
        <f>VLOOKUP(A330, 'Tabel Refrensi '!$A$2:$K$13, 9, FALSE)</f>
        <v xml:space="preserve">medan </v>
      </c>
      <c r="N330" s="2" t="str">
        <f>VLOOKUP(A330,'Tabel Refrensi '!$A$2:$K$13, 10, FALSE)</f>
        <v xml:space="preserve">DR.Spesialis jantung dewasa- tua </v>
      </c>
      <c r="O330" s="2" t="str">
        <f>VLOOKUP(A330, 'Tabel Refrensi '!$A$2:$K$13, 3, FALSE)</f>
        <v xml:space="preserve">30+ tahun </v>
      </c>
      <c r="P330" s="15" t="str">
        <f>VLOOKUP(A330, 'Tabel Refrensi '!$A$2:$K$13, 11, FALSE)</f>
        <v>C3-A</v>
      </c>
    </row>
    <row r="331" spans="1:16" x14ac:dyDescent="0.25">
      <c r="A331" s="14" t="s">
        <v>93</v>
      </c>
      <c r="B331" s="4" t="s">
        <v>433</v>
      </c>
      <c r="C331" s="6" t="s">
        <v>926</v>
      </c>
      <c r="D331" s="13" t="str">
        <f t="shared" ca="1" si="5"/>
        <v>58tahun</v>
      </c>
      <c r="E331" s="12" t="s">
        <v>94</v>
      </c>
      <c r="F331" s="4" t="s">
        <v>1219</v>
      </c>
      <c r="G331" s="4" t="str">
        <f>VLOOKUP(A331, 'Tabel Refrensi '!$A$2:$K$13, 2, FALSE)</f>
        <v>Komplikasi</v>
      </c>
      <c r="H331" s="2" t="str">
        <f>VLOOKUP(A331, 'Tabel Refrensi '!$A$2:$K$13, 4, FALSE)</f>
        <v>wulandari siregar</v>
      </c>
      <c r="I331" s="2" t="str">
        <f>VLOOKUP(A331,'Tabel Refrensi '!$A$2:$K$13, 5, FALSE)</f>
        <v>21 tahun</v>
      </c>
      <c r="J331" s="2" t="str">
        <f>VLOOKUP(A331, 'Tabel Refrensi '!$A$2:$K$13, 6, FALSE)</f>
        <v xml:space="preserve">bandung </v>
      </c>
      <c r="K331" s="2" t="str">
        <f>VLOOKUP(A331,'Tabel Refrensi '!$A$2:$K$13,7,FALSE)</f>
        <v xml:space="preserve">Perawat Spesial Komplikasi dewasa-tua </v>
      </c>
      <c r="L331" s="2" t="str">
        <f>VLOOKUP(A331,'Tabel Refrensi '!$A$2:$K$13, 8, FALSE)</f>
        <v xml:space="preserve">Dr.erik tohir </v>
      </c>
      <c r="M331" s="2" t="str">
        <f>VLOOKUP(A331, 'Tabel Refrensi '!$A$2:$K$13, 9, FALSE)</f>
        <v>jakarta pusat</v>
      </c>
      <c r="N331" s="2" t="str">
        <f>VLOOKUP(A331,'Tabel Refrensi '!$A$2:$K$13, 10, FALSE)</f>
        <v>DR.Spesialis Komplikasi dewasa-tua</v>
      </c>
      <c r="O331" s="2" t="str">
        <f>VLOOKUP(A331, 'Tabel Refrensi '!$A$2:$K$13, 3, FALSE)</f>
        <v xml:space="preserve">30+ tahun </v>
      </c>
      <c r="P331" s="15" t="str">
        <f>VLOOKUP(A331, 'Tabel Refrensi '!$A$2:$K$13, 11, FALSE)</f>
        <v>C3-D</v>
      </c>
    </row>
    <row r="332" spans="1:16" x14ac:dyDescent="0.25">
      <c r="A332" s="14" t="s">
        <v>84</v>
      </c>
      <c r="B332" s="4" t="s">
        <v>434</v>
      </c>
      <c r="C332" s="6" t="s">
        <v>927</v>
      </c>
      <c r="D332" s="13" t="str">
        <f t="shared" ca="1" si="5"/>
        <v>76tahun</v>
      </c>
      <c r="E332" s="12" t="s">
        <v>94</v>
      </c>
      <c r="F332" s="4" t="s">
        <v>1220</v>
      </c>
      <c r="G332" s="4" t="str">
        <f>VLOOKUP(A332, 'Tabel Refrensi '!$A$2:$K$13, 2, FALSE)</f>
        <v>Asam lambung</v>
      </c>
      <c r="H332" s="2" t="str">
        <f>VLOOKUP(A332, 'Tabel Refrensi '!$A$2:$K$13, 4, FALSE)</f>
        <v xml:space="preserve">winda wijaya </v>
      </c>
      <c r="I332" s="2" t="str">
        <f>VLOOKUP(A332,'Tabel Refrensi '!$A$2:$K$13, 5, FALSE)</f>
        <v>24 tahun</v>
      </c>
      <c r="J332" s="2" t="str">
        <f>VLOOKUP(A332, 'Tabel Refrensi '!$A$2:$K$13, 6, FALSE)</f>
        <v>Jakarta timur</v>
      </c>
      <c r="K332" s="2" t="str">
        <f>VLOOKUP(A332,'Tabel Refrensi '!$A$2:$K$13,7,FALSE)</f>
        <v>Perawat Spesialis Asam Lambung dewasa-tua</v>
      </c>
      <c r="L332" s="2" t="str">
        <f>VLOOKUP(A332,'Tabel Refrensi '!$A$2:$K$13, 8, FALSE)</f>
        <v xml:space="preserve">Dr.sumanto </v>
      </c>
      <c r="M332" s="2" t="str">
        <f>VLOOKUP(A332, 'Tabel Refrensi '!$A$2:$K$13, 9, FALSE)</f>
        <v xml:space="preserve">Medan </v>
      </c>
      <c r="N332" s="2" t="str">
        <f>VLOOKUP(A332,'Tabel Refrensi '!$A$2:$K$13, 10, FALSE)</f>
        <v>DR.Spesialis Asam Lambung dewasa-tua</v>
      </c>
      <c r="O332" s="2" t="str">
        <f>VLOOKUP(A332, 'Tabel Refrensi '!$A$2:$K$13, 3, FALSE)</f>
        <v xml:space="preserve">30+tahun </v>
      </c>
      <c r="P332" s="15" t="str">
        <f>VLOOKUP(A332, 'Tabel Refrensi '!$A$2:$K$13, 11, FALSE)</f>
        <v>C3-C</v>
      </c>
    </row>
    <row r="333" spans="1:16" x14ac:dyDescent="0.25">
      <c r="A333" s="14" t="s">
        <v>86</v>
      </c>
      <c r="B333" s="4" t="s">
        <v>435</v>
      </c>
      <c r="C333" s="6" t="s">
        <v>928</v>
      </c>
      <c r="D333" s="13" t="str">
        <f t="shared" ca="1" si="5"/>
        <v>68tahun</v>
      </c>
      <c r="E333" s="12" t="s">
        <v>94</v>
      </c>
      <c r="F333" s="4" t="s">
        <v>1221</v>
      </c>
      <c r="G333" s="4" t="str">
        <f>VLOOKUP(A333, 'Tabel Refrensi '!$A$2:$K$13, 2, FALSE)</f>
        <v>Jantung</v>
      </c>
      <c r="H333" s="2" t="str">
        <f>VLOOKUP(A333, 'Tabel Refrensi '!$A$2:$K$13, 4, FALSE)</f>
        <v>aliza kartika</v>
      </c>
      <c r="I333" s="2" t="str">
        <f>VLOOKUP(A333,'Tabel Refrensi '!$A$2:$K$13, 5, FALSE)</f>
        <v>25 tahun</v>
      </c>
      <c r="J333" s="2" t="str">
        <f>VLOOKUP(A333, 'Tabel Refrensi '!$A$2:$K$13, 6, FALSE)</f>
        <v xml:space="preserve">bandung </v>
      </c>
      <c r="K333" s="2" t="str">
        <f>VLOOKUP(A333,'Tabel Refrensi '!$A$2:$K$13,7,FALSE)</f>
        <v xml:space="preserve">perawat spesialis jantung dewasa- tua </v>
      </c>
      <c r="L333" s="2" t="str">
        <f>VLOOKUP(A333,'Tabel Refrensi '!$A$2:$K$13, 8, FALSE)</f>
        <v xml:space="preserve">Dr.khadijah humairah </v>
      </c>
      <c r="M333" s="2" t="str">
        <f>VLOOKUP(A333, 'Tabel Refrensi '!$A$2:$K$13, 9, FALSE)</f>
        <v xml:space="preserve">medan </v>
      </c>
      <c r="N333" s="2" t="str">
        <f>VLOOKUP(A333,'Tabel Refrensi '!$A$2:$K$13, 10, FALSE)</f>
        <v xml:space="preserve">DR.Spesialis jantung dewasa- tua </v>
      </c>
      <c r="O333" s="2" t="str">
        <f>VLOOKUP(A333, 'Tabel Refrensi '!$A$2:$K$13, 3, FALSE)</f>
        <v xml:space="preserve">30+ tahun </v>
      </c>
      <c r="P333" s="15" t="str">
        <f>VLOOKUP(A333, 'Tabel Refrensi '!$A$2:$K$13, 11, FALSE)</f>
        <v>C3-A</v>
      </c>
    </row>
    <row r="334" spans="1:16" x14ac:dyDescent="0.25">
      <c r="A334" s="14" t="s">
        <v>88</v>
      </c>
      <c r="B334" s="4" t="s">
        <v>436</v>
      </c>
      <c r="C334" s="6" t="s">
        <v>929</v>
      </c>
      <c r="D334" s="13" t="str">
        <f t="shared" ca="1" si="5"/>
        <v>56tahun</v>
      </c>
      <c r="E334" s="12" t="s">
        <v>94</v>
      </c>
      <c r="F334" s="4" t="s">
        <v>1222</v>
      </c>
      <c r="G334" s="4" t="str">
        <f>VLOOKUP(A334, 'Tabel Refrensi '!$A$2:$K$13, 2, FALSE)</f>
        <v>kanker</v>
      </c>
      <c r="H334" s="2" t="str">
        <f>VLOOKUP(A334, 'Tabel Refrensi '!$A$2:$K$13, 4, FALSE)</f>
        <v xml:space="preserve">puput novita </v>
      </c>
      <c r="I334" s="2" t="str">
        <f>VLOOKUP(A334,'Tabel Refrensi '!$A$2:$K$13, 5, FALSE)</f>
        <v>24 tahun</v>
      </c>
      <c r="J334" s="2" t="str">
        <f>VLOOKUP(A334, 'Tabel Refrensi '!$A$2:$K$13, 6, FALSE)</f>
        <v xml:space="preserve">medan </v>
      </c>
      <c r="K334" s="2" t="str">
        <f>VLOOKUP(A334,'Tabel Refrensi '!$A$2:$K$13,7,FALSE)</f>
        <v xml:space="preserve">perawat Spesialis kanker dewasa- tua </v>
      </c>
      <c r="L334" s="2" t="str">
        <f>VLOOKUP(A334,'Tabel Refrensi '!$A$2:$K$13, 8, FALSE)</f>
        <v xml:space="preserve">Dr.joko widoyo </v>
      </c>
      <c r="M334" s="2" t="str">
        <f>VLOOKUP(A334, 'Tabel Refrensi '!$A$2:$K$13, 9, FALSE)</f>
        <v xml:space="preserve">medan </v>
      </c>
      <c r="N334" s="2" t="str">
        <f>VLOOKUP(A334,'Tabel Refrensi '!$A$2:$K$13, 10, FALSE)</f>
        <v>DR.Spesialis kanker dewasa-tua</v>
      </c>
      <c r="O334" s="2" t="str">
        <f>VLOOKUP(A334, 'Tabel Refrensi '!$A$2:$K$13, 3, FALSE)</f>
        <v>30+ Tahun</v>
      </c>
      <c r="P334" s="15" t="str">
        <f>VLOOKUP(A334, 'Tabel Refrensi '!$A$2:$K$13, 11, FALSE)</f>
        <v>C3-B</v>
      </c>
    </row>
    <row r="335" spans="1:16" x14ac:dyDescent="0.25">
      <c r="A335" s="14" t="s">
        <v>89</v>
      </c>
      <c r="B335" s="4" t="s">
        <v>437</v>
      </c>
      <c r="C335" s="6" t="s">
        <v>930</v>
      </c>
      <c r="D335" s="13" t="str">
        <f t="shared" ca="1" si="5"/>
        <v>13tahun</v>
      </c>
      <c r="E335" s="12" t="s">
        <v>94</v>
      </c>
      <c r="F335" s="4" t="s">
        <v>1223</v>
      </c>
      <c r="G335" s="4" t="str">
        <f>VLOOKUP(A335, 'Tabel Refrensi '!$A$2:$K$13, 2, FALSE)</f>
        <v>Asam lambung</v>
      </c>
      <c r="H335" s="2" t="str">
        <f>VLOOKUP(A335, 'Tabel Refrensi '!$A$2:$K$13, 4, FALSE)</f>
        <v>Rani Nuraini</v>
      </c>
      <c r="I335" s="2" t="str">
        <f>VLOOKUP(A335,'Tabel Refrensi '!$A$2:$K$13, 5, FALSE)</f>
        <v>32 tahun</v>
      </c>
      <c r="J335" s="2" t="str">
        <f>VLOOKUP(A335, 'Tabel Refrensi '!$A$2:$K$13, 6, FALSE)</f>
        <v xml:space="preserve">medan </v>
      </c>
      <c r="K335" s="2" t="str">
        <f>VLOOKUP(A335,'Tabel Refrensi '!$A$2:$K$13,7,FALSE)</f>
        <v>Perawat Spesialis Asam Lambung anak-remaja</v>
      </c>
      <c r="L335" s="2" t="str">
        <f>VLOOKUP(A335,'Tabel Refrensi '!$A$2:$K$13, 8, FALSE)</f>
        <v>Dr. Rina Putri</v>
      </c>
      <c r="M335" s="2" t="str">
        <f>VLOOKUP(A335, 'Tabel Refrensi '!$A$2:$K$13, 9, FALSE)</f>
        <v>surabaya</v>
      </c>
      <c r="N335" s="2" t="str">
        <f>VLOOKUP(A335,'Tabel Refrensi '!$A$2:$K$13, 10, FALSE)</f>
        <v>DR.Spesialis asam lambung  anak-remaja</v>
      </c>
      <c r="O335" s="2" t="str">
        <f>VLOOKUP(A335, 'Tabel Refrensi '!$A$2:$K$13, 3, FALSE)</f>
        <v xml:space="preserve">1tahun- 15tahun </v>
      </c>
      <c r="P335" s="15" t="str">
        <f>VLOOKUP(A335, 'Tabel Refrensi '!$A$2:$K$13, 11, FALSE)</f>
        <v>C1-C</v>
      </c>
    </row>
    <row r="336" spans="1:16" x14ac:dyDescent="0.25">
      <c r="A336" s="14" t="s">
        <v>84</v>
      </c>
      <c r="B336" s="4" t="s">
        <v>438</v>
      </c>
      <c r="C336" s="6" t="s">
        <v>931</v>
      </c>
      <c r="D336" s="13" t="str">
        <f t="shared" ca="1" si="5"/>
        <v>42tahun</v>
      </c>
      <c r="E336" s="12" t="s">
        <v>94</v>
      </c>
      <c r="F336" s="4" t="s">
        <v>1224</v>
      </c>
      <c r="G336" s="4" t="str">
        <f>VLOOKUP(A336, 'Tabel Refrensi '!$A$2:$K$13, 2, FALSE)</f>
        <v>Asam lambung</v>
      </c>
      <c r="H336" s="2" t="str">
        <f>VLOOKUP(A336, 'Tabel Refrensi '!$A$2:$K$13, 4, FALSE)</f>
        <v xml:space="preserve">winda wijaya </v>
      </c>
      <c r="I336" s="2" t="str">
        <f>VLOOKUP(A336,'Tabel Refrensi '!$A$2:$K$13, 5, FALSE)</f>
        <v>24 tahun</v>
      </c>
      <c r="J336" s="2" t="str">
        <f>VLOOKUP(A336, 'Tabel Refrensi '!$A$2:$K$13, 6, FALSE)</f>
        <v>Jakarta timur</v>
      </c>
      <c r="K336" s="2" t="str">
        <f>VLOOKUP(A336,'Tabel Refrensi '!$A$2:$K$13,7,FALSE)</f>
        <v>Perawat Spesialis Asam Lambung dewasa-tua</v>
      </c>
      <c r="L336" s="2" t="str">
        <f>VLOOKUP(A336,'Tabel Refrensi '!$A$2:$K$13, 8, FALSE)</f>
        <v xml:space="preserve">Dr.sumanto </v>
      </c>
      <c r="M336" s="2" t="str">
        <f>VLOOKUP(A336, 'Tabel Refrensi '!$A$2:$K$13, 9, FALSE)</f>
        <v xml:space="preserve">Medan </v>
      </c>
      <c r="N336" s="2" t="str">
        <f>VLOOKUP(A336,'Tabel Refrensi '!$A$2:$K$13, 10, FALSE)</f>
        <v>DR.Spesialis Asam Lambung dewasa-tua</v>
      </c>
      <c r="O336" s="2" t="str">
        <f>VLOOKUP(A336, 'Tabel Refrensi '!$A$2:$K$13, 3, FALSE)</f>
        <v xml:space="preserve">30+tahun </v>
      </c>
      <c r="P336" s="15" t="str">
        <f>VLOOKUP(A336, 'Tabel Refrensi '!$A$2:$K$13, 11, FALSE)</f>
        <v>C3-C</v>
      </c>
    </row>
    <row r="337" spans="1:16" x14ac:dyDescent="0.25">
      <c r="A337" s="14" t="s">
        <v>93</v>
      </c>
      <c r="B337" s="4" t="s">
        <v>439</v>
      </c>
      <c r="C337" s="6" t="s">
        <v>932</v>
      </c>
      <c r="D337" s="13" t="str">
        <f t="shared" ca="1" si="5"/>
        <v>90tahun</v>
      </c>
      <c r="E337" s="12" t="s">
        <v>94</v>
      </c>
      <c r="F337" s="4" t="s">
        <v>1225</v>
      </c>
      <c r="G337" s="4" t="str">
        <f>VLOOKUP(A337, 'Tabel Refrensi '!$A$2:$K$13, 2, FALSE)</f>
        <v>Komplikasi</v>
      </c>
      <c r="H337" s="2" t="str">
        <f>VLOOKUP(A337, 'Tabel Refrensi '!$A$2:$K$13, 4, FALSE)</f>
        <v>wulandari siregar</v>
      </c>
      <c r="I337" s="2" t="str">
        <f>VLOOKUP(A337,'Tabel Refrensi '!$A$2:$K$13, 5, FALSE)</f>
        <v>21 tahun</v>
      </c>
      <c r="J337" s="2" t="str">
        <f>VLOOKUP(A337, 'Tabel Refrensi '!$A$2:$K$13, 6, FALSE)</f>
        <v xml:space="preserve">bandung </v>
      </c>
      <c r="K337" s="2" t="str">
        <f>VLOOKUP(A337,'Tabel Refrensi '!$A$2:$K$13,7,FALSE)</f>
        <v xml:space="preserve">Perawat Spesial Komplikasi dewasa-tua </v>
      </c>
      <c r="L337" s="2" t="str">
        <f>VLOOKUP(A337,'Tabel Refrensi '!$A$2:$K$13, 8, FALSE)</f>
        <v xml:space="preserve">Dr.erik tohir </v>
      </c>
      <c r="M337" s="2" t="str">
        <f>VLOOKUP(A337, 'Tabel Refrensi '!$A$2:$K$13, 9, FALSE)</f>
        <v>jakarta pusat</v>
      </c>
      <c r="N337" s="2" t="str">
        <f>VLOOKUP(A337,'Tabel Refrensi '!$A$2:$K$13, 10, FALSE)</f>
        <v>DR.Spesialis Komplikasi dewasa-tua</v>
      </c>
      <c r="O337" s="2" t="str">
        <f>VLOOKUP(A337, 'Tabel Refrensi '!$A$2:$K$13, 3, FALSE)</f>
        <v xml:space="preserve">30+ tahun </v>
      </c>
      <c r="P337" s="15" t="str">
        <f>VLOOKUP(A337, 'Tabel Refrensi '!$A$2:$K$13, 11, FALSE)</f>
        <v>C3-D</v>
      </c>
    </row>
    <row r="338" spans="1:16" x14ac:dyDescent="0.25">
      <c r="A338" s="14" t="s">
        <v>88</v>
      </c>
      <c r="B338" s="4" t="s">
        <v>440</v>
      </c>
      <c r="C338" s="6" t="s">
        <v>933</v>
      </c>
      <c r="D338" s="13" t="str">
        <f t="shared" ca="1" si="5"/>
        <v>45tahun</v>
      </c>
      <c r="E338" s="12" t="s">
        <v>94</v>
      </c>
      <c r="F338" s="4" t="s">
        <v>1226</v>
      </c>
      <c r="G338" s="4" t="str">
        <f>VLOOKUP(A338, 'Tabel Refrensi '!$A$2:$K$13, 2, FALSE)</f>
        <v>kanker</v>
      </c>
      <c r="H338" s="2" t="str">
        <f>VLOOKUP(A338, 'Tabel Refrensi '!$A$2:$K$13, 4, FALSE)</f>
        <v xml:space="preserve">puput novita </v>
      </c>
      <c r="I338" s="2" t="str">
        <f>VLOOKUP(A338,'Tabel Refrensi '!$A$2:$K$13, 5, FALSE)</f>
        <v>24 tahun</v>
      </c>
      <c r="J338" s="2" t="str">
        <f>VLOOKUP(A338, 'Tabel Refrensi '!$A$2:$K$13, 6, FALSE)</f>
        <v xml:space="preserve">medan </v>
      </c>
      <c r="K338" s="2" t="str">
        <f>VLOOKUP(A338,'Tabel Refrensi '!$A$2:$K$13,7,FALSE)</f>
        <v xml:space="preserve">perawat Spesialis kanker dewasa- tua </v>
      </c>
      <c r="L338" s="2" t="str">
        <f>VLOOKUP(A338,'Tabel Refrensi '!$A$2:$K$13, 8, FALSE)</f>
        <v xml:space="preserve">Dr.joko widoyo </v>
      </c>
      <c r="M338" s="2" t="str">
        <f>VLOOKUP(A338, 'Tabel Refrensi '!$A$2:$K$13, 9, FALSE)</f>
        <v xml:space="preserve">medan </v>
      </c>
      <c r="N338" s="2" t="str">
        <f>VLOOKUP(A338,'Tabel Refrensi '!$A$2:$K$13, 10, FALSE)</f>
        <v>DR.Spesialis kanker dewasa-tua</v>
      </c>
      <c r="O338" s="2" t="str">
        <f>VLOOKUP(A338, 'Tabel Refrensi '!$A$2:$K$13, 3, FALSE)</f>
        <v>30+ Tahun</v>
      </c>
      <c r="P338" s="15" t="str">
        <f>VLOOKUP(A338, 'Tabel Refrensi '!$A$2:$K$13, 11, FALSE)</f>
        <v>C3-B</v>
      </c>
    </row>
    <row r="339" spans="1:16" x14ac:dyDescent="0.25">
      <c r="A339" s="14" t="s">
        <v>86</v>
      </c>
      <c r="B339" s="4" t="s">
        <v>441</v>
      </c>
      <c r="C339" s="6" t="s">
        <v>934</v>
      </c>
      <c r="D339" s="13" t="str">
        <f t="shared" ca="1" si="5"/>
        <v>54tahun</v>
      </c>
      <c r="E339" s="12" t="s">
        <v>94</v>
      </c>
      <c r="F339" s="4" t="s">
        <v>1227</v>
      </c>
      <c r="G339" s="4" t="str">
        <f>VLOOKUP(A339, 'Tabel Refrensi '!$A$2:$K$13, 2, FALSE)</f>
        <v>Jantung</v>
      </c>
      <c r="H339" s="2" t="str">
        <f>VLOOKUP(A339, 'Tabel Refrensi '!$A$2:$K$13, 4, FALSE)</f>
        <v>aliza kartika</v>
      </c>
      <c r="I339" s="2" t="str">
        <f>VLOOKUP(A339,'Tabel Refrensi '!$A$2:$K$13, 5, FALSE)</f>
        <v>25 tahun</v>
      </c>
      <c r="J339" s="2" t="str">
        <f>VLOOKUP(A339, 'Tabel Refrensi '!$A$2:$K$13, 6, FALSE)</f>
        <v xml:space="preserve">bandung </v>
      </c>
      <c r="K339" s="2" t="str">
        <f>VLOOKUP(A339,'Tabel Refrensi '!$A$2:$K$13,7,FALSE)</f>
        <v xml:space="preserve">perawat spesialis jantung dewasa- tua </v>
      </c>
      <c r="L339" s="2" t="str">
        <f>VLOOKUP(A339,'Tabel Refrensi '!$A$2:$K$13, 8, FALSE)</f>
        <v xml:space="preserve">Dr.khadijah humairah </v>
      </c>
      <c r="M339" s="2" t="str">
        <f>VLOOKUP(A339, 'Tabel Refrensi '!$A$2:$K$13, 9, FALSE)</f>
        <v xml:space="preserve">medan </v>
      </c>
      <c r="N339" s="2" t="str">
        <f>VLOOKUP(A339,'Tabel Refrensi '!$A$2:$K$13, 10, FALSE)</f>
        <v xml:space="preserve">DR.Spesialis jantung dewasa- tua </v>
      </c>
      <c r="O339" s="2" t="str">
        <f>VLOOKUP(A339, 'Tabel Refrensi '!$A$2:$K$13, 3, FALSE)</f>
        <v xml:space="preserve">30+ tahun </v>
      </c>
      <c r="P339" s="15" t="str">
        <f>VLOOKUP(A339, 'Tabel Refrensi '!$A$2:$K$13, 11, FALSE)</f>
        <v>C3-A</v>
      </c>
    </row>
    <row r="340" spans="1:16" x14ac:dyDescent="0.25">
      <c r="A340" s="14" t="s">
        <v>89</v>
      </c>
      <c r="B340" s="4" t="s">
        <v>442</v>
      </c>
      <c r="C340" s="6" t="s">
        <v>935</v>
      </c>
      <c r="D340" s="13" t="str">
        <f t="shared" ca="1" si="5"/>
        <v>8tahun</v>
      </c>
      <c r="E340" s="12" t="s">
        <v>94</v>
      </c>
      <c r="F340" s="4" t="s">
        <v>1228</v>
      </c>
      <c r="G340" s="4" t="str">
        <f>VLOOKUP(A340, 'Tabel Refrensi '!$A$2:$K$13, 2, FALSE)</f>
        <v>Asam lambung</v>
      </c>
      <c r="H340" s="2" t="str">
        <f>VLOOKUP(A340, 'Tabel Refrensi '!$A$2:$K$13, 4, FALSE)</f>
        <v>Rani Nuraini</v>
      </c>
      <c r="I340" s="2" t="str">
        <f>VLOOKUP(A340,'Tabel Refrensi '!$A$2:$K$13, 5, FALSE)</f>
        <v>32 tahun</v>
      </c>
      <c r="J340" s="2" t="str">
        <f>VLOOKUP(A340, 'Tabel Refrensi '!$A$2:$K$13, 6, FALSE)</f>
        <v xml:space="preserve">medan </v>
      </c>
      <c r="K340" s="2" t="str">
        <f>VLOOKUP(A340,'Tabel Refrensi '!$A$2:$K$13,7,FALSE)</f>
        <v>Perawat Spesialis Asam Lambung anak-remaja</v>
      </c>
      <c r="L340" s="2" t="str">
        <f>VLOOKUP(A340,'Tabel Refrensi '!$A$2:$K$13, 8, FALSE)</f>
        <v>Dr. Rina Putri</v>
      </c>
      <c r="M340" s="2" t="str">
        <f>VLOOKUP(A340, 'Tabel Refrensi '!$A$2:$K$13, 9, FALSE)</f>
        <v>surabaya</v>
      </c>
      <c r="N340" s="2" t="str">
        <f>VLOOKUP(A340,'Tabel Refrensi '!$A$2:$K$13, 10, FALSE)</f>
        <v>DR.Spesialis asam lambung  anak-remaja</v>
      </c>
      <c r="O340" s="2" t="str">
        <f>VLOOKUP(A340, 'Tabel Refrensi '!$A$2:$K$13, 3, FALSE)</f>
        <v xml:space="preserve">1tahun- 15tahun </v>
      </c>
      <c r="P340" s="15" t="str">
        <f>VLOOKUP(A340, 'Tabel Refrensi '!$A$2:$K$13, 11, FALSE)</f>
        <v>C1-C</v>
      </c>
    </row>
    <row r="341" spans="1:16" x14ac:dyDescent="0.25">
      <c r="A341" s="14" t="s">
        <v>90</v>
      </c>
      <c r="B341" s="4" t="s">
        <v>443</v>
      </c>
      <c r="C341" s="6" t="s">
        <v>936</v>
      </c>
      <c r="D341" s="13" t="str">
        <f t="shared" ca="1" si="5"/>
        <v>27tahun</v>
      </c>
      <c r="E341" s="12" t="s">
        <v>94</v>
      </c>
      <c r="F341" s="4" t="s">
        <v>1229</v>
      </c>
      <c r="G341" s="4" t="str">
        <f>VLOOKUP(A341, 'Tabel Refrensi '!$A$2:$K$13, 2, FALSE)</f>
        <v>Asam lambung</v>
      </c>
      <c r="H341" s="2" t="str">
        <f>VLOOKUP(A341, 'Tabel Refrensi '!$A$2:$K$13, 4, FALSE)</f>
        <v>ririn anggraini</v>
      </c>
      <c r="I341" s="2" t="str">
        <f>VLOOKUP(A341,'Tabel Refrensi '!$A$2:$K$13, 5, FALSE)</f>
        <v>21 tahun</v>
      </c>
      <c r="J341" s="2" t="str">
        <f>VLOOKUP(A341, 'Tabel Refrensi '!$A$2:$K$13, 6, FALSE)</f>
        <v xml:space="preserve">Jakarta utara </v>
      </c>
      <c r="K341" s="2" t="str">
        <f>VLOOKUP(A341,'Tabel Refrensi '!$A$2:$K$13,7,FALSE)</f>
        <v>Perawat Spesialis Asam lambung remaja-dewasa</v>
      </c>
      <c r="L341" s="2" t="str">
        <f>VLOOKUP(A341,'Tabel Refrensi '!$A$2:$K$13, 8, FALSE)</f>
        <v xml:space="preserve">Dr. umi khadijah </v>
      </c>
      <c r="M341" s="2" t="str">
        <f>VLOOKUP(A341, 'Tabel Refrensi '!$A$2:$K$13, 9, FALSE)</f>
        <v xml:space="preserve">medan </v>
      </c>
      <c r="N341" s="2" t="str">
        <f>VLOOKUP(A341,'Tabel Refrensi '!$A$2:$K$13, 10, FALSE)</f>
        <v>DR.Spesialis Asam lambung remaja-dewasa</v>
      </c>
      <c r="O341" s="2" t="str">
        <f>VLOOKUP(A341, 'Tabel Refrensi '!$A$2:$K$13, 3, FALSE)</f>
        <v xml:space="preserve">16tahun-30 tahun </v>
      </c>
      <c r="P341" s="15" t="str">
        <f>VLOOKUP(A341, 'Tabel Refrensi '!$A$2:$K$13, 11, FALSE)</f>
        <v>C2-C</v>
      </c>
    </row>
    <row r="342" spans="1:16" x14ac:dyDescent="0.25">
      <c r="A342" s="14" t="s">
        <v>88</v>
      </c>
      <c r="B342" s="4" t="s">
        <v>444</v>
      </c>
      <c r="C342" s="6" t="s">
        <v>937</v>
      </c>
      <c r="D342" s="13" t="str">
        <f t="shared" ca="1" si="5"/>
        <v>90tahun</v>
      </c>
      <c r="E342" s="12" t="s">
        <v>94</v>
      </c>
      <c r="F342" s="4" t="s">
        <v>1230</v>
      </c>
      <c r="G342" s="4" t="str">
        <f>VLOOKUP(A342, 'Tabel Refrensi '!$A$2:$K$13, 2, FALSE)</f>
        <v>kanker</v>
      </c>
      <c r="H342" s="2" t="str">
        <f>VLOOKUP(A342, 'Tabel Refrensi '!$A$2:$K$13, 4, FALSE)</f>
        <v xml:space="preserve">puput novita </v>
      </c>
      <c r="I342" s="2" t="str">
        <f>VLOOKUP(A342,'Tabel Refrensi '!$A$2:$K$13, 5, FALSE)</f>
        <v>24 tahun</v>
      </c>
      <c r="J342" s="2" t="str">
        <f>VLOOKUP(A342, 'Tabel Refrensi '!$A$2:$K$13, 6, FALSE)</f>
        <v xml:space="preserve">medan </v>
      </c>
      <c r="K342" s="2" t="str">
        <f>VLOOKUP(A342,'Tabel Refrensi '!$A$2:$K$13,7,FALSE)</f>
        <v xml:space="preserve">perawat Spesialis kanker dewasa- tua </v>
      </c>
      <c r="L342" s="2" t="str">
        <f>VLOOKUP(A342,'Tabel Refrensi '!$A$2:$K$13, 8, FALSE)</f>
        <v xml:space="preserve">Dr.joko widoyo </v>
      </c>
      <c r="M342" s="2" t="str">
        <f>VLOOKUP(A342, 'Tabel Refrensi '!$A$2:$K$13, 9, FALSE)</f>
        <v xml:space="preserve">medan </v>
      </c>
      <c r="N342" s="2" t="str">
        <f>VLOOKUP(A342,'Tabel Refrensi '!$A$2:$K$13, 10, FALSE)</f>
        <v>DR.Spesialis kanker dewasa-tua</v>
      </c>
      <c r="O342" s="2" t="str">
        <f>VLOOKUP(A342, 'Tabel Refrensi '!$A$2:$K$13, 3, FALSE)</f>
        <v>30+ Tahun</v>
      </c>
      <c r="P342" s="15" t="str">
        <f>VLOOKUP(A342, 'Tabel Refrensi '!$A$2:$K$13, 11, FALSE)</f>
        <v>C3-B</v>
      </c>
    </row>
    <row r="343" spans="1:16" x14ac:dyDescent="0.25">
      <c r="A343" s="14" t="s">
        <v>93</v>
      </c>
      <c r="B343" s="4" t="s">
        <v>445</v>
      </c>
      <c r="C343" s="6" t="s">
        <v>938</v>
      </c>
      <c r="D343" s="13" t="str">
        <f t="shared" ca="1" si="5"/>
        <v>56tahun</v>
      </c>
      <c r="E343" s="12" t="s">
        <v>94</v>
      </c>
      <c r="F343" s="4" t="s">
        <v>1231</v>
      </c>
      <c r="G343" s="4" t="str">
        <f>VLOOKUP(A343, 'Tabel Refrensi '!$A$2:$K$13, 2, FALSE)</f>
        <v>Komplikasi</v>
      </c>
      <c r="H343" s="2" t="str">
        <f>VLOOKUP(A343, 'Tabel Refrensi '!$A$2:$K$13, 4, FALSE)</f>
        <v>wulandari siregar</v>
      </c>
      <c r="I343" s="2" t="str">
        <f>VLOOKUP(A343,'Tabel Refrensi '!$A$2:$K$13, 5, FALSE)</f>
        <v>21 tahun</v>
      </c>
      <c r="J343" s="2" t="str">
        <f>VLOOKUP(A343, 'Tabel Refrensi '!$A$2:$K$13, 6, FALSE)</f>
        <v xml:space="preserve">bandung </v>
      </c>
      <c r="K343" s="2" t="str">
        <f>VLOOKUP(A343,'Tabel Refrensi '!$A$2:$K$13,7,FALSE)</f>
        <v xml:space="preserve">Perawat Spesial Komplikasi dewasa-tua </v>
      </c>
      <c r="L343" s="2" t="str">
        <f>VLOOKUP(A343,'Tabel Refrensi '!$A$2:$K$13, 8, FALSE)</f>
        <v xml:space="preserve">Dr.erik tohir </v>
      </c>
      <c r="M343" s="2" t="str">
        <f>VLOOKUP(A343, 'Tabel Refrensi '!$A$2:$K$13, 9, FALSE)</f>
        <v>jakarta pusat</v>
      </c>
      <c r="N343" s="2" t="str">
        <f>VLOOKUP(A343,'Tabel Refrensi '!$A$2:$K$13, 10, FALSE)</f>
        <v>DR.Spesialis Komplikasi dewasa-tua</v>
      </c>
      <c r="O343" s="2" t="str">
        <f>VLOOKUP(A343, 'Tabel Refrensi '!$A$2:$K$13, 3, FALSE)</f>
        <v xml:space="preserve">30+ tahun </v>
      </c>
      <c r="P343" s="15" t="str">
        <f>VLOOKUP(A343, 'Tabel Refrensi '!$A$2:$K$13, 11, FALSE)</f>
        <v>C3-D</v>
      </c>
    </row>
    <row r="344" spans="1:16" x14ac:dyDescent="0.25">
      <c r="A344" s="14" t="s">
        <v>92</v>
      </c>
      <c r="B344" s="4" t="s">
        <v>446</v>
      </c>
      <c r="C344" s="6" t="s">
        <v>939</v>
      </c>
      <c r="D344" s="13" t="str">
        <f t="shared" ca="1" si="5"/>
        <v>29tahun</v>
      </c>
      <c r="E344" s="12" t="s">
        <v>94</v>
      </c>
      <c r="F344" s="4" t="s">
        <v>1232</v>
      </c>
      <c r="G344" s="4" t="str">
        <f>VLOOKUP(A344, 'Tabel Refrensi '!$A$2:$K$13, 2, FALSE)</f>
        <v xml:space="preserve">komplikasi </v>
      </c>
      <c r="H344" s="2" t="str">
        <f>VLOOKUP(A344, 'Tabel Refrensi '!$A$2:$K$13, 4, FALSE)</f>
        <v>fitri wulandari</v>
      </c>
      <c r="I344" s="2" t="str">
        <f>VLOOKUP(A344,'Tabel Refrensi '!$A$2:$K$13, 5, FALSE)</f>
        <v>20 tahun</v>
      </c>
      <c r="J344" s="2" t="str">
        <f>VLOOKUP(A344, 'Tabel Refrensi '!$A$2:$K$13, 6, FALSE)</f>
        <v xml:space="preserve">medan </v>
      </c>
      <c r="K344" s="2" t="str">
        <f>VLOOKUP(A344,'Tabel Refrensi '!$A$2:$K$13,7,FALSE)</f>
        <v>Perawat Spesialis komplikasi remaja-dewasa</v>
      </c>
      <c r="L344" s="2" t="str">
        <f>VLOOKUP(A344,'Tabel Refrensi '!$A$2:$K$13, 8, FALSE)</f>
        <v xml:space="preserve">Dr.tania putri </v>
      </c>
      <c r="M344" s="2" t="str">
        <f>VLOOKUP(A344, 'Tabel Refrensi '!$A$2:$K$13, 9, FALSE)</f>
        <v xml:space="preserve">medan </v>
      </c>
      <c r="N344" s="2" t="str">
        <f>VLOOKUP(A344,'Tabel Refrensi '!$A$2:$K$13, 10, FALSE)</f>
        <v>DR.Spesialis komplikasi remaja-dewasa</v>
      </c>
      <c r="O344" s="2" t="str">
        <f>VLOOKUP(A344, 'Tabel Refrensi '!$A$2:$K$13, 3, FALSE)</f>
        <v xml:space="preserve">16tahun- 30tahun </v>
      </c>
      <c r="P344" s="15" t="str">
        <f>VLOOKUP(A344, 'Tabel Refrensi '!$A$2:$K$13, 11, FALSE)</f>
        <v>C2-D</v>
      </c>
    </row>
    <row r="345" spans="1:16" x14ac:dyDescent="0.25">
      <c r="A345" s="14" t="s">
        <v>86</v>
      </c>
      <c r="B345" s="4" t="s">
        <v>447</v>
      </c>
      <c r="C345" s="6" t="s">
        <v>940</v>
      </c>
      <c r="D345" s="13" t="str">
        <f t="shared" ca="1" si="5"/>
        <v>67tahun</v>
      </c>
      <c r="E345" s="12" t="s">
        <v>94</v>
      </c>
      <c r="F345" s="4" t="s">
        <v>1233</v>
      </c>
      <c r="G345" s="4" t="str">
        <f>VLOOKUP(A345, 'Tabel Refrensi '!$A$2:$K$13, 2, FALSE)</f>
        <v>Jantung</v>
      </c>
      <c r="H345" s="2" t="str">
        <f>VLOOKUP(A345, 'Tabel Refrensi '!$A$2:$K$13, 4, FALSE)</f>
        <v>aliza kartika</v>
      </c>
      <c r="I345" s="2" t="str">
        <f>VLOOKUP(A345,'Tabel Refrensi '!$A$2:$K$13, 5, FALSE)</f>
        <v>25 tahun</v>
      </c>
      <c r="J345" s="2" t="str">
        <f>VLOOKUP(A345, 'Tabel Refrensi '!$A$2:$K$13, 6, FALSE)</f>
        <v xml:space="preserve">bandung </v>
      </c>
      <c r="K345" s="2" t="str">
        <f>VLOOKUP(A345,'Tabel Refrensi '!$A$2:$K$13,7,FALSE)</f>
        <v xml:space="preserve">perawat spesialis jantung dewasa- tua </v>
      </c>
      <c r="L345" s="2" t="str">
        <f>VLOOKUP(A345,'Tabel Refrensi '!$A$2:$K$13, 8, FALSE)</f>
        <v xml:space="preserve">Dr.khadijah humairah </v>
      </c>
      <c r="M345" s="2" t="str">
        <f>VLOOKUP(A345, 'Tabel Refrensi '!$A$2:$K$13, 9, FALSE)</f>
        <v xml:space="preserve">medan </v>
      </c>
      <c r="N345" s="2" t="str">
        <f>VLOOKUP(A345,'Tabel Refrensi '!$A$2:$K$13, 10, FALSE)</f>
        <v xml:space="preserve">DR.Spesialis jantung dewasa- tua </v>
      </c>
      <c r="O345" s="2" t="str">
        <f>VLOOKUP(A345, 'Tabel Refrensi '!$A$2:$K$13, 3, FALSE)</f>
        <v xml:space="preserve">30+ tahun </v>
      </c>
      <c r="P345" s="15" t="str">
        <f>VLOOKUP(A345, 'Tabel Refrensi '!$A$2:$K$13, 11, FALSE)</f>
        <v>C3-A</v>
      </c>
    </row>
    <row r="346" spans="1:16" x14ac:dyDescent="0.25">
      <c r="A346" s="14" t="s">
        <v>88</v>
      </c>
      <c r="B346" s="4" t="s">
        <v>448</v>
      </c>
      <c r="C346" s="6" t="s">
        <v>941</v>
      </c>
      <c r="D346" s="13" t="str">
        <f t="shared" ca="1" si="5"/>
        <v>53tahun</v>
      </c>
      <c r="E346" s="12" t="s">
        <v>94</v>
      </c>
      <c r="F346" s="4" t="s">
        <v>1234</v>
      </c>
      <c r="G346" s="4" t="str">
        <f>VLOOKUP(A346, 'Tabel Refrensi '!$A$2:$K$13, 2, FALSE)</f>
        <v>kanker</v>
      </c>
      <c r="H346" s="2" t="str">
        <f>VLOOKUP(A346, 'Tabel Refrensi '!$A$2:$K$13, 4, FALSE)</f>
        <v xml:space="preserve">puput novita </v>
      </c>
      <c r="I346" s="2" t="str">
        <f>VLOOKUP(A346,'Tabel Refrensi '!$A$2:$K$13, 5, FALSE)</f>
        <v>24 tahun</v>
      </c>
      <c r="J346" s="2" t="str">
        <f>VLOOKUP(A346, 'Tabel Refrensi '!$A$2:$K$13, 6, FALSE)</f>
        <v xml:space="preserve">medan </v>
      </c>
      <c r="K346" s="2" t="str">
        <f>VLOOKUP(A346,'Tabel Refrensi '!$A$2:$K$13,7,FALSE)</f>
        <v xml:space="preserve">perawat Spesialis kanker dewasa- tua </v>
      </c>
      <c r="L346" s="2" t="str">
        <f>VLOOKUP(A346,'Tabel Refrensi '!$A$2:$K$13, 8, FALSE)</f>
        <v xml:space="preserve">Dr.joko widoyo </v>
      </c>
      <c r="M346" s="2" t="str">
        <f>VLOOKUP(A346, 'Tabel Refrensi '!$A$2:$K$13, 9, FALSE)</f>
        <v xml:space="preserve">medan </v>
      </c>
      <c r="N346" s="2" t="str">
        <f>VLOOKUP(A346,'Tabel Refrensi '!$A$2:$K$13, 10, FALSE)</f>
        <v>DR.Spesialis kanker dewasa-tua</v>
      </c>
      <c r="O346" s="2" t="str">
        <f>VLOOKUP(A346, 'Tabel Refrensi '!$A$2:$K$13, 3, FALSE)</f>
        <v>30+ Tahun</v>
      </c>
      <c r="P346" s="15" t="str">
        <f>VLOOKUP(A346, 'Tabel Refrensi '!$A$2:$K$13, 11, FALSE)</f>
        <v>C3-B</v>
      </c>
    </row>
    <row r="347" spans="1:16" x14ac:dyDescent="0.25">
      <c r="A347" s="14" t="s">
        <v>83</v>
      </c>
      <c r="B347" s="4" t="s">
        <v>449</v>
      </c>
      <c r="C347" s="6" t="s">
        <v>942</v>
      </c>
      <c r="D347" s="13" t="str">
        <f t="shared" ca="1" si="5"/>
        <v>21tahun</v>
      </c>
      <c r="E347" s="12" t="s">
        <v>94</v>
      </c>
      <c r="F347" s="4" t="s">
        <v>1235</v>
      </c>
      <c r="G347" s="4" t="str">
        <f>VLOOKUP(A347, 'Tabel Refrensi '!$A$2:$K$13, 2, FALSE)</f>
        <v>Kanker</v>
      </c>
      <c r="H347" s="2" t="str">
        <f>VLOOKUP(A347, 'Tabel Refrensi '!$A$2:$K$13, 4, FALSE)</f>
        <v xml:space="preserve">dina anggraini </v>
      </c>
      <c r="I347" s="2" t="str">
        <f>VLOOKUP(A347,'Tabel Refrensi '!$A$2:$K$13, 5, FALSE)</f>
        <v>23 tahun</v>
      </c>
      <c r="J347" s="2" t="str">
        <f>VLOOKUP(A347, 'Tabel Refrensi '!$A$2:$K$13, 6, FALSE)</f>
        <v xml:space="preserve">surabaya </v>
      </c>
      <c r="K347" s="2" t="str">
        <f>VLOOKUP(A347,'Tabel Refrensi '!$A$2:$K$13,7,FALSE)</f>
        <v>Perawat Spesialis kanker remaja- dewasa</v>
      </c>
      <c r="L347" s="2" t="str">
        <f>VLOOKUP(A347,'Tabel Refrensi '!$A$2:$K$13, 8, FALSE)</f>
        <v xml:space="preserve">Dr . Andre </v>
      </c>
      <c r="M347" s="2" t="str">
        <f>VLOOKUP(A347, 'Tabel Refrensi '!$A$2:$K$13, 9, FALSE)</f>
        <v xml:space="preserve">Yogyakarta </v>
      </c>
      <c r="N347" s="2" t="str">
        <f>VLOOKUP(A347,'Tabel Refrensi '!$A$2:$K$13, 10, FALSE)</f>
        <v>DR.Spesialis kanker remaja-dewasa</v>
      </c>
      <c r="O347" s="2" t="str">
        <f>VLOOKUP(A347, 'Tabel Refrensi '!$A$2:$K$13, 3, FALSE)</f>
        <v xml:space="preserve">16 tahun- 30tahun </v>
      </c>
      <c r="P347" s="15" t="str">
        <f>VLOOKUP(A347, 'Tabel Refrensi '!$A$2:$K$13, 11, FALSE)</f>
        <v>C2-B</v>
      </c>
    </row>
    <row r="348" spans="1:16" x14ac:dyDescent="0.25">
      <c r="A348" s="14" t="s">
        <v>87</v>
      </c>
      <c r="B348" s="4" t="s">
        <v>450</v>
      </c>
      <c r="C348" s="6" t="s">
        <v>943</v>
      </c>
      <c r="D348" s="13" t="str">
        <f t="shared" ca="1" si="5"/>
        <v>14tahun</v>
      </c>
      <c r="E348" s="12" t="s">
        <v>94</v>
      </c>
      <c r="F348" s="4" t="s">
        <v>1236</v>
      </c>
      <c r="G348" s="4" t="str">
        <f>VLOOKUP(A348, 'Tabel Refrensi '!$A$2:$K$13, 2, FALSE)</f>
        <v xml:space="preserve">Kanker </v>
      </c>
      <c r="H348" s="2" t="str">
        <f>VLOOKUP(A348, 'Tabel Refrensi '!$A$2:$K$13, 4, FALSE)</f>
        <v>Dinda Kartika</v>
      </c>
      <c r="I348" s="2" t="str">
        <f>VLOOKUP(A348,'Tabel Refrensi '!$A$2:$K$13, 5, FALSE)</f>
        <v>28 tahun</v>
      </c>
      <c r="J348" s="2" t="str">
        <f>VLOOKUP(A348, 'Tabel Refrensi '!$A$2:$K$13, 6, FALSE)</f>
        <v>surabaya</v>
      </c>
      <c r="K348" s="2" t="str">
        <f>VLOOKUP(A348,'Tabel Refrensi '!$A$2:$K$13,7,FALSE)</f>
        <v>Perawat Spesialis Kanker anak- remaja</v>
      </c>
      <c r="L348" s="2" t="str">
        <f>VLOOKUP(A348,'Tabel Refrensi '!$A$2:$K$13, 8, FALSE)</f>
        <v>Dr. Ahmad Riyadi</v>
      </c>
      <c r="M348" s="2" t="str">
        <f>VLOOKUP(A348, 'Tabel Refrensi '!$A$2:$K$13, 9, FALSE)</f>
        <v xml:space="preserve">Bandung </v>
      </c>
      <c r="N348" s="2" t="str">
        <f>VLOOKUP(A348,'Tabel Refrensi '!$A$2:$K$13, 10, FALSE)</f>
        <v>DR.Spesialis kanker anak-remaja</v>
      </c>
      <c r="O348" s="2" t="str">
        <f>VLOOKUP(A348, 'Tabel Refrensi '!$A$2:$K$13, 3, FALSE)</f>
        <v xml:space="preserve">1tahun- 15 tahun </v>
      </c>
      <c r="P348" s="15" t="str">
        <f>VLOOKUP(A348, 'Tabel Refrensi '!$A$2:$K$13, 11, FALSE)</f>
        <v>CI-B</v>
      </c>
    </row>
    <row r="349" spans="1:16" x14ac:dyDescent="0.25">
      <c r="A349" s="14" t="s">
        <v>88</v>
      </c>
      <c r="B349" s="4" t="s">
        <v>451</v>
      </c>
      <c r="C349" s="6" t="s">
        <v>867</v>
      </c>
      <c r="D349" s="13" t="str">
        <f t="shared" ca="1" si="5"/>
        <v>34tahun</v>
      </c>
      <c r="E349" s="12" t="s">
        <v>94</v>
      </c>
      <c r="F349" s="4" t="s">
        <v>1237</v>
      </c>
      <c r="G349" s="4" t="str">
        <f>VLOOKUP(A349, 'Tabel Refrensi '!$A$2:$K$13, 2, FALSE)</f>
        <v>kanker</v>
      </c>
      <c r="H349" s="2" t="str">
        <f>VLOOKUP(A349, 'Tabel Refrensi '!$A$2:$K$13, 4, FALSE)</f>
        <v xml:space="preserve">puput novita </v>
      </c>
      <c r="I349" s="2" t="str">
        <f>VLOOKUP(A349,'Tabel Refrensi '!$A$2:$K$13, 5, FALSE)</f>
        <v>24 tahun</v>
      </c>
      <c r="J349" s="2" t="str">
        <f>VLOOKUP(A349, 'Tabel Refrensi '!$A$2:$K$13, 6, FALSE)</f>
        <v xml:space="preserve">medan </v>
      </c>
      <c r="K349" s="2" t="str">
        <f>VLOOKUP(A349,'Tabel Refrensi '!$A$2:$K$13,7,FALSE)</f>
        <v xml:space="preserve">perawat Spesialis kanker dewasa- tua </v>
      </c>
      <c r="L349" s="2" t="str">
        <f>VLOOKUP(A349,'Tabel Refrensi '!$A$2:$K$13, 8, FALSE)</f>
        <v xml:space="preserve">Dr.joko widoyo </v>
      </c>
      <c r="M349" s="2" t="str">
        <f>VLOOKUP(A349, 'Tabel Refrensi '!$A$2:$K$13, 9, FALSE)</f>
        <v xml:space="preserve">medan </v>
      </c>
      <c r="N349" s="2" t="str">
        <f>VLOOKUP(A349,'Tabel Refrensi '!$A$2:$K$13, 10, FALSE)</f>
        <v>DR.Spesialis kanker dewasa-tua</v>
      </c>
      <c r="O349" s="2" t="str">
        <f>VLOOKUP(A349, 'Tabel Refrensi '!$A$2:$K$13, 3, FALSE)</f>
        <v>30+ Tahun</v>
      </c>
      <c r="P349" s="15" t="str">
        <f>VLOOKUP(A349, 'Tabel Refrensi '!$A$2:$K$13, 11, FALSE)</f>
        <v>C3-B</v>
      </c>
    </row>
    <row r="350" spans="1:16" x14ac:dyDescent="0.25">
      <c r="A350" s="14" t="s">
        <v>89</v>
      </c>
      <c r="B350" s="4" t="s">
        <v>452</v>
      </c>
      <c r="C350" s="6" t="s">
        <v>944</v>
      </c>
      <c r="D350" s="13" t="str">
        <f t="shared" ca="1" si="5"/>
        <v>6tahun</v>
      </c>
      <c r="E350" s="12" t="s">
        <v>94</v>
      </c>
      <c r="F350" s="4" t="s">
        <v>1238</v>
      </c>
      <c r="G350" s="4" t="str">
        <f>VLOOKUP(A350, 'Tabel Refrensi '!$A$2:$K$13, 2, FALSE)</f>
        <v>Asam lambung</v>
      </c>
      <c r="H350" s="2" t="str">
        <f>VLOOKUP(A350, 'Tabel Refrensi '!$A$2:$K$13, 4, FALSE)</f>
        <v>Rani Nuraini</v>
      </c>
      <c r="I350" s="2" t="str">
        <f>VLOOKUP(A350,'Tabel Refrensi '!$A$2:$K$13, 5, FALSE)</f>
        <v>32 tahun</v>
      </c>
      <c r="J350" s="2" t="str">
        <f>VLOOKUP(A350, 'Tabel Refrensi '!$A$2:$K$13, 6, FALSE)</f>
        <v xml:space="preserve">medan </v>
      </c>
      <c r="K350" s="2" t="str">
        <f>VLOOKUP(A350,'Tabel Refrensi '!$A$2:$K$13,7,FALSE)</f>
        <v>Perawat Spesialis Asam Lambung anak-remaja</v>
      </c>
      <c r="L350" s="2" t="str">
        <f>VLOOKUP(A350,'Tabel Refrensi '!$A$2:$K$13, 8, FALSE)</f>
        <v>Dr. Rina Putri</v>
      </c>
      <c r="M350" s="2" t="str">
        <f>VLOOKUP(A350, 'Tabel Refrensi '!$A$2:$K$13, 9, FALSE)</f>
        <v>surabaya</v>
      </c>
      <c r="N350" s="2" t="str">
        <f>VLOOKUP(A350,'Tabel Refrensi '!$A$2:$K$13, 10, FALSE)</f>
        <v>DR.Spesialis asam lambung  anak-remaja</v>
      </c>
      <c r="O350" s="2" t="str">
        <f>VLOOKUP(A350, 'Tabel Refrensi '!$A$2:$K$13, 3, FALSE)</f>
        <v xml:space="preserve">1tahun- 15tahun </v>
      </c>
      <c r="P350" s="15" t="str">
        <f>VLOOKUP(A350, 'Tabel Refrensi '!$A$2:$K$13, 11, FALSE)</f>
        <v>C1-C</v>
      </c>
    </row>
    <row r="351" spans="1:16" x14ac:dyDescent="0.25">
      <c r="A351" s="14" t="s">
        <v>93</v>
      </c>
      <c r="B351" s="4" t="s">
        <v>453</v>
      </c>
      <c r="C351" s="6" t="s">
        <v>945</v>
      </c>
      <c r="D351" s="13" t="str">
        <f t="shared" ca="1" si="5"/>
        <v>36tahun</v>
      </c>
      <c r="E351" s="12" t="s">
        <v>98</v>
      </c>
      <c r="F351" s="4" t="s">
        <v>1239</v>
      </c>
      <c r="G351" s="4" t="str">
        <f>VLOOKUP(A351, 'Tabel Refrensi '!$A$2:$K$13, 2, FALSE)</f>
        <v>Komplikasi</v>
      </c>
      <c r="H351" s="2" t="str">
        <f>VLOOKUP(A351, 'Tabel Refrensi '!$A$2:$K$13, 4, FALSE)</f>
        <v>wulandari siregar</v>
      </c>
      <c r="I351" s="2" t="str">
        <f>VLOOKUP(A351,'Tabel Refrensi '!$A$2:$K$13, 5, FALSE)</f>
        <v>21 tahun</v>
      </c>
      <c r="J351" s="2" t="str">
        <f>VLOOKUP(A351, 'Tabel Refrensi '!$A$2:$K$13, 6, FALSE)</f>
        <v xml:space="preserve">bandung </v>
      </c>
      <c r="K351" s="2" t="str">
        <f>VLOOKUP(A351,'Tabel Refrensi '!$A$2:$K$13,7,FALSE)</f>
        <v xml:space="preserve">Perawat Spesial Komplikasi dewasa-tua </v>
      </c>
      <c r="L351" s="2" t="str">
        <f>VLOOKUP(A351,'Tabel Refrensi '!$A$2:$K$13, 8, FALSE)</f>
        <v xml:space="preserve">Dr.erik tohir </v>
      </c>
      <c r="M351" s="2" t="str">
        <f>VLOOKUP(A351, 'Tabel Refrensi '!$A$2:$K$13, 9, FALSE)</f>
        <v>jakarta pusat</v>
      </c>
      <c r="N351" s="2" t="str">
        <f>VLOOKUP(A351,'Tabel Refrensi '!$A$2:$K$13, 10, FALSE)</f>
        <v>DR.Spesialis Komplikasi dewasa-tua</v>
      </c>
      <c r="O351" s="2" t="str">
        <f>VLOOKUP(A351, 'Tabel Refrensi '!$A$2:$K$13, 3, FALSE)</f>
        <v xml:space="preserve">30+ tahun </v>
      </c>
      <c r="P351" s="15" t="str">
        <f>VLOOKUP(A351, 'Tabel Refrensi '!$A$2:$K$13, 11, FALSE)</f>
        <v>C3-D</v>
      </c>
    </row>
    <row r="352" spans="1:16" x14ac:dyDescent="0.25">
      <c r="A352" s="14" t="s">
        <v>93</v>
      </c>
      <c r="B352" s="4" t="s">
        <v>454</v>
      </c>
      <c r="C352" s="6" t="s">
        <v>946</v>
      </c>
      <c r="D352" s="13" t="str">
        <f t="shared" ca="1" si="5"/>
        <v>54tahun</v>
      </c>
      <c r="E352" s="12" t="s">
        <v>94</v>
      </c>
      <c r="F352" s="4" t="s">
        <v>1240</v>
      </c>
      <c r="G352" s="4" t="str">
        <f>VLOOKUP(A352, 'Tabel Refrensi '!$A$2:$K$13, 2, FALSE)</f>
        <v>Komplikasi</v>
      </c>
      <c r="H352" s="2" t="str">
        <f>VLOOKUP(A352, 'Tabel Refrensi '!$A$2:$K$13, 4, FALSE)</f>
        <v>wulandari siregar</v>
      </c>
      <c r="I352" s="2" t="str">
        <f>VLOOKUP(A352,'Tabel Refrensi '!$A$2:$K$13, 5, FALSE)</f>
        <v>21 tahun</v>
      </c>
      <c r="J352" s="2" t="str">
        <f>VLOOKUP(A352, 'Tabel Refrensi '!$A$2:$K$13, 6, FALSE)</f>
        <v xml:space="preserve">bandung </v>
      </c>
      <c r="K352" s="2" t="str">
        <f>VLOOKUP(A352,'Tabel Refrensi '!$A$2:$K$13,7,FALSE)</f>
        <v xml:space="preserve">Perawat Spesial Komplikasi dewasa-tua </v>
      </c>
      <c r="L352" s="2" t="str">
        <f>VLOOKUP(A352,'Tabel Refrensi '!$A$2:$K$13, 8, FALSE)</f>
        <v xml:space="preserve">Dr.erik tohir </v>
      </c>
      <c r="M352" s="2" t="str">
        <f>VLOOKUP(A352, 'Tabel Refrensi '!$A$2:$K$13, 9, FALSE)</f>
        <v>jakarta pusat</v>
      </c>
      <c r="N352" s="2" t="str">
        <f>VLOOKUP(A352,'Tabel Refrensi '!$A$2:$K$13, 10, FALSE)</f>
        <v>DR.Spesialis Komplikasi dewasa-tua</v>
      </c>
      <c r="O352" s="2" t="str">
        <f>VLOOKUP(A352, 'Tabel Refrensi '!$A$2:$K$13, 3, FALSE)</f>
        <v xml:space="preserve">30+ tahun </v>
      </c>
      <c r="P352" s="15" t="str">
        <f>VLOOKUP(A352, 'Tabel Refrensi '!$A$2:$K$13, 11, FALSE)</f>
        <v>C3-D</v>
      </c>
    </row>
    <row r="353" spans="1:16" x14ac:dyDescent="0.25">
      <c r="A353" s="14" t="s">
        <v>88</v>
      </c>
      <c r="B353" s="4" t="s">
        <v>455</v>
      </c>
      <c r="C353" s="6" t="s">
        <v>947</v>
      </c>
      <c r="D353" s="13" t="str">
        <f t="shared" ca="1" si="5"/>
        <v>86tahun</v>
      </c>
      <c r="E353" s="12" t="s">
        <v>94</v>
      </c>
      <c r="F353" s="4" t="s">
        <v>1241</v>
      </c>
      <c r="G353" s="4" t="str">
        <f>VLOOKUP(A353, 'Tabel Refrensi '!$A$2:$K$13, 2, FALSE)</f>
        <v>kanker</v>
      </c>
      <c r="H353" s="2" t="str">
        <f>VLOOKUP(A353, 'Tabel Refrensi '!$A$2:$K$13, 4, FALSE)</f>
        <v xml:space="preserve">puput novita </v>
      </c>
      <c r="I353" s="2" t="str">
        <f>VLOOKUP(A353,'Tabel Refrensi '!$A$2:$K$13, 5, FALSE)</f>
        <v>24 tahun</v>
      </c>
      <c r="J353" s="2" t="str">
        <f>VLOOKUP(A353, 'Tabel Refrensi '!$A$2:$K$13, 6, FALSE)</f>
        <v xml:space="preserve">medan </v>
      </c>
      <c r="K353" s="2" t="str">
        <f>VLOOKUP(A353,'Tabel Refrensi '!$A$2:$K$13,7,FALSE)</f>
        <v xml:space="preserve">perawat Spesialis kanker dewasa- tua </v>
      </c>
      <c r="L353" s="2" t="str">
        <f>VLOOKUP(A353,'Tabel Refrensi '!$A$2:$K$13, 8, FALSE)</f>
        <v xml:space="preserve">Dr.joko widoyo </v>
      </c>
      <c r="M353" s="2" t="str">
        <f>VLOOKUP(A353, 'Tabel Refrensi '!$A$2:$K$13, 9, FALSE)</f>
        <v xml:space="preserve">medan </v>
      </c>
      <c r="N353" s="2" t="str">
        <f>VLOOKUP(A353,'Tabel Refrensi '!$A$2:$K$13, 10, FALSE)</f>
        <v>DR.Spesialis kanker dewasa-tua</v>
      </c>
      <c r="O353" s="2" t="str">
        <f>VLOOKUP(A353, 'Tabel Refrensi '!$A$2:$K$13, 3, FALSE)</f>
        <v>30+ Tahun</v>
      </c>
      <c r="P353" s="15" t="str">
        <f>VLOOKUP(A353, 'Tabel Refrensi '!$A$2:$K$13, 11, FALSE)</f>
        <v>C3-B</v>
      </c>
    </row>
    <row r="354" spans="1:16" x14ac:dyDescent="0.25">
      <c r="A354" s="14" t="s">
        <v>88</v>
      </c>
      <c r="B354" s="4" t="s">
        <v>456</v>
      </c>
      <c r="C354" s="6" t="s">
        <v>948</v>
      </c>
      <c r="D354" s="13" t="str">
        <f t="shared" ca="1" si="5"/>
        <v>88tahun</v>
      </c>
      <c r="E354" s="12" t="s">
        <v>98</v>
      </c>
      <c r="F354" s="4" t="s">
        <v>1242</v>
      </c>
      <c r="G354" s="4" t="str">
        <f>VLOOKUP(A354, 'Tabel Refrensi '!$A$2:$K$13, 2, FALSE)</f>
        <v>kanker</v>
      </c>
      <c r="H354" s="2" t="str">
        <f>VLOOKUP(A354, 'Tabel Refrensi '!$A$2:$K$13, 4, FALSE)</f>
        <v xml:space="preserve">puput novita </v>
      </c>
      <c r="I354" s="2" t="str">
        <f>VLOOKUP(A354,'Tabel Refrensi '!$A$2:$K$13, 5, FALSE)</f>
        <v>24 tahun</v>
      </c>
      <c r="J354" s="2" t="str">
        <f>VLOOKUP(A354, 'Tabel Refrensi '!$A$2:$K$13, 6, FALSE)</f>
        <v xml:space="preserve">medan </v>
      </c>
      <c r="K354" s="2" t="str">
        <f>VLOOKUP(A354,'Tabel Refrensi '!$A$2:$K$13,7,FALSE)</f>
        <v xml:space="preserve">perawat Spesialis kanker dewasa- tua </v>
      </c>
      <c r="L354" s="2" t="str">
        <f>VLOOKUP(A354,'Tabel Refrensi '!$A$2:$K$13, 8, FALSE)</f>
        <v xml:space="preserve">Dr.joko widoyo </v>
      </c>
      <c r="M354" s="2" t="str">
        <f>VLOOKUP(A354, 'Tabel Refrensi '!$A$2:$K$13, 9, FALSE)</f>
        <v xml:space="preserve">medan </v>
      </c>
      <c r="N354" s="2" t="str">
        <f>VLOOKUP(A354,'Tabel Refrensi '!$A$2:$K$13, 10, FALSE)</f>
        <v>DR.Spesialis kanker dewasa-tua</v>
      </c>
      <c r="O354" s="2" t="str">
        <f>VLOOKUP(A354, 'Tabel Refrensi '!$A$2:$K$13, 3, FALSE)</f>
        <v>30+ Tahun</v>
      </c>
      <c r="P354" s="15" t="str">
        <f>VLOOKUP(A354, 'Tabel Refrensi '!$A$2:$K$13, 11, FALSE)</f>
        <v>C3-B</v>
      </c>
    </row>
    <row r="355" spans="1:16" x14ac:dyDescent="0.25">
      <c r="A355" s="14" t="s">
        <v>89</v>
      </c>
      <c r="B355" s="4" t="s">
        <v>457</v>
      </c>
      <c r="C355" s="6" t="s">
        <v>949</v>
      </c>
      <c r="D355" s="13" t="str">
        <f t="shared" ca="1" si="5"/>
        <v>10tahun</v>
      </c>
      <c r="E355" s="12" t="s">
        <v>94</v>
      </c>
      <c r="F355" s="4" t="s">
        <v>1243</v>
      </c>
      <c r="G355" s="4" t="str">
        <f>VLOOKUP(A355, 'Tabel Refrensi '!$A$2:$K$13, 2, FALSE)</f>
        <v>Asam lambung</v>
      </c>
      <c r="H355" s="2" t="str">
        <f>VLOOKUP(A355, 'Tabel Refrensi '!$A$2:$K$13, 4, FALSE)</f>
        <v>Rani Nuraini</v>
      </c>
      <c r="I355" s="2" t="str">
        <f>VLOOKUP(A355,'Tabel Refrensi '!$A$2:$K$13, 5, FALSE)</f>
        <v>32 tahun</v>
      </c>
      <c r="J355" s="2" t="str">
        <f>VLOOKUP(A355, 'Tabel Refrensi '!$A$2:$K$13, 6, FALSE)</f>
        <v xml:space="preserve">medan </v>
      </c>
      <c r="K355" s="2" t="str">
        <f>VLOOKUP(A355,'Tabel Refrensi '!$A$2:$K$13,7,FALSE)</f>
        <v>Perawat Spesialis Asam Lambung anak-remaja</v>
      </c>
      <c r="L355" s="2" t="str">
        <f>VLOOKUP(A355,'Tabel Refrensi '!$A$2:$K$13, 8, FALSE)</f>
        <v>Dr. Rina Putri</v>
      </c>
      <c r="M355" s="2" t="str">
        <f>VLOOKUP(A355, 'Tabel Refrensi '!$A$2:$K$13, 9, FALSE)</f>
        <v>surabaya</v>
      </c>
      <c r="N355" s="2" t="str">
        <f>VLOOKUP(A355,'Tabel Refrensi '!$A$2:$K$13, 10, FALSE)</f>
        <v>DR.Spesialis asam lambung  anak-remaja</v>
      </c>
      <c r="O355" s="2" t="str">
        <f>VLOOKUP(A355, 'Tabel Refrensi '!$A$2:$K$13, 3, FALSE)</f>
        <v xml:space="preserve">1tahun- 15tahun </v>
      </c>
      <c r="P355" s="15" t="str">
        <f>VLOOKUP(A355, 'Tabel Refrensi '!$A$2:$K$13, 11, FALSE)</f>
        <v>C1-C</v>
      </c>
    </row>
    <row r="356" spans="1:16" x14ac:dyDescent="0.25">
      <c r="A356" s="14" t="s">
        <v>84</v>
      </c>
      <c r="B356" s="4" t="s">
        <v>458</v>
      </c>
      <c r="C356" s="6" t="s">
        <v>950</v>
      </c>
      <c r="D356" s="13" t="str">
        <f t="shared" ca="1" si="5"/>
        <v>90tahun</v>
      </c>
      <c r="E356" s="12" t="s">
        <v>94</v>
      </c>
      <c r="F356" s="4" t="s">
        <v>1244</v>
      </c>
      <c r="G356" s="4" t="str">
        <f>VLOOKUP(A356, 'Tabel Refrensi '!$A$2:$K$13, 2, FALSE)</f>
        <v>Asam lambung</v>
      </c>
      <c r="H356" s="2" t="str">
        <f>VLOOKUP(A356, 'Tabel Refrensi '!$A$2:$K$13, 4, FALSE)</f>
        <v xml:space="preserve">winda wijaya </v>
      </c>
      <c r="I356" s="2" t="str">
        <f>VLOOKUP(A356,'Tabel Refrensi '!$A$2:$K$13, 5, FALSE)</f>
        <v>24 tahun</v>
      </c>
      <c r="J356" s="2" t="str">
        <f>VLOOKUP(A356, 'Tabel Refrensi '!$A$2:$K$13, 6, FALSE)</f>
        <v>Jakarta timur</v>
      </c>
      <c r="K356" s="2" t="str">
        <f>VLOOKUP(A356,'Tabel Refrensi '!$A$2:$K$13,7,FALSE)</f>
        <v>Perawat Spesialis Asam Lambung dewasa-tua</v>
      </c>
      <c r="L356" s="2" t="str">
        <f>VLOOKUP(A356,'Tabel Refrensi '!$A$2:$K$13, 8, FALSE)</f>
        <v xml:space="preserve">Dr.sumanto </v>
      </c>
      <c r="M356" s="2" t="str">
        <f>VLOOKUP(A356, 'Tabel Refrensi '!$A$2:$K$13, 9, FALSE)</f>
        <v xml:space="preserve">Medan </v>
      </c>
      <c r="N356" s="2" t="str">
        <f>VLOOKUP(A356,'Tabel Refrensi '!$A$2:$K$13, 10, FALSE)</f>
        <v>DR.Spesialis Asam Lambung dewasa-tua</v>
      </c>
      <c r="O356" s="2" t="str">
        <f>VLOOKUP(A356, 'Tabel Refrensi '!$A$2:$K$13, 3, FALSE)</f>
        <v xml:space="preserve">30+tahun </v>
      </c>
      <c r="P356" s="15" t="str">
        <f>VLOOKUP(A356, 'Tabel Refrensi '!$A$2:$K$13, 11, FALSE)</f>
        <v>C3-C</v>
      </c>
    </row>
    <row r="357" spans="1:16" x14ac:dyDescent="0.25">
      <c r="A357" s="14" t="s">
        <v>92</v>
      </c>
      <c r="B357" s="4" t="s">
        <v>459</v>
      </c>
      <c r="C357" s="6" t="s">
        <v>951</v>
      </c>
      <c r="D357" s="13" t="str">
        <f t="shared" ca="1" si="5"/>
        <v>22tahun</v>
      </c>
      <c r="E357" s="12" t="s">
        <v>98</v>
      </c>
      <c r="F357" s="4" t="s">
        <v>1245</v>
      </c>
      <c r="G357" s="4" t="str">
        <f>VLOOKUP(A357, 'Tabel Refrensi '!$A$2:$K$13, 2, FALSE)</f>
        <v xml:space="preserve">komplikasi </v>
      </c>
      <c r="H357" s="2" t="str">
        <f>VLOOKUP(A357, 'Tabel Refrensi '!$A$2:$K$13, 4, FALSE)</f>
        <v>fitri wulandari</v>
      </c>
      <c r="I357" s="2" t="str">
        <f>VLOOKUP(A357,'Tabel Refrensi '!$A$2:$K$13, 5, FALSE)</f>
        <v>20 tahun</v>
      </c>
      <c r="J357" s="2" t="str">
        <f>VLOOKUP(A357, 'Tabel Refrensi '!$A$2:$K$13, 6, FALSE)</f>
        <v xml:space="preserve">medan </v>
      </c>
      <c r="K357" s="2" t="str">
        <f>VLOOKUP(A357,'Tabel Refrensi '!$A$2:$K$13,7,FALSE)</f>
        <v>Perawat Spesialis komplikasi remaja-dewasa</v>
      </c>
      <c r="L357" s="2" t="str">
        <f>VLOOKUP(A357,'Tabel Refrensi '!$A$2:$K$13, 8, FALSE)</f>
        <v xml:space="preserve">Dr.tania putri </v>
      </c>
      <c r="M357" s="2" t="str">
        <f>VLOOKUP(A357, 'Tabel Refrensi '!$A$2:$K$13, 9, FALSE)</f>
        <v xml:space="preserve">medan </v>
      </c>
      <c r="N357" s="2" t="str">
        <f>VLOOKUP(A357,'Tabel Refrensi '!$A$2:$K$13, 10, FALSE)</f>
        <v>DR.Spesialis komplikasi remaja-dewasa</v>
      </c>
      <c r="O357" s="2" t="str">
        <f>VLOOKUP(A357, 'Tabel Refrensi '!$A$2:$K$13, 3, FALSE)</f>
        <v xml:space="preserve">16tahun- 30tahun </v>
      </c>
      <c r="P357" s="15" t="str">
        <f>VLOOKUP(A357, 'Tabel Refrensi '!$A$2:$K$13, 11, FALSE)</f>
        <v>C2-D</v>
      </c>
    </row>
    <row r="358" spans="1:16" x14ac:dyDescent="0.25">
      <c r="A358" s="14" t="s">
        <v>93</v>
      </c>
      <c r="B358" s="4" t="s">
        <v>460</v>
      </c>
      <c r="C358" s="6" t="s">
        <v>754</v>
      </c>
      <c r="D358" s="13" t="str">
        <f t="shared" ca="1" si="5"/>
        <v>60tahun</v>
      </c>
      <c r="E358" s="12" t="s">
        <v>94</v>
      </c>
      <c r="F358" s="4" t="s">
        <v>1246</v>
      </c>
      <c r="G358" s="4" t="str">
        <f>VLOOKUP(A358, 'Tabel Refrensi '!$A$2:$K$13, 2, FALSE)</f>
        <v>Komplikasi</v>
      </c>
      <c r="H358" s="2" t="str">
        <f>VLOOKUP(A358, 'Tabel Refrensi '!$A$2:$K$13, 4, FALSE)</f>
        <v>wulandari siregar</v>
      </c>
      <c r="I358" s="2" t="str">
        <f>VLOOKUP(A358,'Tabel Refrensi '!$A$2:$K$13, 5, FALSE)</f>
        <v>21 tahun</v>
      </c>
      <c r="J358" s="2" t="str">
        <f>VLOOKUP(A358, 'Tabel Refrensi '!$A$2:$K$13, 6, FALSE)</f>
        <v xml:space="preserve">bandung </v>
      </c>
      <c r="K358" s="2" t="str">
        <f>VLOOKUP(A358,'Tabel Refrensi '!$A$2:$K$13,7,FALSE)</f>
        <v xml:space="preserve">Perawat Spesial Komplikasi dewasa-tua </v>
      </c>
      <c r="L358" s="2" t="str">
        <f>VLOOKUP(A358,'Tabel Refrensi '!$A$2:$K$13, 8, FALSE)</f>
        <v xml:space="preserve">Dr.erik tohir </v>
      </c>
      <c r="M358" s="2" t="str">
        <f>VLOOKUP(A358, 'Tabel Refrensi '!$A$2:$K$13, 9, FALSE)</f>
        <v>jakarta pusat</v>
      </c>
      <c r="N358" s="2" t="str">
        <f>VLOOKUP(A358,'Tabel Refrensi '!$A$2:$K$13, 10, FALSE)</f>
        <v>DR.Spesialis Komplikasi dewasa-tua</v>
      </c>
      <c r="O358" s="2" t="str">
        <f>VLOOKUP(A358, 'Tabel Refrensi '!$A$2:$K$13, 3, FALSE)</f>
        <v xml:space="preserve">30+ tahun </v>
      </c>
      <c r="P358" s="15" t="str">
        <f>VLOOKUP(A358, 'Tabel Refrensi '!$A$2:$K$13, 11, FALSE)</f>
        <v>C3-D</v>
      </c>
    </row>
    <row r="359" spans="1:16" x14ac:dyDescent="0.25">
      <c r="A359" s="14" t="s">
        <v>86</v>
      </c>
      <c r="B359" s="4" t="s">
        <v>461</v>
      </c>
      <c r="C359" s="6" t="s">
        <v>952</v>
      </c>
      <c r="D359" s="13" t="str">
        <f t="shared" ca="1" si="5"/>
        <v>79tahun</v>
      </c>
      <c r="E359" s="12" t="s">
        <v>94</v>
      </c>
      <c r="F359" s="4" t="s">
        <v>1247</v>
      </c>
      <c r="G359" s="4" t="str">
        <f>VLOOKUP(A359, 'Tabel Refrensi '!$A$2:$K$13, 2, FALSE)</f>
        <v>Jantung</v>
      </c>
      <c r="H359" s="2" t="str">
        <f>VLOOKUP(A359, 'Tabel Refrensi '!$A$2:$K$13, 4, FALSE)</f>
        <v>aliza kartika</v>
      </c>
      <c r="I359" s="2" t="str">
        <f>VLOOKUP(A359,'Tabel Refrensi '!$A$2:$K$13, 5, FALSE)</f>
        <v>25 tahun</v>
      </c>
      <c r="J359" s="2" t="str">
        <f>VLOOKUP(A359, 'Tabel Refrensi '!$A$2:$K$13, 6, FALSE)</f>
        <v xml:space="preserve">bandung </v>
      </c>
      <c r="K359" s="2" t="str">
        <f>VLOOKUP(A359,'Tabel Refrensi '!$A$2:$K$13,7,FALSE)</f>
        <v xml:space="preserve">perawat spesialis jantung dewasa- tua </v>
      </c>
      <c r="L359" s="2" t="str">
        <f>VLOOKUP(A359,'Tabel Refrensi '!$A$2:$K$13, 8, FALSE)</f>
        <v xml:space="preserve">Dr.khadijah humairah </v>
      </c>
      <c r="M359" s="2" t="str">
        <f>VLOOKUP(A359, 'Tabel Refrensi '!$A$2:$K$13, 9, FALSE)</f>
        <v xml:space="preserve">medan </v>
      </c>
      <c r="N359" s="2" t="str">
        <f>VLOOKUP(A359,'Tabel Refrensi '!$A$2:$K$13, 10, FALSE)</f>
        <v xml:space="preserve">DR.Spesialis jantung dewasa- tua </v>
      </c>
      <c r="O359" s="2" t="str">
        <f>VLOOKUP(A359, 'Tabel Refrensi '!$A$2:$K$13, 3, FALSE)</f>
        <v xml:space="preserve">30+ tahun </v>
      </c>
      <c r="P359" s="15" t="str">
        <f>VLOOKUP(A359, 'Tabel Refrensi '!$A$2:$K$13, 11, FALSE)</f>
        <v>C3-A</v>
      </c>
    </row>
    <row r="360" spans="1:16" x14ac:dyDescent="0.25">
      <c r="A360" s="14" t="s">
        <v>88</v>
      </c>
      <c r="B360" s="4" t="s">
        <v>462</v>
      </c>
      <c r="C360" s="6" t="s">
        <v>953</v>
      </c>
      <c r="D360" s="13" t="str">
        <f t="shared" ca="1" si="5"/>
        <v>63tahun</v>
      </c>
      <c r="E360" s="12" t="s">
        <v>94</v>
      </c>
      <c r="F360" s="4" t="s">
        <v>1407</v>
      </c>
      <c r="G360" s="4" t="str">
        <f>VLOOKUP(A360, 'Tabel Refrensi '!$A$2:$K$13, 2, FALSE)</f>
        <v>kanker</v>
      </c>
      <c r="H360" s="2" t="str">
        <f>VLOOKUP(A360, 'Tabel Refrensi '!$A$2:$K$13, 4, FALSE)</f>
        <v xml:space="preserve">puput novita </v>
      </c>
      <c r="I360" s="2" t="str">
        <f>VLOOKUP(A360,'Tabel Refrensi '!$A$2:$K$13, 5, FALSE)</f>
        <v>24 tahun</v>
      </c>
      <c r="J360" s="2" t="str">
        <f>VLOOKUP(A360, 'Tabel Refrensi '!$A$2:$K$13, 6, FALSE)</f>
        <v xml:space="preserve">medan </v>
      </c>
      <c r="K360" s="2" t="str">
        <f>VLOOKUP(A360,'Tabel Refrensi '!$A$2:$K$13,7,FALSE)</f>
        <v xml:space="preserve">perawat Spesialis kanker dewasa- tua </v>
      </c>
      <c r="L360" s="2" t="str">
        <f>VLOOKUP(A360,'Tabel Refrensi '!$A$2:$K$13, 8, FALSE)</f>
        <v xml:space="preserve">Dr.joko widoyo </v>
      </c>
      <c r="M360" s="2" t="str">
        <f>VLOOKUP(A360, 'Tabel Refrensi '!$A$2:$K$13, 9, FALSE)</f>
        <v xml:space="preserve">medan </v>
      </c>
      <c r="N360" s="2" t="str">
        <f>VLOOKUP(A360,'Tabel Refrensi '!$A$2:$K$13, 10, FALSE)</f>
        <v>DR.Spesialis kanker dewasa-tua</v>
      </c>
      <c r="O360" s="2" t="str">
        <f>VLOOKUP(A360, 'Tabel Refrensi '!$A$2:$K$13, 3, FALSE)</f>
        <v>30+ Tahun</v>
      </c>
      <c r="P360" s="15" t="str">
        <f>VLOOKUP(A360, 'Tabel Refrensi '!$A$2:$K$13, 11, FALSE)</f>
        <v>C3-B</v>
      </c>
    </row>
    <row r="361" spans="1:16" x14ac:dyDescent="0.25">
      <c r="A361" s="14" t="s">
        <v>84</v>
      </c>
      <c r="B361" s="4" t="s">
        <v>463</v>
      </c>
      <c r="C361" s="6" t="s">
        <v>954</v>
      </c>
      <c r="D361" s="13" t="str">
        <f t="shared" ca="1" si="5"/>
        <v>39tahun</v>
      </c>
      <c r="E361" s="12" t="s">
        <v>94</v>
      </c>
      <c r="F361" s="4" t="s">
        <v>1408</v>
      </c>
      <c r="G361" s="4" t="str">
        <f>VLOOKUP(A361, 'Tabel Refrensi '!$A$2:$K$13, 2, FALSE)</f>
        <v>Asam lambung</v>
      </c>
      <c r="H361" s="2" t="str">
        <f>VLOOKUP(A361, 'Tabel Refrensi '!$A$2:$K$13, 4, FALSE)</f>
        <v xml:space="preserve">winda wijaya </v>
      </c>
      <c r="I361" s="2" t="str">
        <f>VLOOKUP(A361,'Tabel Refrensi '!$A$2:$K$13, 5, FALSE)</f>
        <v>24 tahun</v>
      </c>
      <c r="J361" s="2" t="str">
        <f>VLOOKUP(A361, 'Tabel Refrensi '!$A$2:$K$13, 6, FALSE)</f>
        <v>Jakarta timur</v>
      </c>
      <c r="K361" s="2" t="str">
        <f>VLOOKUP(A361,'Tabel Refrensi '!$A$2:$K$13,7,FALSE)</f>
        <v>Perawat Spesialis Asam Lambung dewasa-tua</v>
      </c>
      <c r="L361" s="2" t="str">
        <f>VLOOKUP(A361,'Tabel Refrensi '!$A$2:$K$13, 8, FALSE)</f>
        <v xml:space="preserve">Dr.sumanto </v>
      </c>
      <c r="M361" s="2" t="str">
        <f>VLOOKUP(A361, 'Tabel Refrensi '!$A$2:$K$13, 9, FALSE)</f>
        <v xml:space="preserve">Medan </v>
      </c>
      <c r="N361" s="2" t="str">
        <f>VLOOKUP(A361,'Tabel Refrensi '!$A$2:$K$13, 10, FALSE)</f>
        <v>DR.Spesialis Asam Lambung dewasa-tua</v>
      </c>
      <c r="O361" s="2" t="str">
        <f>VLOOKUP(A361, 'Tabel Refrensi '!$A$2:$K$13, 3, FALSE)</f>
        <v xml:space="preserve">30+tahun </v>
      </c>
      <c r="P361" s="15" t="str">
        <f>VLOOKUP(A361, 'Tabel Refrensi '!$A$2:$K$13, 11, FALSE)</f>
        <v>C3-C</v>
      </c>
    </row>
    <row r="362" spans="1:16" x14ac:dyDescent="0.25">
      <c r="A362" s="14" t="s">
        <v>90</v>
      </c>
      <c r="B362" s="4" t="s">
        <v>464</v>
      </c>
      <c r="C362" s="6" t="s">
        <v>955</v>
      </c>
      <c r="D362" s="13" t="str">
        <f t="shared" ca="1" si="5"/>
        <v>30tahun</v>
      </c>
      <c r="E362" s="12" t="s">
        <v>94</v>
      </c>
      <c r="F362" s="4" t="s">
        <v>1409</v>
      </c>
      <c r="G362" s="4" t="str">
        <f>VLOOKUP(A362, 'Tabel Refrensi '!$A$2:$K$13, 2, FALSE)</f>
        <v>Asam lambung</v>
      </c>
      <c r="H362" s="2" t="str">
        <f>VLOOKUP(A362, 'Tabel Refrensi '!$A$2:$K$13, 4, FALSE)</f>
        <v>ririn anggraini</v>
      </c>
      <c r="I362" s="2" t="str">
        <f>VLOOKUP(A362,'Tabel Refrensi '!$A$2:$K$13, 5, FALSE)</f>
        <v>21 tahun</v>
      </c>
      <c r="J362" s="2" t="str">
        <f>VLOOKUP(A362, 'Tabel Refrensi '!$A$2:$K$13, 6, FALSE)</f>
        <v xml:space="preserve">Jakarta utara </v>
      </c>
      <c r="K362" s="2" t="str">
        <f>VLOOKUP(A362,'Tabel Refrensi '!$A$2:$K$13,7,FALSE)</f>
        <v>Perawat Spesialis Asam lambung remaja-dewasa</v>
      </c>
      <c r="L362" s="2" t="str">
        <f>VLOOKUP(A362,'Tabel Refrensi '!$A$2:$K$13, 8, FALSE)</f>
        <v xml:space="preserve">Dr. umi khadijah </v>
      </c>
      <c r="M362" s="2" t="str">
        <f>VLOOKUP(A362, 'Tabel Refrensi '!$A$2:$K$13, 9, FALSE)</f>
        <v xml:space="preserve">medan </v>
      </c>
      <c r="N362" s="2" t="str">
        <f>VLOOKUP(A362,'Tabel Refrensi '!$A$2:$K$13, 10, FALSE)</f>
        <v>DR.Spesialis Asam lambung remaja-dewasa</v>
      </c>
      <c r="O362" s="2" t="str">
        <f>VLOOKUP(A362, 'Tabel Refrensi '!$A$2:$K$13, 3, FALSE)</f>
        <v xml:space="preserve">16tahun-30 tahun </v>
      </c>
      <c r="P362" s="15" t="str">
        <f>VLOOKUP(A362, 'Tabel Refrensi '!$A$2:$K$13, 11, FALSE)</f>
        <v>C2-C</v>
      </c>
    </row>
    <row r="363" spans="1:16" x14ac:dyDescent="0.25">
      <c r="A363" s="14" t="s">
        <v>93</v>
      </c>
      <c r="B363" s="4" t="s">
        <v>465</v>
      </c>
      <c r="C363" s="6" t="s">
        <v>956</v>
      </c>
      <c r="D363" s="13" t="str">
        <f t="shared" ca="1" si="5"/>
        <v>62tahun</v>
      </c>
      <c r="E363" s="12" t="s">
        <v>98</v>
      </c>
      <c r="F363" s="4" t="s">
        <v>1410</v>
      </c>
      <c r="G363" s="4" t="str">
        <f>VLOOKUP(A363, 'Tabel Refrensi '!$A$2:$K$13, 2, FALSE)</f>
        <v>Komplikasi</v>
      </c>
      <c r="H363" s="2" t="str">
        <f>VLOOKUP(A363, 'Tabel Refrensi '!$A$2:$K$13, 4, FALSE)</f>
        <v>wulandari siregar</v>
      </c>
      <c r="I363" s="2" t="str">
        <f>VLOOKUP(A363,'Tabel Refrensi '!$A$2:$K$13, 5, FALSE)</f>
        <v>21 tahun</v>
      </c>
      <c r="J363" s="2" t="str">
        <f>VLOOKUP(A363, 'Tabel Refrensi '!$A$2:$K$13, 6, FALSE)</f>
        <v xml:space="preserve">bandung </v>
      </c>
      <c r="K363" s="2" t="str">
        <f>VLOOKUP(A363,'Tabel Refrensi '!$A$2:$K$13,7,FALSE)</f>
        <v xml:space="preserve">Perawat Spesial Komplikasi dewasa-tua </v>
      </c>
      <c r="L363" s="2" t="str">
        <f>VLOOKUP(A363,'Tabel Refrensi '!$A$2:$K$13, 8, FALSE)</f>
        <v xml:space="preserve">Dr.erik tohir </v>
      </c>
      <c r="M363" s="2" t="str">
        <f>VLOOKUP(A363, 'Tabel Refrensi '!$A$2:$K$13, 9, FALSE)</f>
        <v>jakarta pusat</v>
      </c>
      <c r="N363" s="2" t="str">
        <f>VLOOKUP(A363,'Tabel Refrensi '!$A$2:$K$13, 10, FALSE)</f>
        <v>DR.Spesialis Komplikasi dewasa-tua</v>
      </c>
      <c r="O363" s="2" t="str">
        <f>VLOOKUP(A363, 'Tabel Refrensi '!$A$2:$K$13, 3, FALSE)</f>
        <v xml:space="preserve">30+ tahun </v>
      </c>
      <c r="P363" s="15" t="str">
        <f>VLOOKUP(A363, 'Tabel Refrensi '!$A$2:$K$13, 11, FALSE)</f>
        <v>C3-D</v>
      </c>
    </row>
    <row r="364" spans="1:16" x14ac:dyDescent="0.25">
      <c r="A364" s="14" t="s">
        <v>83</v>
      </c>
      <c r="B364" s="4" t="s">
        <v>466</v>
      </c>
      <c r="C364" s="6" t="s">
        <v>957</v>
      </c>
      <c r="D364" s="13" t="str">
        <f t="shared" ca="1" si="5"/>
        <v>25tahun</v>
      </c>
      <c r="E364" s="12" t="s">
        <v>94</v>
      </c>
      <c r="F364" s="4" t="s">
        <v>1411</v>
      </c>
      <c r="G364" s="4" t="str">
        <f>VLOOKUP(A364, 'Tabel Refrensi '!$A$2:$K$13, 2, FALSE)</f>
        <v>Kanker</v>
      </c>
      <c r="H364" s="2" t="str">
        <f>VLOOKUP(A364, 'Tabel Refrensi '!$A$2:$K$13, 4, FALSE)</f>
        <v xml:space="preserve">dina anggraini </v>
      </c>
      <c r="I364" s="2" t="str">
        <f>VLOOKUP(A364,'Tabel Refrensi '!$A$2:$K$13, 5, FALSE)</f>
        <v>23 tahun</v>
      </c>
      <c r="J364" s="2" t="str">
        <f>VLOOKUP(A364, 'Tabel Refrensi '!$A$2:$K$13, 6, FALSE)</f>
        <v xml:space="preserve">surabaya </v>
      </c>
      <c r="K364" s="2" t="str">
        <f>VLOOKUP(A364,'Tabel Refrensi '!$A$2:$K$13,7,FALSE)</f>
        <v>Perawat Spesialis kanker remaja- dewasa</v>
      </c>
      <c r="L364" s="2" t="str">
        <f>VLOOKUP(A364,'Tabel Refrensi '!$A$2:$K$13, 8, FALSE)</f>
        <v xml:space="preserve">Dr . Andre </v>
      </c>
      <c r="M364" s="2" t="str">
        <f>VLOOKUP(A364, 'Tabel Refrensi '!$A$2:$K$13, 9, FALSE)</f>
        <v xml:space="preserve">Yogyakarta </v>
      </c>
      <c r="N364" s="2" t="str">
        <f>VLOOKUP(A364,'Tabel Refrensi '!$A$2:$K$13, 10, FALSE)</f>
        <v>DR.Spesialis kanker remaja-dewasa</v>
      </c>
      <c r="O364" s="2" t="str">
        <f>VLOOKUP(A364, 'Tabel Refrensi '!$A$2:$K$13, 3, FALSE)</f>
        <v xml:space="preserve">16 tahun- 30tahun </v>
      </c>
      <c r="P364" s="15" t="str">
        <f>VLOOKUP(A364, 'Tabel Refrensi '!$A$2:$K$13, 11, FALSE)</f>
        <v>C2-B</v>
      </c>
    </row>
    <row r="365" spans="1:16" x14ac:dyDescent="0.25">
      <c r="A365" s="14" t="s">
        <v>93</v>
      </c>
      <c r="B365" s="4" t="s">
        <v>467</v>
      </c>
      <c r="C365" s="6" t="s">
        <v>958</v>
      </c>
      <c r="D365" s="13" t="str">
        <f t="shared" ca="1" si="5"/>
        <v>76tahun</v>
      </c>
      <c r="E365" s="12" t="s">
        <v>94</v>
      </c>
      <c r="F365" s="4" t="s">
        <v>1412</v>
      </c>
      <c r="G365" s="4" t="str">
        <f>VLOOKUP(A365, 'Tabel Refrensi '!$A$2:$K$13, 2, FALSE)</f>
        <v>Komplikasi</v>
      </c>
      <c r="H365" s="2" t="str">
        <f>VLOOKUP(A365, 'Tabel Refrensi '!$A$2:$K$13, 4, FALSE)</f>
        <v>wulandari siregar</v>
      </c>
      <c r="I365" s="2" t="str">
        <f>VLOOKUP(A365,'Tabel Refrensi '!$A$2:$K$13, 5, FALSE)</f>
        <v>21 tahun</v>
      </c>
      <c r="J365" s="2" t="str">
        <f>VLOOKUP(A365, 'Tabel Refrensi '!$A$2:$K$13, 6, FALSE)</f>
        <v xml:space="preserve">bandung </v>
      </c>
      <c r="K365" s="2" t="str">
        <f>VLOOKUP(A365,'Tabel Refrensi '!$A$2:$K$13,7,FALSE)</f>
        <v xml:space="preserve">Perawat Spesial Komplikasi dewasa-tua </v>
      </c>
      <c r="L365" s="2" t="str">
        <f>VLOOKUP(A365,'Tabel Refrensi '!$A$2:$K$13, 8, FALSE)</f>
        <v xml:space="preserve">Dr.erik tohir </v>
      </c>
      <c r="M365" s="2" t="str">
        <f>VLOOKUP(A365, 'Tabel Refrensi '!$A$2:$K$13, 9, FALSE)</f>
        <v>jakarta pusat</v>
      </c>
      <c r="N365" s="2" t="str">
        <f>VLOOKUP(A365,'Tabel Refrensi '!$A$2:$K$13, 10, FALSE)</f>
        <v>DR.Spesialis Komplikasi dewasa-tua</v>
      </c>
      <c r="O365" s="2" t="str">
        <f>VLOOKUP(A365, 'Tabel Refrensi '!$A$2:$K$13, 3, FALSE)</f>
        <v xml:space="preserve">30+ tahun </v>
      </c>
      <c r="P365" s="15" t="str">
        <f>VLOOKUP(A365, 'Tabel Refrensi '!$A$2:$K$13, 11, FALSE)</f>
        <v>C3-D</v>
      </c>
    </row>
    <row r="366" spans="1:16" x14ac:dyDescent="0.25">
      <c r="A366" s="14" t="s">
        <v>86</v>
      </c>
      <c r="B366" s="4" t="s">
        <v>468</v>
      </c>
      <c r="C366" s="6" t="s">
        <v>959</v>
      </c>
      <c r="D366" s="13" t="str">
        <f t="shared" ca="1" si="5"/>
        <v>70tahun</v>
      </c>
      <c r="E366" s="12" t="s">
        <v>94</v>
      </c>
      <c r="F366" s="4" t="s">
        <v>1413</v>
      </c>
      <c r="G366" s="4" t="str">
        <f>VLOOKUP(A366, 'Tabel Refrensi '!$A$2:$K$13, 2, FALSE)</f>
        <v>Jantung</v>
      </c>
      <c r="H366" s="2" t="str">
        <f>VLOOKUP(A366, 'Tabel Refrensi '!$A$2:$K$13, 4, FALSE)</f>
        <v>aliza kartika</v>
      </c>
      <c r="I366" s="2" t="str">
        <f>VLOOKUP(A366,'Tabel Refrensi '!$A$2:$K$13, 5, FALSE)</f>
        <v>25 tahun</v>
      </c>
      <c r="J366" s="2" t="str">
        <f>VLOOKUP(A366, 'Tabel Refrensi '!$A$2:$K$13, 6, FALSE)</f>
        <v xml:space="preserve">bandung </v>
      </c>
      <c r="K366" s="2" t="str">
        <f>VLOOKUP(A366,'Tabel Refrensi '!$A$2:$K$13,7,FALSE)</f>
        <v xml:space="preserve">perawat spesialis jantung dewasa- tua </v>
      </c>
      <c r="L366" s="2" t="str">
        <f>VLOOKUP(A366,'Tabel Refrensi '!$A$2:$K$13, 8, FALSE)</f>
        <v xml:space="preserve">Dr.khadijah humairah </v>
      </c>
      <c r="M366" s="2" t="str">
        <f>VLOOKUP(A366, 'Tabel Refrensi '!$A$2:$K$13, 9, FALSE)</f>
        <v xml:space="preserve">medan </v>
      </c>
      <c r="N366" s="2" t="str">
        <f>VLOOKUP(A366,'Tabel Refrensi '!$A$2:$K$13, 10, FALSE)</f>
        <v xml:space="preserve">DR.Spesialis jantung dewasa- tua </v>
      </c>
      <c r="O366" s="2" t="str">
        <f>VLOOKUP(A366, 'Tabel Refrensi '!$A$2:$K$13, 3, FALSE)</f>
        <v xml:space="preserve">30+ tahun </v>
      </c>
      <c r="P366" s="15" t="str">
        <f>VLOOKUP(A366, 'Tabel Refrensi '!$A$2:$K$13, 11, FALSE)</f>
        <v>C3-A</v>
      </c>
    </row>
    <row r="367" spans="1:16" x14ac:dyDescent="0.25">
      <c r="A367" s="14" t="s">
        <v>90</v>
      </c>
      <c r="B367" s="4" t="s">
        <v>469</v>
      </c>
      <c r="C367" s="6" t="s">
        <v>960</v>
      </c>
      <c r="D367" s="13" t="str">
        <f t="shared" ca="1" si="5"/>
        <v>23tahun</v>
      </c>
      <c r="E367" s="12" t="s">
        <v>94</v>
      </c>
      <c r="F367" s="4" t="s">
        <v>1414</v>
      </c>
      <c r="G367" s="4" t="str">
        <f>VLOOKUP(A367, 'Tabel Refrensi '!$A$2:$K$13, 2, FALSE)</f>
        <v>Asam lambung</v>
      </c>
      <c r="H367" s="2" t="str">
        <f>VLOOKUP(A367, 'Tabel Refrensi '!$A$2:$K$13, 4, FALSE)</f>
        <v>ririn anggraini</v>
      </c>
      <c r="I367" s="2" t="str">
        <f>VLOOKUP(A367,'Tabel Refrensi '!$A$2:$K$13, 5, FALSE)</f>
        <v>21 tahun</v>
      </c>
      <c r="J367" s="2" t="str">
        <f>VLOOKUP(A367, 'Tabel Refrensi '!$A$2:$K$13, 6, FALSE)</f>
        <v xml:space="preserve">Jakarta utara </v>
      </c>
      <c r="K367" s="2" t="str">
        <f>VLOOKUP(A367,'Tabel Refrensi '!$A$2:$K$13,7,FALSE)</f>
        <v>Perawat Spesialis Asam lambung remaja-dewasa</v>
      </c>
      <c r="L367" s="2" t="str">
        <f>VLOOKUP(A367,'Tabel Refrensi '!$A$2:$K$13, 8, FALSE)</f>
        <v xml:space="preserve">Dr. umi khadijah </v>
      </c>
      <c r="M367" s="2" t="str">
        <f>VLOOKUP(A367, 'Tabel Refrensi '!$A$2:$K$13, 9, FALSE)</f>
        <v xml:space="preserve">medan </v>
      </c>
      <c r="N367" s="2" t="str">
        <f>VLOOKUP(A367,'Tabel Refrensi '!$A$2:$K$13, 10, FALSE)</f>
        <v>DR.Spesialis Asam lambung remaja-dewasa</v>
      </c>
      <c r="O367" s="2" t="str">
        <f>VLOOKUP(A367, 'Tabel Refrensi '!$A$2:$K$13, 3, FALSE)</f>
        <v xml:space="preserve">16tahun-30 tahun </v>
      </c>
      <c r="P367" s="15" t="str">
        <f>VLOOKUP(A367, 'Tabel Refrensi '!$A$2:$K$13, 11, FALSE)</f>
        <v>C2-C</v>
      </c>
    </row>
    <row r="368" spans="1:16" x14ac:dyDescent="0.25">
      <c r="A368" s="14" t="s">
        <v>86</v>
      </c>
      <c r="B368" s="4" t="s">
        <v>470</v>
      </c>
      <c r="C368" s="6" t="s">
        <v>961</v>
      </c>
      <c r="D368" s="13" t="str">
        <f t="shared" ca="1" si="5"/>
        <v>40tahun</v>
      </c>
      <c r="E368" s="12" t="s">
        <v>94</v>
      </c>
      <c r="F368" s="4" t="s">
        <v>1415</v>
      </c>
      <c r="G368" s="4" t="str">
        <f>VLOOKUP(A368, 'Tabel Refrensi '!$A$2:$K$13, 2, FALSE)</f>
        <v>Jantung</v>
      </c>
      <c r="H368" s="2" t="str">
        <f>VLOOKUP(A368, 'Tabel Refrensi '!$A$2:$K$13, 4, FALSE)</f>
        <v>aliza kartika</v>
      </c>
      <c r="I368" s="2" t="str">
        <f>VLOOKUP(A368,'Tabel Refrensi '!$A$2:$K$13, 5, FALSE)</f>
        <v>25 tahun</v>
      </c>
      <c r="J368" s="2" t="str">
        <f>VLOOKUP(A368, 'Tabel Refrensi '!$A$2:$K$13, 6, FALSE)</f>
        <v xml:space="preserve">bandung </v>
      </c>
      <c r="K368" s="2" t="str">
        <f>VLOOKUP(A368,'Tabel Refrensi '!$A$2:$K$13,7,FALSE)</f>
        <v xml:space="preserve">perawat spesialis jantung dewasa- tua </v>
      </c>
      <c r="L368" s="2" t="str">
        <f>VLOOKUP(A368,'Tabel Refrensi '!$A$2:$K$13, 8, FALSE)</f>
        <v xml:space="preserve">Dr.khadijah humairah </v>
      </c>
      <c r="M368" s="2" t="str">
        <f>VLOOKUP(A368, 'Tabel Refrensi '!$A$2:$K$13, 9, FALSE)</f>
        <v xml:space="preserve">medan </v>
      </c>
      <c r="N368" s="2" t="str">
        <f>VLOOKUP(A368,'Tabel Refrensi '!$A$2:$K$13, 10, FALSE)</f>
        <v xml:space="preserve">DR.Spesialis jantung dewasa- tua </v>
      </c>
      <c r="O368" s="2" t="str">
        <f>VLOOKUP(A368, 'Tabel Refrensi '!$A$2:$K$13, 3, FALSE)</f>
        <v xml:space="preserve">30+ tahun </v>
      </c>
      <c r="P368" s="15" t="str">
        <f>VLOOKUP(A368, 'Tabel Refrensi '!$A$2:$K$13, 11, FALSE)</f>
        <v>C3-A</v>
      </c>
    </row>
    <row r="369" spans="1:16" x14ac:dyDescent="0.25">
      <c r="A369" s="14" t="s">
        <v>88</v>
      </c>
      <c r="B369" s="4" t="s">
        <v>471</v>
      </c>
      <c r="C369" s="6" t="s">
        <v>962</v>
      </c>
      <c r="D369" s="13" t="str">
        <f t="shared" ca="1" si="5"/>
        <v>78tahun</v>
      </c>
      <c r="E369" s="12" t="s">
        <v>94</v>
      </c>
      <c r="F369" s="4" t="s">
        <v>1416</v>
      </c>
      <c r="G369" s="4" t="str">
        <f>VLOOKUP(A369, 'Tabel Refrensi '!$A$2:$K$13, 2, FALSE)</f>
        <v>kanker</v>
      </c>
      <c r="H369" s="2" t="str">
        <f>VLOOKUP(A369, 'Tabel Refrensi '!$A$2:$K$13, 4, FALSE)</f>
        <v xml:space="preserve">puput novita </v>
      </c>
      <c r="I369" s="2" t="str">
        <f>VLOOKUP(A369,'Tabel Refrensi '!$A$2:$K$13, 5, FALSE)</f>
        <v>24 tahun</v>
      </c>
      <c r="J369" s="2" t="str">
        <f>VLOOKUP(A369, 'Tabel Refrensi '!$A$2:$K$13, 6, FALSE)</f>
        <v xml:space="preserve">medan </v>
      </c>
      <c r="K369" s="2" t="str">
        <f>VLOOKUP(A369,'Tabel Refrensi '!$A$2:$K$13,7,FALSE)</f>
        <v xml:space="preserve">perawat Spesialis kanker dewasa- tua </v>
      </c>
      <c r="L369" s="2" t="str">
        <f>VLOOKUP(A369,'Tabel Refrensi '!$A$2:$K$13, 8, FALSE)</f>
        <v xml:space="preserve">Dr.joko widoyo </v>
      </c>
      <c r="M369" s="2" t="str">
        <f>VLOOKUP(A369, 'Tabel Refrensi '!$A$2:$K$13, 9, FALSE)</f>
        <v xml:space="preserve">medan </v>
      </c>
      <c r="N369" s="2" t="str">
        <f>VLOOKUP(A369,'Tabel Refrensi '!$A$2:$K$13, 10, FALSE)</f>
        <v>DR.Spesialis kanker dewasa-tua</v>
      </c>
      <c r="O369" s="2" t="str">
        <f>VLOOKUP(A369, 'Tabel Refrensi '!$A$2:$K$13, 3, FALSE)</f>
        <v>30+ Tahun</v>
      </c>
      <c r="P369" s="15" t="str">
        <f>VLOOKUP(A369, 'Tabel Refrensi '!$A$2:$K$13, 11, FALSE)</f>
        <v>C3-B</v>
      </c>
    </row>
    <row r="370" spans="1:16" x14ac:dyDescent="0.25">
      <c r="A370" s="14" t="s">
        <v>86</v>
      </c>
      <c r="B370" s="4" t="s">
        <v>472</v>
      </c>
      <c r="C370" s="6" t="s">
        <v>963</v>
      </c>
      <c r="D370" s="13" t="str">
        <f t="shared" ca="1" si="5"/>
        <v>89tahun</v>
      </c>
      <c r="E370" s="12" t="s">
        <v>98</v>
      </c>
      <c r="F370" s="4" t="s">
        <v>1417</v>
      </c>
      <c r="G370" s="4" t="str">
        <f>VLOOKUP(A370, 'Tabel Refrensi '!$A$2:$K$13, 2, FALSE)</f>
        <v>Jantung</v>
      </c>
      <c r="H370" s="2" t="str">
        <f>VLOOKUP(A370, 'Tabel Refrensi '!$A$2:$K$13, 4, FALSE)</f>
        <v>aliza kartika</v>
      </c>
      <c r="I370" s="2" t="str">
        <f>VLOOKUP(A370,'Tabel Refrensi '!$A$2:$K$13, 5, FALSE)</f>
        <v>25 tahun</v>
      </c>
      <c r="J370" s="2" t="str">
        <f>VLOOKUP(A370, 'Tabel Refrensi '!$A$2:$K$13, 6, FALSE)</f>
        <v xml:space="preserve">bandung </v>
      </c>
      <c r="K370" s="2" t="str">
        <f>VLOOKUP(A370,'Tabel Refrensi '!$A$2:$K$13,7,FALSE)</f>
        <v xml:space="preserve">perawat spesialis jantung dewasa- tua </v>
      </c>
      <c r="L370" s="2" t="str">
        <f>VLOOKUP(A370,'Tabel Refrensi '!$A$2:$K$13, 8, FALSE)</f>
        <v xml:space="preserve">Dr.khadijah humairah </v>
      </c>
      <c r="M370" s="2" t="str">
        <f>VLOOKUP(A370, 'Tabel Refrensi '!$A$2:$K$13, 9, FALSE)</f>
        <v xml:space="preserve">medan </v>
      </c>
      <c r="N370" s="2" t="str">
        <f>VLOOKUP(A370,'Tabel Refrensi '!$A$2:$K$13, 10, FALSE)</f>
        <v xml:space="preserve">DR.Spesialis jantung dewasa- tua </v>
      </c>
      <c r="O370" s="2" t="str">
        <f>VLOOKUP(A370, 'Tabel Refrensi '!$A$2:$K$13, 3, FALSE)</f>
        <v xml:space="preserve">30+ tahun </v>
      </c>
      <c r="P370" s="15" t="str">
        <f>VLOOKUP(A370, 'Tabel Refrensi '!$A$2:$K$13, 11, FALSE)</f>
        <v>C3-A</v>
      </c>
    </row>
    <row r="371" spans="1:16" x14ac:dyDescent="0.25">
      <c r="A371" s="14" t="s">
        <v>90</v>
      </c>
      <c r="B371" s="4" t="s">
        <v>473</v>
      </c>
      <c r="C371" s="6" t="s">
        <v>964</v>
      </c>
      <c r="D371" s="13" t="str">
        <f t="shared" ca="1" si="5"/>
        <v>17tahun</v>
      </c>
      <c r="E371" s="12" t="s">
        <v>94</v>
      </c>
      <c r="F371" s="4" t="s">
        <v>1418</v>
      </c>
      <c r="G371" s="4" t="str">
        <f>VLOOKUP(A371, 'Tabel Refrensi '!$A$2:$K$13, 2, FALSE)</f>
        <v>Asam lambung</v>
      </c>
      <c r="H371" s="2" t="str">
        <f>VLOOKUP(A371, 'Tabel Refrensi '!$A$2:$K$13, 4, FALSE)</f>
        <v>ririn anggraini</v>
      </c>
      <c r="I371" s="2" t="str">
        <f>VLOOKUP(A371,'Tabel Refrensi '!$A$2:$K$13, 5, FALSE)</f>
        <v>21 tahun</v>
      </c>
      <c r="J371" s="2" t="str">
        <f>VLOOKUP(A371, 'Tabel Refrensi '!$A$2:$K$13, 6, FALSE)</f>
        <v xml:space="preserve">Jakarta utara </v>
      </c>
      <c r="K371" s="2" t="str">
        <f>VLOOKUP(A371,'Tabel Refrensi '!$A$2:$K$13,7,FALSE)</f>
        <v>Perawat Spesialis Asam lambung remaja-dewasa</v>
      </c>
      <c r="L371" s="2" t="str">
        <f>VLOOKUP(A371,'Tabel Refrensi '!$A$2:$K$13, 8, FALSE)</f>
        <v xml:space="preserve">Dr. umi khadijah </v>
      </c>
      <c r="M371" s="2" t="str">
        <f>VLOOKUP(A371, 'Tabel Refrensi '!$A$2:$K$13, 9, FALSE)</f>
        <v xml:space="preserve">medan </v>
      </c>
      <c r="N371" s="2" t="str">
        <f>VLOOKUP(A371,'Tabel Refrensi '!$A$2:$K$13, 10, FALSE)</f>
        <v>DR.Spesialis Asam lambung remaja-dewasa</v>
      </c>
      <c r="O371" s="2" t="str">
        <f>VLOOKUP(A371, 'Tabel Refrensi '!$A$2:$K$13, 3, FALSE)</f>
        <v xml:space="preserve">16tahun-30 tahun </v>
      </c>
      <c r="P371" s="15" t="str">
        <f>VLOOKUP(A371, 'Tabel Refrensi '!$A$2:$K$13, 11, FALSE)</f>
        <v>C2-C</v>
      </c>
    </row>
    <row r="372" spans="1:16" x14ac:dyDescent="0.25">
      <c r="A372" s="14" t="s">
        <v>85</v>
      </c>
      <c r="B372" s="4" t="s">
        <v>474</v>
      </c>
      <c r="C372" s="6" t="s">
        <v>965</v>
      </c>
      <c r="D372" s="13" t="str">
        <f t="shared" ca="1" si="5"/>
        <v>15tahun</v>
      </c>
      <c r="E372" s="12" t="s">
        <v>94</v>
      </c>
      <c r="F372" s="4" t="s">
        <v>1419</v>
      </c>
      <c r="G372" s="4" t="str">
        <f>VLOOKUP(A372, 'Tabel Refrensi '!$A$2:$K$13, 2, FALSE)</f>
        <v>Jantung</v>
      </c>
      <c r="H372" s="2" t="str">
        <f>VLOOKUP(A372, 'Tabel Refrensi '!$A$2:$K$13, 4, FALSE)</f>
        <v xml:space="preserve">fatimah azzahra </v>
      </c>
      <c r="I372" s="2" t="str">
        <f>VLOOKUP(A372,'Tabel Refrensi '!$A$2:$K$13, 5, FALSE)</f>
        <v>27 tahun</v>
      </c>
      <c r="J372" s="2" t="str">
        <f>VLOOKUP(A372, 'Tabel Refrensi '!$A$2:$K$13, 6, FALSE)</f>
        <v xml:space="preserve">medan </v>
      </c>
      <c r="K372" s="2" t="str">
        <f>VLOOKUP(A372,'Tabel Refrensi '!$A$2:$K$13,7,FALSE)</f>
        <v>perawat spesialis jantung remaja-dewasa</v>
      </c>
      <c r="L372" s="2" t="str">
        <f>VLOOKUP(A372,'Tabel Refrensi '!$A$2:$K$13, 8, FALSE)</f>
        <v xml:space="preserve">Dr.ricard nengolan </v>
      </c>
      <c r="M372" s="2" t="str">
        <f>VLOOKUP(A372, 'Tabel Refrensi '!$A$2:$K$13, 9, FALSE)</f>
        <v xml:space="preserve">Jakarta utara </v>
      </c>
      <c r="N372" s="2" t="str">
        <f>VLOOKUP(A372,'Tabel Refrensi '!$A$2:$K$13, 10, FALSE)</f>
        <v>DR.Spesialis jantung remaja-dewasa</v>
      </c>
      <c r="O372" s="2" t="str">
        <f>VLOOKUP(A372, 'Tabel Refrensi '!$A$2:$K$13, 3, FALSE)</f>
        <v xml:space="preserve">16tahun- 30tahun </v>
      </c>
      <c r="P372" s="15" t="str">
        <f>VLOOKUP(A372, 'Tabel Refrensi '!$A$2:$K$13, 11, FALSE)</f>
        <v>C2-A</v>
      </c>
    </row>
    <row r="373" spans="1:16" x14ac:dyDescent="0.25">
      <c r="A373" s="14" t="s">
        <v>86</v>
      </c>
      <c r="B373" s="4" t="s">
        <v>475</v>
      </c>
      <c r="C373" s="6" t="s">
        <v>966</v>
      </c>
      <c r="D373" s="13" t="str">
        <f t="shared" ca="1" si="5"/>
        <v>64tahun</v>
      </c>
      <c r="E373" s="12" t="s">
        <v>98</v>
      </c>
      <c r="F373" s="4" t="s">
        <v>1420</v>
      </c>
      <c r="G373" s="4" t="str">
        <f>VLOOKUP(A373, 'Tabel Refrensi '!$A$2:$K$13, 2, FALSE)</f>
        <v>Jantung</v>
      </c>
      <c r="H373" s="2" t="str">
        <f>VLOOKUP(A373, 'Tabel Refrensi '!$A$2:$K$13, 4, FALSE)</f>
        <v>aliza kartika</v>
      </c>
      <c r="I373" s="2" t="str">
        <f>VLOOKUP(A373,'Tabel Refrensi '!$A$2:$K$13, 5, FALSE)</f>
        <v>25 tahun</v>
      </c>
      <c r="J373" s="2" t="str">
        <f>VLOOKUP(A373, 'Tabel Refrensi '!$A$2:$K$13, 6, FALSE)</f>
        <v xml:space="preserve">bandung </v>
      </c>
      <c r="K373" s="2" t="str">
        <f>VLOOKUP(A373,'Tabel Refrensi '!$A$2:$K$13,7,FALSE)</f>
        <v xml:space="preserve">perawat spesialis jantung dewasa- tua </v>
      </c>
      <c r="L373" s="2" t="str">
        <f>VLOOKUP(A373,'Tabel Refrensi '!$A$2:$K$13, 8, FALSE)</f>
        <v xml:space="preserve">Dr.khadijah humairah </v>
      </c>
      <c r="M373" s="2" t="str">
        <f>VLOOKUP(A373, 'Tabel Refrensi '!$A$2:$K$13, 9, FALSE)</f>
        <v xml:space="preserve">medan </v>
      </c>
      <c r="N373" s="2" t="str">
        <f>VLOOKUP(A373,'Tabel Refrensi '!$A$2:$K$13, 10, FALSE)</f>
        <v xml:space="preserve">DR.Spesialis jantung dewasa- tua </v>
      </c>
      <c r="O373" s="2" t="str">
        <f>VLOOKUP(A373, 'Tabel Refrensi '!$A$2:$K$13, 3, FALSE)</f>
        <v xml:space="preserve">30+ tahun </v>
      </c>
      <c r="P373" s="15" t="str">
        <f>VLOOKUP(A373, 'Tabel Refrensi '!$A$2:$K$13, 11, FALSE)</f>
        <v>C3-A</v>
      </c>
    </row>
    <row r="374" spans="1:16" x14ac:dyDescent="0.25">
      <c r="A374" s="14" t="s">
        <v>82</v>
      </c>
      <c r="B374" s="4" t="s">
        <v>476</v>
      </c>
      <c r="C374" s="6" t="s">
        <v>967</v>
      </c>
      <c r="D374" s="13" t="str">
        <f t="shared" ca="1" si="5"/>
        <v>5tahun</v>
      </c>
      <c r="E374" s="12" t="s">
        <v>94</v>
      </c>
      <c r="F374" s="4" t="s">
        <v>1421</v>
      </c>
      <c r="G374" s="4" t="str">
        <f>VLOOKUP(A374, 'Tabel Refrensi '!$A$2:$K$13, 2, FALSE)</f>
        <v>jantung</v>
      </c>
      <c r="H374" s="2" t="str">
        <f>VLOOKUP(A374, 'Tabel Refrensi '!$A$2:$K$13, 4, FALSE)</f>
        <v>Siti Rahmawati</v>
      </c>
      <c r="I374" s="2" t="str">
        <f>VLOOKUP(A374,'Tabel Refrensi '!$A$2:$K$13, 5, FALSE)</f>
        <v>30 tahun</v>
      </c>
      <c r="J374" s="2" t="str">
        <f>VLOOKUP(A374, 'Tabel Refrensi '!$A$2:$K$13, 6, FALSE)</f>
        <v xml:space="preserve">Jakarta selatan </v>
      </c>
      <c r="K374" s="2" t="str">
        <f>VLOOKUP(A374,'Tabel Refrensi '!$A$2:$K$13,7,FALSE)</f>
        <v>Perawat Spesialis Jantung anak-remaja</v>
      </c>
      <c r="L374" s="2" t="str">
        <f>VLOOKUP(A374,'Tabel Refrensi '!$A$2:$K$13, 8, FALSE)</f>
        <v>Dr. Rifky anggi prayuda</v>
      </c>
      <c r="M374" s="2" t="str">
        <f>VLOOKUP(A374, 'Tabel Refrensi '!$A$2:$K$13, 9, FALSE)</f>
        <v xml:space="preserve">jakarta selatan </v>
      </c>
      <c r="N374" s="2" t="str">
        <f>VLOOKUP(A374,'Tabel Refrensi '!$A$2:$K$13, 10, FALSE)</f>
        <v>DR.Spesialis jantung anak- remaja</v>
      </c>
      <c r="O374" s="2" t="str">
        <f>VLOOKUP(A374, 'Tabel Refrensi '!$A$2:$K$13, 3, FALSE)</f>
        <v xml:space="preserve">1 tahun - 15tahun </v>
      </c>
      <c r="P374" s="15" t="str">
        <f>VLOOKUP(A374, 'Tabel Refrensi '!$A$2:$K$13, 11, FALSE)</f>
        <v>C1-A</v>
      </c>
    </row>
    <row r="375" spans="1:16" x14ac:dyDescent="0.25">
      <c r="A375" s="14" t="s">
        <v>88</v>
      </c>
      <c r="B375" s="4" t="s">
        <v>477</v>
      </c>
      <c r="C375" s="6" t="s">
        <v>968</v>
      </c>
      <c r="D375" s="13" t="str">
        <f t="shared" ca="1" si="5"/>
        <v>72tahun</v>
      </c>
      <c r="E375" s="12" t="s">
        <v>98</v>
      </c>
      <c r="F375" s="4" t="s">
        <v>1422</v>
      </c>
      <c r="G375" s="4" t="str">
        <f>VLOOKUP(A375, 'Tabel Refrensi '!$A$2:$K$13, 2, FALSE)</f>
        <v>kanker</v>
      </c>
      <c r="H375" s="2" t="str">
        <f>VLOOKUP(A375, 'Tabel Refrensi '!$A$2:$K$13, 4, FALSE)</f>
        <v xml:space="preserve">puput novita </v>
      </c>
      <c r="I375" s="2" t="str">
        <f>VLOOKUP(A375,'Tabel Refrensi '!$A$2:$K$13, 5, FALSE)</f>
        <v>24 tahun</v>
      </c>
      <c r="J375" s="2" t="str">
        <f>VLOOKUP(A375, 'Tabel Refrensi '!$A$2:$K$13, 6, FALSE)</f>
        <v xml:space="preserve">medan </v>
      </c>
      <c r="K375" s="2" t="str">
        <f>VLOOKUP(A375,'Tabel Refrensi '!$A$2:$K$13,7,FALSE)</f>
        <v xml:space="preserve">perawat Spesialis kanker dewasa- tua </v>
      </c>
      <c r="L375" s="2" t="str">
        <f>VLOOKUP(A375,'Tabel Refrensi '!$A$2:$K$13, 8, FALSE)</f>
        <v xml:space="preserve">Dr.joko widoyo </v>
      </c>
      <c r="M375" s="2" t="str">
        <f>VLOOKUP(A375, 'Tabel Refrensi '!$A$2:$K$13, 9, FALSE)</f>
        <v xml:space="preserve">medan </v>
      </c>
      <c r="N375" s="2" t="str">
        <f>VLOOKUP(A375,'Tabel Refrensi '!$A$2:$K$13, 10, FALSE)</f>
        <v>DR.Spesialis kanker dewasa-tua</v>
      </c>
      <c r="O375" s="2" t="str">
        <f>VLOOKUP(A375, 'Tabel Refrensi '!$A$2:$K$13, 3, FALSE)</f>
        <v>30+ Tahun</v>
      </c>
      <c r="P375" s="15" t="str">
        <f>VLOOKUP(A375, 'Tabel Refrensi '!$A$2:$K$13, 11, FALSE)</f>
        <v>C3-B</v>
      </c>
    </row>
    <row r="376" spans="1:16" x14ac:dyDescent="0.25">
      <c r="A376" s="14" t="s">
        <v>89</v>
      </c>
      <c r="B376" s="4" t="s">
        <v>478</v>
      </c>
      <c r="C376" s="6" t="s">
        <v>969</v>
      </c>
      <c r="D376" s="13" t="str">
        <f t="shared" ca="1" si="5"/>
        <v>10tahun</v>
      </c>
      <c r="E376" s="12" t="s">
        <v>94</v>
      </c>
      <c r="F376" s="4" t="s">
        <v>1423</v>
      </c>
      <c r="G376" s="4" t="str">
        <f>VLOOKUP(A376, 'Tabel Refrensi '!$A$2:$K$13, 2, FALSE)</f>
        <v>Asam lambung</v>
      </c>
      <c r="H376" s="2" t="str">
        <f>VLOOKUP(A376, 'Tabel Refrensi '!$A$2:$K$13, 4, FALSE)</f>
        <v>Rani Nuraini</v>
      </c>
      <c r="I376" s="2" t="str">
        <f>VLOOKUP(A376,'Tabel Refrensi '!$A$2:$K$13, 5, FALSE)</f>
        <v>32 tahun</v>
      </c>
      <c r="J376" s="2" t="str">
        <f>VLOOKUP(A376, 'Tabel Refrensi '!$A$2:$K$13, 6, FALSE)</f>
        <v xml:space="preserve">medan </v>
      </c>
      <c r="K376" s="2" t="str">
        <f>VLOOKUP(A376,'Tabel Refrensi '!$A$2:$K$13,7,FALSE)</f>
        <v>Perawat Spesialis Asam Lambung anak-remaja</v>
      </c>
      <c r="L376" s="2" t="str">
        <f>VLOOKUP(A376,'Tabel Refrensi '!$A$2:$K$13, 8, FALSE)</f>
        <v>Dr. Rina Putri</v>
      </c>
      <c r="M376" s="2" t="str">
        <f>VLOOKUP(A376, 'Tabel Refrensi '!$A$2:$K$13, 9, FALSE)</f>
        <v>surabaya</v>
      </c>
      <c r="N376" s="2" t="str">
        <f>VLOOKUP(A376,'Tabel Refrensi '!$A$2:$K$13, 10, FALSE)</f>
        <v>DR.Spesialis asam lambung  anak-remaja</v>
      </c>
      <c r="O376" s="2" t="str">
        <f>VLOOKUP(A376, 'Tabel Refrensi '!$A$2:$K$13, 3, FALSE)</f>
        <v xml:space="preserve">1tahun- 15tahun </v>
      </c>
      <c r="P376" s="15" t="str">
        <f>VLOOKUP(A376, 'Tabel Refrensi '!$A$2:$K$13, 11, FALSE)</f>
        <v>C1-C</v>
      </c>
    </row>
    <row r="377" spans="1:16" x14ac:dyDescent="0.25">
      <c r="A377" s="14" t="s">
        <v>82</v>
      </c>
      <c r="B377" s="4" t="s">
        <v>479</v>
      </c>
      <c r="C377" s="6" t="s">
        <v>970</v>
      </c>
      <c r="D377" s="13" t="str">
        <f t="shared" ca="1" si="5"/>
        <v>7tahun</v>
      </c>
      <c r="E377" s="12" t="s">
        <v>98</v>
      </c>
      <c r="F377" s="4" t="s">
        <v>1424</v>
      </c>
      <c r="G377" s="4" t="str">
        <f>VLOOKUP(A377, 'Tabel Refrensi '!$A$2:$K$13, 2, FALSE)</f>
        <v>jantung</v>
      </c>
      <c r="H377" s="2" t="str">
        <f>VLOOKUP(A377, 'Tabel Refrensi '!$A$2:$K$13, 4, FALSE)</f>
        <v>Siti Rahmawati</v>
      </c>
      <c r="I377" s="2" t="str">
        <f>VLOOKUP(A377,'Tabel Refrensi '!$A$2:$K$13, 5, FALSE)</f>
        <v>30 tahun</v>
      </c>
      <c r="J377" s="2" t="str">
        <f>VLOOKUP(A377, 'Tabel Refrensi '!$A$2:$K$13, 6, FALSE)</f>
        <v xml:space="preserve">Jakarta selatan </v>
      </c>
      <c r="K377" s="2" t="str">
        <f>VLOOKUP(A377,'Tabel Refrensi '!$A$2:$K$13,7,FALSE)</f>
        <v>Perawat Spesialis Jantung anak-remaja</v>
      </c>
      <c r="L377" s="2" t="str">
        <f>VLOOKUP(A377,'Tabel Refrensi '!$A$2:$K$13, 8, FALSE)</f>
        <v>Dr. Rifky anggi prayuda</v>
      </c>
      <c r="M377" s="2" t="str">
        <f>VLOOKUP(A377, 'Tabel Refrensi '!$A$2:$K$13, 9, FALSE)</f>
        <v xml:space="preserve">jakarta selatan </v>
      </c>
      <c r="N377" s="2" t="str">
        <f>VLOOKUP(A377,'Tabel Refrensi '!$A$2:$K$13, 10, FALSE)</f>
        <v>DR.Spesialis jantung anak- remaja</v>
      </c>
      <c r="O377" s="2" t="str">
        <f>VLOOKUP(A377, 'Tabel Refrensi '!$A$2:$K$13, 3, FALSE)</f>
        <v xml:space="preserve">1 tahun - 15tahun </v>
      </c>
      <c r="P377" s="15" t="str">
        <f>VLOOKUP(A377, 'Tabel Refrensi '!$A$2:$K$13, 11, FALSE)</f>
        <v>C1-A</v>
      </c>
    </row>
    <row r="378" spans="1:16" x14ac:dyDescent="0.25">
      <c r="A378" s="14" t="s">
        <v>90</v>
      </c>
      <c r="B378" s="4" t="s">
        <v>480</v>
      </c>
      <c r="C378" s="6" t="s">
        <v>971</v>
      </c>
      <c r="D378" s="13" t="str">
        <f t="shared" ca="1" si="5"/>
        <v>24tahun</v>
      </c>
      <c r="E378" s="12" t="s">
        <v>94</v>
      </c>
      <c r="F378" s="4" t="s">
        <v>1425</v>
      </c>
      <c r="G378" s="4" t="str">
        <f>VLOOKUP(A378, 'Tabel Refrensi '!$A$2:$K$13, 2, FALSE)</f>
        <v>Asam lambung</v>
      </c>
      <c r="H378" s="2" t="str">
        <f>VLOOKUP(A378, 'Tabel Refrensi '!$A$2:$K$13, 4, FALSE)</f>
        <v>ririn anggraini</v>
      </c>
      <c r="I378" s="2" t="str">
        <f>VLOOKUP(A378,'Tabel Refrensi '!$A$2:$K$13, 5, FALSE)</f>
        <v>21 tahun</v>
      </c>
      <c r="J378" s="2" t="str">
        <f>VLOOKUP(A378, 'Tabel Refrensi '!$A$2:$K$13, 6, FALSE)</f>
        <v xml:space="preserve">Jakarta utara </v>
      </c>
      <c r="K378" s="2" t="str">
        <f>VLOOKUP(A378,'Tabel Refrensi '!$A$2:$K$13,7,FALSE)</f>
        <v>Perawat Spesialis Asam lambung remaja-dewasa</v>
      </c>
      <c r="L378" s="2" t="str">
        <f>VLOOKUP(A378,'Tabel Refrensi '!$A$2:$K$13, 8, FALSE)</f>
        <v xml:space="preserve">Dr. umi khadijah </v>
      </c>
      <c r="M378" s="2" t="str">
        <f>VLOOKUP(A378, 'Tabel Refrensi '!$A$2:$K$13, 9, FALSE)</f>
        <v xml:space="preserve">medan </v>
      </c>
      <c r="N378" s="2" t="str">
        <f>VLOOKUP(A378,'Tabel Refrensi '!$A$2:$K$13, 10, FALSE)</f>
        <v>DR.Spesialis Asam lambung remaja-dewasa</v>
      </c>
      <c r="O378" s="2" t="str">
        <f>VLOOKUP(A378, 'Tabel Refrensi '!$A$2:$K$13, 3, FALSE)</f>
        <v xml:space="preserve">16tahun-30 tahun </v>
      </c>
      <c r="P378" s="15" t="str">
        <f>VLOOKUP(A378, 'Tabel Refrensi '!$A$2:$K$13, 11, FALSE)</f>
        <v>C2-C</v>
      </c>
    </row>
    <row r="379" spans="1:16" x14ac:dyDescent="0.25">
      <c r="A379" s="14" t="s">
        <v>88</v>
      </c>
      <c r="B379" s="4" t="s">
        <v>481</v>
      </c>
      <c r="C379" s="6" t="s">
        <v>972</v>
      </c>
      <c r="D379" s="13" t="str">
        <f t="shared" ca="1" si="5"/>
        <v>62tahun</v>
      </c>
      <c r="E379" s="12" t="s">
        <v>94</v>
      </c>
      <c r="F379" s="4" t="s">
        <v>1426</v>
      </c>
      <c r="G379" s="4" t="str">
        <f>VLOOKUP(A379, 'Tabel Refrensi '!$A$2:$K$13, 2, FALSE)</f>
        <v>kanker</v>
      </c>
      <c r="H379" s="2" t="str">
        <f>VLOOKUP(A379, 'Tabel Refrensi '!$A$2:$K$13, 4, FALSE)</f>
        <v xml:space="preserve">puput novita </v>
      </c>
      <c r="I379" s="2" t="str">
        <f>VLOOKUP(A379,'Tabel Refrensi '!$A$2:$K$13, 5, FALSE)</f>
        <v>24 tahun</v>
      </c>
      <c r="J379" s="2" t="str">
        <f>VLOOKUP(A379, 'Tabel Refrensi '!$A$2:$K$13, 6, FALSE)</f>
        <v xml:space="preserve">medan </v>
      </c>
      <c r="K379" s="2" t="str">
        <f>VLOOKUP(A379,'Tabel Refrensi '!$A$2:$K$13,7,FALSE)</f>
        <v xml:space="preserve">perawat Spesialis kanker dewasa- tua </v>
      </c>
      <c r="L379" s="2" t="str">
        <f>VLOOKUP(A379,'Tabel Refrensi '!$A$2:$K$13, 8, FALSE)</f>
        <v xml:space="preserve">Dr.joko widoyo </v>
      </c>
      <c r="M379" s="2" t="str">
        <f>VLOOKUP(A379, 'Tabel Refrensi '!$A$2:$K$13, 9, FALSE)</f>
        <v xml:space="preserve">medan </v>
      </c>
      <c r="N379" s="2" t="str">
        <f>VLOOKUP(A379,'Tabel Refrensi '!$A$2:$K$13, 10, FALSE)</f>
        <v>DR.Spesialis kanker dewasa-tua</v>
      </c>
      <c r="O379" s="2" t="str">
        <f>VLOOKUP(A379, 'Tabel Refrensi '!$A$2:$K$13, 3, FALSE)</f>
        <v>30+ Tahun</v>
      </c>
      <c r="P379" s="15" t="str">
        <f>VLOOKUP(A379, 'Tabel Refrensi '!$A$2:$K$13, 11, FALSE)</f>
        <v>C3-B</v>
      </c>
    </row>
    <row r="380" spans="1:16" x14ac:dyDescent="0.25">
      <c r="A380" s="14" t="s">
        <v>88</v>
      </c>
      <c r="B380" s="4" t="s">
        <v>482</v>
      </c>
      <c r="C380" s="6" t="s">
        <v>973</v>
      </c>
      <c r="D380" s="13" t="str">
        <f t="shared" ca="1" si="5"/>
        <v>80tahun</v>
      </c>
      <c r="E380" s="12" t="s">
        <v>94</v>
      </c>
      <c r="F380" s="4" t="s">
        <v>1427</v>
      </c>
      <c r="G380" s="4" t="str">
        <f>VLOOKUP(A380, 'Tabel Refrensi '!$A$2:$K$13, 2, FALSE)</f>
        <v>kanker</v>
      </c>
      <c r="H380" s="2" t="str">
        <f>VLOOKUP(A380, 'Tabel Refrensi '!$A$2:$K$13, 4, FALSE)</f>
        <v xml:space="preserve">puput novita </v>
      </c>
      <c r="I380" s="2" t="str">
        <f>VLOOKUP(A380,'Tabel Refrensi '!$A$2:$K$13, 5, FALSE)</f>
        <v>24 tahun</v>
      </c>
      <c r="J380" s="2" t="str">
        <f>VLOOKUP(A380, 'Tabel Refrensi '!$A$2:$K$13, 6, FALSE)</f>
        <v xml:space="preserve">medan </v>
      </c>
      <c r="K380" s="2" t="str">
        <f>VLOOKUP(A380,'Tabel Refrensi '!$A$2:$K$13,7,FALSE)</f>
        <v xml:space="preserve">perawat Spesialis kanker dewasa- tua </v>
      </c>
      <c r="L380" s="2" t="str">
        <f>VLOOKUP(A380,'Tabel Refrensi '!$A$2:$K$13, 8, FALSE)</f>
        <v xml:space="preserve">Dr.joko widoyo </v>
      </c>
      <c r="M380" s="2" t="str">
        <f>VLOOKUP(A380, 'Tabel Refrensi '!$A$2:$K$13, 9, FALSE)</f>
        <v xml:space="preserve">medan </v>
      </c>
      <c r="N380" s="2" t="str">
        <f>VLOOKUP(A380,'Tabel Refrensi '!$A$2:$K$13, 10, FALSE)</f>
        <v>DR.Spesialis kanker dewasa-tua</v>
      </c>
      <c r="O380" s="2" t="str">
        <f>VLOOKUP(A380, 'Tabel Refrensi '!$A$2:$K$13, 3, FALSE)</f>
        <v>30+ Tahun</v>
      </c>
      <c r="P380" s="15" t="str">
        <f>VLOOKUP(A380, 'Tabel Refrensi '!$A$2:$K$13, 11, FALSE)</f>
        <v>C3-B</v>
      </c>
    </row>
    <row r="381" spans="1:16" x14ac:dyDescent="0.25">
      <c r="A381" s="14" t="s">
        <v>86</v>
      </c>
      <c r="B381" s="4" t="s">
        <v>483</v>
      </c>
      <c r="C381" s="6" t="s">
        <v>974</v>
      </c>
      <c r="D381" s="13" t="str">
        <f t="shared" ca="1" si="5"/>
        <v>59tahun</v>
      </c>
      <c r="E381" s="12" t="s">
        <v>94</v>
      </c>
      <c r="F381" s="4" t="s">
        <v>1428</v>
      </c>
      <c r="G381" s="4" t="str">
        <f>VLOOKUP(A381, 'Tabel Refrensi '!$A$2:$K$13, 2, FALSE)</f>
        <v>Jantung</v>
      </c>
      <c r="H381" s="2" t="str">
        <f>VLOOKUP(A381, 'Tabel Refrensi '!$A$2:$K$13, 4, FALSE)</f>
        <v>aliza kartika</v>
      </c>
      <c r="I381" s="2" t="str">
        <f>VLOOKUP(A381,'Tabel Refrensi '!$A$2:$K$13, 5, FALSE)</f>
        <v>25 tahun</v>
      </c>
      <c r="J381" s="2" t="str">
        <f>VLOOKUP(A381, 'Tabel Refrensi '!$A$2:$K$13, 6, FALSE)</f>
        <v xml:space="preserve">bandung </v>
      </c>
      <c r="K381" s="2" t="str">
        <f>VLOOKUP(A381,'Tabel Refrensi '!$A$2:$K$13,7,FALSE)</f>
        <v xml:space="preserve">perawat spesialis jantung dewasa- tua </v>
      </c>
      <c r="L381" s="2" t="str">
        <f>VLOOKUP(A381,'Tabel Refrensi '!$A$2:$K$13, 8, FALSE)</f>
        <v xml:space="preserve">Dr.khadijah humairah </v>
      </c>
      <c r="M381" s="2" t="str">
        <f>VLOOKUP(A381, 'Tabel Refrensi '!$A$2:$K$13, 9, FALSE)</f>
        <v xml:space="preserve">medan </v>
      </c>
      <c r="N381" s="2" t="str">
        <f>VLOOKUP(A381,'Tabel Refrensi '!$A$2:$K$13, 10, FALSE)</f>
        <v xml:space="preserve">DR.Spesialis jantung dewasa- tua </v>
      </c>
      <c r="O381" s="2" t="str">
        <f>VLOOKUP(A381, 'Tabel Refrensi '!$A$2:$K$13, 3, FALSE)</f>
        <v xml:space="preserve">30+ tahun </v>
      </c>
      <c r="P381" s="15" t="str">
        <f>VLOOKUP(A381, 'Tabel Refrensi '!$A$2:$K$13, 11, FALSE)</f>
        <v>C3-A</v>
      </c>
    </row>
    <row r="382" spans="1:16" x14ac:dyDescent="0.25">
      <c r="A382" s="14" t="s">
        <v>88</v>
      </c>
      <c r="B382" s="4" t="s">
        <v>484</v>
      </c>
      <c r="C382" s="6" t="s">
        <v>975</v>
      </c>
      <c r="D382" s="13" t="str">
        <f t="shared" ca="1" si="5"/>
        <v>73tahun</v>
      </c>
      <c r="E382" s="12" t="s">
        <v>94</v>
      </c>
      <c r="F382" s="4" t="s">
        <v>1429</v>
      </c>
      <c r="G382" s="4" t="str">
        <f>VLOOKUP(A382, 'Tabel Refrensi '!$A$2:$K$13, 2, FALSE)</f>
        <v>kanker</v>
      </c>
      <c r="H382" s="2" t="str">
        <f>VLOOKUP(A382, 'Tabel Refrensi '!$A$2:$K$13, 4, FALSE)</f>
        <v xml:space="preserve">puput novita </v>
      </c>
      <c r="I382" s="2" t="str">
        <f>VLOOKUP(A382,'Tabel Refrensi '!$A$2:$K$13, 5, FALSE)</f>
        <v>24 tahun</v>
      </c>
      <c r="J382" s="2" t="str">
        <f>VLOOKUP(A382, 'Tabel Refrensi '!$A$2:$K$13, 6, FALSE)</f>
        <v xml:space="preserve">medan </v>
      </c>
      <c r="K382" s="2" t="str">
        <f>VLOOKUP(A382,'Tabel Refrensi '!$A$2:$K$13,7,FALSE)</f>
        <v xml:space="preserve">perawat Spesialis kanker dewasa- tua </v>
      </c>
      <c r="L382" s="2" t="str">
        <f>VLOOKUP(A382,'Tabel Refrensi '!$A$2:$K$13, 8, FALSE)</f>
        <v xml:space="preserve">Dr.joko widoyo </v>
      </c>
      <c r="M382" s="2" t="str">
        <f>VLOOKUP(A382, 'Tabel Refrensi '!$A$2:$K$13, 9, FALSE)</f>
        <v xml:space="preserve">medan </v>
      </c>
      <c r="N382" s="2" t="str">
        <f>VLOOKUP(A382,'Tabel Refrensi '!$A$2:$K$13, 10, FALSE)</f>
        <v>DR.Spesialis kanker dewasa-tua</v>
      </c>
      <c r="O382" s="2" t="str">
        <f>VLOOKUP(A382, 'Tabel Refrensi '!$A$2:$K$13, 3, FALSE)</f>
        <v>30+ Tahun</v>
      </c>
      <c r="P382" s="15" t="str">
        <f>VLOOKUP(A382, 'Tabel Refrensi '!$A$2:$K$13, 11, FALSE)</f>
        <v>C3-B</v>
      </c>
    </row>
    <row r="383" spans="1:16" x14ac:dyDescent="0.25">
      <c r="A383" s="14" t="s">
        <v>93</v>
      </c>
      <c r="B383" s="4" t="s">
        <v>485</v>
      </c>
      <c r="C383" s="6" t="s">
        <v>976</v>
      </c>
      <c r="D383" s="13" t="str">
        <f t="shared" ca="1" si="5"/>
        <v>66tahun</v>
      </c>
      <c r="E383" s="12" t="s">
        <v>94</v>
      </c>
      <c r="F383" s="4" t="s">
        <v>1430</v>
      </c>
      <c r="G383" s="4" t="str">
        <f>VLOOKUP(A383, 'Tabel Refrensi '!$A$2:$K$13, 2, FALSE)</f>
        <v>Komplikasi</v>
      </c>
      <c r="H383" s="2" t="str">
        <f>VLOOKUP(A383, 'Tabel Refrensi '!$A$2:$K$13, 4, FALSE)</f>
        <v>wulandari siregar</v>
      </c>
      <c r="I383" s="2" t="str">
        <f>VLOOKUP(A383,'Tabel Refrensi '!$A$2:$K$13, 5, FALSE)</f>
        <v>21 tahun</v>
      </c>
      <c r="J383" s="2" t="str">
        <f>VLOOKUP(A383, 'Tabel Refrensi '!$A$2:$K$13, 6, FALSE)</f>
        <v xml:space="preserve">bandung </v>
      </c>
      <c r="K383" s="2" t="str">
        <f>VLOOKUP(A383,'Tabel Refrensi '!$A$2:$K$13,7,FALSE)</f>
        <v xml:space="preserve">Perawat Spesial Komplikasi dewasa-tua </v>
      </c>
      <c r="L383" s="2" t="str">
        <f>VLOOKUP(A383,'Tabel Refrensi '!$A$2:$K$13, 8, FALSE)</f>
        <v xml:space="preserve">Dr.erik tohir </v>
      </c>
      <c r="M383" s="2" t="str">
        <f>VLOOKUP(A383, 'Tabel Refrensi '!$A$2:$K$13, 9, FALSE)</f>
        <v>jakarta pusat</v>
      </c>
      <c r="N383" s="2" t="str">
        <f>VLOOKUP(A383,'Tabel Refrensi '!$A$2:$K$13, 10, FALSE)</f>
        <v>DR.Spesialis Komplikasi dewasa-tua</v>
      </c>
      <c r="O383" s="2" t="str">
        <f>VLOOKUP(A383, 'Tabel Refrensi '!$A$2:$K$13, 3, FALSE)</f>
        <v xml:space="preserve">30+ tahun </v>
      </c>
      <c r="P383" s="15" t="str">
        <f>VLOOKUP(A383, 'Tabel Refrensi '!$A$2:$K$13, 11, FALSE)</f>
        <v>C3-D</v>
      </c>
    </row>
    <row r="384" spans="1:16" x14ac:dyDescent="0.25">
      <c r="A384" s="14" t="s">
        <v>84</v>
      </c>
      <c r="B384" s="4" t="s">
        <v>486</v>
      </c>
      <c r="C384" s="6" t="s">
        <v>977</v>
      </c>
      <c r="D384" s="13" t="str">
        <f t="shared" ca="1" si="5"/>
        <v>71tahun</v>
      </c>
      <c r="E384" s="12" t="s">
        <v>94</v>
      </c>
      <c r="F384" s="4" t="s">
        <v>1431</v>
      </c>
      <c r="G384" s="4" t="str">
        <f>VLOOKUP(A384, 'Tabel Refrensi '!$A$2:$K$13, 2, FALSE)</f>
        <v>Asam lambung</v>
      </c>
      <c r="H384" s="2" t="str">
        <f>VLOOKUP(A384, 'Tabel Refrensi '!$A$2:$K$13, 4, FALSE)</f>
        <v xml:space="preserve">winda wijaya </v>
      </c>
      <c r="I384" s="2" t="str">
        <f>VLOOKUP(A384,'Tabel Refrensi '!$A$2:$K$13, 5, FALSE)</f>
        <v>24 tahun</v>
      </c>
      <c r="J384" s="2" t="str">
        <f>VLOOKUP(A384, 'Tabel Refrensi '!$A$2:$K$13, 6, FALSE)</f>
        <v>Jakarta timur</v>
      </c>
      <c r="K384" s="2" t="str">
        <f>VLOOKUP(A384,'Tabel Refrensi '!$A$2:$K$13,7,FALSE)</f>
        <v>Perawat Spesialis Asam Lambung dewasa-tua</v>
      </c>
      <c r="L384" s="2" t="str">
        <f>VLOOKUP(A384,'Tabel Refrensi '!$A$2:$K$13, 8, FALSE)</f>
        <v xml:space="preserve">Dr.sumanto </v>
      </c>
      <c r="M384" s="2" t="str">
        <f>VLOOKUP(A384, 'Tabel Refrensi '!$A$2:$K$13, 9, FALSE)</f>
        <v xml:space="preserve">Medan </v>
      </c>
      <c r="N384" s="2" t="str">
        <f>VLOOKUP(A384,'Tabel Refrensi '!$A$2:$K$13, 10, FALSE)</f>
        <v>DR.Spesialis Asam Lambung dewasa-tua</v>
      </c>
      <c r="O384" s="2" t="str">
        <f>VLOOKUP(A384, 'Tabel Refrensi '!$A$2:$K$13, 3, FALSE)</f>
        <v xml:space="preserve">30+tahun </v>
      </c>
      <c r="P384" s="15" t="str">
        <f>VLOOKUP(A384, 'Tabel Refrensi '!$A$2:$K$13, 11, FALSE)</f>
        <v>C3-C</v>
      </c>
    </row>
    <row r="385" spans="1:16" x14ac:dyDescent="0.25">
      <c r="A385" s="14" t="s">
        <v>93</v>
      </c>
      <c r="B385" s="4" t="s">
        <v>487</v>
      </c>
      <c r="C385" s="6" t="s">
        <v>978</v>
      </c>
      <c r="D385" s="13" t="str">
        <f t="shared" ca="1" si="5"/>
        <v>89tahun</v>
      </c>
      <c r="E385" s="12" t="s">
        <v>94</v>
      </c>
      <c r="F385" s="4" t="s">
        <v>1432</v>
      </c>
      <c r="G385" s="4" t="str">
        <f>VLOOKUP(A385, 'Tabel Refrensi '!$A$2:$K$13, 2, FALSE)</f>
        <v>Komplikasi</v>
      </c>
      <c r="H385" s="2" t="str">
        <f>VLOOKUP(A385, 'Tabel Refrensi '!$A$2:$K$13, 4, FALSE)</f>
        <v>wulandari siregar</v>
      </c>
      <c r="I385" s="2" t="str">
        <f>VLOOKUP(A385,'Tabel Refrensi '!$A$2:$K$13, 5, FALSE)</f>
        <v>21 tahun</v>
      </c>
      <c r="J385" s="2" t="str">
        <f>VLOOKUP(A385, 'Tabel Refrensi '!$A$2:$K$13, 6, FALSE)</f>
        <v xml:space="preserve">bandung </v>
      </c>
      <c r="K385" s="2" t="str">
        <f>VLOOKUP(A385,'Tabel Refrensi '!$A$2:$K$13,7,FALSE)</f>
        <v xml:space="preserve">Perawat Spesial Komplikasi dewasa-tua </v>
      </c>
      <c r="L385" s="2" t="str">
        <f>VLOOKUP(A385,'Tabel Refrensi '!$A$2:$K$13, 8, FALSE)</f>
        <v xml:space="preserve">Dr.erik tohir </v>
      </c>
      <c r="M385" s="2" t="str">
        <f>VLOOKUP(A385, 'Tabel Refrensi '!$A$2:$K$13, 9, FALSE)</f>
        <v>jakarta pusat</v>
      </c>
      <c r="N385" s="2" t="str">
        <f>VLOOKUP(A385,'Tabel Refrensi '!$A$2:$K$13, 10, FALSE)</f>
        <v>DR.Spesialis Komplikasi dewasa-tua</v>
      </c>
      <c r="O385" s="2" t="str">
        <f>VLOOKUP(A385, 'Tabel Refrensi '!$A$2:$K$13, 3, FALSE)</f>
        <v xml:space="preserve">30+ tahun </v>
      </c>
      <c r="P385" s="15" t="str">
        <f>VLOOKUP(A385, 'Tabel Refrensi '!$A$2:$K$13, 11, FALSE)</f>
        <v>C3-D</v>
      </c>
    </row>
    <row r="386" spans="1:16" x14ac:dyDescent="0.25">
      <c r="A386" s="14" t="s">
        <v>83</v>
      </c>
      <c r="B386" s="4" t="s">
        <v>488</v>
      </c>
      <c r="C386" s="6" t="s">
        <v>979</v>
      </c>
      <c r="D386" s="13" t="str">
        <f t="shared" ca="1" si="5"/>
        <v>29tahun</v>
      </c>
      <c r="E386" s="12" t="s">
        <v>98</v>
      </c>
      <c r="F386" s="4" t="s">
        <v>1433</v>
      </c>
      <c r="G386" s="4" t="str">
        <f>VLOOKUP(A386, 'Tabel Refrensi '!$A$2:$K$13, 2, FALSE)</f>
        <v>Kanker</v>
      </c>
      <c r="H386" s="2" t="str">
        <f>VLOOKUP(A386, 'Tabel Refrensi '!$A$2:$K$13, 4, FALSE)</f>
        <v xml:space="preserve">dina anggraini </v>
      </c>
      <c r="I386" s="2" t="str">
        <f>VLOOKUP(A386,'Tabel Refrensi '!$A$2:$K$13, 5, FALSE)</f>
        <v>23 tahun</v>
      </c>
      <c r="J386" s="2" t="str">
        <f>VLOOKUP(A386, 'Tabel Refrensi '!$A$2:$K$13, 6, FALSE)</f>
        <v xml:space="preserve">surabaya </v>
      </c>
      <c r="K386" s="2" t="str">
        <f>VLOOKUP(A386,'Tabel Refrensi '!$A$2:$K$13,7,FALSE)</f>
        <v>Perawat Spesialis kanker remaja- dewasa</v>
      </c>
      <c r="L386" s="2" t="str">
        <f>VLOOKUP(A386,'Tabel Refrensi '!$A$2:$K$13, 8, FALSE)</f>
        <v xml:space="preserve">Dr . Andre </v>
      </c>
      <c r="M386" s="2" t="str">
        <f>VLOOKUP(A386, 'Tabel Refrensi '!$A$2:$K$13, 9, FALSE)</f>
        <v xml:space="preserve">Yogyakarta </v>
      </c>
      <c r="N386" s="2" t="str">
        <f>VLOOKUP(A386,'Tabel Refrensi '!$A$2:$K$13, 10, FALSE)</f>
        <v>DR.Spesialis kanker remaja-dewasa</v>
      </c>
      <c r="O386" s="2" t="str">
        <f>VLOOKUP(A386, 'Tabel Refrensi '!$A$2:$K$13, 3, FALSE)</f>
        <v xml:space="preserve">16 tahun- 30tahun </v>
      </c>
      <c r="P386" s="15" t="str">
        <f>VLOOKUP(A386, 'Tabel Refrensi '!$A$2:$K$13, 11, FALSE)</f>
        <v>C2-B</v>
      </c>
    </row>
    <row r="387" spans="1:16" x14ac:dyDescent="0.25">
      <c r="A387" s="14" t="s">
        <v>88</v>
      </c>
      <c r="B387" s="4" t="s">
        <v>489</v>
      </c>
      <c r="C387" s="6" t="s">
        <v>980</v>
      </c>
      <c r="D387" s="13" t="str">
        <f t="shared" ref="D387:D450" ca="1" si="6">DATEDIF(C387,TODAY(),"Y") &amp;"tahun"</f>
        <v>69tahun</v>
      </c>
      <c r="E387" s="12" t="s">
        <v>94</v>
      </c>
      <c r="F387" s="4" t="s">
        <v>1434</v>
      </c>
      <c r="G387" s="4" t="str">
        <f>VLOOKUP(A387, 'Tabel Refrensi '!$A$2:$K$13, 2, FALSE)</f>
        <v>kanker</v>
      </c>
      <c r="H387" s="2" t="str">
        <f>VLOOKUP(A387, 'Tabel Refrensi '!$A$2:$K$13, 4, FALSE)</f>
        <v xml:space="preserve">puput novita </v>
      </c>
      <c r="I387" s="2" t="str">
        <f>VLOOKUP(A387,'Tabel Refrensi '!$A$2:$K$13, 5, FALSE)</f>
        <v>24 tahun</v>
      </c>
      <c r="J387" s="2" t="str">
        <f>VLOOKUP(A387, 'Tabel Refrensi '!$A$2:$K$13, 6, FALSE)</f>
        <v xml:space="preserve">medan </v>
      </c>
      <c r="K387" s="2" t="str">
        <f>VLOOKUP(A387,'Tabel Refrensi '!$A$2:$K$13,7,FALSE)</f>
        <v xml:space="preserve">perawat Spesialis kanker dewasa- tua </v>
      </c>
      <c r="L387" s="2" t="str">
        <f>VLOOKUP(A387,'Tabel Refrensi '!$A$2:$K$13, 8, FALSE)</f>
        <v xml:space="preserve">Dr.joko widoyo </v>
      </c>
      <c r="M387" s="2" t="str">
        <f>VLOOKUP(A387, 'Tabel Refrensi '!$A$2:$K$13, 9, FALSE)</f>
        <v xml:space="preserve">medan </v>
      </c>
      <c r="N387" s="2" t="str">
        <f>VLOOKUP(A387,'Tabel Refrensi '!$A$2:$K$13, 10, FALSE)</f>
        <v>DR.Spesialis kanker dewasa-tua</v>
      </c>
      <c r="O387" s="2" t="str">
        <f>VLOOKUP(A387, 'Tabel Refrensi '!$A$2:$K$13, 3, FALSE)</f>
        <v>30+ Tahun</v>
      </c>
      <c r="P387" s="15" t="str">
        <f>VLOOKUP(A387, 'Tabel Refrensi '!$A$2:$K$13, 11, FALSE)</f>
        <v>C3-B</v>
      </c>
    </row>
    <row r="388" spans="1:16" x14ac:dyDescent="0.25">
      <c r="A388" s="14" t="s">
        <v>86</v>
      </c>
      <c r="B388" s="4" t="s">
        <v>490</v>
      </c>
      <c r="C388" s="6" t="s">
        <v>981</v>
      </c>
      <c r="D388" s="13" t="str">
        <f t="shared" ca="1" si="6"/>
        <v>83tahun</v>
      </c>
      <c r="E388" s="12" t="s">
        <v>94</v>
      </c>
      <c r="F388" s="4" t="s">
        <v>1435</v>
      </c>
      <c r="G388" s="4" t="str">
        <f>VLOOKUP(A388, 'Tabel Refrensi '!$A$2:$K$13, 2, FALSE)</f>
        <v>Jantung</v>
      </c>
      <c r="H388" s="2" t="str">
        <f>VLOOKUP(A388, 'Tabel Refrensi '!$A$2:$K$13, 4, FALSE)</f>
        <v>aliza kartika</v>
      </c>
      <c r="I388" s="2" t="str">
        <f>VLOOKUP(A388,'Tabel Refrensi '!$A$2:$K$13, 5, FALSE)</f>
        <v>25 tahun</v>
      </c>
      <c r="J388" s="2" t="str">
        <f>VLOOKUP(A388, 'Tabel Refrensi '!$A$2:$K$13, 6, FALSE)</f>
        <v xml:space="preserve">bandung </v>
      </c>
      <c r="K388" s="2" t="str">
        <f>VLOOKUP(A388,'Tabel Refrensi '!$A$2:$K$13,7,FALSE)</f>
        <v xml:space="preserve">perawat spesialis jantung dewasa- tua </v>
      </c>
      <c r="L388" s="2" t="str">
        <f>VLOOKUP(A388,'Tabel Refrensi '!$A$2:$K$13, 8, FALSE)</f>
        <v xml:space="preserve">Dr.khadijah humairah </v>
      </c>
      <c r="M388" s="2" t="str">
        <f>VLOOKUP(A388, 'Tabel Refrensi '!$A$2:$K$13, 9, FALSE)</f>
        <v xml:space="preserve">medan </v>
      </c>
      <c r="N388" s="2" t="str">
        <f>VLOOKUP(A388,'Tabel Refrensi '!$A$2:$K$13, 10, FALSE)</f>
        <v xml:space="preserve">DR.Spesialis jantung dewasa- tua </v>
      </c>
      <c r="O388" s="2" t="str">
        <f>VLOOKUP(A388, 'Tabel Refrensi '!$A$2:$K$13, 3, FALSE)</f>
        <v xml:space="preserve">30+ tahun </v>
      </c>
      <c r="P388" s="15" t="str">
        <f>VLOOKUP(A388, 'Tabel Refrensi '!$A$2:$K$13, 11, FALSE)</f>
        <v>C3-A</v>
      </c>
    </row>
    <row r="389" spans="1:16" x14ac:dyDescent="0.25">
      <c r="A389" s="14" t="s">
        <v>93</v>
      </c>
      <c r="B389" s="4" t="s">
        <v>491</v>
      </c>
      <c r="C389" s="6" t="s">
        <v>982</v>
      </c>
      <c r="D389" s="13" t="str">
        <f t="shared" ca="1" si="6"/>
        <v>57tahun</v>
      </c>
      <c r="E389" s="12" t="s">
        <v>94</v>
      </c>
      <c r="F389" s="4" t="s">
        <v>1436</v>
      </c>
      <c r="G389" s="4" t="str">
        <f>VLOOKUP(A389, 'Tabel Refrensi '!$A$2:$K$13, 2, FALSE)</f>
        <v>Komplikasi</v>
      </c>
      <c r="H389" s="2" t="str">
        <f>VLOOKUP(A389, 'Tabel Refrensi '!$A$2:$K$13, 4, FALSE)</f>
        <v>wulandari siregar</v>
      </c>
      <c r="I389" s="2" t="str">
        <f>VLOOKUP(A389,'Tabel Refrensi '!$A$2:$K$13, 5, FALSE)</f>
        <v>21 tahun</v>
      </c>
      <c r="J389" s="2" t="str">
        <f>VLOOKUP(A389, 'Tabel Refrensi '!$A$2:$K$13, 6, FALSE)</f>
        <v xml:space="preserve">bandung </v>
      </c>
      <c r="K389" s="2" t="str">
        <f>VLOOKUP(A389,'Tabel Refrensi '!$A$2:$K$13,7,FALSE)</f>
        <v xml:space="preserve">Perawat Spesial Komplikasi dewasa-tua </v>
      </c>
      <c r="L389" s="2" t="str">
        <f>VLOOKUP(A389,'Tabel Refrensi '!$A$2:$K$13, 8, FALSE)</f>
        <v xml:space="preserve">Dr.erik tohir </v>
      </c>
      <c r="M389" s="2" t="str">
        <f>VLOOKUP(A389, 'Tabel Refrensi '!$A$2:$K$13, 9, FALSE)</f>
        <v>jakarta pusat</v>
      </c>
      <c r="N389" s="2" t="str">
        <f>VLOOKUP(A389,'Tabel Refrensi '!$A$2:$K$13, 10, FALSE)</f>
        <v>DR.Spesialis Komplikasi dewasa-tua</v>
      </c>
      <c r="O389" s="2" t="str">
        <f>VLOOKUP(A389, 'Tabel Refrensi '!$A$2:$K$13, 3, FALSE)</f>
        <v xml:space="preserve">30+ tahun </v>
      </c>
      <c r="P389" s="15" t="str">
        <f>VLOOKUP(A389, 'Tabel Refrensi '!$A$2:$K$13, 11, FALSE)</f>
        <v>C3-D</v>
      </c>
    </row>
    <row r="390" spans="1:16" x14ac:dyDescent="0.25">
      <c r="A390" s="14" t="s">
        <v>92</v>
      </c>
      <c r="B390" s="4" t="s">
        <v>492</v>
      </c>
      <c r="C390" s="6" t="s">
        <v>983</v>
      </c>
      <c r="D390" s="13" t="str">
        <f t="shared" ca="1" si="6"/>
        <v>29tahun</v>
      </c>
      <c r="E390" s="12" t="s">
        <v>94</v>
      </c>
      <c r="F390" s="4" t="s">
        <v>1437</v>
      </c>
      <c r="G390" s="4" t="str">
        <f>VLOOKUP(A390, 'Tabel Refrensi '!$A$2:$K$13, 2, FALSE)</f>
        <v xml:space="preserve">komplikasi </v>
      </c>
      <c r="H390" s="2" t="str">
        <f>VLOOKUP(A390, 'Tabel Refrensi '!$A$2:$K$13, 4, FALSE)</f>
        <v>fitri wulandari</v>
      </c>
      <c r="I390" s="2" t="str">
        <f>VLOOKUP(A390,'Tabel Refrensi '!$A$2:$K$13, 5, FALSE)</f>
        <v>20 tahun</v>
      </c>
      <c r="J390" s="2" t="str">
        <f>VLOOKUP(A390, 'Tabel Refrensi '!$A$2:$K$13, 6, FALSE)</f>
        <v xml:space="preserve">medan </v>
      </c>
      <c r="K390" s="2" t="str">
        <f>VLOOKUP(A390,'Tabel Refrensi '!$A$2:$K$13,7,FALSE)</f>
        <v>Perawat Spesialis komplikasi remaja-dewasa</v>
      </c>
      <c r="L390" s="2" t="str">
        <f>VLOOKUP(A390,'Tabel Refrensi '!$A$2:$K$13, 8, FALSE)</f>
        <v xml:space="preserve">Dr.tania putri </v>
      </c>
      <c r="M390" s="2" t="str">
        <f>VLOOKUP(A390, 'Tabel Refrensi '!$A$2:$K$13, 9, FALSE)</f>
        <v xml:space="preserve">medan </v>
      </c>
      <c r="N390" s="2" t="str">
        <f>VLOOKUP(A390,'Tabel Refrensi '!$A$2:$K$13, 10, FALSE)</f>
        <v>DR.Spesialis komplikasi remaja-dewasa</v>
      </c>
      <c r="O390" s="2" t="str">
        <f>VLOOKUP(A390, 'Tabel Refrensi '!$A$2:$K$13, 3, FALSE)</f>
        <v xml:space="preserve">16tahun- 30tahun </v>
      </c>
      <c r="P390" s="15" t="str">
        <f>VLOOKUP(A390, 'Tabel Refrensi '!$A$2:$K$13, 11, FALSE)</f>
        <v>C2-D</v>
      </c>
    </row>
    <row r="391" spans="1:16" x14ac:dyDescent="0.25">
      <c r="A391" s="14" t="s">
        <v>84</v>
      </c>
      <c r="B391" s="4" t="s">
        <v>493</v>
      </c>
      <c r="C391" s="6" t="s">
        <v>984</v>
      </c>
      <c r="D391" s="13" t="str">
        <f t="shared" ca="1" si="6"/>
        <v>61tahun</v>
      </c>
      <c r="E391" s="12" t="s">
        <v>98</v>
      </c>
      <c r="F391" s="4" t="s">
        <v>1438</v>
      </c>
      <c r="G391" s="4" t="str">
        <f>VLOOKUP(A391, 'Tabel Refrensi '!$A$2:$K$13, 2, FALSE)</f>
        <v>Asam lambung</v>
      </c>
      <c r="H391" s="2" t="str">
        <f>VLOOKUP(A391, 'Tabel Refrensi '!$A$2:$K$13, 4, FALSE)</f>
        <v xml:space="preserve">winda wijaya </v>
      </c>
      <c r="I391" s="2" t="str">
        <f>VLOOKUP(A391,'Tabel Refrensi '!$A$2:$K$13, 5, FALSE)</f>
        <v>24 tahun</v>
      </c>
      <c r="J391" s="2" t="str">
        <f>VLOOKUP(A391, 'Tabel Refrensi '!$A$2:$K$13, 6, FALSE)</f>
        <v>Jakarta timur</v>
      </c>
      <c r="K391" s="2" t="str">
        <f>VLOOKUP(A391,'Tabel Refrensi '!$A$2:$K$13,7,FALSE)</f>
        <v>Perawat Spesialis Asam Lambung dewasa-tua</v>
      </c>
      <c r="L391" s="2" t="str">
        <f>VLOOKUP(A391,'Tabel Refrensi '!$A$2:$K$13, 8, FALSE)</f>
        <v xml:space="preserve">Dr.sumanto </v>
      </c>
      <c r="M391" s="2" t="str">
        <f>VLOOKUP(A391, 'Tabel Refrensi '!$A$2:$K$13, 9, FALSE)</f>
        <v xml:space="preserve">Medan </v>
      </c>
      <c r="N391" s="2" t="str">
        <f>VLOOKUP(A391,'Tabel Refrensi '!$A$2:$K$13, 10, FALSE)</f>
        <v>DR.Spesialis Asam Lambung dewasa-tua</v>
      </c>
      <c r="O391" s="2" t="str">
        <f>VLOOKUP(A391, 'Tabel Refrensi '!$A$2:$K$13, 3, FALSE)</f>
        <v xml:space="preserve">30+tahun </v>
      </c>
      <c r="P391" s="15" t="str">
        <f>VLOOKUP(A391, 'Tabel Refrensi '!$A$2:$K$13, 11, FALSE)</f>
        <v>C3-C</v>
      </c>
    </row>
    <row r="392" spans="1:16" x14ac:dyDescent="0.25">
      <c r="A392" s="14" t="s">
        <v>83</v>
      </c>
      <c r="B392" s="4" t="s">
        <v>494</v>
      </c>
      <c r="C392" s="6" t="s">
        <v>985</v>
      </c>
      <c r="D392" s="13" t="str">
        <f t="shared" ca="1" si="6"/>
        <v>31tahun</v>
      </c>
      <c r="E392" s="12" t="s">
        <v>94</v>
      </c>
      <c r="F392" s="4" t="s">
        <v>1439</v>
      </c>
      <c r="G392" s="4" t="str">
        <f>VLOOKUP(A392, 'Tabel Refrensi '!$A$2:$K$13, 2, FALSE)</f>
        <v>Kanker</v>
      </c>
      <c r="H392" s="2" t="str">
        <f>VLOOKUP(A392, 'Tabel Refrensi '!$A$2:$K$13, 4, FALSE)</f>
        <v xml:space="preserve">dina anggraini </v>
      </c>
      <c r="I392" s="2" t="str">
        <f>VLOOKUP(A392,'Tabel Refrensi '!$A$2:$K$13, 5, FALSE)</f>
        <v>23 tahun</v>
      </c>
      <c r="J392" s="2" t="str">
        <f>VLOOKUP(A392, 'Tabel Refrensi '!$A$2:$K$13, 6, FALSE)</f>
        <v xml:space="preserve">surabaya </v>
      </c>
      <c r="K392" s="2" t="str">
        <f>VLOOKUP(A392,'Tabel Refrensi '!$A$2:$K$13,7,FALSE)</f>
        <v>Perawat Spesialis kanker remaja- dewasa</v>
      </c>
      <c r="L392" s="2" t="str">
        <f>VLOOKUP(A392,'Tabel Refrensi '!$A$2:$K$13, 8, FALSE)</f>
        <v xml:space="preserve">Dr . Andre </v>
      </c>
      <c r="M392" s="2" t="str">
        <f>VLOOKUP(A392, 'Tabel Refrensi '!$A$2:$K$13, 9, FALSE)</f>
        <v xml:space="preserve">Yogyakarta </v>
      </c>
      <c r="N392" s="2" t="str">
        <f>VLOOKUP(A392,'Tabel Refrensi '!$A$2:$K$13, 10, FALSE)</f>
        <v>DR.Spesialis kanker remaja-dewasa</v>
      </c>
      <c r="O392" s="2" t="str">
        <f>VLOOKUP(A392, 'Tabel Refrensi '!$A$2:$K$13, 3, FALSE)</f>
        <v xml:space="preserve">16 tahun- 30tahun </v>
      </c>
      <c r="P392" s="15" t="str">
        <f>VLOOKUP(A392, 'Tabel Refrensi '!$A$2:$K$13, 11, FALSE)</f>
        <v>C2-B</v>
      </c>
    </row>
    <row r="393" spans="1:16" x14ac:dyDescent="0.25">
      <c r="A393" s="14" t="s">
        <v>86</v>
      </c>
      <c r="B393" s="4" t="s">
        <v>495</v>
      </c>
      <c r="C393" s="6" t="s">
        <v>986</v>
      </c>
      <c r="D393" s="13" t="str">
        <f t="shared" ca="1" si="6"/>
        <v>64tahun</v>
      </c>
      <c r="E393" s="12" t="s">
        <v>98</v>
      </c>
      <c r="F393" s="4" t="s">
        <v>1440</v>
      </c>
      <c r="G393" s="4" t="str">
        <f>VLOOKUP(A393, 'Tabel Refrensi '!$A$2:$K$13, 2, FALSE)</f>
        <v>Jantung</v>
      </c>
      <c r="H393" s="2" t="str">
        <f>VLOOKUP(A393, 'Tabel Refrensi '!$A$2:$K$13, 4, FALSE)</f>
        <v>aliza kartika</v>
      </c>
      <c r="I393" s="2" t="str">
        <f>VLOOKUP(A393,'Tabel Refrensi '!$A$2:$K$13, 5, FALSE)</f>
        <v>25 tahun</v>
      </c>
      <c r="J393" s="2" t="str">
        <f>VLOOKUP(A393, 'Tabel Refrensi '!$A$2:$K$13, 6, FALSE)</f>
        <v xml:space="preserve">bandung </v>
      </c>
      <c r="K393" s="2" t="str">
        <f>VLOOKUP(A393,'Tabel Refrensi '!$A$2:$K$13,7,FALSE)</f>
        <v xml:space="preserve">perawat spesialis jantung dewasa- tua </v>
      </c>
      <c r="L393" s="2" t="str">
        <f>VLOOKUP(A393,'Tabel Refrensi '!$A$2:$K$13, 8, FALSE)</f>
        <v xml:space="preserve">Dr.khadijah humairah </v>
      </c>
      <c r="M393" s="2" t="str">
        <f>VLOOKUP(A393, 'Tabel Refrensi '!$A$2:$K$13, 9, FALSE)</f>
        <v xml:space="preserve">medan </v>
      </c>
      <c r="N393" s="2" t="str">
        <f>VLOOKUP(A393,'Tabel Refrensi '!$A$2:$K$13, 10, FALSE)</f>
        <v xml:space="preserve">DR.Spesialis jantung dewasa- tua </v>
      </c>
      <c r="O393" s="2" t="str">
        <f>VLOOKUP(A393, 'Tabel Refrensi '!$A$2:$K$13, 3, FALSE)</f>
        <v xml:space="preserve">30+ tahun </v>
      </c>
      <c r="P393" s="15" t="str">
        <f>VLOOKUP(A393, 'Tabel Refrensi '!$A$2:$K$13, 11, FALSE)</f>
        <v>C3-A</v>
      </c>
    </row>
    <row r="394" spans="1:16" x14ac:dyDescent="0.25">
      <c r="A394" s="14" t="s">
        <v>86</v>
      </c>
      <c r="B394" s="4" t="s">
        <v>496</v>
      </c>
      <c r="C394" s="6" t="s">
        <v>987</v>
      </c>
      <c r="D394" s="13" t="str">
        <f t="shared" ca="1" si="6"/>
        <v>41tahun</v>
      </c>
      <c r="E394" s="12" t="s">
        <v>94</v>
      </c>
      <c r="F394" s="4" t="s">
        <v>1441</v>
      </c>
      <c r="G394" s="4" t="str">
        <f>VLOOKUP(A394, 'Tabel Refrensi '!$A$2:$K$13, 2, FALSE)</f>
        <v>Jantung</v>
      </c>
      <c r="H394" s="2" t="str">
        <f>VLOOKUP(A394, 'Tabel Refrensi '!$A$2:$K$13, 4, FALSE)</f>
        <v>aliza kartika</v>
      </c>
      <c r="I394" s="2" t="str">
        <f>VLOOKUP(A394,'Tabel Refrensi '!$A$2:$K$13, 5, FALSE)</f>
        <v>25 tahun</v>
      </c>
      <c r="J394" s="2" t="str">
        <f>VLOOKUP(A394, 'Tabel Refrensi '!$A$2:$K$13, 6, FALSE)</f>
        <v xml:space="preserve">bandung </v>
      </c>
      <c r="K394" s="2" t="str">
        <f>VLOOKUP(A394,'Tabel Refrensi '!$A$2:$K$13,7,FALSE)</f>
        <v xml:space="preserve">perawat spesialis jantung dewasa- tua </v>
      </c>
      <c r="L394" s="2" t="str">
        <f>VLOOKUP(A394,'Tabel Refrensi '!$A$2:$K$13, 8, FALSE)</f>
        <v xml:space="preserve">Dr.khadijah humairah </v>
      </c>
      <c r="M394" s="2" t="str">
        <f>VLOOKUP(A394, 'Tabel Refrensi '!$A$2:$K$13, 9, FALSE)</f>
        <v xml:space="preserve">medan </v>
      </c>
      <c r="N394" s="2" t="str">
        <f>VLOOKUP(A394,'Tabel Refrensi '!$A$2:$K$13, 10, FALSE)</f>
        <v xml:space="preserve">DR.Spesialis jantung dewasa- tua </v>
      </c>
      <c r="O394" s="2" t="str">
        <f>VLOOKUP(A394, 'Tabel Refrensi '!$A$2:$K$13, 3, FALSE)</f>
        <v xml:space="preserve">30+ tahun </v>
      </c>
      <c r="P394" s="15" t="str">
        <f>VLOOKUP(A394, 'Tabel Refrensi '!$A$2:$K$13, 11, FALSE)</f>
        <v>C3-A</v>
      </c>
    </row>
    <row r="395" spans="1:16" x14ac:dyDescent="0.25">
      <c r="A395" s="14" t="s">
        <v>93</v>
      </c>
      <c r="B395" s="4" t="s">
        <v>497</v>
      </c>
      <c r="C395" s="6" t="s">
        <v>988</v>
      </c>
      <c r="D395" s="13" t="str">
        <f t="shared" ca="1" si="6"/>
        <v>41tahun</v>
      </c>
      <c r="E395" s="12" t="s">
        <v>98</v>
      </c>
      <c r="F395" s="4" t="s">
        <v>1442</v>
      </c>
      <c r="G395" s="4" t="str">
        <f>VLOOKUP(A395, 'Tabel Refrensi '!$A$2:$K$13, 2, FALSE)</f>
        <v>Komplikasi</v>
      </c>
      <c r="H395" s="2" t="str">
        <f>VLOOKUP(A395, 'Tabel Refrensi '!$A$2:$K$13, 4, FALSE)</f>
        <v>wulandari siregar</v>
      </c>
      <c r="I395" s="2" t="str">
        <f>VLOOKUP(A395,'Tabel Refrensi '!$A$2:$K$13, 5, FALSE)</f>
        <v>21 tahun</v>
      </c>
      <c r="J395" s="2" t="str">
        <f>VLOOKUP(A395, 'Tabel Refrensi '!$A$2:$K$13, 6, FALSE)</f>
        <v xml:space="preserve">bandung </v>
      </c>
      <c r="K395" s="2" t="str">
        <f>VLOOKUP(A395,'Tabel Refrensi '!$A$2:$K$13,7,FALSE)</f>
        <v xml:space="preserve">Perawat Spesial Komplikasi dewasa-tua </v>
      </c>
      <c r="L395" s="2" t="str">
        <f>VLOOKUP(A395,'Tabel Refrensi '!$A$2:$K$13, 8, FALSE)</f>
        <v xml:space="preserve">Dr.erik tohir </v>
      </c>
      <c r="M395" s="2" t="str">
        <f>VLOOKUP(A395, 'Tabel Refrensi '!$A$2:$K$13, 9, FALSE)</f>
        <v>jakarta pusat</v>
      </c>
      <c r="N395" s="2" t="str">
        <f>VLOOKUP(A395,'Tabel Refrensi '!$A$2:$K$13, 10, FALSE)</f>
        <v>DR.Spesialis Komplikasi dewasa-tua</v>
      </c>
      <c r="O395" s="2" t="str">
        <f>VLOOKUP(A395, 'Tabel Refrensi '!$A$2:$K$13, 3, FALSE)</f>
        <v xml:space="preserve">30+ tahun </v>
      </c>
      <c r="P395" s="15" t="str">
        <f>VLOOKUP(A395, 'Tabel Refrensi '!$A$2:$K$13, 11, FALSE)</f>
        <v>C3-D</v>
      </c>
    </row>
    <row r="396" spans="1:16" x14ac:dyDescent="0.25">
      <c r="A396" s="14" t="s">
        <v>92</v>
      </c>
      <c r="B396" s="4" t="s">
        <v>498</v>
      </c>
      <c r="C396" s="6" t="s">
        <v>989</v>
      </c>
      <c r="D396" s="13" t="str">
        <f t="shared" ca="1" si="6"/>
        <v>24tahun</v>
      </c>
      <c r="E396" s="12" t="s">
        <v>94</v>
      </c>
      <c r="F396" s="4" t="s">
        <v>1443</v>
      </c>
      <c r="G396" s="4" t="str">
        <f>VLOOKUP(A396, 'Tabel Refrensi '!$A$2:$K$13, 2, FALSE)</f>
        <v xml:space="preserve">komplikasi </v>
      </c>
      <c r="H396" s="2" t="str">
        <f>VLOOKUP(A396, 'Tabel Refrensi '!$A$2:$K$13, 4, FALSE)</f>
        <v>fitri wulandari</v>
      </c>
      <c r="I396" s="2" t="str">
        <f>VLOOKUP(A396,'Tabel Refrensi '!$A$2:$K$13, 5, FALSE)</f>
        <v>20 tahun</v>
      </c>
      <c r="J396" s="2" t="str">
        <f>VLOOKUP(A396, 'Tabel Refrensi '!$A$2:$K$13, 6, FALSE)</f>
        <v xml:space="preserve">medan </v>
      </c>
      <c r="K396" s="2" t="str">
        <f>VLOOKUP(A396,'Tabel Refrensi '!$A$2:$K$13,7,FALSE)</f>
        <v>Perawat Spesialis komplikasi remaja-dewasa</v>
      </c>
      <c r="L396" s="2" t="str">
        <f>VLOOKUP(A396,'Tabel Refrensi '!$A$2:$K$13, 8, FALSE)</f>
        <v xml:space="preserve">Dr.tania putri </v>
      </c>
      <c r="M396" s="2" t="str">
        <f>VLOOKUP(A396, 'Tabel Refrensi '!$A$2:$K$13, 9, FALSE)</f>
        <v xml:space="preserve">medan </v>
      </c>
      <c r="N396" s="2" t="str">
        <f>VLOOKUP(A396,'Tabel Refrensi '!$A$2:$K$13, 10, FALSE)</f>
        <v>DR.Spesialis komplikasi remaja-dewasa</v>
      </c>
      <c r="O396" s="2" t="str">
        <f>VLOOKUP(A396, 'Tabel Refrensi '!$A$2:$K$13, 3, FALSE)</f>
        <v xml:space="preserve">16tahun- 30tahun </v>
      </c>
      <c r="P396" s="15" t="str">
        <f>VLOOKUP(A396, 'Tabel Refrensi '!$A$2:$K$13, 11, FALSE)</f>
        <v>C2-D</v>
      </c>
    </row>
    <row r="397" spans="1:16" x14ac:dyDescent="0.25">
      <c r="A397" s="14" t="s">
        <v>86</v>
      </c>
      <c r="B397" s="4" t="s">
        <v>499</v>
      </c>
      <c r="C397" s="6" t="s">
        <v>990</v>
      </c>
      <c r="D397" s="13" t="str">
        <f t="shared" ca="1" si="6"/>
        <v>66tahun</v>
      </c>
      <c r="E397" s="12" t="s">
        <v>98</v>
      </c>
      <c r="F397" s="4" t="s">
        <v>1444</v>
      </c>
      <c r="G397" s="4" t="str">
        <f>VLOOKUP(A397, 'Tabel Refrensi '!$A$2:$K$13, 2, FALSE)</f>
        <v>Jantung</v>
      </c>
      <c r="H397" s="2" t="str">
        <f>VLOOKUP(A397, 'Tabel Refrensi '!$A$2:$K$13, 4, FALSE)</f>
        <v>aliza kartika</v>
      </c>
      <c r="I397" s="2" t="str">
        <f>VLOOKUP(A397,'Tabel Refrensi '!$A$2:$K$13, 5, FALSE)</f>
        <v>25 tahun</v>
      </c>
      <c r="J397" s="2" t="str">
        <f>VLOOKUP(A397, 'Tabel Refrensi '!$A$2:$K$13, 6, FALSE)</f>
        <v xml:space="preserve">bandung </v>
      </c>
      <c r="K397" s="2" t="str">
        <f>VLOOKUP(A397,'Tabel Refrensi '!$A$2:$K$13,7,FALSE)</f>
        <v xml:space="preserve">perawat spesialis jantung dewasa- tua </v>
      </c>
      <c r="L397" s="2" t="str">
        <f>VLOOKUP(A397,'Tabel Refrensi '!$A$2:$K$13, 8, FALSE)</f>
        <v xml:space="preserve">Dr.khadijah humairah </v>
      </c>
      <c r="M397" s="2" t="str">
        <f>VLOOKUP(A397, 'Tabel Refrensi '!$A$2:$K$13, 9, FALSE)</f>
        <v xml:space="preserve">medan </v>
      </c>
      <c r="N397" s="2" t="str">
        <f>VLOOKUP(A397,'Tabel Refrensi '!$A$2:$K$13, 10, FALSE)</f>
        <v xml:space="preserve">DR.Spesialis jantung dewasa- tua </v>
      </c>
      <c r="O397" s="2" t="str">
        <f>VLOOKUP(A397, 'Tabel Refrensi '!$A$2:$K$13, 3, FALSE)</f>
        <v xml:space="preserve">30+ tahun </v>
      </c>
      <c r="P397" s="15" t="str">
        <f>VLOOKUP(A397, 'Tabel Refrensi '!$A$2:$K$13, 11, FALSE)</f>
        <v>C3-A</v>
      </c>
    </row>
    <row r="398" spans="1:16" x14ac:dyDescent="0.25">
      <c r="A398" s="14" t="s">
        <v>88</v>
      </c>
      <c r="B398" s="4" t="s">
        <v>500</v>
      </c>
      <c r="C398" s="6" t="s">
        <v>991</v>
      </c>
      <c r="D398" s="13" t="str">
        <f t="shared" ca="1" si="6"/>
        <v>49tahun</v>
      </c>
      <c r="E398" s="12" t="s">
        <v>94</v>
      </c>
      <c r="F398" s="4" t="s">
        <v>1445</v>
      </c>
      <c r="G398" s="4" t="str">
        <f>VLOOKUP(A398, 'Tabel Refrensi '!$A$2:$K$13, 2, FALSE)</f>
        <v>kanker</v>
      </c>
      <c r="H398" s="2" t="str">
        <f>VLOOKUP(A398, 'Tabel Refrensi '!$A$2:$K$13, 4, FALSE)</f>
        <v xml:space="preserve">puput novita </v>
      </c>
      <c r="I398" s="2" t="str">
        <f>VLOOKUP(A398,'Tabel Refrensi '!$A$2:$K$13, 5, FALSE)</f>
        <v>24 tahun</v>
      </c>
      <c r="J398" s="2" t="str">
        <f>VLOOKUP(A398, 'Tabel Refrensi '!$A$2:$K$13, 6, FALSE)</f>
        <v xml:space="preserve">medan </v>
      </c>
      <c r="K398" s="2" t="str">
        <f>VLOOKUP(A398,'Tabel Refrensi '!$A$2:$K$13,7,FALSE)</f>
        <v xml:space="preserve">perawat Spesialis kanker dewasa- tua </v>
      </c>
      <c r="L398" s="2" t="str">
        <f>VLOOKUP(A398,'Tabel Refrensi '!$A$2:$K$13, 8, FALSE)</f>
        <v xml:space="preserve">Dr.joko widoyo </v>
      </c>
      <c r="M398" s="2" t="str">
        <f>VLOOKUP(A398, 'Tabel Refrensi '!$A$2:$K$13, 9, FALSE)</f>
        <v xml:space="preserve">medan </v>
      </c>
      <c r="N398" s="2" t="str">
        <f>VLOOKUP(A398,'Tabel Refrensi '!$A$2:$K$13, 10, FALSE)</f>
        <v>DR.Spesialis kanker dewasa-tua</v>
      </c>
      <c r="O398" s="2" t="str">
        <f>VLOOKUP(A398, 'Tabel Refrensi '!$A$2:$K$13, 3, FALSE)</f>
        <v>30+ Tahun</v>
      </c>
      <c r="P398" s="15" t="str">
        <f>VLOOKUP(A398, 'Tabel Refrensi '!$A$2:$K$13, 11, FALSE)</f>
        <v>C3-B</v>
      </c>
    </row>
    <row r="399" spans="1:16" x14ac:dyDescent="0.25">
      <c r="A399" s="14" t="s">
        <v>85</v>
      </c>
      <c r="B399" s="4" t="s">
        <v>501</v>
      </c>
      <c r="C399" s="6" t="s">
        <v>992</v>
      </c>
      <c r="D399" s="13" t="str">
        <f t="shared" ca="1" si="6"/>
        <v>30tahun</v>
      </c>
      <c r="E399" s="12" t="s">
        <v>94</v>
      </c>
      <c r="F399" s="4" t="s">
        <v>1446</v>
      </c>
      <c r="G399" s="4" t="str">
        <f>VLOOKUP(A399, 'Tabel Refrensi '!$A$2:$K$13, 2, FALSE)</f>
        <v>Jantung</v>
      </c>
      <c r="H399" s="2" t="str">
        <f>VLOOKUP(A399, 'Tabel Refrensi '!$A$2:$K$13, 4, FALSE)</f>
        <v xml:space="preserve">fatimah azzahra </v>
      </c>
      <c r="I399" s="2" t="str">
        <f>VLOOKUP(A399,'Tabel Refrensi '!$A$2:$K$13, 5, FALSE)</f>
        <v>27 tahun</v>
      </c>
      <c r="J399" s="2" t="str">
        <f>VLOOKUP(A399, 'Tabel Refrensi '!$A$2:$K$13, 6, FALSE)</f>
        <v xml:space="preserve">medan </v>
      </c>
      <c r="K399" s="2" t="str">
        <f>VLOOKUP(A399,'Tabel Refrensi '!$A$2:$K$13,7,FALSE)</f>
        <v>perawat spesialis jantung remaja-dewasa</v>
      </c>
      <c r="L399" s="2" t="str">
        <f>VLOOKUP(A399,'Tabel Refrensi '!$A$2:$K$13, 8, FALSE)</f>
        <v xml:space="preserve">Dr.ricard nengolan </v>
      </c>
      <c r="M399" s="2" t="str">
        <f>VLOOKUP(A399, 'Tabel Refrensi '!$A$2:$K$13, 9, FALSE)</f>
        <v xml:space="preserve">Jakarta utara </v>
      </c>
      <c r="N399" s="2" t="str">
        <f>VLOOKUP(A399,'Tabel Refrensi '!$A$2:$K$13, 10, FALSE)</f>
        <v>DR.Spesialis jantung remaja-dewasa</v>
      </c>
      <c r="O399" s="2" t="str">
        <f>VLOOKUP(A399, 'Tabel Refrensi '!$A$2:$K$13, 3, FALSE)</f>
        <v xml:space="preserve">16tahun- 30tahun </v>
      </c>
      <c r="P399" s="15" t="str">
        <f>VLOOKUP(A399, 'Tabel Refrensi '!$A$2:$K$13, 11, FALSE)</f>
        <v>C2-A</v>
      </c>
    </row>
    <row r="400" spans="1:16" x14ac:dyDescent="0.25">
      <c r="A400" s="14" t="s">
        <v>86</v>
      </c>
      <c r="B400" s="4" t="s">
        <v>502</v>
      </c>
      <c r="C400" s="6" t="s">
        <v>993</v>
      </c>
      <c r="D400" s="13" t="str">
        <f t="shared" ca="1" si="6"/>
        <v>67tahun</v>
      </c>
      <c r="E400" s="12" t="s">
        <v>94</v>
      </c>
      <c r="F400" s="4" t="s">
        <v>1092</v>
      </c>
      <c r="G400" s="4" t="str">
        <f>VLOOKUP(A400, 'Tabel Refrensi '!$A$2:$K$13, 2, FALSE)</f>
        <v>Jantung</v>
      </c>
      <c r="H400" s="2" t="str">
        <f>VLOOKUP(A400, 'Tabel Refrensi '!$A$2:$K$13, 4, FALSE)</f>
        <v>aliza kartika</v>
      </c>
      <c r="I400" s="2" t="str">
        <f>VLOOKUP(A400,'Tabel Refrensi '!$A$2:$K$13, 5, FALSE)</f>
        <v>25 tahun</v>
      </c>
      <c r="J400" s="2" t="str">
        <f>VLOOKUP(A400, 'Tabel Refrensi '!$A$2:$K$13, 6, FALSE)</f>
        <v xml:space="preserve">bandung </v>
      </c>
      <c r="K400" s="2" t="str">
        <f>VLOOKUP(A400,'Tabel Refrensi '!$A$2:$K$13,7,FALSE)</f>
        <v xml:space="preserve">perawat spesialis jantung dewasa- tua </v>
      </c>
      <c r="L400" s="2" t="str">
        <f>VLOOKUP(A400,'Tabel Refrensi '!$A$2:$K$13, 8, FALSE)</f>
        <v xml:space="preserve">Dr.khadijah humairah </v>
      </c>
      <c r="M400" s="2" t="str">
        <f>VLOOKUP(A400, 'Tabel Refrensi '!$A$2:$K$13, 9, FALSE)</f>
        <v xml:space="preserve">medan </v>
      </c>
      <c r="N400" s="2" t="str">
        <f>VLOOKUP(A400,'Tabel Refrensi '!$A$2:$K$13, 10, FALSE)</f>
        <v xml:space="preserve">DR.Spesialis jantung dewasa- tua </v>
      </c>
      <c r="O400" s="2" t="str">
        <f>VLOOKUP(A400, 'Tabel Refrensi '!$A$2:$K$13, 3, FALSE)</f>
        <v xml:space="preserve">30+ tahun </v>
      </c>
      <c r="P400" s="15" t="str">
        <f>VLOOKUP(A400, 'Tabel Refrensi '!$A$2:$K$13, 11, FALSE)</f>
        <v>C3-A</v>
      </c>
    </row>
    <row r="401" spans="1:16" x14ac:dyDescent="0.25">
      <c r="A401" s="14" t="s">
        <v>85</v>
      </c>
      <c r="B401" s="4" t="s">
        <v>503</v>
      </c>
      <c r="C401" s="6" t="s">
        <v>994</v>
      </c>
      <c r="D401" s="13" t="str">
        <f t="shared" ca="1" si="6"/>
        <v>19tahun</v>
      </c>
      <c r="E401" s="12" t="s">
        <v>98</v>
      </c>
      <c r="F401" s="4" t="s">
        <v>1093</v>
      </c>
      <c r="G401" s="4" t="str">
        <f>VLOOKUP(A401, 'Tabel Refrensi '!$A$2:$K$13, 2, FALSE)</f>
        <v>Jantung</v>
      </c>
      <c r="H401" s="2" t="str">
        <f>VLOOKUP(A401, 'Tabel Refrensi '!$A$2:$K$13, 4, FALSE)</f>
        <v xml:space="preserve">fatimah azzahra </v>
      </c>
      <c r="I401" s="2" t="str">
        <f>VLOOKUP(A401,'Tabel Refrensi '!$A$2:$K$13, 5, FALSE)</f>
        <v>27 tahun</v>
      </c>
      <c r="J401" s="2" t="str">
        <f>VLOOKUP(A401, 'Tabel Refrensi '!$A$2:$K$13, 6, FALSE)</f>
        <v xml:space="preserve">medan </v>
      </c>
      <c r="K401" s="2" t="str">
        <f>VLOOKUP(A401,'Tabel Refrensi '!$A$2:$K$13,7,FALSE)</f>
        <v>perawat spesialis jantung remaja-dewasa</v>
      </c>
      <c r="L401" s="2" t="str">
        <f>VLOOKUP(A401,'Tabel Refrensi '!$A$2:$K$13, 8, FALSE)</f>
        <v xml:space="preserve">Dr.ricard nengolan </v>
      </c>
      <c r="M401" s="2" t="str">
        <f>VLOOKUP(A401, 'Tabel Refrensi '!$A$2:$K$13, 9, FALSE)</f>
        <v xml:space="preserve">Jakarta utara </v>
      </c>
      <c r="N401" s="2" t="str">
        <f>VLOOKUP(A401,'Tabel Refrensi '!$A$2:$K$13, 10, FALSE)</f>
        <v>DR.Spesialis jantung remaja-dewasa</v>
      </c>
      <c r="O401" s="2" t="str">
        <f>VLOOKUP(A401, 'Tabel Refrensi '!$A$2:$K$13, 3, FALSE)</f>
        <v xml:space="preserve">16tahun- 30tahun </v>
      </c>
      <c r="P401" s="15" t="str">
        <f>VLOOKUP(A401, 'Tabel Refrensi '!$A$2:$K$13, 11, FALSE)</f>
        <v>C2-A</v>
      </c>
    </row>
    <row r="402" spans="1:16" x14ac:dyDescent="0.25">
      <c r="A402" s="14" t="s">
        <v>86</v>
      </c>
      <c r="B402" s="4" t="s">
        <v>504</v>
      </c>
      <c r="C402" s="6" t="s">
        <v>995</v>
      </c>
      <c r="D402" s="13" t="str">
        <f t="shared" ca="1" si="6"/>
        <v>67tahun</v>
      </c>
      <c r="E402" s="12" t="s">
        <v>94</v>
      </c>
      <c r="F402" s="4" t="s">
        <v>1094</v>
      </c>
      <c r="G402" s="4" t="str">
        <f>VLOOKUP(A402, 'Tabel Refrensi '!$A$2:$K$13, 2, FALSE)</f>
        <v>Jantung</v>
      </c>
      <c r="H402" s="2" t="str">
        <f>VLOOKUP(A402, 'Tabel Refrensi '!$A$2:$K$13, 4, FALSE)</f>
        <v>aliza kartika</v>
      </c>
      <c r="I402" s="2" t="str">
        <f>VLOOKUP(A402,'Tabel Refrensi '!$A$2:$K$13, 5, FALSE)</f>
        <v>25 tahun</v>
      </c>
      <c r="J402" s="2" t="str">
        <f>VLOOKUP(A402, 'Tabel Refrensi '!$A$2:$K$13, 6, FALSE)</f>
        <v xml:space="preserve">bandung </v>
      </c>
      <c r="K402" s="2" t="str">
        <f>VLOOKUP(A402,'Tabel Refrensi '!$A$2:$K$13,7,FALSE)</f>
        <v xml:space="preserve">perawat spesialis jantung dewasa- tua </v>
      </c>
      <c r="L402" s="2" t="str">
        <f>VLOOKUP(A402,'Tabel Refrensi '!$A$2:$K$13, 8, FALSE)</f>
        <v xml:space="preserve">Dr.khadijah humairah </v>
      </c>
      <c r="M402" s="2" t="str">
        <f>VLOOKUP(A402, 'Tabel Refrensi '!$A$2:$K$13, 9, FALSE)</f>
        <v xml:space="preserve">medan </v>
      </c>
      <c r="N402" s="2" t="str">
        <f>VLOOKUP(A402,'Tabel Refrensi '!$A$2:$K$13, 10, FALSE)</f>
        <v xml:space="preserve">DR.Spesialis jantung dewasa- tua </v>
      </c>
      <c r="O402" s="2" t="str">
        <f>VLOOKUP(A402, 'Tabel Refrensi '!$A$2:$K$13, 3, FALSE)</f>
        <v xml:space="preserve">30+ tahun </v>
      </c>
      <c r="P402" s="15" t="str">
        <f>VLOOKUP(A402, 'Tabel Refrensi '!$A$2:$K$13, 11, FALSE)</f>
        <v>C3-A</v>
      </c>
    </row>
    <row r="403" spans="1:16" x14ac:dyDescent="0.25">
      <c r="A403" s="14" t="s">
        <v>88</v>
      </c>
      <c r="B403" s="4" t="s">
        <v>449</v>
      </c>
      <c r="C403" s="6" t="s">
        <v>996</v>
      </c>
      <c r="D403" s="13" t="str">
        <f t="shared" ca="1" si="6"/>
        <v>33tahun</v>
      </c>
      <c r="E403" s="12" t="s">
        <v>94</v>
      </c>
      <c r="F403" s="4" t="s">
        <v>1095</v>
      </c>
      <c r="G403" s="4" t="str">
        <f>VLOOKUP(A403, 'Tabel Refrensi '!$A$2:$K$13, 2, FALSE)</f>
        <v>kanker</v>
      </c>
      <c r="H403" s="2" t="str">
        <f>VLOOKUP(A403, 'Tabel Refrensi '!$A$2:$K$13, 4, FALSE)</f>
        <v xml:space="preserve">puput novita </v>
      </c>
      <c r="I403" s="2" t="str">
        <f>VLOOKUP(A403,'Tabel Refrensi '!$A$2:$K$13, 5, FALSE)</f>
        <v>24 tahun</v>
      </c>
      <c r="J403" s="2" t="str">
        <f>VLOOKUP(A403, 'Tabel Refrensi '!$A$2:$K$13, 6, FALSE)</f>
        <v xml:space="preserve">medan </v>
      </c>
      <c r="K403" s="2" t="str">
        <f>VLOOKUP(A403,'Tabel Refrensi '!$A$2:$K$13,7,FALSE)</f>
        <v xml:space="preserve">perawat Spesialis kanker dewasa- tua </v>
      </c>
      <c r="L403" s="2" t="str">
        <f>VLOOKUP(A403,'Tabel Refrensi '!$A$2:$K$13, 8, FALSE)</f>
        <v xml:space="preserve">Dr.joko widoyo </v>
      </c>
      <c r="M403" s="2" t="str">
        <f>VLOOKUP(A403, 'Tabel Refrensi '!$A$2:$K$13, 9, FALSE)</f>
        <v xml:space="preserve">medan </v>
      </c>
      <c r="N403" s="2" t="str">
        <f>VLOOKUP(A403,'Tabel Refrensi '!$A$2:$K$13, 10, FALSE)</f>
        <v>DR.Spesialis kanker dewasa-tua</v>
      </c>
      <c r="O403" s="2" t="str">
        <f>VLOOKUP(A403, 'Tabel Refrensi '!$A$2:$K$13, 3, FALSE)</f>
        <v>30+ Tahun</v>
      </c>
      <c r="P403" s="15" t="str">
        <f>VLOOKUP(A403, 'Tabel Refrensi '!$A$2:$K$13, 11, FALSE)</f>
        <v>C3-B</v>
      </c>
    </row>
    <row r="404" spans="1:16" x14ac:dyDescent="0.25">
      <c r="A404" s="14" t="s">
        <v>93</v>
      </c>
      <c r="B404" s="4" t="s">
        <v>505</v>
      </c>
      <c r="C404" s="6" t="s">
        <v>997</v>
      </c>
      <c r="D404" s="13" t="str">
        <f t="shared" ca="1" si="6"/>
        <v>47tahun</v>
      </c>
      <c r="E404" s="12" t="s">
        <v>94</v>
      </c>
      <c r="F404" s="4" t="s">
        <v>1096</v>
      </c>
      <c r="G404" s="4" t="str">
        <f>VLOOKUP(A404, 'Tabel Refrensi '!$A$2:$K$13, 2, FALSE)</f>
        <v>Komplikasi</v>
      </c>
      <c r="H404" s="2" t="str">
        <f>VLOOKUP(A404, 'Tabel Refrensi '!$A$2:$K$13, 4, FALSE)</f>
        <v>wulandari siregar</v>
      </c>
      <c r="I404" s="2" t="str">
        <f>VLOOKUP(A404,'Tabel Refrensi '!$A$2:$K$13, 5, FALSE)</f>
        <v>21 tahun</v>
      </c>
      <c r="J404" s="2" t="str">
        <f>VLOOKUP(A404, 'Tabel Refrensi '!$A$2:$K$13, 6, FALSE)</f>
        <v xml:space="preserve">bandung </v>
      </c>
      <c r="K404" s="2" t="str">
        <f>VLOOKUP(A404,'Tabel Refrensi '!$A$2:$K$13,7,FALSE)</f>
        <v xml:space="preserve">Perawat Spesial Komplikasi dewasa-tua </v>
      </c>
      <c r="L404" s="2" t="str">
        <f>VLOOKUP(A404,'Tabel Refrensi '!$A$2:$K$13, 8, FALSE)</f>
        <v xml:space="preserve">Dr.erik tohir </v>
      </c>
      <c r="M404" s="2" t="str">
        <f>VLOOKUP(A404, 'Tabel Refrensi '!$A$2:$K$13, 9, FALSE)</f>
        <v>jakarta pusat</v>
      </c>
      <c r="N404" s="2" t="str">
        <f>VLOOKUP(A404,'Tabel Refrensi '!$A$2:$K$13, 10, FALSE)</f>
        <v>DR.Spesialis Komplikasi dewasa-tua</v>
      </c>
      <c r="O404" s="2" t="str">
        <f>VLOOKUP(A404, 'Tabel Refrensi '!$A$2:$K$13, 3, FALSE)</f>
        <v xml:space="preserve">30+ tahun </v>
      </c>
      <c r="P404" s="15" t="str">
        <f>VLOOKUP(A404, 'Tabel Refrensi '!$A$2:$K$13, 11, FALSE)</f>
        <v>C3-D</v>
      </c>
    </row>
    <row r="405" spans="1:16" x14ac:dyDescent="0.25">
      <c r="A405" s="14" t="s">
        <v>86</v>
      </c>
      <c r="B405" s="4" t="s">
        <v>506</v>
      </c>
      <c r="C405" s="6" t="s">
        <v>998</v>
      </c>
      <c r="D405" s="13" t="str">
        <f t="shared" ca="1" si="6"/>
        <v>36tahun</v>
      </c>
      <c r="E405" s="12" t="s">
        <v>98</v>
      </c>
      <c r="F405" s="4" t="s">
        <v>1097</v>
      </c>
      <c r="G405" s="4" t="str">
        <f>VLOOKUP(A405, 'Tabel Refrensi '!$A$2:$K$13, 2, FALSE)</f>
        <v>Jantung</v>
      </c>
      <c r="H405" s="2" t="str">
        <f>VLOOKUP(A405, 'Tabel Refrensi '!$A$2:$K$13, 4, FALSE)</f>
        <v>aliza kartika</v>
      </c>
      <c r="I405" s="2" t="str">
        <f>VLOOKUP(A405,'Tabel Refrensi '!$A$2:$K$13, 5, FALSE)</f>
        <v>25 tahun</v>
      </c>
      <c r="J405" s="2" t="str">
        <f>VLOOKUP(A405, 'Tabel Refrensi '!$A$2:$K$13, 6, FALSE)</f>
        <v xml:space="preserve">bandung </v>
      </c>
      <c r="K405" s="2" t="str">
        <f>VLOOKUP(A405,'Tabel Refrensi '!$A$2:$K$13,7,FALSE)</f>
        <v xml:space="preserve">perawat spesialis jantung dewasa- tua </v>
      </c>
      <c r="L405" s="2" t="str">
        <f>VLOOKUP(A405,'Tabel Refrensi '!$A$2:$K$13, 8, FALSE)</f>
        <v xml:space="preserve">Dr.khadijah humairah </v>
      </c>
      <c r="M405" s="2" t="str">
        <f>VLOOKUP(A405, 'Tabel Refrensi '!$A$2:$K$13, 9, FALSE)</f>
        <v xml:space="preserve">medan </v>
      </c>
      <c r="N405" s="2" t="str">
        <f>VLOOKUP(A405,'Tabel Refrensi '!$A$2:$K$13, 10, FALSE)</f>
        <v xml:space="preserve">DR.Spesialis jantung dewasa- tua </v>
      </c>
      <c r="O405" s="2" t="str">
        <f>VLOOKUP(A405, 'Tabel Refrensi '!$A$2:$K$13, 3, FALSE)</f>
        <v xml:space="preserve">30+ tahun </v>
      </c>
      <c r="P405" s="15" t="str">
        <f>VLOOKUP(A405, 'Tabel Refrensi '!$A$2:$K$13, 11, FALSE)</f>
        <v>C3-A</v>
      </c>
    </row>
    <row r="406" spans="1:16" x14ac:dyDescent="0.25">
      <c r="A406" s="14" t="s">
        <v>84</v>
      </c>
      <c r="B406" s="4" t="s">
        <v>507</v>
      </c>
      <c r="C406" s="6" t="s">
        <v>999</v>
      </c>
      <c r="D406" s="13" t="str">
        <f t="shared" ca="1" si="6"/>
        <v>39tahun</v>
      </c>
      <c r="E406" s="12" t="s">
        <v>94</v>
      </c>
      <c r="F406" s="4" t="s">
        <v>1098</v>
      </c>
      <c r="G406" s="4" t="str">
        <f>VLOOKUP(A406, 'Tabel Refrensi '!$A$2:$K$13, 2, FALSE)</f>
        <v>Asam lambung</v>
      </c>
      <c r="H406" s="2" t="str">
        <f>VLOOKUP(A406, 'Tabel Refrensi '!$A$2:$K$13, 4, FALSE)</f>
        <v xml:space="preserve">winda wijaya </v>
      </c>
      <c r="I406" s="2" t="str">
        <f>VLOOKUP(A406,'Tabel Refrensi '!$A$2:$K$13, 5, FALSE)</f>
        <v>24 tahun</v>
      </c>
      <c r="J406" s="2" t="str">
        <f>VLOOKUP(A406, 'Tabel Refrensi '!$A$2:$K$13, 6, FALSE)</f>
        <v>Jakarta timur</v>
      </c>
      <c r="K406" s="2" t="str">
        <f>VLOOKUP(A406,'Tabel Refrensi '!$A$2:$K$13,7,FALSE)</f>
        <v>Perawat Spesialis Asam Lambung dewasa-tua</v>
      </c>
      <c r="L406" s="2" t="str">
        <f>VLOOKUP(A406,'Tabel Refrensi '!$A$2:$K$13, 8, FALSE)</f>
        <v xml:space="preserve">Dr.sumanto </v>
      </c>
      <c r="M406" s="2" t="str">
        <f>VLOOKUP(A406, 'Tabel Refrensi '!$A$2:$K$13, 9, FALSE)</f>
        <v xml:space="preserve">Medan </v>
      </c>
      <c r="N406" s="2" t="str">
        <f>VLOOKUP(A406,'Tabel Refrensi '!$A$2:$K$13, 10, FALSE)</f>
        <v>DR.Spesialis Asam Lambung dewasa-tua</v>
      </c>
      <c r="O406" s="2" t="str">
        <f>VLOOKUP(A406, 'Tabel Refrensi '!$A$2:$K$13, 3, FALSE)</f>
        <v xml:space="preserve">30+tahun </v>
      </c>
      <c r="P406" s="15" t="str">
        <f>VLOOKUP(A406, 'Tabel Refrensi '!$A$2:$K$13, 11, FALSE)</f>
        <v>C3-C</v>
      </c>
    </row>
    <row r="407" spans="1:16" x14ac:dyDescent="0.25">
      <c r="A407" s="14" t="s">
        <v>93</v>
      </c>
      <c r="B407" s="4" t="s">
        <v>508</v>
      </c>
      <c r="C407" s="6" t="s">
        <v>1000</v>
      </c>
      <c r="D407" s="13" t="str">
        <f t="shared" ca="1" si="6"/>
        <v>58tahun</v>
      </c>
      <c r="E407" s="12" t="s">
        <v>98</v>
      </c>
      <c r="F407" s="4" t="s">
        <v>1099</v>
      </c>
      <c r="G407" s="4" t="str">
        <f>VLOOKUP(A407, 'Tabel Refrensi '!$A$2:$K$13, 2, FALSE)</f>
        <v>Komplikasi</v>
      </c>
      <c r="H407" s="2" t="str">
        <f>VLOOKUP(A407, 'Tabel Refrensi '!$A$2:$K$13, 4, FALSE)</f>
        <v>wulandari siregar</v>
      </c>
      <c r="I407" s="2" t="str">
        <f>VLOOKUP(A407,'Tabel Refrensi '!$A$2:$K$13, 5, FALSE)</f>
        <v>21 tahun</v>
      </c>
      <c r="J407" s="2" t="str">
        <f>VLOOKUP(A407, 'Tabel Refrensi '!$A$2:$K$13, 6, FALSE)</f>
        <v xml:space="preserve">bandung </v>
      </c>
      <c r="K407" s="2" t="str">
        <f>VLOOKUP(A407,'Tabel Refrensi '!$A$2:$K$13,7,FALSE)</f>
        <v xml:space="preserve">Perawat Spesial Komplikasi dewasa-tua </v>
      </c>
      <c r="L407" s="2" t="str">
        <f>VLOOKUP(A407,'Tabel Refrensi '!$A$2:$K$13, 8, FALSE)</f>
        <v xml:space="preserve">Dr.erik tohir </v>
      </c>
      <c r="M407" s="2" t="str">
        <f>VLOOKUP(A407, 'Tabel Refrensi '!$A$2:$K$13, 9, FALSE)</f>
        <v>jakarta pusat</v>
      </c>
      <c r="N407" s="2" t="str">
        <f>VLOOKUP(A407,'Tabel Refrensi '!$A$2:$K$13, 10, FALSE)</f>
        <v>DR.Spesialis Komplikasi dewasa-tua</v>
      </c>
      <c r="O407" s="2" t="str">
        <f>VLOOKUP(A407, 'Tabel Refrensi '!$A$2:$K$13, 3, FALSE)</f>
        <v xml:space="preserve">30+ tahun </v>
      </c>
      <c r="P407" s="15" t="str">
        <f>VLOOKUP(A407, 'Tabel Refrensi '!$A$2:$K$13, 11, FALSE)</f>
        <v>C3-D</v>
      </c>
    </row>
    <row r="408" spans="1:16" x14ac:dyDescent="0.25">
      <c r="A408" s="14" t="s">
        <v>86</v>
      </c>
      <c r="B408" s="4" t="s">
        <v>509</v>
      </c>
      <c r="C408" s="6" t="s">
        <v>1001</v>
      </c>
      <c r="D408" s="13" t="str">
        <f t="shared" ca="1" si="6"/>
        <v>89tahun</v>
      </c>
      <c r="E408" s="12" t="s">
        <v>94</v>
      </c>
      <c r="F408" s="4" t="s">
        <v>1100</v>
      </c>
      <c r="G408" s="4" t="str">
        <f>VLOOKUP(A408, 'Tabel Refrensi '!$A$2:$K$13, 2, FALSE)</f>
        <v>Jantung</v>
      </c>
      <c r="H408" s="2" t="str">
        <f>VLOOKUP(A408, 'Tabel Refrensi '!$A$2:$K$13, 4, FALSE)</f>
        <v>aliza kartika</v>
      </c>
      <c r="I408" s="2" t="str">
        <f>VLOOKUP(A408,'Tabel Refrensi '!$A$2:$K$13, 5, FALSE)</f>
        <v>25 tahun</v>
      </c>
      <c r="J408" s="2" t="str">
        <f>VLOOKUP(A408, 'Tabel Refrensi '!$A$2:$K$13, 6, FALSE)</f>
        <v xml:space="preserve">bandung </v>
      </c>
      <c r="K408" s="2" t="str">
        <f>VLOOKUP(A408,'Tabel Refrensi '!$A$2:$K$13,7,FALSE)</f>
        <v xml:space="preserve">perawat spesialis jantung dewasa- tua </v>
      </c>
      <c r="L408" s="2" t="str">
        <f>VLOOKUP(A408,'Tabel Refrensi '!$A$2:$K$13, 8, FALSE)</f>
        <v xml:space="preserve">Dr.khadijah humairah </v>
      </c>
      <c r="M408" s="2" t="str">
        <f>VLOOKUP(A408, 'Tabel Refrensi '!$A$2:$K$13, 9, FALSE)</f>
        <v xml:space="preserve">medan </v>
      </c>
      <c r="N408" s="2" t="str">
        <f>VLOOKUP(A408,'Tabel Refrensi '!$A$2:$K$13, 10, FALSE)</f>
        <v xml:space="preserve">DR.Spesialis jantung dewasa- tua </v>
      </c>
      <c r="O408" s="2" t="str">
        <f>VLOOKUP(A408, 'Tabel Refrensi '!$A$2:$K$13, 3, FALSE)</f>
        <v xml:space="preserve">30+ tahun </v>
      </c>
      <c r="P408" s="15" t="str">
        <f>VLOOKUP(A408, 'Tabel Refrensi '!$A$2:$K$13, 11, FALSE)</f>
        <v>C3-A</v>
      </c>
    </row>
    <row r="409" spans="1:16" x14ac:dyDescent="0.25">
      <c r="A409" s="14" t="s">
        <v>83</v>
      </c>
      <c r="B409" s="4" t="s">
        <v>510</v>
      </c>
      <c r="C409" s="6" t="s">
        <v>1002</v>
      </c>
      <c r="D409" s="13" t="str">
        <f t="shared" ca="1" si="6"/>
        <v>70tahun</v>
      </c>
      <c r="E409" s="12" t="s">
        <v>94</v>
      </c>
      <c r="F409" s="4" t="s">
        <v>1101</v>
      </c>
      <c r="G409" s="4" t="str">
        <f>VLOOKUP(A409, 'Tabel Refrensi '!$A$2:$K$13, 2, FALSE)</f>
        <v>Kanker</v>
      </c>
      <c r="H409" s="2" t="str">
        <f>VLOOKUP(A409, 'Tabel Refrensi '!$A$2:$K$13, 4, FALSE)</f>
        <v xml:space="preserve">dina anggraini </v>
      </c>
      <c r="I409" s="2" t="str">
        <f>VLOOKUP(A409,'Tabel Refrensi '!$A$2:$K$13, 5, FALSE)</f>
        <v>23 tahun</v>
      </c>
      <c r="J409" s="2" t="str">
        <f>VLOOKUP(A409, 'Tabel Refrensi '!$A$2:$K$13, 6, FALSE)</f>
        <v xml:space="preserve">surabaya </v>
      </c>
      <c r="K409" s="2" t="str">
        <f>VLOOKUP(A409,'Tabel Refrensi '!$A$2:$K$13,7,FALSE)</f>
        <v>Perawat Spesialis kanker remaja- dewasa</v>
      </c>
      <c r="L409" s="2" t="str">
        <f>VLOOKUP(A409,'Tabel Refrensi '!$A$2:$K$13, 8, FALSE)</f>
        <v xml:space="preserve">Dr . Andre </v>
      </c>
      <c r="M409" s="2" t="str">
        <f>VLOOKUP(A409, 'Tabel Refrensi '!$A$2:$K$13, 9, FALSE)</f>
        <v xml:space="preserve">Yogyakarta </v>
      </c>
      <c r="N409" s="2" t="str">
        <f>VLOOKUP(A409,'Tabel Refrensi '!$A$2:$K$13, 10, FALSE)</f>
        <v>DR.Spesialis kanker remaja-dewasa</v>
      </c>
      <c r="O409" s="2" t="str">
        <f>VLOOKUP(A409, 'Tabel Refrensi '!$A$2:$K$13, 3, FALSE)</f>
        <v xml:space="preserve">16 tahun- 30tahun </v>
      </c>
      <c r="P409" s="15" t="str">
        <f>VLOOKUP(A409, 'Tabel Refrensi '!$A$2:$K$13, 11, FALSE)</f>
        <v>C2-B</v>
      </c>
    </row>
    <row r="410" spans="1:16" x14ac:dyDescent="0.25">
      <c r="A410" s="14" t="s">
        <v>93</v>
      </c>
      <c r="B410" s="4" t="s">
        <v>511</v>
      </c>
      <c r="C410" s="6" t="s">
        <v>1003</v>
      </c>
      <c r="D410" s="13" t="str">
        <f t="shared" ca="1" si="6"/>
        <v>42tahun</v>
      </c>
      <c r="E410" s="12" t="s">
        <v>94</v>
      </c>
      <c r="F410" s="4" t="s">
        <v>1102</v>
      </c>
      <c r="G410" s="4" t="str">
        <f>VLOOKUP(A410, 'Tabel Refrensi '!$A$2:$K$13, 2, FALSE)</f>
        <v>Komplikasi</v>
      </c>
      <c r="H410" s="2" t="str">
        <f>VLOOKUP(A410, 'Tabel Refrensi '!$A$2:$K$13, 4, FALSE)</f>
        <v>wulandari siregar</v>
      </c>
      <c r="I410" s="2" t="str">
        <f>VLOOKUP(A410,'Tabel Refrensi '!$A$2:$K$13, 5, FALSE)</f>
        <v>21 tahun</v>
      </c>
      <c r="J410" s="2" t="str">
        <f>VLOOKUP(A410, 'Tabel Refrensi '!$A$2:$K$13, 6, FALSE)</f>
        <v xml:space="preserve">bandung </v>
      </c>
      <c r="K410" s="2" t="str">
        <f>VLOOKUP(A410,'Tabel Refrensi '!$A$2:$K$13,7,FALSE)</f>
        <v xml:space="preserve">Perawat Spesial Komplikasi dewasa-tua </v>
      </c>
      <c r="L410" s="2" t="str">
        <f>VLOOKUP(A410,'Tabel Refrensi '!$A$2:$K$13, 8, FALSE)</f>
        <v xml:space="preserve">Dr.erik tohir </v>
      </c>
      <c r="M410" s="2" t="str">
        <f>VLOOKUP(A410, 'Tabel Refrensi '!$A$2:$K$13, 9, FALSE)</f>
        <v>jakarta pusat</v>
      </c>
      <c r="N410" s="2" t="str">
        <f>VLOOKUP(A410,'Tabel Refrensi '!$A$2:$K$13, 10, FALSE)</f>
        <v>DR.Spesialis Komplikasi dewasa-tua</v>
      </c>
      <c r="O410" s="2" t="str">
        <f>VLOOKUP(A410, 'Tabel Refrensi '!$A$2:$K$13, 3, FALSE)</f>
        <v xml:space="preserve">30+ tahun </v>
      </c>
      <c r="P410" s="15" t="str">
        <f>VLOOKUP(A410, 'Tabel Refrensi '!$A$2:$K$13, 11, FALSE)</f>
        <v>C3-D</v>
      </c>
    </row>
    <row r="411" spans="1:16" x14ac:dyDescent="0.25">
      <c r="A411" s="14" t="s">
        <v>88</v>
      </c>
      <c r="B411" s="4" t="s">
        <v>512</v>
      </c>
      <c r="C411" s="6" t="s">
        <v>1004</v>
      </c>
      <c r="D411" s="13" t="str">
        <f t="shared" ca="1" si="6"/>
        <v>48tahun</v>
      </c>
      <c r="E411" s="12" t="s">
        <v>98</v>
      </c>
      <c r="F411" s="4" t="s">
        <v>1103</v>
      </c>
      <c r="G411" s="4" t="str">
        <f>VLOOKUP(A411, 'Tabel Refrensi '!$A$2:$K$13, 2, FALSE)</f>
        <v>kanker</v>
      </c>
      <c r="H411" s="2" t="str">
        <f>VLOOKUP(A411, 'Tabel Refrensi '!$A$2:$K$13, 4, FALSE)</f>
        <v xml:space="preserve">puput novita </v>
      </c>
      <c r="I411" s="2" t="str">
        <f>VLOOKUP(A411,'Tabel Refrensi '!$A$2:$K$13, 5, FALSE)</f>
        <v>24 tahun</v>
      </c>
      <c r="J411" s="2" t="str">
        <f>VLOOKUP(A411, 'Tabel Refrensi '!$A$2:$K$13, 6, FALSE)</f>
        <v xml:space="preserve">medan </v>
      </c>
      <c r="K411" s="2" t="str">
        <f>VLOOKUP(A411,'Tabel Refrensi '!$A$2:$K$13,7,FALSE)</f>
        <v xml:space="preserve">perawat Spesialis kanker dewasa- tua </v>
      </c>
      <c r="L411" s="2" t="str">
        <f>VLOOKUP(A411,'Tabel Refrensi '!$A$2:$K$13, 8, FALSE)</f>
        <v xml:space="preserve">Dr.joko widoyo </v>
      </c>
      <c r="M411" s="2" t="str">
        <f>VLOOKUP(A411, 'Tabel Refrensi '!$A$2:$K$13, 9, FALSE)</f>
        <v xml:space="preserve">medan </v>
      </c>
      <c r="N411" s="2" t="str">
        <f>VLOOKUP(A411,'Tabel Refrensi '!$A$2:$K$13, 10, FALSE)</f>
        <v>DR.Spesialis kanker dewasa-tua</v>
      </c>
      <c r="O411" s="2" t="str">
        <f>VLOOKUP(A411, 'Tabel Refrensi '!$A$2:$K$13, 3, FALSE)</f>
        <v>30+ Tahun</v>
      </c>
      <c r="P411" s="15" t="str">
        <f>VLOOKUP(A411, 'Tabel Refrensi '!$A$2:$K$13, 11, FALSE)</f>
        <v>C3-B</v>
      </c>
    </row>
    <row r="412" spans="1:16" x14ac:dyDescent="0.25">
      <c r="A412" s="14" t="s">
        <v>93</v>
      </c>
      <c r="B412" s="4" t="s">
        <v>513</v>
      </c>
      <c r="C412" s="6" t="s">
        <v>1005</v>
      </c>
      <c r="D412" s="13" t="str">
        <f t="shared" ca="1" si="6"/>
        <v>64tahun</v>
      </c>
      <c r="E412" s="12" t="s">
        <v>98</v>
      </c>
      <c r="F412" s="4" t="s">
        <v>1104</v>
      </c>
      <c r="G412" s="4" t="str">
        <f>VLOOKUP(A412, 'Tabel Refrensi '!$A$2:$K$13, 2, FALSE)</f>
        <v>Komplikasi</v>
      </c>
      <c r="H412" s="2" t="str">
        <f>VLOOKUP(A412, 'Tabel Refrensi '!$A$2:$K$13, 4, FALSE)</f>
        <v>wulandari siregar</v>
      </c>
      <c r="I412" s="2" t="str">
        <f>VLOOKUP(A412,'Tabel Refrensi '!$A$2:$K$13, 5, FALSE)</f>
        <v>21 tahun</v>
      </c>
      <c r="J412" s="2" t="str">
        <f>VLOOKUP(A412, 'Tabel Refrensi '!$A$2:$K$13, 6, FALSE)</f>
        <v xml:space="preserve">bandung </v>
      </c>
      <c r="K412" s="2" t="str">
        <f>VLOOKUP(A412,'Tabel Refrensi '!$A$2:$K$13,7,FALSE)</f>
        <v xml:space="preserve">Perawat Spesial Komplikasi dewasa-tua </v>
      </c>
      <c r="L412" s="2" t="str">
        <f>VLOOKUP(A412,'Tabel Refrensi '!$A$2:$K$13, 8, FALSE)</f>
        <v xml:space="preserve">Dr.erik tohir </v>
      </c>
      <c r="M412" s="2" t="str">
        <f>VLOOKUP(A412, 'Tabel Refrensi '!$A$2:$K$13, 9, FALSE)</f>
        <v>jakarta pusat</v>
      </c>
      <c r="N412" s="2" t="str">
        <f>VLOOKUP(A412,'Tabel Refrensi '!$A$2:$K$13, 10, FALSE)</f>
        <v>DR.Spesialis Komplikasi dewasa-tua</v>
      </c>
      <c r="O412" s="2" t="str">
        <f>VLOOKUP(A412, 'Tabel Refrensi '!$A$2:$K$13, 3, FALSE)</f>
        <v xml:space="preserve">30+ tahun </v>
      </c>
      <c r="P412" s="15" t="str">
        <f>VLOOKUP(A412, 'Tabel Refrensi '!$A$2:$K$13, 11, FALSE)</f>
        <v>C3-D</v>
      </c>
    </row>
    <row r="413" spans="1:16" x14ac:dyDescent="0.25">
      <c r="A413" s="14" t="s">
        <v>82</v>
      </c>
      <c r="B413" s="4" t="s">
        <v>514</v>
      </c>
      <c r="C413" s="6" t="s">
        <v>1006</v>
      </c>
      <c r="D413" s="13" t="str">
        <f t="shared" ca="1" si="6"/>
        <v>4tahun</v>
      </c>
      <c r="E413" s="12" t="s">
        <v>94</v>
      </c>
      <c r="F413" s="4" t="s">
        <v>1105</v>
      </c>
      <c r="G413" s="4" t="str">
        <f>VLOOKUP(A413, 'Tabel Refrensi '!$A$2:$K$13, 2, FALSE)</f>
        <v>jantung</v>
      </c>
      <c r="H413" s="2" t="str">
        <f>VLOOKUP(A413, 'Tabel Refrensi '!$A$2:$K$13, 4, FALSE)</f>
        <v>Siti Rahmawati</v>
      </c>
      <c r="I413" s="2" t="str">
        <f>VLOOKUP(A413,'Tabel Refrensi '!$A$2:$K$13, 5, FALSE)</f>
        <v>30 tahun</v>
      </c>
      <c r="J413" s="2" t="str">
        <f>VLOOKUP(A413, 'Tabel Refrensi '!$A$2:$K$13, 6, FALSE)</f>
        <v xml:space="preserve">Jakarta selatan </v>
      </c>
      <c r="K413" s="2" t="str">
        <f>VLOOKUP(A413,'Tabel Refrensi '!$A$2:$K$13,7,FALSE)</f>
        <v>Perawat Spesialis Jantung anak-remaja</v>
      </c>
      <c r="L413" s="2" t="str">
        <f>VLOOKUP(A413,'Tabel Refrensi '!$A$2:$K$13, 8, FALSE)</f>
        <v>Dr. Rifky anggi prayuda</v>
      </c>
      <c r="M413" s="2" t="str">
        <f>VLOOKUP(A413, 'Tabel Refrensi '!$A$2:$K$13, 9, FALSE)</f>
        <v xml:space="preserve">jakarta selatan </v>
      </c>
      <c r="N413" s="2" t="str">
        <f>VLOOKUP(A413,'Tabel Refrensi '!$A$2:$K$13, 10, FALSE)</f>
        <v>DR.Spesialis jantung anak- remaja</v>
      </c>
      <c r="O413" s="2" t="str">
        <f>VLOOKUP(A413, 'Tabel Refrensi '!$A$2:$K$13, 3, FALSE)</f>
        <v xml:space="preserve">1 tahun - 15tahun </v>
      </c>
      <c r="P413" s="15" t="str">
        <f>VLOOKUP(A413, 'Tabel Refrensi '!$A$2:$K$13, 11, FALSE)</f>
        <v>C1-A</v>
      </c>
    </row>
    <row r="414" spans="1:16" x14ac:dyDescent="0.25">
      <c r="A414" s="14" t="s">
        <v>89</v>
      </c>
      <c r="B414" s="4" t="s">
        <v>515</v>
      </c>
      <c r="C414" s="6" t="s">
        <v>1007</v>
      </c>
      <c r="D414" s="13" t="str">
        <f t="shared" ca="1" si="6"/>
        <v>4tahun</v>
      </c>
      <c r="E414" s="12" t="s">
        <v>94</v>
      </c>
      <c r="F414" s="4" t="s">
        <v>1106</v>
      </c>
      <c r="G414" s="4" t="str">
        <f>VLOOKUP(A414, 'Tabel Refrensi '!$A$2:$K$13, 2, FALSE)</f>
        <v>Asam lambung</v>
      </c>
      <c r="H414" s="2" t="str">
        <f>VLOOKUP(A414, 'Tabel Refrensi '!$A$2:$K$13, 4, FALSE)</f>
        <v>Rani Nuraini</v>
      </c>
      <c r="I414" s="2" t="str">
        <f>VLOOKUP(A414,'Tabel Refrensi '!$A$2:$K$13, 5, FALSE)</f>
        <v>32 tahun</v>
      </c>
      <c r="J414" s="2" t="str">
        <f>VLOOKUP(A414, 'Tabel Refrensi '!$A$2:$K$13, 6, FALSE)</f>
        <v xml:space="preserve">medan </v>
      </c>
      <c r="K414" s="2" t="str">
        <f>VLOOKUP(A414,'Tabel Refrensi '!$A$2:$K$13,7,FALSE)</f>
        <v>Perawat Spesialis Asam Lambung anak-remaja</v>
      </c>
      <c r="L414" s="2" t="str">
        <f>VLOOKUP(A414,'Tabel Refrensi '!$A$2:$K$13, 8, FALSE)</f>
        <v>Dr. Rina Putri</v>
      </c>
      <c r="M414" s="2" t="str">
        <f>VLOOKUP(A414, 'Tabel Refrensi '!$A$2:$K$13, 9, FALSE)</f>
        <v>surabaya</v>
      </c>
      <c r="N414" s="2" t="str">
        <f>VLOOKUP(A414,'Tabel Refrensi '!$A$2:$K$13, 10, FALSE)</f>
        <v>DR.Spesialis asam lambung  anak-remaja</v>
      </c>
      <c r="O414" s="2" t="str">
        <f>VLOOKUP(A414, 'Tabel Refrensi '!$A$2:$K$13, 3, FALSE)</f>
        <v xml:space="preserve">1tahun- 15tahun </v>
      </c>
      <c r="P414" s="15" t="str">
        <f>VLOOKUP(A414, 'Tabel Refrensi '!$A$2:$K$13, 11, FALSE)</f>
        <v>C1-C</v>
      </c>
    </row>
    <row r="415" spans="1:16" x14ac:dyDescent="0.25">
      <c r="A415" s="14" t="s">
        <v>88</v>
      </c>
      <c r="B415" s="4" t="s">
        <v>516</v>
      </c>
      <c r="C415" s="6" t="s">
        <v>1008</v>
      </c>
      <c r="D415" s="13" t="str">
        <f t="shared" ca="1" si="6"/>
        <v>74tahun</v>
      </c>
      <c r="E415" s="12" t="s">
        <v>98</v>
      </c>
      <c r="F415" s="4" t="s">
        <v>1107</v>
      </c>
      <c r="G415" s="4" t="str">
        <f>VLOOKUP(A415, 'Tabel Refrensi '!$A$2:$K$13, 2, FALSE)</f>
        <v>kanker</v>
      </c>
      <c r="H415" s="2" t="str">
        <f>VLOOKUP(A415, 'Tabel Refrensi '!$A$2:$K$13, 4, FALSE)</f>
        <v xml:space="preserve">puput novita </v>
      </c>
      <c r="I415" s="2" t="str">
        <f>VLOOKUP(A415,'Tabel Refrensi '!$A$2:$K$13, 5, FALSE)</f>
        <v>24 tahun</v>
      </c>
      <c r="J415" s="2" t="str">
        <f>VLOOKUP(A415, 'Tabel Refrensi '!$A$2:$K$13, 6, FALSE)</f>
        <v xml:space="preserve">medan </v>
      </c>
      <c r="K415" s="2" t="str">
        <f>VLOOKUP(A415,'Tabel Refrensi '!$A$2:$K$13,7,FALSE)</f>
        <v xml:space="preserve">perawat Spesialis kanker dewasa- tua </v>
      </c>
      <c r="L415" s="2" t="str">
        <f>VLOOKUP(A415,'Tabel Refrensi '!$A$2:$K$13, 8, FALSE)</f>
        <v xml:space="preserve">Dr.joko widoyo </v>
      </c>
      <c r="M415" s="2" t="str">
        <f>VLOOKUP(A415, 'Tabel Refrensi '!$A$2:$K$13, 9, FALSE)</f>
        <v xml:space="preserve">medan </v>
      </c>
      <c r="N415" s="2" t="str">
        <f>VLOOKUP(A415,'Tabel Refrensi '!$A$2:$K$13, 10, FALSE)</f>
        <v>DR.Spesialis kanker dewasa-tua</v>
      </c>
      <c r="O415" s="2" t="str">
        <f>VLOOKUP(A415, 'Tabel Refrensi '!$A$2:$K$13, 3, FALSE)</f>
        <v>30+ Tahun</v>
      </c>
      <c r="P415" s="15" t="str">
        <f>VLOOKUP(A415, 'Tabel Refrensi '!$A$2:$K$13, 11, FALSE)</f>
        <v>C3-B</v>
      </c>
    </row>
    <row r="416" spans="1:16" x14ac:dyDescent="0.25">
      <c r="A416" s="14" t="s">
        <v>88</v>
      </c>
      <c r="B416" s="4" t="s">
        <v>517</v>
      </c>
      <c r="C416" s="6" t="s">
        <v>917</v>
      </c>
      <c r="D416" s="13" t="str">
        <f t="shared" ca="1" si="6"/>
        <v>85tahun</v>
      </c>
      <c r="E416" s="12" t="s">
        <v>94</v>
      </c>
      <c r="F416" s="4" t="s">
        <v>1108</v>
      </c>
      <c r="G416" s="4" t="str">
        <f>VLOOKUP(A416, 'Tabel Refrensi '!$A$2:$K$13, 2, FALSE)</f>
        <v>kanker</v>
      </c>
      <c r="H416" s="2" t="str">
        <f>VLOOKUP(A416, 'Tabel Refrensi '!$A$2:$K$13, 4, FALSE)</f>
        <v xml:space="preserve">puput novita </v>
      </c>
      <c r="I416" s="2" t="str">
        <f>VLOOKUP(A416,'Tabel Refrensi '!$A$2:$K$13, 5, FALSE)</f>
        <v>24 tahun</v>
      </c>
      <c r="J416" s="2" t="str">
        <f>VLOOKUP(A416, 'Tabel Refrensi '!$A$2:$K$13, 6, FALSE)</f>
        <v xml:space="preserve">medan </v>
      </c>
      <c r="K416" s="2" t="str">
        <f>VLOOKUP(A416,'Tabel Refrensi '!$A$2:$K$13,7,FALSE)</f>
        <v xml:space="preserve">perawat Spesialis kanker dewasa- tua </v>
      </c>
      <c r="L416" s="2" t="str">
        <f>VLOOKUP(A416,'Tabel Refrensi '!$A$2:$K$13, 8, FALSE)</f>
        <v xml:space="preserve">Dr.joko widoyo </v>
      </c>
      <c r="M416" s="2" t="str">
        <f>VLOOKUP(A416, 'Tabel Refrensi '!$A$2:$K$13, 9, FALSE)</f>
        <v xml:space="preserve">medan </v>
      </c>
      <c r="N416" s="2" t="str">
        <f>VLOOKUP(A416,'Tabel Refrensi '!$A$2:$K$13, 10, FALSE)</f>
        <v>DR.Spesialis kanker dewasa-tua</v>
      </c>
      <c r="O416" s="2" t="str">
        <f>VLOOKUP(A416, 'Tabel Refrensi '!$A$2:$K$13, 3, FALSE)</f>
        <v>30+ Tahun</v>
      </c>
      <c r="P416" s="15" t="str">
        <f>VLOOKUP(A416, 'Tabel Refrensi '!$A$2:$K$13, 11, FALSE)</f>
        <v>C3-B</v>
      </c>
    </row>
    <row r="417" spans="1:16" x14ac:dyDescent="0.25">
      <c r="A417" s="14" t="s">
        <v>86</v>
      </c>
      <c r="B417" s="4" t="s">
        <v>518</v>
      </c>
      <c r="C417" s="6" t="s">
        <v>1009</v>
      </c>
      <c r="D417" s="13" t="str">
        <f t="shared" ca="1" si="6"/>
        <v>35tahun</v>
      </c>
      <c r="E417" s="12" t="s">
        <v>94</v>
      </c>
      <c r="F417" s="4" t="s">
        <v>1109</v>
      </c>
      <c r="G417" s="4" t="str">
        <f>VLOOKUP(A417, 'Tabel Refrensi '!$A$2:$K$13, 2, FALSE)</f>
        <v>Jantung</v>
      </c>
      <c r="H417" s="2" t="str">
        <f>VLOOKUP(A417, 'Tabel Refrensi '!$A$2:$K$13, 4, FALSE)</f>
        <v>aliza kartika</v>
      </c>
      <c r="I417" s="2" t="str">
        <f>VLOOKUP(A417,'Tabel Refrensi '!$A$2:$K$13, 5, FALSE)</f>
        <v>25 tahun</v>
      </c>
      <c r="J417" s="2" t="str">
        <f>VLOOKUP(A417, 'Tabel Refrensi '!$A$2:$K$13, 6, FALSE)</f>
        <v xml:space="preserve">bandung </v>
      </c>
      <c r="K417" s="2" t="str">
        <f>VLOOKUP(A417,'Tabel Refrensi '!$A$2:$K$13,7,FALSE)</f>
        <v xml:space="preserve">perawat spesialis jantung dewasa- tua </v>
      </c>
      <c r="L417" s="2" t="str">
        <f>VLOOKUP(A417,'Tabel Refrensi '!$A$2:$K$13, 8, FALSE)</f>
        <v xml:space="preserve">Dr.khadijah humairah </v>
      </c>
      <c r="M417" s="2" t="str">
        <f>VLOOKUP(A417, 'Tabel Refrensi '!$A$2:$K$13, 9, FALSE)</f>
        <v xml:space="preserve">medan </v>
      </c>
      <c r="N417" s="2" t="str">
        <f>VLOOKUP(A417,'Tabel Refrensi '!$A$2:$K$13, 10, FALSE)</f>
        <v xml:space="preserve">DR.Spesialis jantung dewasa- tua </v>
      </c>
      <c r="O417" s="2" t="str">
        <f>VLOOKUP(A417, 'Tabel Refrensi '!$A$2:$K$13, 3, FALSE)</f>
        <v xml:space="preserve">30+ tahun </v>
      </c>
      <c r="P417" s="15" t="str">
        <f>VLOOKUP(A417, 'Tabel Refrensi '!$A$2:$K$13, 11, FALSE)</f>
        <v>C3-A</v>
      </c>
    </row>
    <row r="418" spans="1:16" x14ac:dyDescent="0.25">
      <c r="A418" s="14" t="s">
        <v>93</v>
      </c>
      <c r="B418" s="4" t="s">
        <v>519</v>
      </c>
      <c r="C418" s="6" t="s">
        <v>1010</v>
      </c>
      <c r="D418" s="13" t="str">
        <f t="shared" ca="1" si="6"/>
        <v>33tahun</v>
      </c>
      <c r="E418" s="12" t="s">
        <v>94</v>
      </c>
      <c r="F418" s="4" t="s">
        <v>1110</v>
      </c>
      <c r="G418" s="4" t="str">
        <f>VLOOKUP(A418, 'Tabel Refrensi '!$A$2:$K$13, 2, FALSE)</f>
        <v>Komplikasi</v>
      </c>
      <c r="H418" s="2" t="str">
        <f>VLOOKUP(A418, 'Tabel Refrensi '!$A$2:$K$13, 4, FALSE)</f>
        <v>wulandari siregar</v>
      </c>
      <c r="I418" s="2" t="str">
        <f>VLOOKUP(A418,'Tabel Refrensi '!$A$2:$K$13, 5, FALSE)</f>
        <v>21 tahun</v>
      </c>
      <c r="J418" s="2" t="str">
        <f>VLOOKUP(A418, 'Tabel Refrensi '!$A$2:$K$13, 6, FALSE)</f>
        <v xml:space="preserve">bandung </v>
      </c>
      <c r="K418" s="2" t="str">
        <f>VLOOKUP(A418,'Tabel Refrensi '!$A$2:$K$13,7,FALSE)</f>
        <v xml:space="preserve">Perawat Spesial Komplikasi dewasa-tua </v>
      </c>
      <c r="L418" s="2" t="str">
        <f>VLOOKUP(A418,'Tabel Refrensi '!$A$2:$K$13, 8, FALSE)</f>
        <v xml:space="preserve">Dr.erik tohir </v>
      </c>
      <c r="M418" s="2" t="str">
        <f>VLOOKUP(A418, 'Tabel Refrensi '!$A$2:$K$13, 9, FALSE)</f>
        <v>jakarta pusat</v>
      </c>
      <c r="N418" s="2" t="str">
        <f>VLOOKUP(A418,'Tabel Refrensi '!$A$2:$K$13, 10, FALSE)</f>
        <v>DR.Spesialis Komplikasi dewasa-tua</v>
      </c>
      <c r="O418" s="2" t="str">
        <f>VLOOKUP(A418, 'Tabel Refrensi '!$A$2:$K$13, 3, FALSE)</f>
        <v xml:space="preserve">30+ tahun </v>
      </c>
      <c r="P418" s="15" t="str">
        <f>VLOOKUP(A418, 'Tabel Refrensi '!$A$2:$K$13, 11, FALSE)</f>
        <v>C3-D</v>
      </c>
    </row>
    <row r="419" spans="1:16" x14ac:dyDescent="0.25">
      <c r="A419" s="14" t="s">
        <v>84</v>
      </c>
      <c r="B419" s="4" t="s">
        <v>520</v>
      </c>
      <c r="C419" s="6" t="s">
        <v>1011</v>
      </c>
      <c r="D419" s="13" t="str">
        <f t="shared" ca="1" si="6"/>
        <v>56tahun</v>
      </c>
      <c r="E419" s="12" t="s">
        <v>94</v>
      </c>
      <c r="F419" s="4" t="s">
        <v>1111</v>
      </c>
      <c r="G419" s="4" t="str">
        <f>VLOOKUP(A419, 'Tabel Refrensi '!$A$2:$K$13, 2, FALSE)</f>
        <v>Asam lambung</v>
      </c>
      <c r="H419" s="2" t="str">
        <f>VLOOKUP(A419, 'Tabel Refrensi '!$A$2:$K$13, 4, FALSE)</f>
        <v xml:space="preserve">winda wijaya </v>
      </c>
      <c r="I419" s="2" t="str">
        <f>VLOOKUP(A419,'Tabel Refrensi '!$A$2:$K$13, 5, FALSE)</f>
        <v>24 tahun</v>
      </c>
      <c r="J419" s="2" t="str">
        <f>VLOOKUP(A419, 'Tabel Refrensi '!$A$2:$K$13, 6, FALSE)</f>
        <v>Jakarta timur</v>
      </c>
      <c r="K419" s="2" t="str">
        <f>VLOOKUP(A419,'Tabel Refrensi '!$A$2:$K$13,7,FALSE)</f>
        <v>Perawat Spesialis Asam Lambung dewasa-tua</v>
      </c>
      <c r="L419" s="2" t="str">
        <f>VLOOKUP(A419,'Tabel Refrensi '!$A$2:$K$13, 8, FALSE)</f>
        <v xml:space="preserve">Dr.sumanto </v>
      </c>
      <c r="M419" s="2" t="str">
        <f>VLOOKUP(A419, 'Tabel Refrensi '!$A$2:$K$13, 9, FALSE)</f>
        <v xml:space="preserve">Medan </v>
      </c>
      <c r="N419" s="2" t="str">
        <f>VLOOKUP(A419,'Tabel Refrensi '!$A$2:$K$13, 10, FALSE)</f>
        <v>DR.Spesialis Asam Lambung dewasa-tua</v>
      </c>
      <c r="O419" s="2" t="str">
        <f>VLOOKUP(A419, 'Tabel Refrensi '!$A$2:$K$13, 3, FALSE)</f>
        <v xml:space="preserve">30+tahun </v>
      </c>
      <c r="P419" s="15" t="str">
        <f>VLOOKUP(A419, 'Tabel Refrensi '!$A$2:$K$13, 11, FALSE)</f>
        <v>C3-C</v>
      </c>
    </row>
    <row r="420" spans="1:16" x14ac:dyDescent="0.25">
      <c r="A420" s="14" t="s">
        <v>93</v>
      </c>
      <c r="B420" s="4" t="s">
        <v>521</v>
      </c>
      <c r="C420" s="6" t="s">
        <v>1012</v>
      </c>
      <c r="D420" s="13" t="str">
        <f t="shared" ca="1" si="6"/>
        <v>85tahun</v>
      </c>
      <c r="E420" s="12" t="s">
        <v>94</v>
      </c>
      <c r="F420" s="4" t="s">
        <v>1112</v>
      </c>
      <c r="G420" s="4" t="str">
        <f>VLOOKUP(A420, 'Tabel Refrensi '!$A$2:$K$13, 2, FALSE)</f>
        <v>Komplikasi</v>
      </c>
      <c r="H420" s="2" t="str">
        <f>VLOOKUP(A420, 'Tabel Refrensi '!$A$2:$K$13, 4, FALSE)</f>
        <v>wulandari siregar</v>
      </c>
      <c r="I420" s="2" t="str">
        <f>VLOOKUP(A420,'Tabel Refrensi '!$A$2:$K$13, 5, FALSE)</f>
        <v>21 tahun</v>
      </c>
      <c r="J420" s="2" t="str">
        <f>VLOOKUP(A420, 'Tabel Refrensi '!$A$2:$K$13, 6, FALSE)</f>
        <v xml:space="preserve">bandung </v>
      </c>
      <c r="K420" s="2" t="str">
        <f>VLOOKUP(A420,'Tabel Refrensi '!$A$2:$K$13,7,FALSE)</f>
        <v xml:space="preserve">Perawat Spesial Komplikasi dewasa-tua </v>
      </c>
      <c r="L420" s="2" t="str">
        <f>VLOOKUP(A420,'Tabel Refrensi '!$A$2:$K$13, 8, FALSE)</f>
        <v xml:space="preserve">Dr.erik tohir </v>
      </c>
      <c r="M420" s="2" t="str">
        <f>VLOOKUP(A420, 'Tabel Refrensi '!$A$2:$K$13, 9, FALSE)</f>
        <v>jakarta pusat</v>
      </c>
      <c r="N420" s="2" t="str">
        <f>VLOOKUP(A420,'Tabel Refrensi '!$A$2:$K$13, 10, FALSE)</f>
        <v>DR.Spesialis Komplikasi dewasa-tua</v>
      </c>
      <c r="O420" s="2" t="str">
        <f>VLOOKUP(A420, 'Tabel Refrensi '!$A$2:$K$13, 3, FALSE)</f>
        <v xml:space="preserve">30+ tahun </v>
      </c>
      <c r="P420" s="15" t="str">
        <f>VLOOKUP(A420, 'Tabel Refrensi '!$A$2:$K$13, 11, FALSE)</f>
        <v>C3-D</v>
      </c>
    </row>
    <row r="421" spans="1:16" x14ac:dyDescent="0.25">
      <c r="A421" s="14" t="s">
        <v>84</v>
      </c>
      <c r="B421" s="4" t="s">
        <v>522</v>
      </c>
      <c r="C421" s="6" t="s">
        <v>1013</v>
      </c>
      <c r="D421" s="13" t="str">
        <f t="shared" ca="1" si="6"/>
        <v>36tahun</v>
      </c>
      <c r="E421" s="12" t="s">
        <v>94</v>
      </c>
      <c r="F421" s="4" t="s">
        <v>1113</v>
      </c>
      <c r="G421" s="4" t="str">
        <f>VLOOKUP(A421, 'Tabel Refrensi '!$A$2:$K$13, 2, FALSE)</f>
        <v>Asam lambung</v>
      </c>
      <c r="H421" s="2" t="str">
        <f>VLOOKUP(A421, 'Tabel Refrensi '!$A$2:$K$13, 4, FALSE)</f>
        <v xml:space="preserve">winda wijaya </v>
      </c>
      <c r="I421" s="2" t="str">
        <f>VLOOKUP(A421,'Tabel Refrensi '!$A$2:$K$13, 5, FALSE)</f>
        <v>24 tahun</v>
      </c>
      <c r="J421" s="2" t="str">
        <f>VLOOKUP(A421, 'Tabel Refrensi '!$A$2:$K$13, 6, FALSE)</f>
        <v>Jakarta timur</v>
      </c>
      <c r="K421" s="2" t="str">
        <f>VLOOKUP(A421,'Tabel Refrensi '!$A$2:$K$13,7,FALSE)</f>
        <v>Perawat Spesialis Asam Lambung dewasa-tua</v>
      </c>
      <c r="L421" s="2" t="str">
        <f>VLOOKUP(A421,'Tabel Refrensi '!$A$2:$K$13, 8, FALSE)</f>
        <v xml:space="preserve">Dr.sumanto </v>
      </c>
      <c r="M421" s="2" t="str">
        <f>VLOOKUP(A421, 'Tabel Refrensi '!$A$2:$K$13, 9, FALSE)</f>
        <v xml:space="preserve">Medan </v>
      </c>
      <c r="N421" s="2" t="str">
        <f>VLOOKUP(A421,'Tabel Refrensi '!$A$2:$K$13, 10, FALSE)</f>
        <v>DR.Spesialis Asam Lambung dewasa-tua</v>
      </c>
      <c r="O421" s="2" t="str">
        <f>VLOOKUP(A421, 'Tabel Refrensi '!$A$2:$K$13, 3, FALSE)</f>
        <v xml:space="preserve">30+tahun </v>
      </c>
      <c r="P421" s="15" t="str">
        <f>VLOOKUP(A421, 'Tabel Refrensi '!$A$2:$K$13, 11, FALSE)</f>
        <v>C3-C</v>
      </c>
    </row>
    <row r="422" spans="1:16" x14ac:dyDescent="0.25">
      <c r="A422" s="14" t="s">
        <v>91</v>
      </c>
      <c r="B422" s="4" t="s">
        <v>523</v>
      </c>
      <c r="C422" s="6" t="s">
        <v>1014</v>
      </c>
      <c r="D422" s="13" t="str">
        <f t="shared" ca="1" si="6"/>
        <v>11tahun</v>
      </c>
      <c r="E422" s="12" t="s">
        <v>94</v>
      </c>
      <c r="F422" s="4" t="s">
        <v>1114</v>
      </c>
      <c r="G422" s="4" t="str">
        <f>VLOOKUP(A422, 'Tabel Refrensi '!$A$2:$K$13, 2, FALSE)</f>
        <v>Komplikasi</v>
      </c>
      <c r="H422" s="2" t="str">
        <f>VLOOKUP(A422, 'Tabel Refrensi '!$A$2:$K$13, 4, FALSE)</f>
        <v>Eka Fitria</v>
      </c>
      <c r="I422" s="2" t="str">
        <f>VLOOKUP(A422,'Tabel Refrensi '!$A$2:$K$13, 5, FALSE)</f>
        <v>27 tahun</v>
      </c>
      <c r="J422" s="2" t="str">
        <f>VLOOKUP(A422, 'Tabel Refrensi '!$A$2:$K$13, 6, FALSE)</f>
        <v xml:space="preserve">sunda empire </v>
      </c>
      <c r="K422" s="2" t="str">
        <f>VLOOKUP(A422,'Tabel Refrensi '!$A$2:$K$13,7,FALSE)</f>
        <v>Perawat Spesialis Komplikasi anak-remaja</v>
      </c>
      <c r="L422" s="2" t="str">
        <f>VLOOKUP(A422,'Tabel Refrensi '!$A$2:$K$13, 8, FALSE)</f>
        <v>Dr. Budi Santoso</v>
      </c>
      <c r="M422" s="2" t="str">
        <f>VLOOKUP(A422, 'Tabel Refrensi '!$A$2:$K$13, 9, FALSE)</f>
        <v xml:space="preserve">Yogyakarta </v>
      </c>
      <c r="N422" s="2" t="str">
        <f>VLOOKUP(A422,'Tabel Refrensi '!$A$2:$K$13, 10, FALSE)</f>
        <v>DR.Spesialis komplikasi anak-remaja</v>
      </c>
      <c r="O422" s="2" t="str">
        <f>VLOOKUP(A422, 'Tabel Refrensi '!$A$2:$K$13, 3, FALSE)</f>
        <v xml:space="preserve">1tahun- 15tahun </v>
      </c>
      <c r="P422" s="15" t="str">
        <f>VLOOKUP(A422, 'Tabel Refrensi '!$A$2:$K$13, 11, FALSE)</f>
        <v>C1-D</v>
      </c>
    </row>
    <row r="423" spans="1:16" x14ac:dyDescent="0.25">
      <c r="A423" s="14" t="s">
        <v>89</v>
      </c>
      <c r="B423" s="4" t="s">
        <v>524</v>
      </c>
      <c r="C423" s="6" t="s">
        <v>1015</v>
      </c>
      <c r="D423" s="13" t="str">
        <f t="shared" ca="1" si="6"/>
        <v>6tahun</v>
      </c>
      <c r="E423" s="12" t="s">
        <v>94</v>
      </c>
      <c r="F423" s="4" t="s">
        <v>1115</v>
      </c>
      <c r="G423" s="4" t="str">
        <f>VLOOKUP(A423, 'Tabel Refrensi '!$A$2:$K$13, 2, FALSE)</f>
        <v>Asam lambung</v>
      </c>
      <c r="H423" s="2" t="str">
        <f>VLOOKUP(A423, 'Tabel Refrensi '!$A$2:$K$13, 4, FALSE)</f>
        <v>Rani Nuraini</v>
      </c>
      <c r="I423" s="2" t="str">
        <f>VLOOKUP(A423,'Tabel Refrensi '!$A$2:$K$13, 5, FALSE)</f>
        <v>32 tahun</v>
      </c>
      <c r="J423" s="2" t="str">
        <f>VLOOKUP(A423, 'Tabel Refrensi '!$A$2:$K$13, 6, FALSE)</f>
        <v xml:space="preserve">medan </v>
      </c>
      <c r="K423" s="2" t="str">
        <f>VLOOKUP(A423,'Tabel Refrensi '!$A$2:$K$13,7,FALSE)</f>
        <v>Perawat Spesialis Asam Lambung anak-remaja</v>
      </c>
      <c r="L423" s="2" t="str">
        <f>VLOOKUP(A423,'Tabel Refrensi '!$A$2:$K$13, 8, FALSE)</f>
        <v>Dr. Rina Putri</v>
      </c>
      <c r="M423" s="2" t="str">
        <f>VLOOKUP(A423, 'Tabel Refrensi '!$A$2:$K$13, 9, FALSE)</f>
        <v>surabaya</v>
      </c>
      <c r="N423" s="2" t="str">
        <f>VLOOKUP(A423,'Tabel Refrensi '!$A$2:$K$13, 10, FALSE)</f>
        <v>DR.Spesialis asam lambung  anak-remaja</v>
      </c>
      <c r="O423" s="2" t="str">
        <f>VLOOKUP(A423, 'Tabel Refrensi '!$A$2:$K$13, 3, FALSE)</f>
        <v xml:space="preserve">1tahun- 15tahun </v>
      </c>
      <c r="P423" s="15" t="str">
        <f>VLOOKUP(A423, 'Tabel Refrensi '!$A$2:$K$13, 11, FALSE)</f>
        <v>C1-C</v>
      </c>
    </row>
    <row r="424" spans="1:16" x14ac:dyDescent="0.25">
      <c r="A424" s="14" t="s">
        <v>93</v>
      </c>
      <c r="B424" s="4" t="s">
        <v>525</v>
      </c>
      <c r="C424" s="6" t="s">
        <v>1016</v>
      </c>
      <c r="D424" s="13" t="str">
        <f t="shared" ca="1" si="6"/>
        <v>86tahun</v>
      </c>
      <c r="E424" s="12" t="s">
        <v>98</v>
      </c>
      <c r="F424" s="4" t="s">
        <v>1116</v>
      </c>
      <c r="G424" s="4" t="str">
        <f>VLOOKUP(A424, 'Tabel Refrensi '!$A$2:$K$13, 2, FALSE)</f>
        <v>Komplikasi</v>
      </c>
      <c r="H424" s="2" t="str">
        <f>VLOOKUP(A424, 'Tabel Refrensi '!$A$2:$K$13, 4, FALSE)</f>
        <v>wulandari siregar</v>
      </c>
      <c r="I424" s="2" t="str">
        <f>VLOOKUP(A424,'Tabel Refrensi '!$A$2:$K$13, 5, FALSE)</f>
        <v>21 tahun</v>
      </c>
      <c r="J424" s="2" t="str">
        <f>VLOOKUP(A424, 'Tabel Refrensi '!$A$2:$K$13, 6, FALSE)</f>
        <v xml:space="preserve">bandung </v>
      </c>
      <c r="K424" s="2" t="str">
        <f>VLOOKUP(A424,'Tabel Refrensi '!$A$2:$K$13,7,FALSE)</f>
        <v xml:space="preserve">Perawat Spesial Komplikasi dewasa-tua </v>
      </c>
      <c r="L424" s="2" t="str">
        <f>VLOOKUP(A424,'Tabel Refrensi '!$A$2:$K$13, 8, FALSE)</f>
        <v xml:space="preserve">Dr.erik tohir </v>
      </c>
      <c r="M424" s="2" t="str">
        <f>VLOOKUP(A424, 'Tabel Refrensi '!$A$2:$K$13, 9, FALSE)</f>
        <v>jakarta pusat</v>
      </c>
      <c r="N424" s="2" t="str">
        <f>VLOOKUP(A424,'Tabel Refrensi '!$A$2:$K$13, 10, FALSE)</f>
        <v>DR.Spesialis Komplikasi dewasa-tua</v>
      </c>
      <c r="O424" s="2" t="str">
        <f>VLOOKUP(A424, 'Tabel Refrensi '!$A$2:$K$13, 3, FALSE)</f>
        <v xml:space="preserve">30+ tahun </v>
      </c>
      <c r="P424" s="15" t="str">
        <f>VLOOKUP(A424, 'Tabel Refrensi '!$A$2:$K$13, 11, FALSE)</f>
        <v>C3-D</v>
      </c>
    </row>
    <row r="425" spans="1:16" x14ac:dyDescent="0.25">
      <c r="A425" s="14" t="s">
        <v>88</v>
      </c>
      <c r="B425" s="4" t="s">
        <v>526</v>
      </c>
      <c r="C425" s="6" t="s">
        <v>1017</v>
      </c>
      <c r="D425" s="13" t="str">
        <f t="shared" ca="1" si="6"/>
        <v>34tahun</v>
      </c>
      <c r="E425" s="12" t="s">
        <v>98</v>
      </c>
      <c r="F425" s="4" t="s">
        <v>1117</v>
      </c>
      <c r="G425" s="4" t="str">
        <f>VLOOKUP(A425, 'Tabel Refrensi '!$A$2:$K$13, 2, FALSE)</f>
        <v>kanker</v>
      </c>
      <c r="H425" s="2" t="str">
        <f>VLOOKUP(A425, 'Tabel Refrensi '!$A$2:$K$13, 4, FALSE)</f>
        <v xml:space="preserve">puput novita </v>
      </c>
      <c r="I425" s="2" t="str">
        <f>VLOOKUP(A425,'Tabel Refrensi '!$A$2:$K$13, 5, FALSE)</f>
        <v>24 tahun</v>
      </c>
      <c r="J425" s="2" t="str">
        <f>VLOOKUP(A425, 'Tabel Refrensi '!$A$2:$K$13, 6, FALSE)</f>
        <v xml:space="preserve">medan </v>
      </c>
      <c r="K425" s="2" t="str">
        <f>VLOOKUP(A425,'Tabel Refrensi '!$A$2:$K$13,7,FALSE)</f>
        <v xml:space="preserve">perawat Spesialis kanker dewasa- tua </v>
      </c>
      <c r="L425" s="2" t="str">
        <f>VLOOKUP(A425,'Tabel Refrensi '!$A$2:$K$13, 8, FALSE)</f>
        <v xml:space="preserve">Dr.joko widoyo </v>
      </c>
      <c r="M425" s="2" t="str">
        <f>VLOOKUP(A425, 'Tabel Refrensi '!$A$2:$K$13, 9, FALSE)</f>
        <v xml:space="preserve">medan </v>
      </c>
      <c r="N425" s="2" t="str">
        <f>VLOOKUP(A425,'Tabel Refrensi '!$A$2:$K$13, 10, FALSE)</f>
        <v>DR.Spesialis kanker dewasa-tua</v>
      </c>
      <c r="O425" s="2" t="str">
        <f>VLOOKUP(A425, 'Tabel Refrensi '!$A$2:$K$13, 3, FALSE)</f>
        <v>30+ Tahun</v>
      </c>
      <c r="P425" s="15" t="str">
        <f>VLOOKUP(A425, 'Tabel Refrensi '!$A$2:$K$13, 11, FALSE)</f>
        <v>C3-B</v>
      </c>
    </row>
    <row r="426" spans="1:16" x14ac:dyDescent="0.25">
      <c r="A426" s="14" t="s">
        <v>88</v>
      </c>
      <c r="B426" s="4" t="s">
        <v>527</v>
      </c>
      <c r="C426" s="6" t="s">
        <v>1018</v>
      </c>
      <c r="D426" s="13" t="str">
        <f t="shared" ca="1" si="6"/>
        <v>36tahun</v>
      </c>
      <c r="E426" s="12" t="s">
        <v>94</v>
      </c>
      <c r="F426" s="4" t="s">
        <v>1118</v>
      </c>
      <c r="G426" s="4" t="str">
        <f>VLOOKUP(A426, 'Tabel Refrensi '!$A$2:$K$13, 2, FALSE)</f>
        <v>kanker</v>
      </c>
      <c r="H426" s="2" t="str">
        <f>VLOOKUP(A426, 'Tabel Refrensi '!$A$2:$K$13, 4, FALSE)</f>
        <v xml:space="preserve">puput novita </v>
      </c>
      <c r="I426" s="2" t="str">
        <f>VLOOKUP(A426,'Tabel Refrensi '!$A$2:$K$13, 5, FALSE)</f>
        <v>24 tahun</v>
      </c>
      <c r="J426" s="2" t="str">
        <f>VLOOKUP(A426, 'Tabel Refrensi '!$A$2:$K$13, 6, FALSE)</f>
        <v xml:space="preserve">medan </v>
      </c>
      <c r="K426" s="2" t="str">
        <f>VLOOKUP(A426,'Tabel Refrensi '!$A$2:$K$13,7,FALSE)</f>
        <v xml:space="preserve">perawat Spesialis kanker dewasa- tua </v>
      </c>
      <c r="L426" s="2" t="str">
        <f>VLOOKUP(A426,'Tabel Refrensi '!$A$2:$K$13, 8, FALSE)</f>
        <v xml:space="preserve">Dr.joko widoyo </v>
      </c>
      <c r="M426" s="2" t="str">
        <f>VLOOKUP(A426, 'Tabel Refrensi '!$A$2:$K$13, 9, FALSE)</f>
        <v xml:space="preserve">medan </v>
      </c>
      <c r="N426" s="2" t="str">
        <f>VLOOKUP(A426,'Tabel Refrensi '!$A$2:$K$13, 10, FALSE)</f>
        <v>DR.Spesialis kanker dewasa-tua</v>
      </c>
      <c r="O426" s="2" t="str">
        <f>VLOOKUP(A426, 'Tabel Refrensi '!$A$2:$K$13, 3, FALSE)</f>
        <v>30+ Tahun</v>
      </c>
      <c r="P426" s="15" t="str">
        <f>VLOOKUP(A426, 'Tabel Refrensi '!$A$2:$K$13, 11, FALSE)</f>
        <v>C3-B</v>
      </c>
    </row>
    <row r="427" spans="1:16" x14ac:dyDescent="0.25">
      <c r="A427" s="14" t="s">
        <v>84</v>
      </c>
      <c r="B427" s="4" t="s">
        <v>528</v>
      </c>
      <c r="C427" s="6" t="s">
        <v>1019</v>
      </c>
      <c r="D427" s="13" t="str">
        <f t="shared" ca="1" si="6"/>
        <v>54tahun</v>
      </c>
      <c r="E427" s="12" t="s">
        <v>94</v>
      </c>
      <c r="F427" s="4" t="s">
        <v>1119</v>
      </c>
      <c r="G427" s="4" t="str">
        <f>VLOOKUP(A427, 'Tabel Refrensi '!$A$2:$K$13, 2, FALSE)</f>
        <v>Asam lambung</v>
      </c>
      <c r="H427" s="2" t="str">
        <f>VLOOKUP(A427, 'Tabel Refrensi '!$A$2:$K$13, 4, FALSE)</f>
        <v xml:space="preserve">winda wijaya </v>
      </c>
      <c r="I427" s="2" t="str">
        <f>VLOOKUP(A427,'Tabel Refrensi '!$A$2:$K$13, 5, FALSE)</f>
        <v>24 tahun</v>
      </c>
      <c r="J427" s="2" t="str">
        <f>VLOOKUP(A427, 'Tabel Refrensi '!$A$2:$K$13, 6, FALSE)</f>
        <v>Jakarta timur</v>
      </c>
      <c r="K427" s="2" t="str">
        <f>VLOOKUP(A427,'Tabel Refrensi '!$A$2:$K$13,7,FALSE)</f>
        <v>Perawat Spesialis Asam Lambung dewasa-tua</v>
      </c>
      <c r="L427" s="2" t="str">
        <f>VLOOKUP(A427,'Tabel Refrensi '!$A$2:$K$13, 8, FALSE)</f>
        <v xml:space="preserve">Dr.sumanto </v>
      </c>
      <c r="M427" s="2" t="str">
        <f>VLOOKUP(A427, 'Tabel Refrensi '!$A$2:$K$13, 9, FALSE)</f>
        <v xml:space="preserve">Medan </v>
      </c>
      <c r="N427" s="2" t="str">
        <f>VLOOKUP(A427,'Tabel Refrensi '!$A$2:$K$13, 10, FALSE)</f>
        <v>DR.Spesialis Asam Lambung dewasa-tua</v>
      </c>
      <c r="O427" s="2" t="str">
        <f>VLOOKUP(A427, 'Tabel Refrensi '!$A$2:$K$13, 3, FALSE)</f>
        <v xml:space="preserve">30+tahun </v>
      </c>
      <c r="P427" s="15" t="str">
        <f>VLOOKUP(A427, 'Tabel Refrensi '!$A$2:$K$13, 11, FALSE)</f>
        <v>C3-C</v>
      </c>
    </row>
    <row r="428" spans="1:16" x14ac:dyDescent="0.25">
      <c r="A428" s="14" t="s">
        <v>93</v>
      </c>
      <c r="B428" s="4" t="s">
        <v>529</v>
      </c>
      <c r="C428" s="6" t="s">
        <v>1020</v>
      </c>
      <c r="D428" s="13" t="str">
        <f t="shared" ca="1" si="6"/>
        <v>31tahun</v>
      </c>
      <c r="E428" s="12" t="s">
        <v>94</v>
      </c>
      <c r="F428" s="4" t="s">
        <v>1120</v>
      </c>
      <c r="G428" s="4" t="str">
        <f>VLOOKUP(A428, 'Tabel Refrensi '!$A$2:$K$13, 2, FALSE)</f>
        <v>Komplikasi</v>
      </c>
      <c r="H428" s="2" t="str">
        <f>VLOOKUP(A428, 'Tabel Refrensi '!$A$2:$K$13, 4, FALSE)</f>
        <v>wulandari siregar</v>
      </c>
      <c r="I428" s="2" t="str">
        <f>VLOOKUP(A428,'Tabel Refrensi '!$A$2:$K$13, 5, FALSE)</f>
        <v>21 tahun</v>
      </c>
      <c r="J428" s="2" t="str">
        <f>VLOOKUP(A428, 'Tabel Refrensi '!$A$2:$K$13, 6, FALSE)</f>
        <v xml:space="preserve">bandung </v>
      </c>
      <c r="K428" s="2" t="str">
        <f>VLOOKUP(A428,'Tabel Refrensi '!$A$2:$K$13,7,FALSE)</f>
        <v xml:space="preserve">Perawat Spesial Komplikasi dewasa-tua </v>
      </c>
      <c r="L428" s="2" t="str">
        <f>VLOOKUP(A428,'Tabel Refrensi '!$A$2:$K$13, 8, FALSE)</f>
        <v xml:space="preserve">Dr.erik tohir </v>
      </c>
      <c r="M428" s="2" t="str">
        <f>VLOOKUP(A428, 'Tabel Refrensi '!$A$2:$K$13, 9, FALSE)</f>
        <v>jakarta pusat</v>
      </c>
      <c r="N428" s="2" t="str">
        <f>VLOOKUP(A428,'Tabel Refrensi '!$A$2:$K$13, 10, FALSE)</f>
        <v>DR.Spesialis Komplikasi dewasa-tua</v>
      </c>
      <c r="O428" s="2" t="str">
        <f>VLOOKUP(A428, 'Tabel Refrensi '!$A$2:$K$13, 3, FALSE)</f>
        <v xml:space="preserve">30+ tahun </v>
      </c>
      <c r="P428" s="15" t="str">
        <f>VLOOKUP(A428, 'Tabel Refrensi '!$A$2:$K$13, 11, FALSE)</f>
        <v>C3-D</v>
      </c>
    </row>
    <row r="429" spans="1:16" x14ac:dyDescent="0.25">
      <c r="A429" s="14" t="s">
        <v>88</v>
      </c>
      <c r="B429" s="4" t="s">
        <v>530</v>
      </c>
      <c r="C429" s="6" t="s">
        <v>1021</v>
      </c>
      <c r="D429" s="13" t="str">
        <f t="shared" ca="1" si="6"/>
        <v>48tahun</v>
      </c>
      <c r="E429" s="12" t="s">
        <v>94</v>
      </c>
      <c r="F429" s="4" t="s">
        <v>1121</v>
      </c>
      <c r="G429" s="4" t="str">
        <f>VLOOKUP(A429, 'Tabel Refrensi '!$A$2:$K$13, 2, FALSE)</f>
        <v>kanker</v>
      </c>
      <c r="H429" s="2" t="str">
        <f>VLOOKUP(A429, 'Tabel Refrensi '!$A$2:$K$13, 4, FALSE)</f>
        <v xml:space="preserve">puput novita </v>
      </c>
      <c r="I429" s="2" t="str">
        <f>VLOOKUP(A429,'Tabel Refrensi '!$A$2:$K$13, 5, FALSE)</f>
        <v>24 tahun</v>
      </c>
      <c r="J429" s="2" t="str">
        <f>VLOOKUP(A429, 'Tabel Refrensi '!$A$2:$K$13, 6, FALSE)</f>
        <v xml:space="preserve">medan </v>
      </c>
      <c r="K429" s="2" t="str">
        <f>VLOOKUP(A429,'Tabel Refrensi '!$A$2:$K$13,7,FALSE)</f>
        <v xml:space="preserve">perawat Spesialis kanker dewasa- tua </v>
      </c>
      <c r="L429" s="2" t="str">
        <f>VLOOKUP(A429,'Tabel Refrensi '!$A$2:$K$13, 8, FALSE)</f>
        <v xml:space="preserve">Dr.joko widoyo </v>
      </c>
      <c r="M429" s="2" t="str">
        <f>VLOOKUP(A429, 'Tabel Refrensi '!$A$2:$K$13, 9, FALSE)</f>
        <v xml:space="preserve">medan </v>
      </c>
      <c r="N429" s="2" t="str">
        <f>VLOOKUP(A429,'Tabel Refrensi '!$A$2:$K$13, 10, FALSE)</f>
        <v>DR.Spesialis kanker dewasa-tua</v>
      </c>
      <c r="O429" s="2" t="str">
        <f>VLOOKUP(A429, 'Tabel Refrensi '!$A$2:$K$13, 3, FALSE)</f>
        <v>30+ Tahun</v>
      </c>
      <c r="P429" s="15" t="str">
        <f>VLOOKUP(A429, 'Tabel Refrensi '!$A$2:$K$13, 11, FALSE)</f>
        <v>C3-B</v>
      </c>
    </row>
    <row r="430" spans="1:16" x14ac:dyDescent="0.25">
      <c r="A430" s="14" t="s">
        <v>84</v>
      </c>
      <c r="B430" s="4" t="s">
        <v>531</v>
      </c>
      <c r="C430" s="6" t="s">
        <v>1022</v>
      </c>
      <c r="D430" s="13" t="str">
        <f t="shared" ca="1" si="6"/>
        <v>18tahun</v>
      </c>
      <c r="E430" s="12" t="s">
        <v>94</v>
      </c>
      <c r="F430" s="4" t="s">
        <v>1122</v>
      </c>
      <c r="G430" s="4" t="str">
        <f>VLOOKUP(A430, 'Tabel Refrensi '!$A$2:$K$13, 2, FALSE)</f>
        <v>Asam lambung</v>
      </c>
      <c r="H430" s="2" t="str">
        <f>VLOOKUP(A430, 'Tabel Refrensi '!$A$2:$K$13, 4, FALSE)</f>
        <v xml:space="preserve">winda wijaya </v>
      </c>
      <c r="I430" s="2" t="str">
        <f>VLOOKUP(A430,'Tabel Refrensi '!$A$2:$K$13, 5, FALSE)</f>
        <v>24 tahun</v>
      </c>
      <c r="J430" s="2" t="str">
        <f>VLOOKUP(A430, 'Tabel Refrensi '!$A$2:$K$13, 6, FALSE)</f>
        <v>Jakarta timur</v>
      </c>
      <c r="K430" s="2" t="str">
        <f>VLOOKUP(A430,'Tabel Refrensi '!$A$2:$K$13,7,FALSE)</f>
        <v>Perawat Spesialis Asam Lambung dewasa-tua</v>
      </c>
      <c r="L430" s="2" t="str">
        <f>VLOOKUP(A430,'Tabel Refrensi '!$A$2:$K$13, 8, FALSE)</f>
        <v xml:space="preserve">Dr.sumanto </v>
      </c>
      <c r="M430" s="2" t="str">
        <f>VLOOKUP(A430, 'Tabel Refrensi '!$A$2:$K$13, 9, FALSE)</f>
        <v xml:space="preserve">Medan </v>
      </c>
      <c r="N430" s="2" t="str">
        <f>VLOOKUP(A430,'Tabel Refrensi '!$A$2:$K$13, 10, FALSE)</f>
        <v>DR.Spesialis Asam Lambung dewasa-tua</v>
      </c>
      <c r="O430" s="2" t="str">
        <f>VLOOKUP(A430, 'Tabel Refrensi '!$A$2:$K$13, 3, FALSE)</f>
        <v xml:space="preserve">30+tahun </v>
      </c>
      <c r="P430" s="15" t="str">
        <f>VLOOKUP(A430, 'Tabel Refrensi '!$A$2:$K$13, 11, FALSE)</f>
        <v>C3-C</v>
      </c>
    </row>
    <row r="431" spans="1:16" x14ac:dyDescent="0.25">
      <c r="A431" s="14" t="s">
        <v>92</v>
      </c>
      <c r="B431" s="4" t="s">
        <v>532</v>
      </c>
      <c r="C431" s="6" t="s">
        <v>1023</v>
      </c>
      <c r="D431" s="13" t="str">
        <f t="shared" ca="1" si="6"/>
        <v>26tahun</v>
      </c>
      <c r="E431" s="12" t="s">
        <v>94</v>
      </c>
      <c r="F431" s="4" t="s">
        <v>1123</v>
      </c>
      <c r="G431" s="4" t="str">
        <f>VLOOKUP(A431, 'Tabel Refrensi '!$A$2:$K$13, 2, FALSE)</f>
        <v xml:space="preserve">komplikasi </v>
      </c>
      <c r="H431" s="2" t="str">
        <f>VLOOKUP(A431, 'Tabel Refrensi '!$A$2:$K$13, 4, FALSE)</f>
        <v>fitri wulandari</v>
      </c>
      <c r="I431" s="2" t="str">
        <f>VLOOKUP(A431,'Tabel Refrensi '!$A$2:$K$13, 5, FALSE)</f>
        <v>20 tahun</v>
      </c>
      <c r="J431" s="2" t="str">
        <f>VLOOKUP(A431, 'Tabel Refrensi '!$A$2:$K$13, 6, FALSE)</f>
        <v xml:space="preserve">medan </v>
      </c>
      <c r="K431" s="2" t="str">
        <f>VLOOKUP(A431,'Tabel Refrensi '!$A$2:$K$13,7,FALSE)</f>
        <v>Perawat Spesialis komplikasi remaja-dewasa</v>
      </c>
      <c r="L431" s="2" t="str">
        <f>VLOOKUP(A431,'Tabel Refrensi '!$A$2:$K$13, 8, FALSE)</f>
        <v xml:space="preserve">Dr.tania putri </v>
      </c>
      <c r="M431" s="2" t="str">
        <f>VLOOKUP(A431, 'Tabel Refrensi '!$A$2:$K$13, 9, FALSE)</f>
        <v xml:space="preserve">medan </v>
      </c>
      <c r="N431" s="2" t="str">
        <f>VLOOKUP(A431,'Tabel Refrensi '!$A$2:$K$13, 10, FALSE)</f>
        <v>DR.Spesialis komplikasi remaja-dewasa</v>
      </c>
      <c r="O431" s="2" t="str">
        <f>VLOOKUP(A431, 'Tabel Refrensi '!$A$2:$K$13, 3, FALSE)</f>
        <v xml:space="preserve">16tahun- 30tahun </v>
      </c>
      <c r="P431" s="15" t="str">
        <f>VLOOKUP(A431, 'Tabel Refrensi '!$A$2:$K$13, 11, FALSE)</f>
        <v>C2-D</v>
      </c>
    </row>
    <row r="432" spans="1:16" x14ac:dyDescent="0.25">
      <c r="A432" s="14" t="s">
        <v>86</v>
      </c>
      <c r="B432" s="4" t="s">
        <v>533</v>
      </c>
      <c r="C432" s="6" t="s">
        <v>788</v>
      </c>
      <c r="D432" s="13" t="str">
        <f t="shared" ca="1" si="6"/>
        <v>40tahun</v>
      </c>
      <c r="E432" s="12" t="s">
        <v>94</v>
      </c>
      <c r="F432" s="4" t="s">
        <v>1124</v>
      </c>
      <c r="G432" s="4" t="str">
        <f>VLOOKUP(A432, 'Tabel Refrensi '!$A$2:$K$13, 2, FALSE)</f>
        <v>Jantung</v>
      </c>
      <c r="H432" s="2" t="str">
        <f>VLOOKUP(A432, 'Tabel Refrensi '!$A$2:$K$13, 4, FALSE)</f>
        <v>aliza kartika</v>
      </c>
      <c r="I432" s="2" t="str">
        <f>VLOOKUP(A432,'Tabel Refrensi '!$A$2:$K$13, 5, FALSE)</f>
        <v>25 tahun</v>
      </c>
      <c r="J432" s="2" t="str">
        <f>VLOOKUP(A432, 'Tabel Refrensi '!$A$2:$K$13, 6, FALSE)</f>
        <v xml:space="preserve">bandung </v>
      </c>
      <c r="K432" s="2" t="str">
        <f>VLOOKUP(A432,'Tabel Refrensi '!$A$2:$K$13,7,FALSE)</f>
        <v xml:space="preserve">perawat spesialis jantung dewasa- tua </v>
      </c>
      <c r="L432" s="2" t="str">
        <f>VLOOKUP(A432,'Tabel Refrensi '!$A$2:$K$13, 8, FALSE)</f>
        <v xml:space="preserve">Dr.khadijah humairah </v>
      </c>
      <c r="M432" s="2" t="str">
        <f>VLOOKUP(A432, 'Tabel Refrensi '!$A$2:$K$13, 9, FALSE)</f>
        <v xml:space="preserve">medan </v>
      </c>
      <c r="N432" s="2" t="str">
        <f>VLOOKUP(A432,'Tabel Refrensi '!$A$2:$K$13, 10, FALSE)</f>
        <v xml:space="preserve">DR.Spesialis jantung dewasa- tua </v>
      </c>
      <c r="O432" s="2" t="str">
        <f>VLOOKUP(A432, 'Tabel Refrensi '!$A$2:$K$13, 3, FALSE)</f>
        <v xml:space="preserve">30+ tahun </v>
      </c>
      <c r="P432" s="15" t="str">
        <f>VLOOKUP(A432, 'Tabel Refrensi '!$A$2:$K$13, 11, FALSE)</f>
        <v>C3-A</v>
      </c>
    </row>
    <row r="433" spans="1:16" x14ac:dyDescent="0.25">
      <c r="A433" s="14" t="s">
        <v>86</v>
      </c>
      <c r="B433" s="4" t="s">
        <v>534</v>
      </c>
      <c r="C433" s="6" t="s">
        <v>1024</v>
      </c>
      <c r="D433" s="13" t="str">
        <f t="shared" ca="1" si="6"/>
        <v>42tahun</v>
      </c>
      <c r="E433" s="12" t="s">
        <v>94</v>
      </c>
      <c r="F433" s="4" t="s">
        <v>1125</v>
      </c>
      <c r="G433" s="4" t="str">
        <f>VLOOKUP(A433, 'Tabel Refrensi '!$A$2:$K$13, 2, FALSE)</f>
        <v>Jantung</v>
      </c>
      <c r="H433" s="2" t="str">
        <f>VLOOKUP(A433, 'Tabel Refrensi '!$A$2:$K$13, 4, FALSE)</f>
        <v>aliza kartika</v>
      </c>
      <c r="I433" s="2" t="str">
        <f>VLOOKUP(A433,'Tabel Refrensi '!$A$2:$K$13, 5, FALSE)</f>
        <v>25 tahun</v>
      </c>
      <c r="J433" s="2" t="str">
        <f>VLOOKUP(A433, 'Tabel Refrensi '!$A$2:$K$13, 6, FALSE)</f>
        <v xml:space="preserve">bandung </v>
      </c>
      <c r="K433" s="2" t="str">
        <f>VLOOKUP(A433,'Tabel Refrensi '!$A$2:$K$13,7,FALSE)</f>
        <v xml:space="preserve">perawat spesialis jantung dewasa- tua </v>
      </c>
      <c r="L433" s="2" t="str">
        <f>VLOOKUP(A433,'Tabel Refrensi '!$A$2:$K$13, 8, FALSE)</f>
        <v xml:space="preserve">Dr.khadijah humairah </v>
      </c>
      <c r="M433" s="2" t="str">
        <f>VLOOKUP(A433, 'Tabel Refrensi '!$A$2:$K$13, 9, FALSE)</f>
        <v xml:space="preserve">medan </v>
      </c>
      <c r="N433" s="2" t="str">
        <f>VLOOKUP(A433,'Tabel Refrensi '!$A$2:$K$13, 10, FALSE)</f>
        <v xml:space="preserve">DR.Spesialis jantung dewasa- tua </v>
      </c>
      <c r="O433" s="2" t="str">
        <f>VLOOKUP(A433, 'Tabel Refrensi '!$A$2:$K$13, 3, FALSE)</f>
        <v xml:space="preserve">30+ tahun </v>
      </c>
      <c r="P433" s="15" t="str">
        <f>VLOOKUP(A433, 'Tabel Refrensi '!$A$2:$K$13, 11, FALSE)</f>
        <v>C3-A</v>
      </c>
    </row>
    <row r="434" spans="1:16" x14ac:dyDescent="0.25">
      <c r="A434" s="14" t="s">
        <v>93</v>
      </c>
      <c r="B434" s="4" t="s">
        <v>535</v>
      </c>
      <c r="C434" s="6" t="s">
        <v>1025</v>
      </c>
      <c r="D434" s="13" t="str">
        <f t="shared" ca="1" si="6"/>
        <v>40tahun</v>
      </c>
      <c r="E434" s="12" t="s">
        <v>98</v>
      </c>
      <c r="F434" s="4" t="s">
        <v>1126</v>
      </c>
      <c r="G434" s="4" t="str">
        <f>VLOOKUP(A434, 'Tabel Refrensi '!$A$2:$K$13, 2, FALSE)</f>
        <v>Komplikasi</v>
      </c>
      <c r="H434" s="2" t="str">
        <f>VLOOKUP(A434, 'Tabel Refrensi '!$A$2:$K$13, 4, FALSE)</f>
        <v>wulandari siregar</v>
      </c>
      <c r="I434" s="2" t="str">
        <f>VLOOKUP(A434,'Tabel Refrensi '!$A$2:$K$13, 5, FALSE)</f>
        <v>21 tahun</v>
      </c>
      <c r="J434" s="2" t="str">
        <f>VLOOKUP(A434, 'Tabel Refrensi '!$A$2:$K$13, 6, FALSE)</f>
        <v xml:space="preserve">bandung </v>
      </c>
      <c r="K434" s="2" t="str">
        <f>VLOOKUP(A434,'Tabel Refrensi '!$A$2:$K$13,7,FALSE)</f>
        <v xml:space="preserve">Perawat Spesial Komplikasi dewasa-tua </v>
      </c>
      <c r="L434" s="2" t="str">
        <f>VLOOKUP(A434,'Tabel Refrensi '!$A$2:$K$13, 8, FALSE)</f>
        <v xml:space="preserve">Dr.erik tohir </v>
      </c>
      <c r="M434" s="2" t="str">
        <f>VLOOKUP(A434, 'Tabel Refrensi '!$A$2:$K$13, 9, FALSE)</f>
        <v>jakarta pusat</v>
      </c>
      <c r="N434" s="2" t="str">
        <f>VLOOKUP(A434,'Tabel Refrensi '!$A$2:$K$13, 10, FALSE)</f>
        <v>DR.Spesialis Komplikasi dewasa-tua</v>
      </c>
      <c r="O434" s="2" t="str">
        <f>VLOOKUP(A434, 'Tabel Refrensi '!$A$2:$K$13, 3, FALSE)</f>
        <v xml:space="preserve">30+ tahun </v>
      </c>
      <c r="P434" s="15" t="str">
        <f>VLOOKUP(A434, 'Tabel Refrensi '!$A$2:$K$13, 11, FALSE)</f>
        <v>C3-D</v>
      </c>
    </row>
    <row r="435" spans="1:16" x14ac:dyDescent="0.25">
      <c r="A435" s="14" t="s">
        <v>84</v>
      </c>
      <c r="B435" s="4" t="s">
        <v>536</v>
      </c>
      <c r="C435" s="6" t="s">
        <v>1026</v>
      </c>
      <c r="D435" s="13" t="str">
        <f t="shared" ca="1" si="6"/>
        <v>29tahun</v>
      </c>
      <c r="E435" s="12" t="s">
        <v>94</v>
      </c>
      <c r="F435" s="4" t="s">
        <v>1127</v>
      </c>
      <c r="G435" s="4" t="str">
        <f>VLOOKUP(A435, 'Tabel Refrensi '!$A$2:$K$13, 2, FALSE)</f>
        <v>Asam lambung</v>
      </c>
      <c r="H435" s="2" t="str">
        <f>VLOOKUP(A435, 'Tabel Refrensi '!$A$2:$K$13, 4, FALSE)</f>
        <v xml:space="preserve">winda wijaya </v>
      </c>
      <c r="I435" s="2" t="str">
        <f>VLOOKUP(A435,'Tabel Refrensi '!$A$2:$K$13, 5, FALSE)</f>
        <v>24 tahun</v>
      </c>
      <c r="J435" s="2" t="str">
        <f>VLOOKUP(A435, 'Tabel Refrensi '!$A$2:$K$13, 6, FALSE)</f>
        <v>Jakarta timur</v>
      </c>
      <c r="K435" s="2" t="str">
        <f>VLOOKUP(A435,'Tabel Refrensi '!$A$2:$K$13,7,FALSE)</f>
        <v>Perawat Spesialis Asam Lambung dewasa-tua</v>
      </c>
      <c r="L435" s="2" t="str">
        <f>VLOOKUP(A435,'Tabel Refrensi '!$A$2:$K$13, 8, FALSE)</f>
        <v xml:space="preserve">Dr.sumanto </v>
      </c>
      <c r="M435" s="2" t="str">
        <f>VLOOKUP(A435, 'Tabel Refrensi '!$A$2:$K$13, 9, FALSE)</f>
        <v xml:space="preserve">Medan </v>
      </c>
      <c r="N435" s="2" t="str">
        <f>VLOOKUP(A435,'Tabel Refrensi '!$A$2:$K$13, 10, FALSE)</f>
        <v>DR.Spesialis Asam Lambung dewasa-tua</v>
      </c>
      <c r="O435" s="2" t="str">
        <f>VLOOKUP(A435, 'Tabel Refrensi '!$A$2:$K$13, 3, FALSE)</f>
        <v xml:space="preserve">30+tahun </v>
      </c>
      <c r="P435" s="15" t="str">
        <f>VLOOKUP(A435, 'Tabel Refrensi '!$A$2:$K$13, 11, FALSE)</f>
        <v>C3-C</v>
      </c>
    </row>
    <row r="436" spans="1:16" x14ac:dyDescent="0.25">
      <c r="A436" s="14" t="s">
        <v>93</v>
      </c>
      <c r="B436" s="4" t="s">
        <v>537</v>
      </c>
      <c r="C436" s="6" t="s">
        <v>1027</v>
      </c>
      <c r="D436" s="13" t="str">
        <f t="shared" ca="1" si="6"/>
        <v>39tahun</v>
      </c>
      <c r="E436" s="12" t="s">
        <v>94</v>
      </c>
      <c r="F436" s="4" t="s">
        <v>1128</v>
      </c>
      <c r="G436" s="4" t="str">
        <f>VLOOKUP(A436, 'Tabel Refrensi '!$A$2:$K$13, 2, FALSE)</f>
        <v>Komplikasi</v>
      </c>
      <c r="H436" s="2" t="str">
        <f>VLOOKUP(A436, 'Tabel Refrensi '!$A$2:$K$13, 4, FALSE)</f>
        <v>wulandari siregar</v>
      </c>
      <c r="I436" s="2" t="str">
        <f>VLOOKUP(A436,'Tabel Refrensi '!$A$2:$K$13, 5, FALSE)</f>
        <v>21 tahun</v>
      </c>
      <c r="J436" s="2" t="str">
        <f>VLOOKUP(A436, 'Tabel Refrensi '!$A$2:$K$13, 6, FALSE)</f>
        <v xml:space="preserve">bandung </v>
      </c>
      <c r="K436" s="2" t="str">
        <f>VLOOKUP(A436,'Tabel Refrensi '!$A$2:$K$13,7,FALSE)</f>
        <v xml:space="preserve">Perawat Spesial Komplikasi dewasa-tua </v>
      </c>
      <c r="L436" s="2" t="str">
        <f>VLOOKUP(A436,'Tabel Refrensi '!$A$2:$K$13, 8, FALSE)</f>
        <v xml:space="preserve">Dr.erik tohir </v>
      </c>
      <c r="M436" s="2" t="str">
        <f>VLOOKUP(A436, 'Tabel Refrensi '!$A$2:$K$13, 9, FALSE)</f>
        <v>jakarta pusat</v>
      </c>
      <c r="N436" s="2" t="str">
        <f>VLOOKUP(A436,'Tabel Refrensi '!$A$2:$K$13, 10, FALSE)</f>
        <v>DR.Spesialis Komplikasi dewasa-tua</v>
      </c>
      <c r="O436" s="2" t="str">
        <f>VLOOKUP(A436, 'Tabel Refrensi '!$A$2:$K$13, 3, FALSE)</f>
        <v xml:space="preserve">30+ tahun </v>
      </c>
      <c r="P436" s="15" t="str">
        <f>VLOOKUP(A436, 'Tabel Refrensi '!$A$2:$K$13, 11, FALSE)</f>
        <v>C3-D</v>
      </c>
    </row>
    <row r="437" spans="1:16" x14ac:dyDescent="0.25">
      <c r="A437" s="14" t="s">
        <v>92</v>
      </c>
      <c r="B437" s="4" t="s">
        <v>538</v>
      </c>
      <c r="C437" s="6" t="s">
        <v>1028</v>
      </c>
      <c r="D437" s="13" t="str">
        <f t="shared" ca="1" si="6"/>
        <v>28tahun</v>
      </c>
      <c r="E437" s="12" t="s">
        <v>98</v>
      </c>
      <c r="F437" s="4" t="s">
        <v>1129</v>
      </c>
      <c r="G437" s="4" t="str">
        <f>VLOOKUP(A437, 'Tabel Refrensi '!$A$2:$K$13, 2, FALSE)</f>
        <v xml:space="preserve">komplikasi </v>
      </c>
      <c r="H437" s="2" t="str">
        <f>VLOOKUP(A437, 'Tabel Refrensi '!$A$2:$K$13, 4, FALSE)</f>
        <v>fitri wulandari</v>
      </c>
      <c r="I437" s="2" t="str">
        <f>VLOOKUP(A437,'Tabel Refrensi '!$A$2:$K$13, 5, FALSE)</f>
        <v>20 tahun</v>
      </c>
      <c r="J437" s="2" t="str">
        <f>VLOOKUP(A437, 'Tabel Refrensi '!$A$2:$K$13, 6, FALSE)</f>
        <v xml:space="preserve">medan </v>
      </c>
      <c r="K437" s="2" t="str">
        <f>VLOOKUP(A437,'Tabel Refrensi '!$A$2:$K$13,7,FALSE)</f>
        <v>Perawat Spesialis komplikasi remaja-dewasa</v>
      </c>
      <c r="L437" s="2" t="str">
        <f>VLOOKUP(A437,'Tabel Refrensi '!$A$2:$K$13, 8, FALSE)</f>
        <v xml:space="preserve">Dr.tania putri </v>
      </c>
      <c r="M437" s="2" t="str">
        <f>VLOOKUP(A437, 'Tabel Refrensi '!$A$2:$K$13, 9, FALSE)</f>
        <v xml:space="preserve">medan </v>
      </c>
      <c r="N437" s="2" t="str">
        <f>VLOOKUP(A437,'Tabel Refrensi '!$A$2:$K$13, 10, FALSE)</f>
        <v>DR.Spesialis komplikasi remaja-dewasa</v>
      </c>
      <c r="O437" s="2" t="str">
        <f>VLOOKUP(A437, 'Tabel Refrensi '!$A$2:$K$13, 3, FALSE)</f>
        <v xml:space="preserve">16tahun- 30tahun </v>
      </c>
      <c r="P437" s="15" t="str">
        <f>VLOOKUP(A437, 'Tabel Refrensi '!$A$2:$K$13, 11, FALSE)</f>
        <v>C2-D</v>
      </c>
    </row>
    <row r="438" spans="1:16" x14ac:dyDescent="0.25">
      <c r="A438" s="14" t="s">
        <v>84</v>
      </c>
      <c r="B438" s="4" t="s">
        <v>539</v>
      </c>
      <c r="C438" s="6" t="s">
        <v>1029</v>
      </c>
      <c r="D438" s="13" t="str">
        <f t="shared" ca="1" si="6"/>
        <v>36tahun</v>
      </c>
      <c r="E438" s="12" t="s">
        <v>94</v>
      </c>
      <c r="F438" s="4" t="s">
        <v>1130</v>
      </c>
      <c r="G438" s="4" t="str">
        <f>VLOOKUP(A438, 'Tabel Refrensi '!$A$2:$K$13, 2, FALSE)</f>
        <v>Asam lambung</v>
      </c>
      <c r="H438" s="2" t="str">
        <f>VLOOKUP(A438, 'Tabel Refrensi '!$A$2:$K$13, 4, FALSE)</f>
        <v xml:space="preserve">winda wijaya </v>
      </c>
      <c r="I438" s="2" t="str">
        <f>VLOOKUP(A438,'Tabel Refrensi '!$A$2:$K$13, 5, FALSE)</f>
        <v>24 tahun</v>
      </c>
      <c r="J438" s="2" t="str">
        <f>VLOOKUP(A438, 'Tabel Refrensi '!$A$2:$K$13, 6, FALSE)</f>
        <v>Jakarta timur</v>
      </c>
      <c r="K438" s="2" t="str">
        <f>VLOOKUP(A438,'Tabel Refrensi '!$A$2:$K$13,7,FALSE)</f>
        <v>Perawat Spesialis Asam Lambung dewasa-tua</v>
      </c>
      <c r="L438" s="2" t="str">
        <f>VLOOKUP(A438,'Tabel Refrensi '!$A$2:$K$13, 8, FALSE)</f>
        <v xml:space="preserve">Dr.sumanto </v>
      </c>
      <c r="M438" s="2" t="str">
        <f>VLOOKUP(A438, 'Tabel Refrensi '!$A$2:$K$13, 9, FALSE)</f>
        <v xml:space="preserve">Medan </v>
      </c>
      <c r="N438" s="2" t="str">
        <f>VLOOKUP(A438,'Tabel Refrensi '!$A$2:$K$13, 10, FALSE)</f>
        <v>DR.Spesialis Asam Lambung dewasa-tua</v>
      </c>
      <c r="O438" s="2" t="str">
        <f>VLOOKUP(A438, 'Tabel Refrensi '!$A$2:$K$13, 3, FALSE)</f>
        <v xml:space="preserve">30+tahun </v>
      </c>
      <c r="P438" s="15" t="str">
        <f>VLOOKUP(A438, 'Tabel Refrensi '!$A$2:$K$13, 11, FALSE)</f>
        <v>C3-C</v>
      </c>
    </row>
    <row r="439" spans="1:16" x14ac:dyDescent="0.25">
      <c r="A439" s="14" t="s">
        <v>89</v>
      </c>
      <c r="B439" s="4" t="s">
        <v>540</v>
      </c>
      <c r="C439" s="6" t="s">
        <v>1030</v>
      </c>
      <c r="D439" s="13" t="str">
        <f t="shared" ca="1" si="6"/>
        <v>7tahun</v>
      </c>
      <c r="E439" s="12" t="s">
        <v>94</v>
      </c>
      <c r="F439" s="4" t="s">
        <v>1131</v>
      </c>
      <c r="G439" s="4" t="str">
        <f>VLOOKUP(A439, 'Tabel Refrensi '!$A$2:$K$13, 2, FALSE)</f>
        <v>Asam lambung</v>
      </c>
      <c r="H439" s="2" t="str">
        <f>VLOOKUP(A439, 'Tabel Refrensi '!$A$2:$K$13, 4, FALSE)</f>
        <v>Rani Nuraini</v>
      </c>
      <c r="I439" s="2" t="str">
        <f>VLOOKUP(A439,'Tabel Refrensi '!$A$2:$K$13, 5, FALSE)</f>
        <v>32 tahun</v>
      </c>
      <c r="J439" s="2" t="str">
        <f>VLOOKUP(A439, 'Tabel Refrensi '!$A$2:$K$13, 6, FALSE)</f>
        <v xml:space="preserve">medan </v>
      </c>
      <c r="K439" s="2" t="str">
        <f>VLOOKUP(A439,'Tabel Refrensi '!$A$2:$K$13,7,FALSE)</f>
        <v>Perawat Spesialis Asam Lambung anak-remaja</v>
      </c>
      <c r="L439" s="2" t="str">
        <f>VLOOKUP(A439,'Tabel Refrensi '!$A$2:$K$13, 8, FALSE)</f>
        <v>Dr. Rina Putri</v>
      </c>
      <c r="M439" s="2" t="str">
        <f>VLOOKUP(A439, 'Tabel Refrensi '!$A$2:$K$13, 9, FALSE)</f>
        <v>surabaya</v>
      </c>
      <c r="N439" s="2" t="str">
        <f>VLOOKUP(A439,'Tabel Refrensi '!$A$2:$K$13, 10, FALSE)</f>
        <v>DR.Spesialis asam lambung  anak-remaja</v>
      </c>
      <c r="O439" s="2" t="str">
        <f>VLOOKUP(A439, 'Tabel Refrensi '!$A$2:$K$13, 3, FALSE)</f>
        <v xml:space="preserve">1tahun- 15tahun </v>
      </c>
      <c r="P439" s="15" t="str">
        <f>VLOOKUP(A439, 'Tabel Refrensi '!$A$2:$K$13, 11, FALSE)</f>
        <v>C1-C</v>
      </c>
    </row>
    <row r="440" spans="1:16" x14ac:dyDescent="0.25">
      <c r="A440" s="14" t="s">
        <v>93</v>
      </c>
      <c r="B440" s="4" t="s">
        <v>541</v>
      </c>
      <c r="C440" s="6" t="s">
        <v>1031</v>
      </c>
      <c r="D440" s="13" t="str">
        <f t="shared" ca="1" si="6"/>
        <v>34tahun</v>
      </c>
      <c r="E440" s="12" t="s">
        <v>98</v>
      </c>
      <c r="F440" s="4" t="s">
        <v>1132</v>
      </c>
      <c r="G440" s="4" t="str">
        <f>VLOOKUP(A440, 'Tabel Refrensi '!$A$2:$K$13, 2, FALSE)</f>
        <v>Komplikasi</v>
      </c>
      <c r="H440" s="2" t="str">
        <f>VLOOKUP(A440, 'Tabel Refrensi '!$A$2:$K$13, 4, FALSE)</f>
        <v>wulandari siregar</v>
      </c>
      <c r="I440" s="2" t="str">
        <f>VLOOKUP(A440,'Tabel Refrensi '!$A$2:$K$13, 5, FALSE)</f>
        <v>21 tahun</v>
      </c>
      <c r="J440" s="2" t="str">
        <f>VLOOKUP(A440, 'Tabel Refrensi '!$A$2:$K$13, 6, FALSE)</f>
        <v xml:space="preserve">bandung </v>
      </c>
      <c r="K440" s="2" t="str">
        <f>VLOOKUP(A440,'Tabel Refrensi '!$A$2:$K$13,7,FALSE)</f>
        <v xml:space="preserve">Perawat Spesial Komplikasi dewasa-tua </v>
      </c>
      <c r="L440" s="2" t="str">
        <f>VLOOKUP(A440,'Tabel Refrensi '!$A$2:$K$13, 8, FALSE)</f>
        <v xml:space="preserve">Dr.erik tohir </v>
      </c>
      <c r="M440" s="2" t="str">
        <f>VLOOKUP(A440, 'Tabel Refrensi '!$A$2:$K$13, 9, FALSE)</f>
        <v>jakarta pusat</v>
      </c>
      <c r="N440" s="2" t="str">
        <f>VLOOKUP(A440,'Tabel Refrensi '!$A$2:$K$13, 10, FALSE)</f>
        <v>DR.Spesialis Komplikasi dewasa-tua</v>
      </c>
      <c r="O440" s="2" t="str">
        <f>VLOOKUP(A440, 'Tabel Refrensi '!$A$2:$K$13, 3, FALSE)</f>
        <v xml:space="preserve">30+ tahun </v>
      </c>
      <c r="P440" s="15" t="str">
        <f>VLOOKUP(A440, 'Tabel Refrensi '!$A$2:$K$13, 11, FALSE)</f>
        <v>C3-D</v>
      </c>
    </row>
    <row r="441" spans="1:16" x14ac:dyDescent="0.25">
      <c r="A441" s="14" t="s">
        <v>86</v>
      </c>
      <c r="B441" s="4" t="s">
        <v>542</v>
      </c>
      <c r="C441" s="6" t="s">
        <v>1032</v>
      </c>
      <c r="D441" s="13" t="str">
        <f t="shared" ca="1" si="6"/>
        <v>32tahun</v>
      </c>
      <c r="E441" s="12" t="s">
        <v>94</v>
      </c>
      <c r="F441" s="4" t="s">
        <v>1133</v>
      </c>
      <c r="G441" s="4" t="str">
        <f>VLOOKUP(A441, 'Tabel Refrensi '!$A$2:$K$13, 2, FALSE)</f>
        <v>Jantung</v>
      </c>
      <c r="H441" s="2" t="str">
        <f>VLOOKUP(A441, 'Tabel Refrensi '!$A$2:$K$13, 4, FALSE)</f>
        <v>aliza kartika</v>
      </c>
      <c r="I441" s="2" t="str">
        <f>VLOOKUP(A441,'Tabel Refrensi '!$A$2:$K$13, 5, FALSE)</f>
        <v>25 tahun</v>
      </c>
      <c r="J441" s="2" t="str">
        <f>VLOOKUP(A441, 'Tabel Refrensi '!$A$2:$K$13, 6, FALSE)</f>
        <v xml:space="preserve">bandung </v>
      </c>
      <c r="K441" s="2" t="str">
        <f>VLOOKUP(A441,'Tabel Refrensi '!$A$2:$K$13,7,FALSE)</f>
        <v xml:space="preserve">perawat spesialis jantung dewasa- tua </v>
      </c>
      <c r="L441" s="2" t="str">
        <f>VLOOKUP(A441,'Tabel Refrensi '!$A$2:$K$13, 8, FALSE)</f>
        <v xml:space="preserve">Dr.khadijah humairah </v>
      </c>
      <c r="M441" s="2" t="str">
        <f>VLOOKUP(A441, 'Tabel Refrensi '!$A$2:$K$13, 9, FALSE)</f>
        <v xml:space="preserve">medan </v>
      </c>
      <c r="N441" s="2" t="str">
        <f>VLOOKUP(A441,'Tabel Refrensi '!$A$2:$K$13, 10, FALSE)</f>
        <v xml:space="preserve">DR.Spesialis jantung dewasa- tua </v>
      </c>
      <c r="O441" s="2" t="str">
        <f>VLOOKUP(A441, 'Tabel Refrensi '!$A$2:$K$13, 3, FALSE)</f>
        <v xml:space="preserve">30+ tahun </v>
      </c>
      <c r="P441" s="15" t="str">
        <f>VLOOKUP(A441, 'Tabel Refrensi '!$A$2:$K$13, 11, FALSE)</f>
        <v>C3-A</v>
      </c>
    </row>
    <row r="442" spans="1:16" x14ac:dyDescent="0.25">
      <c r="A442" s="14" t="s">
        <v>88</v>
      </c>
      <c r="B442" s="4" t="s">
        <v>543</v>
      </c>
      <c r="C442" s="6" t="s">
        <v>1033</v>
      </c>
      <c r="D442" s="13" t="str">
        <f t="shared" ca="1" si="6"/>
        <v>80tahun</v>
      </c>
      <c r="E442" s="12" t="s">
        <v>94</v>
      </c>
      <c r="F442" s="4" t="s">
        <v>1134</v>
      </c>
      <c r="G442" s="4" t="str">
        <f>VLOOKUP(A442, 'Tabel Refrensi '!$A$2:$K$13, 2, FALSE)</f>
        <v>kanker</v>
      </c>
      <c r="H442" s="2" t="str">
        <f>VLOOKUP(A442, 'Tabel Refrensi '!$A$2:$K$13, 4, FALSE)</f>
        <v xml:space="preserve">puput novita </v>
      </c>
      <c r="I442" s="2" t="str">
        <f>VLOOKUP(A442,'Tabel Refrensi '!$A$2:$K$13, 5, FALSE)</f>
        <v>24 tahun</v>
      </c>
      <c r="J442" s="2" t="str">
        <f>VLOOKUP(A442, 'Tabel Refrensi '!$A$2:$K$13, 6, FALSE)</f>
        <v xml:space="preserve">medan </v>
      </c>
      <c r="K442" s="2" t="str">
        <f>VLOOKUP(A442,'Tabel Refrensi '!$A$2:$K$13,7,FALSE)</f>
        <v xml:space="preserve">perawat Spesialis kanker dewasa- tua </v>
      </c>
      <c r="L442" s="2" t="str">
        <f>VLOOKUP(A442,'Tabel Refrensi '!$A$2:$K$13, 8, FALSE)</f>
        <v xml:space="preserve">Dr.joko widoyo </v>
      </c>
      <c r="M442" s="2" t="str">
        <f>VLOOKUP(A442, 'Tabel Refrensi '!$A$2:$K$13, 9, FALSE)</f>
        <v xml:space="preserve">medan </v>
      </c>
      <c r="N442" s="2" t="str">
        <f>VLOOKUP(A442,'Tabel Refrensi '!$A$2:$K$13, 10, FALSE)</f>
        <v>DR.Spesialis kanker dewasa-tua</v>
      </c>
      <c r="O442" s="2" t="str">
        <f>VLOOKUP(A442, 'Tabel Refrensi '!$A$2:$K$13, 3, FALSE)</f>
        <v>30+ Tahun</v>
      </c>
      <c r="P442" s="15" t="str">
        <f>VLOOKUP(A442, 'Tabel Refrensi '!$A$2:$K$13, 11, FALSE)</f>
        <v>C3-B</v>
      </c>
    </row>
    <row r="443" spans="1:16" x14ac:dyDescent="0.25">
      <c r="A443" s="14" t="s">
        <v>84</v>
      </c>
      <c r="B443" s="4" t="s">
        <v>544</v>
      </c>
      <c r="C443" s="6" t="s">
        <v>1034</v>
      </c>
      <c r="D443" s="13" t="str">
        <f t="shared" ca="1" si="6"/>
        <v>60tahun</v>
      </c>
      <c r="E443" s="12" t="s">
        <v>94</v>
      </c>
      <c r="F443" s="4" t="s">
        <v>1135</v>
      </c>
      <c r="G443" s="4" t="str">
        <f>VLOOKUP(A443, 'Tabel Refrensi '!$A$2:$K$13, 2, FALSE)</f>
        <v>Asam lambung</v>
      </c>
      <c r="H443" s="2" t="str">
        <f>VLOOKUP(A443, 'Tabel Refrensi '!$A$2:$K$13, 4, FALSE)</f>
        <v xml:space="preserve">winda wijaya </v>
      </c>
      <c r="I443" s="2" t="str">
        <f>VLOOKUP(A443,'Tabel Refrensi '!$A$2:$K$13, 5, FALSE)</f>
        <v>24 tahun</v>
      </c>
      <c r="J443" s="2" t="str">
        <f>VLOOKUP(A443, 'Tabel Refrensi '!$A$2:$K$13, 6, FALSE)</f>
        <v>Jakarta timur</v>
      </c>
      <c r="K443" s="2" t="str">
        <f>VLOOKUP(A443,'Tabel Refrensi '!$A$2:$K$13,7,FALSE)</f>
        <v>Perawat Spesialis Asam Lambung dewasa-tua</v>
      </c>
      <c r="L443" s="2" t="str">
        <f>VLOOKUP(A443,'Tabel Refrensi '!$A$2:$K$13, 8, FALSE)</f>
        <v xml:space="preserve">Dr.sumanto </v>
      </c>
      <c r="M443" s="2" t="str">
        <f>VLOOKUP(A443, 'Tabel Refrensi '!$A$2:$K$13, 9, FALSE)</f>
        <v xml:space="preserve">Medan </v>
      </c>
      <c r="N443" s="2" t="str">
        <f>VLOOKUP(A443,'Tabel Refrensi '!$A$2:$K$13, 10, FALSE)</f>
        <v>DR.Spesialis Asam Lambung dewasa-tua</v>
      </c>
      <c r="O443" s="2" t="str">
        <f>VLOOKUP(A443, 'Tabel Refrensi '!$A$2:$K$13, 3, FALSE)</f>
        <v xml:space="preserve">30+tahun </v>
      </c>
      <c r="P443" s="15" t="str">
        <f>VLOOKUP(A443, 'Tabel Refrensi '!$A$2:$K$13, 11, FALSE)</f>
        <v>C3-C</v>
      </c>
    </row>
    <row r="444" spans="1:16" x14ac:dyDescent="0.25">
      <c r="A444" s="14" t="s">
        <v>93</v>
      </c>
      <c r="B444" s="4" t="s">
        <v>545</v>
      </c>
      <c r="C444" s="6" t="s">
        <v>1035</v>
      </c>
      <c r="D444" s="13" t="str">
        <f t="shared" ca="1" si="6"/>
        <v>53tahun</v>
      </c>
      <c r="E444" s="12" t="s">
        <v>94</v>
      </c>
      <c r="F444" s="4" t="s">
        <v>1136</v>
      </c>
      <c r="G444" s="4" t="str">
        <f>VLOOKUP(A444, 'Tabel Refrensi '!$A$2:$K$13, 2, FALSE)</f>
        <v>Komplikasi</v>
      </c>
      <c r="H444" s="2" t="str">
        <f>VLOOKUP(A444, 'Tabel Refrensi '!$A$2:$K$13, 4, FALSE)</f>
        <v>wulandari siregar</v>
      </c>
      <c r="I444" s="2" t="str">
        <f>VLOOKUP(A444,'Tabel Refrensi '!$A$2:$K$13, 5, FALSE)</f>
        <v>21 tahun</v>
      </c>
      <c r="J444" s="2" t="str">
        <f>VLOOKUP(A444, 'Tabel Refrensi '!$A$2:$K$13, 6, FALSE)</f>
        <v xml:space="preserve">bandung </v>
      </c>
      <c r="K444" s="2" t="str">
        <f>VLOOKUP(A444,'Tabel Refrensi '!$A$2:$K$13,7,FALSE)</f>
        <v xml:space="preserve">Perawat Spesial Komplikasi dewasa-tua </v>
      </c>
      <c r="L444" s="2" t="str">
        <f>VLOOKUP(A444,'Tabel Refrensi '!$A$2:$K$13, 8, FALSE)</f>
        <v xml:space="preserve">Dr.erik tohir </v>
      </c>
      <c r="M444" s="2" t="str">
        <f>VLOOKUP(A444, 'Tabel Refrensi '!$A$2:$K$13, 9, FALSE)</f>
        <v>jakarta pusat</v>
      </c>
      <c r="N444" s="2" t="str">
        <f>VLOOKUP(A444,'Tabel Refrensi '!$A$2:$K$13, 10, FALSE)</f>
        <v>DR.Spesialis Komplikasi dewasa-tua</v>
      </c>
      <c r="O444" s="2" t="str">
        <f>VLOOKUP(A444, 'Tabel Refrensi '!$A$2:$K$13, 3, FALSE)</f>
        <v xml:space="preserve">30+ tahun </v>
      </c>
      <c r="P444" s="15" t="str">
        <f>VLOOKUP(A444, 'Tabel Refrensi '!$A$2:$K$13, 11, FALSE)</f>
        <v>C3-D</v>
      </c>
    </row>
    <row r="445" spans="1:16" x14ac:dyDescent="0.25">
      <c r="A445" s="14" t="s">
        <v>86</v>
      </c>
      <c r="B445" s="4" t="s">
        <v>546</v>
      </c>
      <c r="C445" s="6" t="s">
        <v>1036</v>
      </c>
      <c r="D445" s="13" t="str">
        <f t="shared" ca="1" si="6"/>
        <v>60tahun</v>
      </c>
      <c r="E445" s="12" t="s">
        <v>98</v>
      </c>
      <c r="F445" s="4" t="s">
        <v>1137</v>
      </c>
      <c r="G445" s="4" t="str">
        <f>VLOOKUP(A445, 'Tabel Refrensi '!$A$2:$K$13, 2, FALSE)</f>
        <v>Jantung</v>
      </c>
      <c r="H445" s="2" t="str">
        <f>VLOOKUP(A445, 'Tabel Refrensi '!$A$2:$K$13, 4, FALSE)</f>
        <v>aliza kartika</v>
      </c>
      <c r="I445" s="2" t="str">
        <f>VLOOKUP(A445,'Tabel Refrensi '!$A$2:$K$13, 5, FALSE)</f>
        <v>25 tahun</v>
      </c>
      <c r="J445" s="2" t="str">
        <f>VLOOKUP(A445, 'Tabel Refrensi '!$A$2:$K$13, 6, FALSE)</f>
        <v xml:space="preserve">bandung </v>
      </c>
      <c r="K445" s="2" t="str">
        <f>VLOOKUP(A445,'Tabel Refrensi '!$A$2:$K$13,7,FALSE)</f>
        <v xml:space="preserve">perawat spesialis jantung dewasa- tua </v>
      </c>
      <c r="L445" s="2" t="str">
        <f>VLOOKUP(A445,'Tabel Refrensi '!$A$2:$K$13, 8, FALSE)</f>
        <v xml:space="preserve">Dr.khadijah humairah </v>
      </c>
      <c r="M445" s="2" t="str">
        <f>VLOOKUP(A445, 'Tabel Refrensi '!$A$2:$K$13, 9, FALSE)</f>
        <v xml:space="preserve">medan </v>
      </c>
      <c r="N445" s="2" t="str">
        <f>VLOOKUP(A445,'Tabel Refrensi '!$A$2:$K$13, 10, FALSE)</f>
        <v xml:space="preserve">DR.Spesialis jantung dewasa- tua </v>
      </c>
      <c r="O445" s="2" t="str">
        <f>VLOOKUP(A445, 'Tabel Refrensi '!$A$2:$K$13, 3, FALSE)</f>
        <v xml:space="preserve">30+ tahun </v>
      </c>
      <c r="P445" s="15" t="str">
        <f>VLOOKUP(A445, 'Tabel Refrensi '!$A$2:$K$13, 11, FALSE)</f>
        <v>C3-A</v>
      </c>
    </row>
    <row r="446" spans="1:16" x14ac:dyDescent="0.25">
      <c r="A446" s="14" t="s">
        <v>88</v>
      </c>
      <c r="B446" s="4" t="s">
        <v>547</v>
      </c>
      <c r="C446" s="6" t="s">
        <v>1037</v>
      </c>
      <c r="D446" s="13" t="str">
        <f t="shared" ca="1" si="6"/>
        <v>38tahun</v>
      </c>
      <c r="E446" s="12" t="s">
        <v>94</v>
      </c>
      <c r="F446" s="4" t="s">
        <v>1138</v>
      </c>
      <c r="G446" s="4" t="str">
        <f>VLOOKUP(A446, 'Tabel Refrensi '!$A$2:$K$13, 2, FALSE)</f>
        <v>kanker</v>
      </c>
      <c r="H446" s="2" t="str">
        <f>VLOOKUP(A446, 'Tabel Refrensi '!$A$2:$K$13, 4, FALSE)</f>
        <v xml:space="preserve">puput novita </v>
      </c>
      <c r="I446" s="2" t="str">
        <f>VLOOKUP(A446,'Tabel Refrensi '!$A$2:$K$13, 5, FALSE)</f>
        <v>24 tahun</v>
      </c>
      <c r="J446" s="2" t="str">
        <f>VLOOKUP(A446, 'Tabel Refrensi '!$A$2:$K$13, 6, FALSE)</f>
        <v xml:space="preserve">medan </v>
      </c>
      <c r="K446" s="2" t="str">
        <f>VLOOKUP(A446,'Tabel Refrensi '!$A$2:$K$13,7,FALSE)</f>
        <v xml:space="preserve">perawat Spesialis kanker dewasa- tua </v>
      </c>
      <c r="L446" s="2" t="str">
        <f>VLOOKUP(A446,'Tabel Refrensi '!$A$2:$K$13, 8, FALSE)</f>
        <v xml:space="preserve">Dr.joko widoyo </v>
      </c>
      <c r="M446" s="2" t="str">
        <f>VLOOKUP(A446, 'Tabel Refrensi '!$A$2:$K$13, 9, FALSE)</f>
        <v xml:space="preserve">medan </v>
      </c>
      <c r="N446" s="2" t="str">
        <f>VLOOKUP(A446,'Tabel Refrensi '!$A$2:$K$13, 10, FALSE)</f>
        <v>DR.Spesialis kanker dewasa-tua</v>
      </c>
      <c r="O446" s="2" t="str">
        <f>VLOOKUP(A446, 'Tabel Refrensi '!$A$2:$K$13, 3, FALSE)</f>
        <v>30+ Tahun</v>
      </c>
      <c r="P446" s="15" t="str">
        <f>VLOOKUP(A446, 'Tabel Refrensi '!$A$2:$K$13, 11, FALSE)</f>
        <v>C3-B</v>
      </c>
    </row>
    <row r="447" spans="1:16" x14ac:dyDescent="0.25">
      <c r="A447" s="14" t="s">
        <v>93</v>
      </c>
      <c r="B447" s="4" t="s">
        <v>548</v>
      </c>
      <c r="C447" s="6" t="s">
        <v>1038</v>
      </c>
      <c r="D447" s="13" t="str">
        <f t="shared" ca="1" si="6"/>
        <v>74tahun</v>
      </c>
      <c r="E447" s="12" t="s">
        <v>94</v>
      </c>
      <c r="F447" s="4" t="s">
        <v>1139</v>
      </c>
      <c r="G447" s="4" t="str">
        <f>VLOOKUP(A447, 'Tabel Refrensi '!$A$2:$K$13, 2, FALSE)</f>
        <v>Komplikasi</v>
      </c>
      <c r="H447" s="2" t="str">
        <f>VLOOKUP(A447, 'Tabel Refrensi '!$A$2:$K$13, 4, FALSE)</f>
        <v>wulandari siregar</v>
      </c>
      <c r="I447" s="2" t="str">
        <f>VLOOKUP(A447,'Tabel Refrensi '!$A$2:$K$13, 5, FALSE)</f>
        <v>21 tahun</v>
      </c>
      <c r="J447" s="2" t="str">
        <f>VLOOKUP(A447, 'Tabel Refrensi '!$A$2:$K$13, 6, FALSE)</f>
        <v xml:space="preserve">bandung </v>
      </c>
      <c r="K447" s="2" t="str">
        <f>VLOOKUP(A447,'Tabel Refrensi '!$A$2:$K$13,7,FALSE)</f>
        <v xml:space="preserve">Perawat Spesial Komplikasi dewasa-tua </v>
      </c>
      <c r="L447" s="2" t="str">
        <f>VLOOKUP(A447,'Tabel Refrensi '!$A$2:$K$13, 8, FALSE)</f>
        <v xml:space="preserve">Dr.erik tohir </v>
      </c>
      <c r="M447" s="2" t="str">
        <f>VLOOKUP(A447, 'Tabel Refrensi '!$A$2:$K$13, 9, FALSE)</f>
        <v>jakarta pusat</v>
      </c>
      <c r="N447" s="2" t="str">
        <f>VLOOKUP(A447,'Tabel Refrensi '!$A$2:$K$13, 10, FALSE)</f>
        <v>DR.Spesialis Komplikasi dewasa-tua</v>
      </c>
      <c r="O447" s="2" t="str">
        <f>VLOOKUP(A447, 'Tabel Refrensi '!$A$2:$K$13, 3, FALSE)</f>
        <v xml:space="preserve">30+ tahun </v>
      </c>
      <c r="P447" s="15" t="str">
        <f>VLOOKUP(A447, 'Tabel Refrensi '!$A$2:$K$13, 11, FALSE)</f>
        <v>C3-D</v>
      </c>
    </row>
    <row r="448" spans="1:16" x14ac:dyDescent="0.25">
      <c r="A448" s="14" t="s">
        <v>86</v>
      </c>
      <c r="B448" s="4" t="s">
        <v>549</v>
      </c>
      <c r="C448" s="6" t="s">
        <v>1039</v>
      </c>
      <c r="D448" s="13" t="str">
        <f t="shared" ca="1" si="6"/>
        <v>49tahun</v>
      </c>
      <c r="E448" s="12" t="s">
        <v>98</v>
      </c>
      <c r="F448" s="4" t="s">
        <v>1140</v>
      </c>
      <c r="G448" s="4" t="str">
        <f>VLOOKUP(A448, 'Tabel Refrensi '!$A$2:$K$13, 2, FALSE)</f>
        <v>Jantung</v>
      </c>
      <c r="H448" s="2" t="str">
        <f>VLOOKUP(A448, 'Tabel Refrensi '!$A$2:$K$13, 4, FALSE)</f>
        <v>aliza kartika</v>
      </c>
      <c r="I448" s="2" t="str">
        <f>VLOOKUP(A448,'Tabel Refrensi '!$A$2:$K$13, 5, FALSE)</f>
        <v>25 tahun</v>
      </c>
      <c r="J448" s="2" t="str">
        <f>VLOOKUP(A448, 'Tabel Refrensi '!$A$2:$K$13, 6, FALSE)</f>
        <v xml:space="preserve">bandung </v>
      </c>
      <c r="K448" s="2" t="str">
        <f>VLOOKUP(A448,'Tabel Refrensi '!$A$2:$K$13,7,FALSE)</f>
        <v xml:space="preserve">perawat spesialis jantung dewasa- tua </v>
      </c>
      <c r="L448" s="2" t="str">
        <f>VLOOKUP(A448,'Tabel Refrensi '!$A$2:$K$13, 8, FALSE)</f>
        <v xml:space="preserve">Dr.khadijah humairah </v>
      </c>
      <c r="M448" s="2" t="str">
        <f>VLOOKUP(A448, 'Tabel Refrensi '!$A$2:$K$13, 9, FALSE)</f>
        <v xml:space="preserve">medan </v>
      </c>
      <c r="N448" s="2" t="str">
        <f>VLOOKUP(A448,'Tabel Refrensi '!$A$2:$K$13, 10, FALSE)</f>
        <v xml:space="preserve">DR.Spesialis jantung dewasa- tua </v>
      </c>
      <c r="O448" s="2" t="str">
        <f>VLOOKUP(A448, 'Tabel Refrensi '!$A$2:$K$13, 3, FALSE)</f>
        <v xml:space="preserve">30+ tahun </v>
      </c>
      <c r="P448" s="15" t="str">
        <f>VLOOKUP(A448, 'Tabel Refrensi '!$A$2:$K$13, 11, FALSE)</f>
        <v>C3-A</v>
      </c>
    </row>
    <row r="449" spans="1:16" x14ac:dyDescent="0.25">
      <c r="A449" s="14" t="s">
        <v>88</v>
      </c>
      <c r="B449" s="4" t="s">
        <v>550</v>
      </c>
      <c r="C449" s="6" t="s">
        <v>1040</v>
      </c>
      <c r="D449" s="13" t="str">
        <f t="shared" ca="1" si="6"/>
        <v>46tahun</v>
      </c>
      <c r="E449" s="12" t="s">
        <v>94</v>
      </c>
      <c r="F449" s="4" t="s">
        <v>1141</v>
      </c>
      <c r="G449" s="4" t="str">
        <f>VLOOKUP(A449, 'Tabel Refrensi '!$A$2:$K$13, 2, FALSE)</f>
        <v>kanker</v>
      </c>
      <c r="H449" s="2" t="str">
        <f>VLOOKUP(A449, 'Tabel Refrensi '!$A$2:$K$13, 4, FALSE)</f>
        <v xml:space="preserve">puput novita </v>
      </c>
      <c r="I449" s="2" t="str">
        <f>VLOOKUP(A449,'Tabel Refrensi '!$A$2:$K$13, 5, FALSE)</f>
        <v>24 tahun</v>
      </c>
      <c r="J449" s="2" t="str">
        <f>VLOOKUP(A449, 'Tabel Refrensi '!$A$2:$K$13, 6, FALSE)</f>
        <v xml:space="preserve">medan </v>
      </c>
      <c r="K449" s="2" t="str">
        <f>VLOOKUP(A449,'Tabel Refrensi '!$A$2:$K$13,7,FALSE)</f>
        <v xml:space="preserve">perawat Spesialis kanker dewasa- tua </v>
      </c>
      <c r="L449" s="2" t="str">
        <f>VLOOKUP(A449,'Tabel Refrensi '!$A$2:$K$13, 8, FALSE)</f>
        <v xml:space="preserve">Dr.joko widoyo </v>
      </c>
      <c r="M449" s="2" t="str">
        <f>VLOOKUP(A449, 'Tabel Refrensi '!$A$2:$K$13, 9, FALSE)</f>
        <v xml:space="preserve">medan </v>
      </c>
      <c r="N449" s="2" t="str">
        <f>VLOOKUP(A449,'Tabel Refrensi '!$A$2:$K$13, 10, FALSE)</f>
        <v>DR.Spesialis kanker dewasa-tua</v>
      </c>
      <c r="O449" s="2" t="str">
        <f>VLOOKUP(A449, 'Tabel Refrensi '!$A$2:$K$13, 3, FALSE)</f>
        <v>30+ Tahun</v>
      </c>
      <c r="P449" s="15" t="str">
        <f>VLOOKUP(A449, 'Tabel Refrensi '!$A$2:$K$13, 11, FALSE)</f>
        <v>C3-B</v>
      </c>
    </row>
    <row r="450" spans="1:16" x14ac:dyDescent="0.25">
      <c r="A450" s="14" t="s">
        <v>88</v>
      </c>
      <c r="B450" s="4" t="s">
        <v>551</v>
      </c>
      <c r="C450" s="6" t="s">
        <v>1041</v>
      </c>
      <c r="D450" s="13" t="str">
        <f t="shared" ca="1" si="6"/>
        <v>73tahun</v>
      </c>
      <c r="E450" s="12" t="s">
        <v>94</v>
      </c>
      <c r="F450" s="4" t="s">
        <v>1142</v>
      </c>
      <c r="G450" s="4" t="str">
        <f>VLOOKUP(A450, 'Tabel Refrensi '!$A$2:$K$13, 2, FALSE)</f>
        <v>kanker</v>
      </c>
      <c r="H450" s="2" t="str">
        <f>VLOOKUP(A450, 'Tabel Refrensi '!$A$2:$K$13, 4, FALSE)</f>
        <v xml:space="preserve">puput novita </v>
      </c>
      <c r="I450" s="2" t="str">
        <f>VLOOKUP(A450,'Tabel Refrensi '!$A$2:$K$13, 5, FALSE)</f>
        <v>24 tahun</v>
      </c>
      <c r="J450" s="2" t="str">
        <f>VLOOKUP(A450, 'Tabel Refrensi '!$A$2:$K$13, 6, FALSE)</f>
        <v xml:space="preserve">medan </v>
      </c>
      <c r="K450" s="2" t="str">
        <f>VLOOKUP(A450,'Tabel Refrensi '!$A$2:$K$13,7,FALSE)</f>
        <v xml:space="preserve">perawat Spesialis kanker dewasa- tua </v>
      </c>
      <c r="L450" s="2" t="str">
        <f>VLOOKUP(A450,'Tabel Refrensi '!$A$2:$K$13, 8, FALSE)</f>
        <v xml:space="preserve">Dr.joko widoyo </v>
      </c>
      <c r="M450" s="2" t="str">
        <f>VLOOKUP(A450, 'Tabel Refrensi '!$A$2:$K$13, 9, FALSE)</f>
        <v xml:space="preserve">medan </v>
      </c>
      <c r="N450" s="2" t="str">
        <f>VLOOKUP(A450,'Tabel Refrensi '!$A$2:$K$13, 10, FALSE)</f>
        <v>DR.Spesialis kanker dewasa-tua</v>
      </c>
      <c r="O450" s="2" t="str">
        <f>VLOOKUP(A450, 'Tabel Refrensi '!$A$2:$K$13, 3, FALSE)</f>
        <v>30+ Tahun</v>
      </c>
      <c r="P450" s="15" t="str">
        <f>VLOOKUP(A450, 'Tabel Refrensi '!$A$2:$K$13, 11, FALSE)</f>
        <v>C3-B</v>
      </c>
    </row>
    <row r="451" spans="1:16" x14ac:dyDescent="0.25">
      <c r="A451" s="14" t="s">
        <v>93</v>
      </c>
      <c r="B451" s="4" t="s">
        <v>552</v>
      </c>
      <c r="C451" s="6" t="s">
        <v>1042</v>
      </c>
      <c r="D451" s="13" t="str">
        <f t="shared" ref="D451:D501" ca="1" si="7">DATEDIF(C451,TODAY(),"Y") &amp;"tahun"</f>
        <v>78tahun</v>
      </c>
      <c r="E451" s="12" t="s">
        <v>94</v>
      </c>
      <c r="F451" s="4" t="s">
        <v>1143</v>
      </c>
      <c r="G451" s="4" t="str">
        <f>VLOOKUP(A451, 'Tabel Refrensi '!$A$2:$K$13, 2, FALSE)</f>
        <v>Komplikasi</v>
      </c>
      <c r="H451" s="2" t="str">
        <f>VLOOKUP(A451, 'Tabel Refrensi '!$A$2:$K$13, 4, FALSE)</f>
        <v>wulandari siregar</v>
      </c>
      <c r="I451" s="2" t="str">
        <f>VLOOKUP(A451,'Tabel Refrensi '!$A$2:$K$13, 5, FALSE)</f>
        <v>21 tahun</v>
      </c>
      <c r="J451" s="2" t="str">
        <f>VLOOKUP(A451, 'Tabel Refrensi '!$A$2:$K$13, 6, FALSE)</f>
        <v xml:space="preserve">bandung </v>
      </c>
      <c r="K451" s="2" t="str">
        <f>VLOOKUP(A451,'Tabel Refrensi '!$A$2:$K$13,7,FALSE)</f>
        <v xml:space="preserve">Perawat Spesial Komplikasi dewasa-tua </v>
      </c>
      <c r="L451" s="2" t="str">
        <f>VLOOKUP(A451,'Tabel Refrensi '!$A$2:$K$13, 8, FALSE)</f>
        <v xml:space="preserve">Dr.erik tohir </v>
      </c>
      <c r="M451" s="2" t="str">
        <f>VLOOKUP(A451, 'Tabel Refrensi '!$A$2:$K$13, 9, FALSE)</f>
        <v>jakarta pusat</v>
      </c>
      <c r="N451" s="2" t="str">
        <f>VLOOKUP(A451,'Tabel Refrensi '!$A$2:$K$13, 10, FALSE)</f>
        <v>DR.Spesialis Komplikasi dewasa-tua</v>
      </c>
      <c r="O451" s="2" t="str">
        <f>VLOOKUP(A451, 'Tabel Refrensi '!$A$2:$K$13, 3, FALSE)</f>
        <v xml:space="preserve">30+ tahun </v>
      </c>
      <c r="P451" s="15" t="str">
        <f>VLOOKUP(A451, 'Tabel Refrensi '!$A$2:$K$13, 11, FALSE)</f>
        <v>C3-D</v>
      </c>
    </row>
    <row r="452" spans="1:16" x14ac:dyDescent="0.25">
      <c r="A452" s="14" t="s">
        <v>93</v>
      </c>
      <c r="B452" s="4" t="s">
        <v>553</v>
      </c>
      <c r="C452" s="6" t="s">
        <v>1043</v>
      </c>
      <c r="D452" s="13" t="str">
        <f t="shared" ca="1" si="7"/>
        <v>38tahun</v>
      </c>
      <c r="E452" s="12" t="s">
        <v>98</v>
      </c>
      <c r="F452" s="4" t="s">
        <v>1144</v>
      </c>
      <c r="G452" s="4" t="str">
        <f>VLOOKUP(A452, 'Tabel Refrensi '!$A$2:$K$13, 2, FALSE)</f>
        <v>Komplikasi</v>
      </c>
      <c r="H452" s="2" t="str">
        <f>VLOOKUP(A452, 'Tabel Refrensi '!$A$2:$K$13, 4, FALSE)</f>
        <v>wulandari siregar</v>
      </c>
      <c r="I452" s="2" t="str">
        <f>VLOOKUP(A452,'Tabel Refrensi '!$A$2:$K$13, 5, FALSE)</f>
        <v>21 tahun</v>
      </c>
      <c r="J452" s="2" t="str">
        <f>VLOOKUP(A452, 'Tabel Refrensi '!$A$2:$K$13, 6, FALSE)</f>
        <v xml:space="preserve">bandung </v>
      </c>
      <c r="K452" s="2" t="str">
        <f>VLOOKUP(A452,'Tabel Refrensi '!$A$2:$K$13,7,FALSE)</f>
        <v xml:space="preserve">Perawat Spesial Komplikasi dewasa-tua </v>
      </c>
      <c r="L452" s="2" t="str">
        <f>VLOOKUP(A452,'Tabel Refrensi '!$A$2:$K$13, 8, FALSE)</f>
        <v xml:space="preserve">Dr.erik tohir </v>
      </c>
      <c r="M452" s="2" t="str">
        <f>VLOOKUP(A452, 'Tabel Refrensi '!$A$2:$K$13, 9, FALSE)</f>
        <v>jakarta pusat</v>
      </c>
      <c r="N452" s="2" t="str">
        <f>VLOOKUP(A452,'Tabel Refrensi '!$A$2:$K$13, 10, FALSE)</f>
        <v>DR.Spesialis Komplikasi dewasa-tua</v>
      </c>
      <c r="O452" s="2" t="str">
        <f>VLOOKUP(A452, 'Tabel Refrensi '!$A$2:$K$13, 3, FALSE)</f>
        <v xml:space="preserve">30+ tahun </v>
      </c>
      <c r="P452" s="15" t="str">
        <f>VLOOKUP(A452, 'Tabel Refrensi '!$A$2:$K$13, 11, FALSE)</f>
        <v>C3-D</v>
      </c>
    </row>
    <row r="453" spans="1:16" x14ac:dyDescent="0.25">
      <c r="A453" s="14" t="s">
        <v>91</v>
      </c>
      <c r="B453" s="4" t="s">
        <v>554</v>
      </c>
      <c r="C453" s="6" t="s">
        <v>1044</v>
      </c>
      <c r="D453" s="13" t="str">
        <f t="shared" ca="1" si="7"/>
        <v>2tahun</v>
      </c>
      <c r="E453" s="12" t="s">
        <v>94</v>
      </c>
      <c r="F453" s="4" t="s">
        <v>1145</v>
      </c>
      <c r="G453" s="4" t="str">
        <f>VLOOKUP(A453, 'Tabel Refrensi '!$A$2:$K$13, 2, FALSE)</f>
        <v>Komplikasi</v>
      </c>
      <c r="H453" s="2" t="str">
        <f>VLOOKUP(A453, 'Tabel Refrensi '!$A$2:$K$13, 4, FALSE)</f>
        <v>Eka Fitria</v>
      </c>
      <c r="I453" s="2" t="str">
        <f>VLOOKUP(A453,'Tabel Refrensi '!$A$2:$K$13, 5, FALSE)</f>
        <v>27 tahun</v>
      </c>
      <c r="J453" s="2" t="str">
        <f>VLOOKUP(A453, 'Tabel Refrensi '!$A$2:$K$13, 6, FALSE)</f>
        <v xml:space="preserve">sunda empire </v>
      </c>
      <c r="K453" s="2" t="str">
        <f>VLOOKUP(A453,'Tabel Refrensi '!$A$2:$K$13,7,FALSE)</f>
        <v>Perawat Spesialis Komplikasi anak-remaja</v>
      </c>
      <c r="L453" s="2" t="str">
        <f>VLOOKUP(A453,'Tabel Refrensi '!$A$2:$K$13, 8, FALSE)</f>
        <v>Dr. Budi Santoso</v>
      </c>
      <c r="M453" s="2" t="str">
        <f>VLOOKUP(A453, 'Tabel Refrensi '!$A$2:$K$13, 9, FALSE)</f>
        <v xml:space="preserve">Yogyakarta </v>
      </c>
      <c r="N453" s="2" t="str">
        <f>VLOOKUP(A453,'Tabel Refrensi '!$A$2:$K$13, 10, FALSE)</f>
        <v>DR.Spesialis komplikasi anak-remaja</v>
      </c>
      <c r="O453" s="2" t="str">
        <f>VLOOKUP(A453, 'Tabel Refrensi '!$A$2:$K$13, 3, FALSE)</f>
        <v xml:space="preserve">1tahun- 15tahun </v>
      </c>
      <c r="P453" s="15" t="str">
        <f>VLOOKUP(A453, 'Tabel Refrensi '!$A$2:$K$13, 11, FALSE)</f>
        <v>C1-D</v>
      </c>
    </row>
    <row r="454" spans="1:16" x14ac:dyDescent="0.25">
      <c r="A454" s="14" t="s">
        <v>89</v>
      </c>
      <c r="B454" s="4" t="s">
        <v>555</v>
      </c>
      <c r="C454" s="6" t="s">
        <v>1045</v>
      </c>
      <c r="D454" s="13" t="str">
        <f t="shared" ca="1" si="7"/>
        <v>13tahun</v>
      </c>
      <c r="E454" s="12" t="s">
        <v>94</v>
      </c>
      <c r="F454" s="4" t="s">
        <v>1146</v>
      </c>
      <c r="G454" s="4" t="str">
        <f>VLOOKUP(A454, 'Tabel Refrensi '!$A$2:$K$13, 2, FALSE)</f>
        <v>Asam lambung</v>
      </c>
      <c r="H454" s="2" t="str">
        <f>VLOOKUP(A454, 'Tabel Refrensi '!$A$2:$K$13, 4, FALSE)</f>
        <v>Rani Nuraini</v>
      </c>
      <c r="I454" s="2" t="str">
        <f>VLOOKUP(A454,'Tabel Refrensi '!$A$2:$K$13, 5, FALSE)</f>
        <v>32 tahun</v>
      </c>
      <c r="J454" s="2" t="str">
        <f>VLOOKUP(A454, 'Tabel Refrensi '!$A$2:$K$13, 6, FALSE)</f>
        <v xml:space="preserve">medan </v>
      </c>
      <c r="K454" s="2" t="str">
        <f>VLOOKUP(A454,'Tabel Refrensi '!$A$2:$K$13,7,FALSE)</f>
        <v>Perawat Spesialis Asam Lambung anak-remaja</v>
      </c>
      <c r="L454" s="2" t="str">
        <f>VLOOKUP(A454,'Tabel Refrensi '!$A$2:$K$13, 8, FALSE)</f>
        <v>Dr. Rina Putri</v>
      </c>
      <c r="M454" s="2" t="str">
        <f>VLOOKUP(A454, 'Tabel Refrensi '!$A$2:$K$13, 9, FALSE)</f>
        <v>surabaya</v>
      </c>
      <c r="N454" s="2" t="str">
        <f>VLOOKUP(A454,'Tabel Refrensi '!$A$2:$K$13, 10, FALSE)</f>
        <v>DR.Spesialis asam lambung  anak-remaja</v>
      </c>
      <c r="O454" s="2" t="str">
        <f>VLOOKUP(A454, 'Tabel Refrensi '!$A$2:$K$13, 3, FALSE)</f>
        <v xml:space="preserve">1tahun- 15tahun </v>
      </c>
      <c r="P454" s="15" t="str">
        <f>VLOOKUP(A454, 'Tabel Refrensi '!$A$2:$K$13, 11, FALSE)</f>
        <v>C1-C</v>
      </c>
    </row>
    <row r="455" spans="1:16" x14ac:dyDescent="0.25">
      <c r="A455" s="14" t="s">
        <v>84</v>
      </c>
      <c r="B455" s="4" t="s">
        <v>556</v>
      </c>
      <c r="C455" s="6" t="s">
        <v>1046</v>
      </c>
      <c r="D455" s="13" t="str">
        <f t="shared" ca="1" si="7"/>
        <v>52tahun</v>
      </c>
      <c r="E455" s="12" t="s">
        <v>98</v>
      </c>
      <c r="F455" s="4" t="s">
        <v>1147</v>
      </c>
      <c r="G455" s="4" t="str">
        <f>VLOOKUP(A455, 'Tabel Refrensi '!$A$2:$K$13, 2, FALSE)</f>
        <v>Asam lambung</v>
      </c>
      <c r="H455" s="2" t="str">
        <f>VLOOKUP(A455, 'Tabel Refrensi '!$A$2:$K$13, 4, FALSE)</f>
        <v xml:space="preserve">winda wijaya </v>
      </c>
      <c r="I455" s="2" t="str">
        <f>VLOOKUP(A455,'Tabel Refrensi '!$A$2:$K$13, 5, FALSE)</f>
        <v>24 tahun</v>
      </c>
      <c r="J455" s="2" t="str">
        <f>VLOOKUP(A455, 'Tabel Refrensi '!$A$2:$K$13, 6, FALSE)</f>
        <v>Jakarta timur</v>
      </c>
      <c r="K455" s="2" t="str">
        <f>VLOOKUP(A455,'Tabel Refrensi '!$A$2:$K$13,7,FALSE)</f>
        <v>Perawat Spesialis Asam Lambung dewasa-tua</v>
      </c>
      <c r="L455" s="2" t="str">
        <f>VLOOKUP(A455,'Tabel Refrensi '!$A$2:$K$13, 8, FALSE)</f>
        <v xml:space="preserve">Dr.sumanto </v>
      </c>
      <c r="M455" s="2" t="str">
        <f>VLOOKUP(A455, 'Tabel Refrensi '!$A$2:$K$13, 9, FALSE)</f>
        <v xml:space="preserve">Medan </v>
      </c>
      <c r="N455" s="2" t="str">
        <f>VLOOKUP(A455,'Tabel Refrensi '!$A$2:$K$13, 10, FALSE)</f>
        <v>DR.Spesialis Asam Lambung dewasa-tua</v>
      </c>
      <c r="O455" s="2" t="str">
        <f>VLOOKUP(A455, 'Tabel Refrensi '!$A$2:$K$13, 3, FALSE)</f>
        <v xml:space="preserve">30+tahun </v>
      </c>
      <c r="P455" s="15" t="str">
        <f>VLOOKUP(A455, 'Tabel Refrensi '!$A$2:$K$13, 11, FALSE)</f>
        <v>C3-C</v>
      </c>
    </row>
    <row r="456" spans="1:16" x14ac:dyDescent="0.25">
      <c r="A456" s="14" t="s">
        <v>88</v>
      </c>
      <c r="B456" s="4" t="s">
        <v>557</v>
      </c>
      <c r="C456" s="6" t="s">
        <v>1047</v>
      </c>
      <c r="D456" s="13" t="str">
        <f t="shared" ca="1" si="7"/>
        <v>72tahun</v>
      </c>
      <c r="E456" s="12" t="s">
        <v>94</v>
      </c>
      <c r="F456" s="4" t="s">
        <v>1148</v>
      </c>
      <c r="G456" s="4" t="str">
        <f>VLOOKUP(A456, 'Tabel Refrensi '!$A$2:$K$13, 2, FALSE)</f>
        <v>kanker</v>
      </c>
      <c r="H456" s="2" t="str">
        <f>VLOOKUP(A456, 'Tabel Refrensi '!$A$2:$K$13, 4, FALSE)</f>
        <v xml:space="preserve">puput novita </v>
      </c>
      <c r="I456" s="2" t="str">
        <f>VLOOKUP(A456,'Tabel Refrensi '!$A$2:$K$13, 5, FALSE)</f>
        <v>24 tahun</v>
      </c>
      <c r="J456" s="2" t="str">
        <f>VLOOKUP(A456, 'Tabel Refrensi '!$A$2:$K$13, 6, FALSE)</f>
        <v xml:space="preserve">medan </v>
      </c>
      <c r="K456" s="2" t="str">
        <f>VLOOKUP(A456,'Tabel Refrensi '!$A$2:$K$13,7,FALSE)</f>
        <v xml:space="preserve">perawat Spesialis kanker dewasa- tua </v>
      </c>
      <c r="L456" s="2" t="str">
        <f>VLOOKUP(A456,'Tabel Refrensi '!$A$2:$K$13, 8, FALSE)</f>
        <v xml:space="preserve">Dr.joko widoyo </v>
      </c>
      <c r="M456" s="2" t="str">
        <f>VLOOKUP(A456, 'Tabel Refrensi '!$A$2:$K$13, 9, FALSE)</f>
        <v xml:space="preserve">medan </v>
      </c>
      <c r="N456" s="2" t="str">
        <f>VLOOKUP(A456,'Tabel Refrensi '!$A$2:$K$13, 10, FALSE)</f>
        <v>DR.Spesialis kanker dewasa-tua</v>
      </c>
      <c r="O456" s="2" t="str">
        <f>VLOOKUP(A456, 'Tabel Refrensi '!$A$2:$K$13, 3, FALSE)</f>
        <v>30+ Tahun</v>
      </c>
      <c r="P456" s="15" t="str">
        <f>VLOOKUP(A456, 'Tabel Refrensi '!$A$2:$K$13, 11, FALSE)</f>
        <v>C3-B</v>
      </c>
    </row>
    <row r="457" spans="1:16" x14ac:dyDescent="0.25">
      <c r="A457" s="14" t="s">
        <v>88</v>
      </c>
      <c r="B457" s="4" t="s">
        <v>558</v>
      </c>
      <c r="C457" s="6" t="s">
        <v>1048</v>
      </c>
      <c r="D457" s="13" t="str">
        <f t="shared" ca="1" si="7"/>
        <v>64tahun</v>
      </c>
      <c r="E457" s="12" t="s">
        <v>94</v>
      </c>
      <c r="F457" s="4" t="s">
        <v>1149</v>
      </c>
      <c r="G457" s="4" t="str">
        <f>VLOOKUP(A457, 'Tabel Refrensi '!$A$2:$K$13, 2, FALSE)</f>
        <v>kanker</v>
      </c>
      <c r="H457" s="2" t="str">
        <f>VLOOKUP(A457, 'Tabel Refrensi '!$A$2:$K$13, 4, FALSE)</f>
        <v xml:space="preserve">puput novita </v>
      </c>
      <c r="I457" s="2" t="str">
        <f>VLOOKUP(A457,'Tabel Refrensi '!$A$2:$K$13, 5, FALSE)</f>
        <v>24 tahun</v>
      </c>
      <c r="J457" s="2" t="str">
        <f>VLOOKUP(A457, 'Tabel Refrensi '!$A$2:$K$13, 6, FALSE)</f>
        <v xml:space="preserve">medan </v>
      </c>
      <c r="K457" s="2" t="str">
        <f>VLOOKUP(A457,'Tabel Refrensi '!$A$2:$K$13,7,FALSE)</f>
        <v xml:space="preserve">perawat Spesialis kanker dewasa- tua </v>
      </c>
      <c r="L457" s="2" t="str">
        <f>VLOOKUP(A457,'Tabel Refrensi '!$A$2:$K$13, 8, FALSE)</f>
        <v xml:space="preserve">Dr.joko widoyo </v>
      </c>
      <c r="M457" s="2" t="str">
        <f>VLOOKUP(A457, 'Tabel Refrensi '!$A$2:$K$13, 9, FALSE)</f>
        <v xml:space="preserve">medan </v>
      </c>
      <c r="N457" s="2" t="str">
        <f>VLOOKUP(A457,'Tabel Refrensi '!$A$2:$K$13, 10, FALSE)</f>
        <v>DR.Spesialis kanker dewasa-tua</v>
      </c>
      <c r="O457" s="2" t="str">
        <f>VLOOKUP(A457, 'Tabel Refrensi '!$A$2:$K$13, 3, FALSE)</f>
        <v>30+ Tahun</v>
      </c>
      <c r="P457" s="15" t="str">
        <f>VLOOKUP(A457, 'Tabel Refrensi '!$A$2:$K$13, 11, FALSE)</f>
        <v>C3-B</v>
      </c>
    </row>
    <row r="458" spans="1:16" x14ac:dyDescent="0.25">
      <c r="A458" s="14" t="s">
        <v>85</v>
      </c>
      <c r="B458" s="4" t="s">
        <v>559</v>
      </c>
      <c r="C458" s="6" t="s">
        <v>1049</v>
      </c>
      <c r="D458" s="13" t="str">
        <f t="shared" ca="1" si="7"/>
        <v>27tahun</v>
      </c>
      <c r="E458" s="12" t="s">
        <v>98</v>
      </c>
      <c r="F458" s="4" t="s">
        <v>1150</v>
      </c>
      <c r="G458" s="4" t="str">
        <f>VLOOKUP(A458, 'Tabel Refrensi '!$A$2:$K$13, 2, FALSE)</f>
        <v>Jantung</v>
      </c>
      <c r="H458" s="2" t="str">
        <f>VLOOKUP(A458, 'Tabel Refrensi '!$A$2:$K$13, 4, FALSE)</f>
        <v xml:space="preserve">fatimah azzahra </v>
      </c>
      <c r="I458" s="2" t="str">
        <f>VLOOKUP(A458,'Tabel Refrensi '!$A$2:$K$13, 5, FALSE)</f>
        <v>27 tahun</v>
      </c>
      <c r="J458" s="2" t="str">
        <f>VLOOKUP(A458, 'Tabel Refrensi '!$A$2:$K$13, 6, FALSE)</f>
        <v xml:space="preserve">medan </v>
      </c>
      <c r="K458" s="2" t="str">
        <f>VLOOKUP(A458,'Tabel Refrensi '!$A$2:$K$13,7,FALSE)</f>
        <v>perawat spesialis jantung remaja-dewasa</v>
      </c>
      <c r="L458" s="2" t="str">
        <f>VLOOKUP(A458,'Tabel Refrensi '!$A$2:$K$13, 8, FALSE)</f>
        <v xml:space="preserve">Dr.ricard nengolan </v>
      </c>
      <c r="M458" s="2" t="str">
        <f>VLOOKUP(A458, 'Tabel Refrensi '!$A$2:$K$13, 9, FALSE)</f>
        <v xml:space="preserve">Jakarta utara </v>
      </c>
      <c r="N458" s="2" t="str">
        <f>VLOOKUP(A458,'Tabel Refrensi '!$A$2:$K$13, 10, FALSE)</f>
        <v>DR.Spesialis jantung remaja-dewasa</v>
      </c>
      <c r="O458" s="2" t="str">
        <f>VLOOKUP(A458, 'Tabel Refrensi '!$A$2:$K$13, 3, FALSE)</f>
        <v xml:space="preserve">16tahun- 30tahun </v>
      </c>
      <c r="P458" s="15" t="str">
        <f>VLOOKUP(A458, 'Tabel Refrensi '!$A$2:$K$13, 11, FALSE)</f>
        <v>C2-A</v>
      </c>
    </row>
    <row r="459" spans="1:16" x14ac:dyDescent="0.25">
      <c r="A459" s="14" t="s">
        <v>84</v>
      </c>
      <c r="B459" s="4" t="s">
        <v>560</v>
      </c>
      <c r="C459" s="6" t="s">
        <v>1050</v>
      </c>
      <c r="D459" s="13" t="str">
        <f t="shared" ca="1" si="7"/>
        <v>60tahun</v>
      </c>
      <c r="E459" s="12" t="s">
        <v>98</v>
      </c>
      <c r="F459" s="4" t="s">
        <v>1151</v>
      </c>
      <c r="G459" s="4" t="str">
        <f>VLOOKUP(A459, 'Tabel Refrensi '!$A$2:$K$13, 2, FALSE)</f>
        <v>Asam lambung</v>
      </c>
      <c r="H459" s="2" t="str">
        <f>VLOOKUP(A459, 'Tabel Refrensi '!$A$2:$K$13, 4, FALSE)</f>
        <v xml:space="preserve">winda wijaya </v>
      </c>
      <c r="I459" s="2" t="str">
        <f>VLOOKUP(A459,'Tabel Refrensi '!$A$2:$K$13, 5, FALSE)</f>
        <v>24 tahun</v>
      </c>
      <c r="J459" s="2" t="str">
        <f>VLOOKUP(A459, 'Tabel Refrensi '!$A$2:$K$13, 6, FALSE)</f>
        <v>Jakarta timur</v>
      </c>
      <c r="K459" s="2" t="str">
        <f>VLOOKUP(A459,'Tabel Refrensi '!$A$2:$K$13,7,FALSE)</f>
        <v>Perawat Spesialis Asam Lambung dewasa-tua</v>
      </c>
      <c r="L459" s="2" t="str">
        <f>VLOOKUP(A459,'Tabel Refrensi '!$A$2:$K$13, 8, FALSE)</f>
        <v xml:space="preserve">Dr.sumanto </v>
      </c>
      <c r="M459" s="2" t="str">
        <f>VLOOKUP(A459, 'Tabel Refrensi '!$A$2:$K$13, 9, FALSE)</f>
        <v xml:space="preserve">Medan </v>
      </c>
      <c r="N459" s="2" t="str">
        <f>VLOOKUP(A459,'Tabel Refrensi '!$A$2:$K$13, 10, FALSE)</f>
        <v>DR.Spesialis Asam Lambung dewasa-tua</v>
      </c>
      <c r="O459" s="2" t="str">
        <f>VLOOKUP(A459, 'Tabel Refrensi '!$A$2:$K$13, 3, FALSE)</f>
        <v xml:space="preserve">30+tahun </v>
      </c>
      <c r="P459" s="15" t="str">
        <f>VLOOKUP(A459, 'Tabel Refrensi '!$A$2:$K$13, 11, FALSE)</f>
        <v>C3-C</v>
      </c>
    </row>
    <row r="460" spans="1:16" x14ac:dyDescent="0.25">
      <c r="A460" s="14" t="s">
        <v>93</v>
      </c>
      <c r="B460" s="4" t="s">
        <v>561</v>
      </c>
      <c r="C460" s="6" t="s">
        <v>1051</v>
      </c>
      <c r="D460" s="13" t="str">
        <f t="shared" ca="1" si="7"/>
        <v>37tahun</v>
      </c>
      <c r="E460" s="12" t="s">
        <v>98</v>
      </c>
      <c r="F460" s="4" t="s">
        <v>1152</v>
      </c>
      <c r="G460" s="4" t="str">
        <f>VLOOKUP(A460, 'Tabel Refrensi '!$A$2:$K$13, 2, FALSE)</f>
        <v>Komplikasi</v>
      </c>
      <c r="H460" s="2" t="str">
        <f>VLOOKUP(A460, 'Tabel Refrensi '!$A$2:$K$13, 4, FALSE)</f>
        <v>wulandari siregar</v>
      </c>
      <c r="I460" s="2" t="str">
        <f>VLOOKUP(A460,'Tabel Refrensi '!$A$2:$K$13, 5, FALSE)</f>
        <v>21 tahun</v>
      </c>
      <c r="J460" s="2" t="str">
        <f>VLOOKUP(A460, 'Tabel Refrensi '!$A$2:$K$13, 6, FALSE)</f>
        <v xml:space="preserve">bandung </v>
      </c>
      <c r="K460" s="2" t="str">
        <f>VLOOKUP(A460,'Tabel Refrensi '!$A$2:$K$13,7,FALSE)</f>
        <v xml:space="preserve">Perawat Spesial Komplikasi dewasa-tua </v>
      </c>
      <c r="L460" s="2" t="str">
        <f>VLOOKUP(A460,'Tabel Refrensi '!$A$2:$K$13, 8, FALSE)</f>
        <v xml:space="preserve">Dr.erik tohir </v>
      </c>
      <c r="M460" s="2" t="str">
        <f>VLOOKUP(A460, 'Tabel Refrensi '!$A$2:$K$13, 9, FALSE)</f>
        <v>jakarta pusat</v>
      </c>
      <c r="N460" s="2" t="str">
        <f>VLOOKUP(A460,'Tabel Refrensi '!$A$2:$K$13, 10, FALSE)</f>
        <v>DR.Spesialis Komplikasi dewasa-tua</v>
      </c>
      <c r="O460" s="2" t="str">
        <f>VLOOKUP(A460, 'Tabel Refrensi '!$A$2:$K$13, 3, FALSE)</f>
        <v xml:space="preserve">30+ tahun </v>
      </c>
      <c r="P460" s="15" t="str">
        <f>VLOOKUP(A460, 'Tabel Refrensi '!$A$2:$K$13, 11, FALSE)</f>
        <v>C3-D</v>
      </c>
    </row>
    <row r="461" spans="1:16" x14ac:dyDescent="0.25">
      <c r="A461" s="14" t="s">
        <v>93</v>
      </c>
      <c r="B461" s="4" t="s">
        <v>562</v>
      </c>
      <c r="C461" s="6" t="s">
        <v>1052</v>
      </c>
      <c r="D461" s="13" t="str">
        <f t="shared" ca="1" si="7"/>
        <v>32tahun</v>
      </c>
      <c r="E461" s="12" t="s">
        <v>98</v>
      </c>
      <c r="F461" s="4" t="s">
        <v>1153</v>
      </c>
      <c r="G461" s="4" t="str">
        <f>VLOOKUP(A461, 'Tabel Refrensi '!$A$2:$K$13, 2, FALSE)</f>
        <v>Komplikasi</v>
      </c>
      <c r="H461" s="2" t="str">
        <f>VLOOKUP(A461, 'Tabel Refrensi '!$A$2:$K$13, 4, FALSE)</f>
        <v>wulandari siregar</v>
      </c>
      <c r="I461" s="2" t="str">
        <f>VLOOKUP(A461,'Tabel Refrensi '!$A$2:$K$13, 5, FALSE)</f>
        <v>21 tahun</v>
      </c>
      <c r="J461" s="2" t="str">
        <f>VLOOKUP(A461, 'Tabel Refrensi '!$A$2:$K$13, 6, FALSE)</f>
        <v xml:space="preserve">bandung </v>
      </c>
      <c r="K461" s="2" t="str">
        <f>VLOOKUP(A461,'Tabel Refrensi '!$A$2:$K$13,7,FALSE)</f>
        <v xml:space="preserve">Perawat Spesial Komplikasi dewasa-tua </v>
      </c>
      <c r="L461" s="2" t="str">
        <f>VLOOKUP(A461,'Tabel Refrensi '!$A$2:$K$13, 8, FALSE)</f>
        <v xml:space="preserve">Dr.erik tohir </v>
      </c>
      <c r="M461" s="2" t="str">
        <f>VLOOKUP(A461, 'Tabel Refrensi '!$A$2:$K$13, 9, FALSE)</f>
        <v>jakarta pusat</v>
      </c>
      <c r="N461" s="2" t="str">
        <f>VLOOKUP(A461,'Tabel Refrensi '!$A$2:$K$13, 10, FALSE)</f>
        <v>DR.Spesialis Komplikasi dewasa-tua</v>
      </c>
      <c r="O461" s="2" t="str">
        <f>VLOOKUP(A461, 'Tabel Refrensi '!$A$2:$K$13, 3, FALSE)</f>
        <v xml:space="preserve">30+ tahun </v>
      </c>
      <c r="P461" s="15" t="str">
        <f>VLOOKUP(A461, 'Tabel Refrensi '!$A$2:$K$13, 11, FALSE)</f>
        <v>C3-D</v>
      </c>
    </row>
    <row r="462" spans="1:16" x14ac:dyDescent="0.25">
      <c r="A462" s="14" t="s">
        <v>93</v>
      </c>
      <c r="B462" s="4" t="s">
        <v>563</v>
      </c>
      <c r="C462" s="6" t="s">
        <v>1053</v>
      </c>
      <c r="D462" s="13" t="str">
        <f t="shared" ca="1" si="7"/>
        <v>84tahun</v>
      </c>
      <c r="E462" s="12" t="s">
        <v>94</v>
      </c>
      <c r="F462" s="4" t="s">
        <v>1154</v>
      </c>
      <c r="G462" s="4" t="str">
        <f>VLOOKUP(A462, 'Tabel Refrensi '!$A$2:$K$13, 2, FALSE)</f>
        <v>Komplikasi</v>
      </c>
      <c r="H462" s="2" t="str">
        <f>VLOOKUP(A462, 'Tabel Refrensi '!$A$2:$K$13, 4, FALSE)</f>
        <v>wulandari siregar</v>
      </c>
      <c r="I462" s="2" t="str">
        <f>VLOOKUP(A462,'Tabel Refrensi '!$A$2:$K$13, 5, FALSE)</f>
        <v>21 tahun</v>
      </c>
      <c r="J462" s="2" t="str">
        <f>VLOOKUP(A462, 'Tabel Refrensi '!$A$2:$K$13, 6, FALSE)</f>
        <v xml:space="preserve">bandung </v>
      </c>
      <c r="K462" s="2" t="str">
        <f>VLOOKUP(A462,'Tabel Refrensi '!$A$2:$K$13,7,FALSE)</f>
        <v xml:space="preserve">Perawat Spesial Komplikasi dewasa-tua </v>
      </c>
      <c r="L462" s="2" t="str">
        <f>VLOOKUP(A462,'Tabel Refrensi '!$A$2:$K$13, 8, FALSE)</f>
        <v xml:space="preserve">Dr.erik tohir </v>
      </c>
      <c r="M462" s="2" t="str">
        <f>VLOOKUP(A462, 'Tabel Refrensi '!$A$2:$K$13, 9, FALSE)</f>
        <v>jakarta pusat</v>
      </c>
      <c r="N462" s="2" t="str">
        <f>VLOOKUP(A462,'Tabel Refrensi '!$A$2:$K$13, 10, FALSE)</f>
        <v>DR.Spesialis Komplikasi dewasa-tua</v>
      </c>
      <c r="O462" s="2" t="str">
        <f>VLOOKUP(A462, 'Tabel Refrensi '!$A$2:$K$13, 3, FALSE)</f>
        <v xml:space="preserve">30+ tahun </v>
      </c>
      <c r="P462" s="15" t="str">
        <f>VLOOKUP(A462, 'Tabel Refrensi '!$A$2:$K$13, 11, FALSE)</f>
        <v>C3-D</v>
      </c>
    </row>
    <row r="463" spans="1:16" x14ac:dyDescent="0.25">
      <c r="A463" s="14" t="s">
        <v>82</v>
      </c>
      <c r="B463" s="4" t="s">
        <v>564</v>
      </c>
      <c r="C463" s="6" t="s">
        <v>1054</v>
      </c>
      <c r="D463" s="13" t="str">
        <f t="shared" ca="1" si="7"/>
        <v>11tahun</v>
      </c>
      <c r="E463" s="12" t="s">
        <v>94</v>
      </c>
      <c r="F463" s="4" t="s">
        <v>1155</v>
      </c>
      <c r="G463" s="4" t="str">
        <f>VLOOKUP(A463, 'Tabel Refrensi '!$A$2:$K$13, 2, FALSE)</f>
        <v>jantung</v>
      </c>
      <c r="H463" s="2" t="str">
        <f>VLOOKUP(A463, 'Tabel Refrensi '!$A$2:$K$13, 4, FALSE)</f>
        <v>Siti Rahmawati</v>
      </c>
      <c r="I463" s="2" t="str">
        <f>VLOOKUP(A463,'Tabel Refrensi '!$A$2:$K$13, 5, FALSE)</f>
        <v>30 tahun</v>
      </c>
      <c r="J463" s="2" t="str">
        <f>VLOOKUP(A463, 'Tabel Refrensi '!$A$2:$K$13, 6, FALSE)</f>
        <v xml:space="preserve">Jakarta selatan </v>
      </c>
      <c r="K463" s="2" t="str">
        <f>VLOOKUP(A463,'Tabel Refrensi '!$A$2:$K$13,7,FALSE)</f>
        <v>Perawat Spesialis Jantung anak-remaja</v>
      </c>
      <c r="L463" s="2" t="str">
        <f>VLOOKUP(A463,'Tabel Refrensi '!$A$2:$K$13, 8, FALSE)</f>
        <v>Dr. Rifky anggi prayuda</v>
      </c>
      <c r="M463" s="2" t="str">
        <f>VLOOKUP(A463, 'Tabel Refrensi '!$A$2:$K$13, 9, FALSE)</f>
        <v xml:space="preserve">jakarta selatan </v>
      </c>
      <c r="N463" s="2" t="str">
        <f>VLOOKUP(A463,'Tabel Refrensi '!$A$2:$K$13, 10, FALSE)</f>
        <v>DR.Spesialis jantung anak- remaja</v>
      </c>
      <c r="O463" s="2" t="str">
        <f>VLOOKUP(A463, 'Tabel Refrensi '!$A$2:$K$13, 3, FALSE)</f>
        <v xml:space="preserve">1 tahun - 15tahun </v>
      </c>
      <c r="P463" s="15" t="str">
        <f>VLOOKUP(A463, 'Tabel Refrensi '!$A$2:$K$13, 11, FALSE)</f>
        <v>C1-A</v>
      </c>
    </row>
    <row r="464" spans="1:16" x14ac:dyDescent="0.25">
      <c r="A464" s="14" t="s">
        <v>87</v>
      </c>
      <c r="B464" s="4" t="s">
        <v>565</v>
      </c>
      <c r="C464" s="6" t="s">
        <v>1055</v>
      </c>
      <c r="D464" s="13" t="str">
        <f t="shared" ca="1" si="7"/>
        <v>14tahun</v>
      </c>
      <c r="E464" s="12" t="s">
        <v>98</v>
      </c>
      <c r="F464" s="4" t="s">
        <v>1156</v>
      </c>
      <c r="G464" s="4" t="str">
        <f>VLOOKUP(A464, 'Tabel Refrensi '!$A$2:$K$13, 2, FALSE)</f>
        <v xml:space="preserve">Kanker </v>
      </c>
      <c r="H464" s="2" t="str">
        <f>VLOOKUP(A464, 'Tabel Refrensi '!$A$2:$K$13, 4, FALSE)</f>
        <v>Dinda Kartika</v>
      </c>
      <c r="I464" s="2" t="str">
        <f>VLOOKUP(A464,'Tabel Refrensi '!$A$2:$K$13, 5, FALSE)</f>
        <v>28 tahun</v>
      </c>
      <c r="J464" s="2" t="str">
        <f>VLOOKUP(A464, 'Tabel Refrensi '!$A$2:$K$13, 6, FALSE)</f>
        <v>surabaya</v>
      </c>
      <c r="K464" s="2" t="str">
        <f>VLOOKUP(A464,'Tabel Refrensi '!$A$2:$K$13,7,FALSE)</f>
        <v>Perawat Spesialis Kanker anak- remaja</v>
      </c>
      <c r="L464" s="2" t="str">
        <f>VLOOKUP(A464,'Tabel Refrensi '!$A$2:$K$13, 8, FALSE)</f>
        <v>Dr. Ahmad Riyadi</v>
      </c>
      <c r="M464" s="2" t="str">
        <f>VLOOKUP(A464, 'Tabel Refrensi '!$A$2:$K$13, 9, FALSE)</f>
        <v xml:space="preserve">Bandung </v>
      </c>
      <c r="N464" s="2" t="str">
        <f>VLOOKUP(A464,'Tabel Refrensi '!$A$2:$K$13, 10, FALSE)</f>
        <v>DR.Spesialis kanker anak-remaja</v>
      </c>
      <c r="O464" s="2" t="str">
        <f>VLOOKUP(A464, 'Tabel Refrensi '!$A$2:$K$13, 3, FALSE)</f>
        <v xml:space="preserve">1tahun- 15 tahun </v>
      </c>
      <c r="P464" s="15" t="str">
        <f>VLOOKUP(A464, 'Tabel Refrensi '!$A$2:$K$13, 11, FALSE)</f>
        <v>CI-B</v>
      </c>
    </row>
    <row r="465" spans="1:16" x14ac:dyDescent="0.25">
      <c r="A465" s="14" t="s">
        <v>86</v>
      </c>
      <c r="B465" s="4" t="s">
        <v>566</v>
      </c>
      <c r="C465" s="6" t="s">
        <v>1056</v>
      </c>
      <c r="D465" s="13" t="str">
        <f t="shared" ca="1" si="7"/>
        <v>48tahun</v>
      </c>
      <c r="E465" s="12" t="s">
        <v>94</v>
      </c>
      <c r="F465" s="4" t="s">
        <v>1157</v>
      </c>
      <c r="G465" s="4" t="str">
        <f>VLOOKUP(A465, 'Tabel Refrensi '!$A$2:$K$13, 2, FALSE)</f>
        <v>Jantung</v>
      </c>
      <c r="H465" s="2" t="str">
        <f>VLOOKUP(A465, 'Tabel Refrensi '!$A$2:$K$13, 4, FALSE)</f>
        <v>aliza kartika</v>
      </c>
      <c r="I465" s="2" t="str">
        <f>VLOOKUP(A465,'Tabel Refrensi '!$A$2:$K$13, 5, FALSE)</f>
        <v>25 tahun</v>
      </c>
      <c r="J465" s="2" t="str">
        <f>VLOOKUP(A465, 'Tabel Refrensi '!$A$2:$K$13, 6, FALSE)</f>
        <v xml:space="preserve">bandung </v>
      </c>
      <c r="K465" s="2" t="str">
        <f>VLOOKUP(A465,'Tabel Refrensi '!$A$2:$K$13,7,FALSE)</f>
        <v xml:space="preserve">perawat spesialis jantung dewasa- tua </v>
      </c>
      <c r="L465" s="2" t="str">
        <f>VLOOKUP(A465,'Tabel Refrensi '!$A$2:$K$13, 8, FALSE)</f>
        <v xml:space="preserve">Dr.khadijah humairah </v>
      </c>
      <c r="M465" s="2" t="str">
        <f>VLOOKUP(A465, 'Tabel Refrensi '!$A$2:$K$13, 9, FALSE)</f>
        <v xml:space="preserve">medan </v>
      </c>
      <c r="N465" s="2" t="str">
        <f>VLOOKUP(A465,'Tabel Refrensi '!$A$2:$K$13, 10, FALSE)</f>
        <v xml:space="preserve">DR.Spesialis jantung dewasa- tua </v>
      </c>
      <c r="O465" s="2" t="str">
        <f>VLOOKUP(A465, 'Tabel Refrensi '!$A$2:$K$13, 3, FALSE)</f>
        <v xml:space="preserve">30+ tahun </v>
      </c>
      <c r="P465" s="15" t="str">
        <f>VLOOKUP(A465, 'Tabel Refrensi '!$A$2:$K$13, 11, FALSE)</f>
        <v>C3-A</v>
      </c>
    </row>
    <row r="466" spans="1:16" x14ac:dyDescent="0.25">
      <c r="A466" s="14" t="s">
        <v>83</v>
      </c>
      <c r="B466" s="4" t="s">
        <v>567</v>
      </c>
      <c r="C466" s="6" t="s">
        <v>1057</v>
      </c>
      <c r="D466" s="13" t="str">
        <f t="shared" ca="1" si="7"/>
        <v>23tahun</v>
      </c>
      <c r="E466" s="12" t="s">
        <v>94</v>
      </c>
      <c r="F466" s="4" t="s">
        <v>1158</v>
      </c>
      <c r="G466" s="4" t="str">
        <f>VLOOKUP(A466, 'Tabel Refrensi '!$A$2:$K$13, 2, FALSE)</f>
        <v>Kanker</v>
      </c>
      <c r="H466" s="2" t="str">
        <f>VLOOKUP(A466, 'Tabel Refrensi '!$A$2:$K$13, 4, FALSE)</f>
        <v xml:space="preserve">dina anggraini </v>
      </c>
      <c r="I466" s="2" t="str">
        <f>VLOOKUP(A466,'Tabel Refrensi '!$A$2:$K$13, 5, FALSE)</f>
        <v>23 tahun</v>
      </c>
      <c r="J466" s="2" t="str">
        <f>VLOOKUP(A466, 'Tabel Refrensi '!$A$2:$K$13, 6, FALSE)</f>
        <v xml:space="preserve">surabaya </v>
      </c>
      <c r="K466" s="2" t="str">
        <f>VLOOKUP(A466,'Tabel Refrensi '!$A$2:$K$13,7,FALSE)</f>
        <v>Perawat Spesialis kanker remaja- dewasa</v>
      </c>
      <c r="L466" s="2" t="str">
        <f>VLOOKUP(A466,'Tabel Refrensi '!$A$2:$K$13, 8, FALSE)</f>
        <v xml:space="preserve">Dr . Andre </v>
      </c>
      <c r="M466" s="2" t="str">
        <f>VLOOKUP(A466, 'Tabel Refrensi '!$A$2:$K$13, 9, FALSE)</f>
        <v xml:space="preserve">Yogyakarta </v>
      </c>
      <c r="N466" s="2" t="str">
        <f>VLOOKUP(A466,'Tabel Refrensi '!$A$2:$K$13, 10, FALSE)</f>
        <v>DR.Spesialis kanker remaja-dewasa</v>
      </c>
      <c r="O466" s="2" t="str">
        <f>VLOOKUP(A466, 'Tabel Refrensi '!$A$2:$K$13, 3, FALSE)</f>
        <v xml:space="preserve">16 tahun- 30tahun </v>
      </c>
      <c r="P466" s="15" t="str">
        <f>VLOOKUP(A466, 'Tabel Refrensi '!$A$2:$K$13, 11, FALSE)</f>
        <v>C2-B</v>
      </c>
    </row>
    <row r="467" spans="1:16" x14ac:dyDescent="0.25">
      <c r="A467" s="14" t="s">
        <v>88</v>
      </c>
      <c r="B467" s="4" t="s">
        <v>568</v>
      </c>
      <c r="C467" s="6" t="s">
        <v>1058</v>
      </c>
      <c r="D467" s="13" t="str">
        <f t="shared" ca="1" si="7"/>
        <v>64tahun</v>
      </c>
      <c r="E467" s="12" t="s">
        <v>94</v>
      </c>
      <c r="F467" s="4" t="s">
        <v>1159</v>
      </c>
      <c r="G467" s="4" t="str">
        <f>VLOOKUP(A467, 'Tabel Refrensi '!$A$2:$K$13, 2, FALSE)</f>
        <v>kanker</v>
      </c>
      <c r="H467" s="2" t="str">
        <f>VLOOKUP(A467, 'Tabel Refrensi '!$A$2:$K$13, 4, FALSE)</f>
        <v xml:space="preserve">puput novita </v>
      </c>
      <c r="I467" s="2" t="str">
        <f>VLOOKUP(A467,'Tabel Refrensi '!$A$2:$K$13, 5, FALSE)</f>
        <v>24 tahun</v>
      </c>
      <c r="J467" s="2" t="str">
        <f>VLOOKUP(A467, 'Tabel Refrensi '!$A$2:$K$13, 6, FALSE)</f>
        <v xml:space="preserve">medan </v>
      </c>
      <c r="K467" s="2" t="str">
        <f>VLOOKUP(A467,'Tabel Refrensi '!$A$2:$K$13,7,FALSE)</f>
        <v xml:space="preserve">perawat Spesialis kanker dewasa- tua </v>
      </c>
      <c r="L467" s="2" t="str">
        <f>VLOOKUP(A467,'Tabel Refrensi '!$A$2:$K$13, 8, FALSE)</f>
        <v xml:space="preserve">Dr.joko widoyo </v>
      </c>
      <c r="M467" s="2" t="str">
        <f>VLOOKUP(A467, 'Tabel Refrensi '!$A$2:$K$13, 9, FALSE)</f>
        <v xml:space="preserve">medan </v>
      </c>
      <c r="N467" s="2" t="str">
        <f>VLOOKUP(A467,'Tabel Refrensi '!$A$2:$K$13, 10, FALSE)</f>
        <v>DR.Spesialis kanker dewasa-tua</v>
      </c>
      <c r="O467" s="2" t="str">
        <f>VLOOKUP(A467, 'Tabel Refrensi '!$A$2:$K$13, 3, FALSE)</f>
        <v>30+ Tahun</v>
      </c>
      <c r="P467" s="15" t="str">
        <f>VLOOKUP(A467, 'Tabel Refrensi '!$A$2:$K$13, 11, FALSE)</f>
        <v>C3-B</v>
      </c>
    </row>
    <row r="468" spans="1:16" x14ac:dyDescent="0.25">
      <c r="A468" s="14" t="s">
        <v>86</v>
      </c>
      <c r="B468" s="4" t="s">
        <v>569</v>
      </c>
      <c r="C468" s="6" t="s">
        <v>1059</v>
      </c>
      <c r="D468" s="13" t="str">
        <f t="shared" ca="1" si="7"/>
        <v>50tahun</v>
      </c>
      <c r="E468" s="12" t="s">
        <v>94</v>
      </c>
      <c r="F468" s="4" t="s">
        <v>1160</v>
      </c>
      <c r="G468" s="4" t="str">
        <f>VLOOKUP(A468, 'Tabel Refrensi '!$A$2:$K$13, 2, FALSE)</f>
        <v>Jantung</v>
      </c>
      <c r="H468" s="2" t="str">
        <f>VLOOKUP(A468, 'Tabel Refrensi '!$A$2:$K$13, 4, FALSE)</f>
        <v>aliza kartika</v>
      </c>
      <c r="I468" s="2" t="str">
        <f>VLOOKUP(A468,'Tabel Refrensi '!$A$2:$K$13, 5, FALSE)</f>
        <v>25 tahun</v>
      </c>
      <c r="J468" s="2" t="str">
        <f>VLOOKUP(A468, 'Tabel Refrensi '!$A$2:$K$13, 6, FALSE)</f>
        <v xml:space="preserve">bandung </v>
      </c>
      <c r="K468" s="2" t="str">
        <f>VLOOKUP(A468,'Tabel Refrensi '!$A$2:$K$13,7,FALSE)</f>
        <v xml:space="preserve">perawat spesialis jantung dewasa- tua </v>
      </c>
      <c r="L468" s="2" t="str">
        <f>VLOOKUP(A468,'Tabel Refrensi '!$A$2:$K$13, 8, FALSE)</f>
        <v xml:space="preserve">Dr.khadijah humairah </v>
      </c>
      <c r="M468" s="2" t="str">
        <f>VLOOKUP(A468, 'Tabel Refrensi '!$A$2:$K$13, 9, FALSE)</f>
        <v xml:space="preserve">medan </v>
      </c>
      <c r="N468" s="2" t="str">
        <f>VLOOKUP(A468,'Tabel Refrensi '!$A$2:$K$13, 10, FALSE)</f>
        <v xml:space="preserve">DR.Spesialis jantung dewasa- tua </v>
      </c>
      <c r="O468" s="2" t="str">
        <f>VLOOKUP(A468, 'Tabel Refrensi '!$A$2:$K$13, 3, FALSE)</f>
        <v xml:space="preserve">30+ tahun </v>
      </c>
      <c r="P468" s="15" t="str">
        <f>VLOOKUP(A468, 'Tabel Refrensi '!$A$2:$K$13, 11, FALSE)</f>
        <v>C3-A</v>
      </c>
    </row>
    <row r="469" spans="1:16" x14ac:dyDescent="0.25">
      <c r="A469" s="14" t="s">
        <v>88</v>
      </c>
      <c r="B469" s="4" t="s">
        <v>570</v>
      </c>
      <c r="C469" s="6" t="s">
        <v>1060</v>
      </c>
      <c r="D469" s="13" t="str">
        <f t="shared" ca="1" si="7"/>
        <v>49tahun</v>
      </c>
      <c r="E469" s="12" t="s">
        <v>94</v>
      </c>
      <c r="F469" s="4" t="s">
        <v>1161</v>
      </c>
      <c r="G469" s="4" t="str">
        <f>VLOOKUP(A469, 'Tabel Refrensi '!$A$2:$K$13, 2, FALSE)</f>
        <v>kanker</v>
      </c>
      <c r="H469" s="2" t="str">
        <f>VLOOKUP(A469, 'Tabel Refrensi '!$A$2:$K$13, 4, FALSE)</f>
        <v xml:space="preserve">puput novita </v>
      </c>
      <c r="I469" s="2" t="str">
        <f>VLOOKUP(A469,'Tabel Refrensi '!$A$2:$K$13, 5, FALSE)</f>
        <v>24 tahun</v>
      </c>
      <c r="J469" s="2" t="str">
        <f>VLOOKUP(A469, 'Tabel Refrensi '!$A$2:$K$13, 6, FALSE)</f>
        <v xml:space="preserve">medan </v>
      </c>
      <c r="K469" s="2" t="str">
        <f>VLOOKUP(A469,'Tabel Refrensi '!$A$2:$K$13,7,FALSE)</f>
        <v xml:space="preserve">perawat Spesialis kanker dewasa- tua </v>
      </c>
      <c r="L469" s="2" t="str">
        <f>VLOOKUP(A469,'Tabel Refrensi '!$A$2:$K$13, 8, FALSE)</f>
        <v xml:space="preserve">Dr.joko widoyo </v>
      </c>
      <c r="M469" s="2" t="str">
        <f>VLOOKUP(A469, 'Tabel Refrensi '!$A$2:$K$13, 9, FALSE)</f>
        <v xml:space="preserve">medan </v>
      </c>
      <c r="N469" s="2" t="str">
        <f>VLOOKUP(A469,'Tabel Refrensi '!$A$2:$K$13, 10, FALSE)</f>
        <v>DR.Spesialis kanker dewasa-tua</v>
      </c>
      <c r="O469" s="2" t="str">
        <f>VLOOKUP(A469, 'Tabel Refrensi '!$A$2:$K$13, 3, FALSE)</f>
        <v>30+ Tahun</v>
      </c>
      <c r="P469" s="15" t="str">
        <f>VLOOKUP(A469, 'Tabel Refrensi '!$A$2:$K$13, 11, FALSE)</f>
        <v>C3-B</v>
      </c>
    </row>
    <row r="470" spans="1:16" x14ac:dyDescent="0.25">
      <c r="A470" s="14" t="s">
        <v>93</v>
      </c>
      <c r="B470" s="4" t="s">
        <v>571</v>
      </c>
      <c r="C470" s="6" t="s">
        <v>1061</v>
      </c>
      <c r="D470" s="13" t="str">
        <f t="shared" ca="1" si="7"/>
        <v>37tahun</v>
      </c>
      <c r="E470" s="12" t="s">
        <v>94</v>
      </c>
      <c r="F470" s="4" t="s">
        <v>1162</v>
      </c>
      <c r="G470" s="4" t="str">
        <f>VLOOKUP(A470, 'Tabel Refrensi '!$A$2:$K$13, 2, FALSE)</f>
        <v>Komplikasi</v>
      </c>
      <c r="H470" s="2" t="str">
        <f>VLOOKUP(A470, 'Tabel Refrensi '!$A$2:$K$13, 4, FALSE)</f>
        <v>wulandari siregar</v>
      </c>
      <c r="I470" s="2" t="str">
        <f>VLOOKUP(A470,'Tabel Refrensi '!$A$2:$K$13, 5, FALSE)</f>
        <v>21 tahun</v>
      </c>
      <c r="J470" s="2" t="str">
        <f>VLOOKUP(A470, 'Tabel Refrensi '!$A$2:$K$13, 6, FALSE)</f>
        <v xml:space="preserve">bandung </v>
      </c>
      <c r="K470" s="2" t="str">
        <f>VLOOKUP(A470,'Tabel Refrensi '!$A$2:$K$13,7,FALSE)</f>
        <v xml:space="preserve">Perawat Spesial Komplikasi dewasa-tua </v>
      </c>
      <c r="L470" s="2" t="str">
        <f>VLOOKUP(A470,'Tabel Refrensi '!$A$2:$K$13, 8, FALSE)</f>
        <v xml:space="preserve">Dr.erik tohir </v>
      </c>
      <c r="M470" s="2" t="str">
        <f>VLOOKUP(A470, 'Tabel Refrensi '!$A$2:$K$13, 9, FALSE)</f>
        <v>jakarta pusat</v>
      </c>
      <c r="N470" s="2" t="str">
        <f>VLOOKUP(A470,'Tabel Refrensi '!$A$2:$K$13, 10, FALSE)</f>
        <v>DR.Spesialis Komplikasi dewasa-tua</v>
      </c>
      <c r="O470" s="2" t="str">
        <f>VLOOKUP(A470, 'Tabel Refrensi '!$A$2:$K$13, 3, FALSE)</f>
        <v xml:space="preserve">30+ tahun </v>
      </c>
      <c r="P470" s="15" t="str">
        <f>VLOOKUP(A470, 'Tabel Refrensi '!$A$2:$K$13, 11, FALSE)</f>
        <v>C3-D</v>
      </c>
    </row>
    <row r="471" spans="1:16" x14ac:dyDescent="0.25">
      <c r="A471" s="14" t="s">
        <v>92</v>
      </c>
      <c r="B471" s="4" t="s">
        <v>572</v>
      </c>
      <c r="C471" s="6" t="s">
        <v>1062</v>
      </c>
      <c r="D471" s="13" t="str">
        <f t="shared" ca="1" si="7"/>
        <v>28tahun</v>
      </c>
      <c r="E471" s="12" t="s">
        <v>94</v>
      </c>
      <c r="F471" s="4" t="s">
        <v>1163</v>
      </c>
      <c r="G471" s="4" t="str">
        <f>VLOOKUP(A471, 'Tabel Refrensi '!$A$2:$K$13, 2, FALSE)</f>
        <v xml:space="preserve">komplikasi </v>
      </c>
      <c r="H471" s="2" t="str">
        <f>VLOOKUP(A471, 'Tabel Refrensi '!$A$2:$K$13, 4, FALSE)</f>
        <v>fitri wulandari</v>
      </c>
      <c r="I471" s="2" t="str">
        <f>VLOOKUP(A471,'Tabel Refrensi '!$A$2:$K$13, 5, FALSE)</f>
        <v>20 tahun</v>
      </c>
      <c r="J471" s="2" t="str">
        <f>VLOOKUP(A471, 'Tabel Refrensi '!$A$2:$K$13, 6, FALSE)</f>
        <v xml:space="preserve">medan </v>
      </c>
      <c r="K471" s="2" t="str">
        <f>VLOOKUP(A471,'Tabel Refrensi '!$A$2:$K$13,7,FALSE)</f>
        <v>Perawat Spesialis komplikasi remaja-dewasa</v>
      </c>
      <c r="L471" s="2" t="str">
        <f>VLOOKUP(A471,'Tabel Refrensi '!$A$2:$K$13, 8, FALSE)</f>
        <v xml:space="preserve">Dr.tania putri </v>
      </c>
      <c r="M471" s="2" t="str">
        <f>VLOOKUP(A471, 'Tabel Refrensi '!$A$2:$K$13, 9, FALSE)</f>
        <v xml:space="preserve">medan </v>
      </c>
      <c r="N471" s="2" t="str">
        <f>VLOOKUP(A471,'Tabel Refrensi '!$A$2:$K$13, 10, FALSE)</f>
        <v>DR.Spesialis komplikasi remaja-dewasa</v>
      </c>
      <c r="O471" s="2" t="str">
        <f>VLOOKUP(A471, 'Tabel Refrensi '!$A$2:$K$13, 3, FALSE)</f>
        <v xml:space="preserve">16tahun- 30tahun </v>
      </c>
      <c r="P471" s="15" t="str">
        <f>VLOOKUP(A471, 'Tabel Refrensi '!$A$2:$K$13, 11, FALSE)</f>
        <v>C2-D</v>
      </c>
    </row>
    <row r="472" spans="1:16" x14ac:dyDescent="0.25">
      <c r="A472" s="14" t="s">
        <v>86</v>
      </c>
      <c r="B472" s="4" t="s">
        <v>573</v>
      </c>
      <c r="C472" s="6" t="s">
        <v>1063</v>
      </c>
      <c r="D472" s="13" t="str">
        <f t="shared" ca="1" si="7"/>
        <v>16tahun</v>
      </c>
      <c r="E472" s="12" t="s">
        <v>94</v>
      </c>
      <c r="F472" s="4" t="s">
        <v>1164</v>
      </c>
      <c r="G472" s="4" t="str">
        <f>VLOOKUP(A472, 'Tabel Refrensi '!$A$2:$K$13, 2, FALSE)</f>
        <v>Jantung</v>
      </c>
      <c r="H472" s="2" t="str">
        <f>VLOOKUP(A472, 'Tabel Refrensi '!$A$2:$K$13, 4, FALSE)</f>
        <v>aliza kartika</v>
      </c>
      <c r="I472" s="2" t="str">
        <f>VLOOKUP(A472,'Tabel Refrensi '!$A$2:$K$13, 5, FALSE)</f>
        <v>25 tahun</v>
      </c>
      <c r="J472" s="2" t="str">
        <f>VLOOKUP(A472, 'Tabel Refrensi '!$A$2:$K$13, 6, FALSE)</f>
        <v xml:space="preserve">bandung </v>
      </c>
      <c r="K472" s="2" t="str">
        <f>VLOOKUP(A472,'Tabel Refrensi '!$A$2:$K$13,7,FALSE)</f>
        <v xml:space="preserve">perawat spesialis jantung dewasa- tua </v>
      </c>
      <c r="L472" s="2" t="str">
        <f>VLOOKUP(A472,'Tabel Refrensi '!$A$2:$K$13, 8, FALSE)</f>
        <v xml:space="preserve">Dr.khadijah humairah </v>
      </c>
      <c r="M472" s="2" t="str">
        <f>VLOOKUP(A472, 'Tabel Refrensi '!$A$2:$K$13, 9, FALSE)</f>
        <v xml:space="preserve">medan </v>
      </c>
      <c r="N472" s="2" t="str">
        <f>VLOOKUP(A472,'Tabel Refrensi '!$A$2:$K$13, 10, FALSE)</f>
        <v xml:space="preserve">DR.Spesialis jantung dewasa- tua </v>
      </c>
      <c r="O472" s="2" t="str">
        <f>VLOOKUP(A472, 'Tabel Refrensi '!$A$2:$K$13, 3, FALSE)</f>
        <v xml:space="preserve">30+ tahun </v>
      </c>
      <c r="P472" s="15" t="str">
        <f>VLOOKUP(A472, 'Tabel Refrensi '!$A$2:$K$13, 11, FALSE)</f>
        <v>C3-A</v>
      </c>
    </row>
    <row r="473" spans="1:16" x14ac:dyDescent="0.25">
      <c r="A473" s="14" t="s">
        <v>92</v>
      </c>
      <c r="B473" s="4" t="s">
        <v>574</v>
      </c>
      <c r="C473" s="6" t="s">
        <v>1064</v>
      </c>
      <c r="D473" s="13" t="str">
        <f t="shared" ca="1" si="7"/>
        <v>15tahun</v>
      </c>
      <c r="E473" s="12" t="s">
        <v>98</v>
      </c>
      <c r="F473" s="4" t="s">
        <v>1165</v>
      </c>
      <c r="G473" s="4" t="str">
        <f>VLOOKUP(A473, 'Tabel Refrensi '!$A$2:$K$13, 2, FALSE)</f>
        <v xml:space="preserve">komplikasi </v>
      </c>
      <c r="H473" s="2" t="str">
        <f>VLOOKUP(A473, 'Tabel Refrensi '!$A$2:$K$13, 4, FALSE)</f>
        <v>fitri wulandari</v>
      </c>
      <c r="I473" s="2" t="str">
        <f>VLOOKUP(A473,'Tabel Refrensi '!$A$2:$K$13, 5, FALSE)</f>
        <v>20 tahun</v>
      </c>
      <c r="J473" s="2" t="str">
        <f>VLOOKUP(A473, 'Tabel Refrensi '!$A$2:$K$13, 6, FALSE)</f>
        <v xml:space="preserve">medan </v>
      </c>
      <c r="K473" s="2" t="str">
        <f>VLOOKUP(A473,'Tabel Refrensi '!$A$2:$K$13,7,FALSE)</f>
        <v>Perawat Spesialis komplikasi remaja-dewasa</v>
      </c>
      <c r="L473" s="2" t="str">
        <f>VLOOKUP(A473,'Tabel Refrensi '!$A$2:$K$13, 8, FALSE)</f>
        <v xml:space="preserve">Dr.tania putri </v>
      </c>
      <c r="M473" s="2" t="str">
        <f>VLOOKUP(A473, 'Tabel Refrensi '!$A$2:$K$13, 9, FALSE)</f>
        <v xml:space="preserve">medan </v>
      </c>
      <c r="N473" s="2" t="str">
        <f>VLOOKUP(A473,'Tabel Refrensi '!$A$2:$K$13, 10, FALSE)</f>
        <v>DR.Spesialis komplikasi remaja-dewasa</v>
      </c>
      <c r="O473" s="2" t="str">
        <f>VLOOKUP(A473, 'Tabel Refrensi '!$A$2:$K$13, 3, FALSE)</f>
        <v xml:space="preserve">16tahun- 30tahun </v>
      </c>
      <c r="P473" s="15" t="str">
        <f>VLOOKUP(A473, 'Tabel Refrensi '!$A$2:$K$13, 11, FALSE)</f>
        <v>C2-D</v>
      </c>
    </row>
    <row r="474" spans="1:16" x14ac:dyDescent="0.25">
      <c r="A474" s="14" t="s">
        <v>91</v>
      </c>
      <c r="B474" s="4" t="s">
        <v>575</v>
      </c>
      <c r="C474" s="6" t="s">
        <v>1065</v>
      </c>
      <c r="D474" s="13" t="str">
        <f t="shared" ca="1" si="7"/>
        <v>64tahun</v>
      </c>
      <c r="E474" s="12" t="s">
        <v>98</v>
      </c>
      <c r="F474" s="4" t="s">
        <v>1166</v>
      </c>
      <c r="G474" s="4" t="str">
        <f>VLOOKUP(A474, 'Tabel Refrensi '!$A$2:$K$13, 2, FALSE)</f>
        <v>Komplikasi</v>
      </c>
      <c r="H474" s="2" t="str">
        <f>VLOOKUP(A474, 'Tabel Refrensi '!$A$2:$K$13, 4, FALSE)</f>
        <v>Eka Fitria</v>
      </c>
      <c r="I474" s="2" t="str">
        <f>VLOOKUP(A474,'Tabel Refrensi '!$A$2:$K$13, 5, FALSE)</f>
        <v>27 tahun</v>
      </c>
      <c r="J474" s="2" t="str">
        <f>VLOOKUP(A474, 'Tabel Refrensi '!$A$2:$K$13, 6, FALSE)</f>
        <v xml:space="preserve">sunda empire </v>
      </c>
      <c r="K474" s="2" t="str">
        <f>VLOOKUP(A474,'Tabel Refrensi '!$A$2:$K$13,7,FALSE)</f>
        <v>Perawat Spesialis Komplikasi anak-remaja</v>
      </c>
      <c r="L474" s="2" t="str">
        <f>VLOOKUP(A474,'Tabel Refrensi '!$A$2:$K$13, 8, FALSE)</f>
        <v>Dr. Budi Santoso</v>
      </c>
      <c r="M474" s="2" t="str">
        <f>VLOOKUP(A474, 'Tabel Refrensi '!$A$2:$K$13, 9, FALSE)</f>
        <v xml:space="preserve">Yogyakarta </v>
      </c>
      <c r="N474" s="2" t="str">
        <f>VLOOKUP(A474,'Tabel Refrensi '!$A$2:$K$13, 10, FALSE)</f>
        <v>DR.Spesialis komplikasi anak-remaja</v>
      </c>
      <c r="O474" s="2" t="str">
        <f>VLOOKUP(A474, 'Tabel Refrensi '!$A$2:$K$13, 3, FALSE)</f>
        <v xml:space="preserve">1tahun- 15tahun </v>
      </c>
      <c r="P474" s="15" t="str">
        <f>VLOOKUP(A474, 'Tabel Refrensi '!$A$2:$K$13, 11, FALSE)</f>
        <v>C1-D</v>
      </c>
    </row>
    <row r="475" spans="1:16" x14ac:dyDescent="0.25">
      <c r="A475" s="14" t="s">
        <v>91</v>
      </c>
      <c r="B475" s="4" t="s">
        <v>576</v>
      </c>
      <c r="C475" s="6" t="s">
        <v>1066</v>
      </c>
      <c r="D475" s="13" t="str">
        <f t="shared" ca="1" si="7"/>
        <v>5tahun</v>
      </c>
      <c r="E475" s="12" t="s">
        <v>98</v>
      </c>
      <c r="F475" s="4" t="s">
        <v>1167</v>
      </c>
      <c r="G475" s="4" t="str">
        <f>VLOOKUP(A475, 'Tabel Refrensi '!$A$2:$K$13, 2, FALSE)</f>
        <v>Komplikasi</v>
      </c>
      <c r="H475" s="2" t="str">
        <f>VLOOKUP(A475, 'Tabel Refrensi '!$A$2:$K$13, 4, FALSE)</f>
        <v>Eka Fitria</v>
      </c>
      <c r="I475" s="2" t="str">
        <f>VLOOKUP(A475,'Tabel Refrensi '!$A$2:$K$13, 5, FALSE)</f>
        <v>27 tahun</v>
      </c>
      <c r="J475" s="2" t="str">
        <f>VLOOKUP(A475, 'Tabel Refrensi '!$A$2:$K$13, 6, FALSE)</f>
        <v xml:space="preserve">sunda empire </v>
      </c>
      <c r="K475" s="2" t="str">
        <f>VLOOKUP(A475,'Tabel Refrensi '!$A$2:$K$13,7,FALSE)</f>
        <v>Perawat Spesialis Komplikasi anak-remaja</v>
      </c>
      <c r="L475" s="2" t="str">
        <f>VLOOKUP(A475,'Tabel Refrensi '!$A$2:$K$13, 8, FALSE)</f>
        <v>Dr. Budi Santoso</v>
      </c>
      <c r="M475" s="2" t="str">
        <f>VLOOKUP(A475, 'Tabel Refrensi '!$A$2:$K$13, 9, FALSE)</f>
        <v xml:space="preserve">Yogyakarta </v>
      </c>
      <c r="N475" s="2" t="str">
        <f>VLOOKUP(A475,'Tabel Refrensi '!$A$2:$K$13, 10, FALSE)</f>
        <v>DR.Spesialis komplikasi anak-remaja</v>
      </c>
      <c r="O475" s="2" t="str">
        <f>VLOOKUP(A475, 'Tabel Refrensi '!$A$2:$K$13, 3, FALSE)</f>
        <v xml:space="preserve">1tahun- 15tahun </v>
      </c>
      <c r="P475" s="15" t="str">
        <f>VLOOKUP(A475, 'Tabel Refrensi '!$A$2:$K$13, 11, FALSE)</f>
        <v>C1-D</v>
      </c>
    </row>
    <row r="476" spans="1:16" x14ac:dyDescent="0.25">
      <c r="A476" s="14" t="s">
        <v>88</v>
      </c>
      <c r="B476" s="4" t="s">
        <v>577</v>
      </c>
      <c r="C476" s="6" t="s">
        <v>1067</v>
      </c>
      <c r="D476" s="13" t="str">
        <f t="shared" ca="1" si="7"/>
        <v>48tahun</v>
      </c>
      <c r="E476" s="12" t="s">
        <v>94</v>
      </c>
      <c r="F476" s="4" t="s">
        <v>1168</v>
      </c>
      <c r="G476" s="4" t="str">
        <f>VLOOKUP(A476, 'Tabel Refrensi '!$A$2:$K$13, 2, FALSE)</f>
        <v>kanker</v>
      </c>
      <c r="H476" s="2" t="str">
        <f>VLOOKUP(A476, 'Tabel Refrensi '!$A$2:$K$13, 4, FALSE)</f>
        <v xml:space="preserve">puput novita </v>
      </c>
      <c r="I476" s="2" t="str">
        <f>VLOOKUP(A476,'Tabel Refrensi '!$A$2:$K$13, 5, FALSE)</f>
        <v>24 tahun</v>
      </c>
      <c r="J476" s="2" t="str">
        <f>VLOOKUP(A476, 'Tabel Refrensi '!$A$2:$K$13, 6, FALSE)</f>
        <v xml:space="preserve">medan </v>
      </c>
      <c r="K476" s="2" t="str">
        <f>VLOOKUP(A476,'Tabel Refrensi '!$A$2:$K$13,7,FALSE)</f>
        <v xml:space="preserve">perawat Spesialis kanker dewasa- tua </v>
      </c>
      <c r="L476" s="2" t="str">
        <f>VLOOKUP(A476,'Tabel Refrensi '!$A$2:$K$13, 8, FALSE)</f>
        <v xml:space="preserve">Dr.joko widoyo </v>
      </c>
      <c r="M476" s="2" t="str">
        <f>VLOOKUP(A476, 'Tabel Refrensi '!$A$2:$K$13, 9, FALSE)</f>
        <v xml:space="preserve">medan </v>
      </c>
      <c r="N476" s="2" t="str">
        <f>VLOOKUP(A476,'Tabel Refrensi '!$A$2:$K$13, 10, FALSE)</f>
        <v>DR.Spesialis kanker dewasa-tua</v>
      </c>
      <c r="O476" s="2" t="str">
        <f>VLOOKUP(A476, 'Tabel Refrensi '!$A$2:$K$13, 3, FALSE)</f>
        <v>30+ Tahun</v>
      </c>
      <c r="P476" s="15" t="str">
        <f>VLOOKUP(A476, 'Tabel Refrensi '!$A$2:$K$13, 11, FALSE)</f>
        <v>C3-B</v>
      </c>
    </row>
    <row r="477" spans="1:16" x14ac:dyDescent="0.25">
      <c r="A477" s="14" t="s">
        <v>88</v>
      </c>
      <c r="B477" s="4" t="s">
        <v>578</v>
      </c>
      <c r="C477" s="6" t="s">
        <v>1068</v>
      </c>
      <c r="D477" s="13" t="str">
        <f t="shared" ca="1" si="7"/>
        <v>82tahun</v>
      </c>
      <c r="E477" s="12" t="s">
        <v>94</v>
      </c>
      <c r="F477" s="4" t="s">
        <v>1169</v>
      </c>
      <c r="G477" s="4" t="str">
        <f>VLOOKUP(A477, 'Tabel Refrensi '!$A$2:$K$13, 2, FALSE)</f>
        <v>kanker</v>
      </c>
      <c r="H477" s="2" t="str">
        <f>VLOOKUP(A477, 'Tabel Refrensi '!$A$2:$K$13, 4, FALSE)</f>
        <v xml:space="preserve">puput novita </v>
      </c>
      <c r="I477" s="2" t="str">
        <f>VLOOKUP(A477,'Tabel Refrensi '!$A$2:$K$13, 5, FALSE)</f>
        <v>24 tahun</v>
      </c>
      <c r="J477" s="2" t="str">
        <f>VLOOKUP(A477, 'Tabel Refrensi '!$A$2:$K$13, 6, FALSE)</f>
        <v xml:space="preserve">medan </v>
      </c>
      <c r="K477" s="2" t="str">
        <f>VLOOKUP(A477,'Tabel Refrensi '!$A$2:$K$13,7,FALSE)</f>
        <v xml:space="preserve">perawat Spesialis kanker dewasa- tua </v>
      </c>
      <c r="L477" s="2" t="str">
        <f>VLOOKUP(A477,'Tabel Refrensi '!$A$2:$K$13, 8, FALSE)</f>
        <v xml:space="preserve">Dr.joko widoyo </v>
      </c>
      <c r="M477" s="2" t="str">
        <f>VLOOKUP(A477, 'Tabel Refrensi '!$A$2:$K$13, 9, FALSE)</f>
        <v xml:space="preserve">medan </v>
      </c>
      <c r="N477" s="2" t="str">
        <f>VLOOKUP(A477,'Tabel Refrensi '!$A$2:$K$13, 10, FALSE)</f>
        <v>DR.Spesialis kanker dewasa-tua</v>
      </c>
      <c r="O477" s="2" t="str">
        <f>VLOOKUP(A477, 'Tabel Refrensi '!$A$2:$K$13, 3, FALSE)</f>
        <v>30+ Tahun</v>
      </c>
      <c r="P477" s="15" t="str">
        <f>VLOOKUP(A477, 'Tabel Refrensi '!$A$2:$K$13, 11, FALSE)</f>
        <v>C3-B</v>
      </c>
    </row>
    <row r="478" spans="1:16" x14ac:dyDescent="0.25">
      <c r="A478" s="14" t="s">
        <v>89</v>
      </c>
      <c r="B478" s="4" t="s">
        <v>579</v>
      </c>
      <c r="C478" s="6" t="s">
        <v>1069</v>
      </c>
      <c r="D478" s="13" t="str">
        <f t="shared" ca="1" si="7"/>
        <v>1tahun</v>
      </c>
      <c r="E478" s="12" t="s">
        <v>94</v>
      </c>
      <c r="F478" s="4" t="s">
        <v>1170</v>
      </c>
      <c r="G478" s="4" t="str">
        <f>VLOOKUP(A478, 'Tabel Refrensi '!$A$2:$K$13, 2, FALSE)</f>
        <v>Asam lambung</v>
      </c>
      <c r="H478" s="2" t="str">
        <f>VLOOKUP(A478, 'Tabel Refrensi '!$A$2:$K$13, 4, FALSE)</f>
        <v>Rani Nuraini</v>
      </c>
      <c r="I478" s="2" t="str">
        <f>VLOOKUP(A478,'Tabel Refrensi '!$A$2:$K$13, 5, FALSE)</f>
        <v>32 tahun</v>
      </c>
      <c r="J478" s="2" t="str">
        <f>VLOOKUP(A478, 'Tabel Refrensi '!$A$2:$K$13, 6, FALSE)</f>
        <v xml:space="preserve">medan </v>
      </c>
      <c r="K478" s="2" t="str">
        <f>VLOOKUP(A478,'Tabel Refrensi '!$A$2:$K$13,7,FALSE)</f>
        <v>Perawat Spesialis Asam Lambung anak-remaja</v>
      </c>
      <c r="L478" s="2" t="str">
        <f>VLOOKUP(A478,'Tabel Refrensi '!$A$2:$K$13, 8, FALSE)</f>
        <v>Dr. Rina Putri</v>
      </c>
      <c r="M478" s="2" t="str">
        <f>VLOOKUP(A478, 'Tabel Refrensi '!$A$2:$K$13, 9, FALSE)</f>
        <v>surabaya</v>
      </c>
      <c r="N478" s="2" t="str">
        <f>VLOOKUP(A478,'Tabel Refrensi '!$A$2:$K$13, 10, FALSE)</f>
        <v>DR.Spesialis asam lambung  anak-remaja</v>
      </c>
      <c r="O478" s="2" t="str">
        <f>VLOOKUP(A478, 'Tabel Refrensi '!$A$2:$K$13, 3, FALSE)</f>
        <v xml:space="preserve">1tahun- 15tahun </v>
      </c>
      <c r="P478" s="15" t="str">
        <f>VLOOKUP(A478, 'Tabel Refrensi '!$A$2:$K$13, 11, FALSE)</f>
        <v>C1-C</v>
      </c>
    </row>
    <row r="479" spans="1:16" x14ac:dyDescent="0.25">
      <c r="A479" s="14" t="s">
        <v>93</v>
      </c>
      <c r="B479" s="4" t="s">
        <v>580</v>
      </c>
      <c r="C479" s="6" t="s">
        <v>1070</v>
      </c>
      <c r="D479" s="13" t="str">
        <f t="shared" ca="1" si="7"/>
        <v>48tahun</v>
      </c>
      <c r="E479" s="12" t="s">
        <v>94</v>
      </c>
      <c r="F479" s="4" t="s">
        <v>1171</v>
      </c>
      <c r="G479" s="4" t="str">
        <f>VLOOKUP(A479, 'Tabel Refrensi '!$A$2:$K$13, 2, FALSE)</f>
        <v>Komplikasi</v>
      </c>
      <c r="H479" s="2" t="str">
        <f>VLOOKUP(A479, 'Tabel Refrensi '!$A$2:$K$13, 4, FALSE)</f>
        <v>wulandari siregar</v>
      </c>
      <c r="I479" s="2" t="str">
        <f>VLOOKUP(A479,'Tabel Refrensi '!$A$2:$K$13, 5, FALSE)</f>
        <v>21 tahun</v>
      </c>
      <c r="J479" s="2" t="str">
        <f>VLOOKUP(A479, 'Tabel Refrensi '!$A$2:$K$13, 6, FALSE)</f>
        <v xml:space="preserve">bandung </v>
      </c>
      <c r="K479" s="2" t="str">
        <f>VLOOKUP(A479,'Tabel Refrensi '!$A$2:$K$13,7,FALSE)</f>
        <v xml:space="preserve">Perawat Spesial Komplikasi dewasa-tua </v>
      </c>
      <c r="L479" s="2" t="str">
        <f>VLOOKUP(A479,'Tabel Refrensi '!$A$2:$K$13, 8, FALSE)</f>
        <v xml:space="preserve">Dr.erik tohir </v>
      </c>
      <c r="M479" s="2" t="str">
        <f>VLOOKUP(A479, 'Tabel Refrensi '!$A$2:$K$13, 9, FALSE)</f>
        <v>jakarta pusat</v>
      </c>
      <c r="N479" s="2" t="str">
        <f>VLOOKUP(A479,'Tabel Refrensi '!$A$2:$K$13, 10, FALSE)</f>
        <v>DR.Spesialis Komplikasi dewasa-tua</v>
      </c>
      <c r="O479" s="2" t="str">
        <f>VLOOKUP(A479, 'Tabel Refrensi '!$A$2:$K$13, 3, FALSE)</f>
        <v xml:space="preserve">30+ tahun </v>
      </c>
      <c r="P479" s="15" t="str">
        <f>VLOOKUP(A479, 'Tabel Refrensi '!$A$2:$K$13, 11, FALSE)</f>
        <v>C3-D</v>
      </c>
    </row>
    <row r="480" spans="1:16" x14ac:dyDescent="0.25">
      <c r="A480" s="14" t="s">
        <v>82</v>
      </c>
      <c r="B480" s="4" t="s">
        <v>581</v>
      </c>
      <c r="C480" s="6" t="s">
        <v>1071</v>
      </c>
      <c r="D480" s="13" t="str">
        <f t="shared" ca="1" si="7"/>
        <v>5tahun</v>
      </c>
      <c r="E480" s="12" t="s">
        <v>94</v>
      </c>
      <c r="F480" s="4" t="s">
        <v>1172</v>
      </c>
      <c r="G480" s="4" t="str">
        <f>VLOOKUP(A480, 'Tabel Refrensi '!$A$2:$K$13, 2, FALSE)</f>
        <v>jantung</v>
      </c>
      <c r="H480" s="2" t="str">
        <f>VLOOKUP(A480, 'Tabel Refrensi '!$A$2:$K$13, 4, FALSE)</f>
        <v>Siti Rahmawati</v>
      </c>
      <c r="I480" s="2" t="str">
        <f>VLOOKUP(A480,'Tabel Refrensi '!$A$2:$K$13, 5, FALSE)</f>
        <v>30 tahun</v>
      </c>
      <c r="J480" s="2" t="str">
        <f>VLOOKUP(A480, 'Tabel Refrensi '!$A$2:$K$13, 6, FALSE)</f>
        <v xml:space="preserve">Jakarta selatan </v>
      </c>
      <c r="K480" s="2" t="str">
        <f>VLOOKUP(A480,'Tabel Refrensi '!$A$2:$K$13,7,FALSE)</f>
        <v>Perawat Spesialis Jantung anak-remaja</v>
      </c>
      <c r="L480" s="2" t="str">
        <f>VLOOKUP(A480,'Tabel Refrensi '!$A$2:$K$13, 8, FALSE)</f>
        <v>Dr. Rifky anggi prayuda</v>
      </c>
      <c r="M480" s="2" t="str">
        <f>VLOOKUP(A480, 'Tabel Refrensi '!$A$2:$K$13, 9, FALSE)</f>
        <v xml:space="preserve">jakarta selatan </v>
      </c>
      <c r="N480" s="2" t="str">
        <f>VLOOKUP(A480,'Tabel Refrensi '!$A$2:$K$13, 10, FALSE)</f>
        <v>DR.Spesialis jantung anak- remaja</v>
      </c>
      <c r="O480" s="2" t="str">
        <f>VLOOKUP(A480, 'Tabel Refrensi '!$A$2:$K$13, 3, FALSE)</f>
        <v xml:space="preserve">1 tahun - 15tahun </v>
      </c>
      <c r="P480" s="15" t="str">
        <f>VLOOKUP(A480, 'Tabel Refrensi '!$A$2:$K$13, 11, FALSE)</f>
        <v>C1-A</v>
      </c>
    </row>
    <row r="481" spans="1:16" x14ac:dyDescent="0.25">
      <c r="A481" s="14" t="s">
        <v>85</v>
      </c>
      <c r="B481" s="4" t="s">
        <v>582</v>
      </c>
      <c r="C481" s="6" t="s">
        <v>1072</v>
      </c>
      <c r="D481" s="13" t="str">
        <f t="shared" ca="1" si="7"/>
        <v>24tahun</v>
      </c>
      <c r="E481" s="12" t="s">
        <v>94</v>
      </c>
      <c r="F481" s="4" t="s">
        <v>1173</v>
      </c>
      <c r="G481" s="4" t="str">
        <f>VLOOKUP(A481, 'Tabel Refrensi '!$A$2:$K$13, 2, FALSE)</f>
        <v>Jantung</v>
      </c>
      <c r="H481" s="2" t="str">
        <f>VLOOKUP(A481, 'Tabel Refrensi '!$A$2:$K$13, 4, FALSE)</f>
        <v xml:space="preserve">fatimah azzahra </v>
      </c>
      <c r="I481" s="2" t="str">
        <f>VLOOKUP(A481,'Tabel Refrensi '!$A$2:$K$13, 5, FALSE)</f>
        <v>27 tahun</v>
      </c>
      <c r="J481" s="2" t="str">
        <f>VLOOKUP(A481, 'Tabel Refrensi '!$A$2:$K$13, 6, FALSE)</f>
        <v xml:space="preserve">medan </v>
      </c>
      <c r="K481" s="2" t="str">
        <f>VLOOKUP(A481,'Tabel Refrensi '!$A$2:$K$13,7,FALSE)</f>
        <v>perawat spesialis jantung remaja-dewasa</v>
      </c>
      <c r="L481" s="2" t="str">
        <f>VLOOKUP(A481,'Tabel Refrensi '!$A$2:$K$13, 8, FALSE)</f>
        <v xml:space="preserve">Dr.ricard nengolan </v>
      </c>
      <c r="M481" s="2" t="str">
        <f>VLOOKUP(A481, 'Tabel Refrensi '!$A$2:$K$13, 9, FALSE)</f>
        <v xml:space="preserve">Jakarta utara </v>
      </c>
      <c r="N481" s="2" t="str">
        <f>VLOOKUP(A481,'Tabel Refrensi '!$A$2:$K$13, 10, FALSE)</f>
        <v>DR.Spesialis jantung remaja-dewasa</v>
      </c>
      <c r="O481" s="2" t="str">
        <f>VLOOKUP(A481, 'Tabel Refrensi '!$A$2:$K$13, 3, FALSE)</f>
        <v xml:space="preserve">16tahun- 30tahun </v>
      </c>
      <c r="P481" s="15" t="str">
        <f>VLOOKUP(A481, 'Tabel Refrensi '!$A$2:$K$13, 11, FALSE)</f>
        <v>C2-A</v>
      </c>
    </row>
    <row r="482" spans="1:16" x14ac:dyDescent="0.25">
      <c r="A482" s="14" t="s">
        <v>86</v>
      </c>
      <c r="B482" s="4" t="s">
        <v>583</v>
      </c>
      <c r="C482" s="6" t="s">
        <v>1073</v>
      </c>
      <c r="D482" s="13" t="str">
        <f t="shared" ca="1" si="7"/>
        <v>63tahun</v>
      </c>
      <c r="E482" s="12" t="s">
        <v>94</v>
      </c>
      <c r="F482" s="4" t="s">
        <v>1174</v>
      </c>
      <c r="G482" s="4" t="str">
        <f>VLOOKUP(A482, 'Tabel Refrensi '!$A$2:$K$13, 2, FALSE)</f>
        <v>Jantung</v>
      </c>
      <c r="H482" s="2" t="str">
        <f>VLOOKUP(A482, 'Tabel Refrensi '!$A$2:$K$13, 4, FALSE)</f>
        <v>aliza kartika</v>
      </c>
      <c r="I482" s="2" t="str">
        <f>VLOOKUP(A482,'Tabel Refrensi '!$A$2:$K$13, 5, FALSE)</f>
        <v>25 tahun</v>
      </c>
      <c r="J482" s="2" t="str">
        <f>VLOOKUP(A482, 'Tabel Refrensi '!$A$2:$K$13, 6, FALSE)</f>
        <v xml:space="preserve">bandung </v>
      </c>
      <c r="K482" s="2" t="str">
        <f>VLOOKUP(A482,'Tabel Refrensi '!$A$2:$K$13,7,FALSE)</f>
        <v xml:space="preserve">perawat spesialis jantung dewasa- tua </v>
      </c>
      <c r="L482" s="2" t="str">
        <f>VLOOKUP(A482,'Tabel Refrensi '!$A$2:$K$13, 8, FALSE)</f>
        <v xml:space="preserve">Dr.khadijah humairah </v>
      </c>
      <c r="M482" s="2" t="str">
        <f>VLOOKUP(A482, 'Tabel Refrensi '!$A$2:$K$13, 9, FALSE)</f>
        <v xml:space="preserve">medan </v>
      </c>
      <c r="N482" s="2" t="str">
        <f>VLOOKUP(A482,'Tabel Refrensi '!$A$2:$K$13, 10, FALSE)</f>
        <v xml:space="preserve">DR.Spesialis jantung dewasa- tua </v>
      </c>
      <c r="O482" s="2" t="str">
        <f>VLOOKUP(A482, 'Tabel Refrensi '!$A$2:$K$13, 3, FALSE)</f>
        <v xml:space="preserve">30+ tahun </v>
      </c>
      <c r="P482" s="15" t="str">
        <f>VLOOKUP(A482, 'Tabel Refrensi '!$A$2:$K$13, 11, FALSE)</f>
        <v>C3-A</v>
      </c>
    </row>
    <row r="483" spans="1:16" x14ac:dyDescent="0.25">
      <c r="A483" s="14" t="s">
        <v>88</v>
      </c>
      <c r="B483" s="4" t="s">
        <v>584</v>
      </c>
      <c r="C483" s="6" t="s">
        <v>1074</v>
      </c>
      <c r="D483" s="13" t="str">
        <f t="shared" ca="1" si="7"/>
        <v>58tahun</v>
      </c>
      <c r="E483" s="12" t="s">
        <v>98</v>
      </c>
      <c r="F483" s="4" t="s">
        <v>1175</v>
      </c>
      <c r="G483" s="4" t="str">
        <f>VLOOKUP(A483, 'Tabel Refrensi '!$A$2:$K$13, 2, FALSE)</f>
        <v>kanker</v>
      </c>
      <c r="H483" s="2" t="str">
        <f>VLOOKUP(A483, 'Tabel Refrensi '!$A$2:$K$13, 4, FALSE)</f>
        <v xml:space="preserve">puput novita </v>
      </c>
      <c r="I483" s="2" t="str">
        <f>VLOOKUP(A483,'Tabel Refrensi '!$A$2:$K$13, 5, FALSE)</f>
        <v>24 tahun</v>
      </c>
      <c r="J483" s="2" t="str">
        <f>VLOOKUP(A483, 'Tabel Refrensi '!$A$2:$K$13, 6, FALSE)</f>
        <v xml:space="preserve">medan </v>
      </c>
      <c r="K483" s="2" t="str">
        <f>VLOOKUP(A483,'Tabel Refrensi '!$A$2:$K$13,7,FALSE)</f>
        <v xml:space="preserve">perawat Spesialis kanker dewasa- tua </v>
      </c>
      <c r="L483" s="2" t="str">
        <f>VLOOKUP(A483,'Tabel Refrensi '!$A$2:$K$13, 8, FALSE)</f>
        <v xml:space="preserve">Dr.joko widoyo </v>
      </c>
      <c r="M483" s="2" t="str">
        <f>VLOOKUP(A483, 'Tabel Refrensi '!$A$2:$K$13, 9, FALSE)</f>
        <v xml:space="preserve">medan </v>
      </c>
      <c r="N483" s="2" t="str">
        <f>VLOOKUP(A483,'Tabel Refrensi '!$A$2:$K$13, 10, FALSE)</f>
        <v>DR.Spesialis kanker dewasa-tua</v>
      </c>
      <c r="O483" s="2" t="str">
        <f>VLOOKUP(A483, 'Tabel Refrensi '!$A$2:$K$13, 3, FALSE)</f>
        <v>30+ Tahun</v>
      </c>
      <c r="P483" s="15" t="str">
        <f>VLOOKUP(A483, 'Tabel Refrensi '!$A$2:$K$13, 11, FALSE)</f>
        <v>C3-B</v>
      </c>
    </row>
    <row r="484" spans="1:16" x14ac:dyDescent="0.25">
      <c r="A484" s="14" t="s">
        <v>90</v>
      </c>
      <c r="B484" s="4" t="s">
        <v>585</v>
      </c>
      <c r="C484" s="6" t="s">
        <v>1075</v>
      </c>
      <c r="D484" s="13" t="str">
        <f t="shared" ca="1" si="7"/>
        <v>29tahun</v>
      </c>
      <c r="E484" s="12" t="s">
        <v>98</v>
      </c>
      <c r="F484" s="4" t="s">
        <v>1176</v>
      </c>
      <c r="G484" s="4" t="str">
        <f>VLOOKUP(A484, 'Tabel Refrensi '!$A$2:$K$13, 2, FALSE)</f>
        <v>Asam lambung</v>
      </c>
      <c r="H484" s="2" t="str">
        <f>VLOOKUP(A484, 'Tabel Refrensi '!$A$2:$K$13, 4, FALSE)</f>
        <v>ririn anggraini</v>
      </c>
      <c r="I484" s="2" t="str">
        <f>VLOOKUP(A484,'Tabel Refrensi '!$A$2:$K$13, 5, FALSE)</f>
        <v>21 tahun</v>
      </c>
      <c r="J484" s="2" t="str">
        <f>VLOOKUP(A484, 'Tabel Refrensi '!$A$2:$K$13, 6, FALSE)</f>
        <v xml:space="preserve">Jakarta utara </v>
      </c>
      <c r="K484" s="2" t="str">
        <f>VLOOKUP(A484,'Tabel Refrensi '!$A$2:$K$13,7,FALSE)</f>
        <v>Perawat Spesialis Asam lambung remaja-dewasa</v>
      </c>
      <c r="L484" s="2" t="str">
        <f>VLOOKUP(A484,'Tabel Refrensi '!$A$2:$K$13, 8, FALSE)</f>
        <v xml:space="preserve">Dr. umi khadijah </v>
      </c>
      <c r="M484" s="2" t="str">
        <f>VLOOKUP(A484, 'Tabel Refrensi '!$A$2:$K$13, 9, FALSE)</f>
        <v xml:space="preserve">medan </v>
      </c>
      <c r="N484" s="2" t="str">
        <f>VLOOKUP(A484,'Tabel Refrensi '!$A$2:$K$13, 10, FALSE)</f>
        <v>DR.Spesialis Asam lambung remaja-dewasa</v>
      </c>
      <c r="O484" s="2" t="str">
        <f>VLOOKUP(A484, 'Tabel Refrensi '!$A$2:$K$13, 3, FALSE)</f>
        <v xml:space="preserve">16tahun-30 tahun </v>
      </c>
      <c r="P484" s="15" t="str">
        <f>VLOOKUP(A484, 'Tabel Refrensi '!$A$2:$K$13, 11, FALSE)</f>
        <v>C2-C</v>
      </c>
    </row>
    <row r="485" spans="1:16" x14ac:dyDescent="0.25">
      <c r="A485" s="14" t="s">
        <v>86</v>
      </c>
      <c r="B485" s="4" t="s">
        <v>586</v>
      </c>
      <c r="C485" s="6" t="s">
        <v>1076</v>
      </c>
      <c r="D485" s="13" t="str">
        <f t="shared" ca="1" si="7"/>
        <v>75tahun</v>
      </c>
      <c r="E485" s="12" t="s">
        <v>94</v>
      </c>
      <c r="F485" s="4" t="s">
        <v>1177</v>
      </c>
      <c r="G485" s="4" t="str">
        <f>VLOOKUP(A485, 'Tabel Refrensi '!$A$2:$K$13, 2, FALSE)</f>
        <v>Jantung</v>
      </c>
      <c r="H485" s="2" t="str">
        <f>VLOOKUP(A485, 'Tabel Refrensi '!$A$2:$K$13, 4, FALSE)</f>
        <v>aliza kartika</v>
      </c>
      <c r="I485" s="2" t="str">
        <f>VLOOKUP(A485,'Tabel Refrensi '!$A$2:$K$13, 5, FALSE)</f>
        <v>25 tahun</v>
      </c>
      <c r="J485" s="2" t="str">
        <f>VLOOKUP(A485, 'Tabel Refrensi '!$A$2:$K$13, 6, FALSE)</f>
        <v xml:space="preserve">bandung </v>
      </c>
      <c r="K485" s="2" t="str">
        <f>VLOOKUP(A485,'Tabel Refrensi '!$A$2:$K$13,7,FALSE)</f>
        <v xml:space="preserve">perawat spesialis jantung dewasa- tua </v>
      </c>
      <c r="L485" s="2" t="str">
        <f>VLOOKUP(A485,'Tabel Refrensi '!$A$2:$K$13, 8, FALSE)</f>
        <v xml:space="preserve">Dr.khadijah humairah </v>
      </c>
      <c r="M485" s="2" t="str">
        <f>VLOOKUP(A485, 'Tabel Refrensi '!$A$2:$K$13, 9, FALSE)</f>
        <v xml:space="preserve">medan </v>
      </c>
      <c r="N485" s="2" t="str">
        <f>VLOOKUP(A485,'Tabel Refrensi '!$A$2:$K$13, 10, FALSE)</f>
        <v xml:space="preserve">DR.Spesialis jantung dewasa- tua </v>
      </c>
      <c r="O485" s="2" t="str">
        <f>VLOOKUP(A485, 'Tabel Refrensi '!$A$2:$K$13, 3, FALSE)</f>
        <v xml:space="preserve">30+ tahun </v>
      </c>
      <c r="P485" s="15" t="str">
        <f>VLOOKUP(A485, 'Tabel Refrensi '!$A$2:$K$13, 11, FALSE)</f>
        <v>C3-A</v>
      </c>
    </row>
    <row r="486" spans="1:16" x14ac:dyDescent="0.25">
      <c r="A486" s="14" t="s">
        <v>88</v>
      </c>
      <c r="B486" s="4" t="s">
        <v>587</v>
      </c>
      <c r="C486" s="6" t="s">
        <v>1077</v>
      </c>
      <c r="D486" s="13" t="str">
        <f t="shared" ca="1" si="7"/>
        <v>76tahun</v>
      </c>
      <c r="E486" s="12" t="s">
        <v>94</v>
      </c>
      <c r="F486" s="4" t="s">
        <v>1178</v>
      </c>
      <c r="G486" s="4" t="str">
        <f>VLOOKUP(A486, 'Tabel Refrensi '!$A$2:$K$13, 2, FALSE)</f>
        <v>kanker</v>
      </c>
      <c r="H486" s="2" t="str">
        <f>VLOOKUP(A486, 'Tabel Refrensi '!$A$2:$K$13, 4, FALSE)</f>
        <v xml:space="preserve">puput novita </v>
      </c>
      <c r="I486" s="2" t="str">
        <f>VLOOKUP(A486,'Tabel Refrensi '!$A$2:$K$13, 5, FALSE)</f>
        <v>24 tahun</v>
      </c>
      <c r="J486" s="2" t="str">
        <f>VLOOKUP(A486, 'Tabel Refrensi '!$A$2:$K$13, 6, FALSE)</f>
        <v xml:space="preserve">medan </v>
      </c>
      <c r="K486" s="2" t="str">
        <f>VLOOKUP(A486,'Tabel Refrensi '!$A$2:$K$13,7,FALSE)</f>
        <v xml:space="preserve">perawat Spesialis kanker dewasa- tua </v>
      </c>
      <c r="L486" s="2" t="str">
        <f>VLOOKUP(A486,'Tabel Refrensi '!$A$2:$K$13, 8, FALSE)</f>
        <v xml:space="preserve">Dr.joko widoyo </v>
      </c>
      <c r="M486" s="2" t="str">
        <f>VLOOKUP(A486, 'Tabel Refrensi '!$A$2:$K$13, 9, FALSE)</f>
        <v xml:space="preserve">medan </v>
      </c>
      <c r="N486" s="2" t="str">
        <f>VLOOKUP(A486,'Tabel Refrensi '!$A$2:$K$13, 10, FALSE)</f>
        <v>DR.Spesialis kanker dewasa-tua</v>
      </c>
      <c r="O486" s="2" t="str">
        <f>VLOOKUP(A486, 'Tabel Refrensi '!$A$2:$K$13, 3, FALSE)</f>
        <v>30+ Tahun</v>
      </c>
      <c r="P486" s="15" t="str">
        <f>VLOOKUP(A486, 'Tabel Refrensi '!$A$2:$K$13, 11, FALSE)</f>
        <v>C3-B</v>
      </c>
    </row>
    <row r="487" spans="1:16" x14ac:dyDescent="0.25">
      <c r="A487" s="14" t="s">
        <v>93</v>
      </c>
      <c r="B487" s="4" t="s">
        <v>588</v>
      </c>
      <c r="C487" s="6" t="s">
        <v>1078</v>
      </c>
      <c r="D487" s="13" t="str">
        <f t="shared" ca="1" si="7"/>
        <v>63tahun</v>
      </c>
      <c r="E487" s="12" t="s">
        <v>94</v>
      </c>
      <c r="F487" s="4" t="s">
        <v>1179</v>
      </c>
      <c r="G487" s="4" t="str">
        <f>VLOOKUP(A487, 'Tabel Refrensi '!$A$2:$K$13, 2, FALSE)</f>
        <v>Komplikasi</v>
      </c>
      <c r="H487" s="2" t="str">
        <f>VLOOKUP(A487, 'Tabel Refrensi '!$A$2:$K$13, 4, FALSE)</f>
        <v>wulandari siregar</v>
      </c>
      <c r="I487" s="2" t="str">
        <f>VLOOKUP(A487,'Tabel Refrensi '!$A$2:$K$13, 5, FALSE)</f>
        <v>21 tahun</v>
      </c>
      <c r="J487" s="2" t="str">
        <f>VLOOKUP(A487, 'Tabel Refrensi '!$A$2:$K$13, 6, FALSE)</f>
        <v xml:space="preserve">bandung </v>
      </c>
      <c r="K487" s="2" t="str">
        <f>VLOOKUP(A487,'Tabel Refrensi '!$A$2:$K$13,7,FALSE)</f>
        <v xml:space="preserve">Perawat Spesial Komplikasi dewasa-tua </v>
      </c>
      <c r="L487" s="2" t="str">
        <f>VLOOKUP(A487,'Tabel Refrensi '!$A$2:$K$13, 8, FALSE)</f>
        <v xml:space="preserve">Dr.erik tohir </v>
      </c>
      <c r="M487" s="2" t="str">
        <f>VLOOKUP(A487, 'Tabel Refrensi '!$A$2:$K$13, 9, FALSE)</f>
        <v>jakarta pusat</v>
      </c>
      <c r="N487" s="2" t="str">
        <f>VLOOKUP(A487,'Tabel Refrensi '!$A$2:$K$13, 10, FALSE)</f>
        <v>DR.Spesialis Komplikasi dewasa-tua</v>
      </c>
      <c r="O487" s="2" t="str">
        <f>VLOOKUP(A487, 'Tabel Refrensi '!$A$2:$K$13, 3, FALSE)</f>
        <v xml:space="preserve">30+ tahun </v>
      </c>
      <c r="P487" s="15" t="str">
        <f>VLOOKUP(A487, 'Tabel Refrensi '!$A$2:$K$13, 11, FALSE)</f>
        <v>C3-D</v>
      </c>
    </row>
    <row r="488" spans="1:16" x14ac:dyDescent="0.25">
      <c r="A488" s="14" t="s">
        <v>86</v>
      </c>
      <c r="B488" s="4" t="s">
        <v>589</v>
      </c>
      <c r="C488" s="6" t="s">
        <v>1079</v>
      </c>
      <c r="D488" s="13" t="str">
        <f t="shared" ca="1" si="7"/>
        <v>34tahun</v>
      </c>
      <c r="E488" s="12" t="s">
        <v>98</v>
      </c>
      <c r="F488" s="4" t="s">
        <v>1180</v>
      </c>
      <c r="G488" s="4" t="str">
        <f>VLOOKUP(A488, 'Tabel Refrensi '!$A$2:$K$13, 2, FALSE)</f>
        <v>Jantung</v>
      </c>
      <c r="H488" s="2" t="str">
        <f>VLOOKUP(A488, 'Tabel Refrensi '!$A$2:$K$13, 4, FALSE)</f>
        <v>aliza kartika</v>
      </c>
      <c r="I488" s="2" t="str">
        <f>VLOOKUP(A488,'Tabel Refrensi '!$A$2:$K$13, 5, FALSE)</f>
        <v>25 tahun</v>
      </c>
      <c r="J488" s="2" t="str">
        <f>VLOOKUP(A488, 'Tabel Refrensi '!$A$2:$K$13, 6, FALSE)</f>
        <v xml:space="preserve">bandung </v>
      </c>
      <c r="K488" s="2" t="str">
        <f>VLOOKUP(A488,'Tabel Refrensi '!$A$2:$K$13,7,FALSE)</f>
        <v xml:space="preserve">perawat spesialis jantung dewasa- tua </v>
      </c>
      <c r="L488" s="2" t="str">
        <f>VLOOKUP(A488,'Tabel Refrensi '!$A$2:$K$13, 8, FALSE)</f>
        <v xml:space="preserve">Dr.khadijah humairah </v>
      </c>
      <c r="M488" s="2" t="str">
        <f>VLOOKUP(A488, 'Tabel Refrensi '!$A$2:$K$13, 9, FALSE)</f>
        <v xml:space="preserve">medan </v>
      </c>
      <c r="N488" s="2" t="str">
        <f>VLOOKUP(A488,'Tabel Refrensi '!$A$2:$K$13, 10, FALSE)</f>
        <v xml:space="preserve">DR.Spesialis jantung dewasa- tua </v>
      </c>
      <c r="O488" s="2" t="str">
        <f>VLOOKUP(A488, 'Tabel Refrensi '!$A$2:$K$13, 3, FALSE)</f>
        <v xml:space="preserve">30+ tahun </v>
      </c>
      <c r="P488" s="15" t="str">
        <f>VLOOKUP(A488, 'Tabel Refrensi '!$A$2:$K$13, 11, FALSE)</f>
        <v>C3-A</v>
      </c>
    </row>
    <row r="489" spans="1:16" x14ac:dyDescent="0.25">
      <c r="A489" s="14" t="s">
        <v>86</v>
      </c>
      <c r="B489" s="4" t="s">
        <v>590</v>
      </c>
      <c r="C489" s="6" t="s">
        <v>1080</v>
      </c>
      <c r="D489" s="13" t="str">
        <f t="shared" ca="1" si="7"/>
        <v>58tahun</v>
      </c>
      <c r="E489" s="12" t="s">
        <v>98</v>
      </c>
      <c r="F489" s="4" t="s">
        <v>1181</v>
      </c>
      <c r="G489" s="4" t="str">
        <f>VLOOKUP(A489, 'Tabel Refrensi '!$A$2:$K$13, 2, FALSE)</f>
        <v>Jantung</v>
      </c>
      <c r="H489" s="2" t="str">
        <f>VLOOKUP(A489, 'Tabel Refrensi '!$A$2:$K$13, 4, FALSE)</f>
        <v>aliza kartika</v>
      </c>
      <c r="I489" s="2" t="str">
        <f>VLOOKUP(A489,'Tabel Refrensi '!$A$2:$K$13, 5, FALSE)</f>
        <v>25 tahun</v>
      </c>
      <c r="J489" s="2" t="str">
        <f>VLOOKUP(A489, 'Tabel Refrensi '!$A$2:$K$13, 6, FALSE)</f>
        <v xml:space="preserve">bandung </v>
      </c>
      <c r="K489" s="2" t="str">
        <f>VLOOKUP(A489,'Tabel Refrensi '!$A$2:$K$13,7,FALSE)</f>
        <v xml:space="preserve">perawat spesialis jantung dewasa- tua </v>
      </c>
      <c r="L489" s="2" t="str">
        <f>VLOOKUP(A489,'Tabel Refrensi '!$A$2:$K$13, 8, FALSE)</f>
        <v xml:space="preserve">Dr.khadijah humairah </v>
      </c>
      <c r="M489" s="2" t="str">
        <f>VLOOKUP(A489, 'Tabel Refrensi '!$A$2:$K$13, 9, FALSE)</f>
        <v xml:space="preserve">medan </v>
      </c>
      <c r="N489" s="2" t="str">
        <f>VLOOKUP(A489,'Tabel Refrensi '!$A$2:$K$13, 10, FALSE)</f>
        <v xml:space="preserve">DR.Spesialis jantung dewasa- tua </v>
      </c>
      <c r="O489" s="2" t="str">
        <f>VLOOKUP(A489, 'Tabel Refrensi '!$A$2:$K$13, 3, FALSE)</f>
        <v xml:space="preserve">30+ tahun </v>
      </c>
      <c r="P489" s="15" t="str">
        <f>VLOOKUP(A489, 'Tabel Refrensi '!$A$2:$K$13, 11, FALSE)</f>
        <v>C3-A</v>
      </c>
    </row>
    <row r="490" spans="1:16" x14ac:dyDescent="0.25">
      <c r="A490" s="14" t="s">
        <v>85</v>
      </c>
      <c r="B490" s="4" t="s">
        <v>591</v>
      </c>
      <c r="C490" s="6" t="s">
        <v>1081</v>
      </c>
      <c r="D490" s="13" t="str">
        <f t="shared" ca="1" si="7"/>
        <v>30tahun</v>
      </c>
      <c r="E490" s="12" t="s">
        <v>94</v>
      </c>
      <c r="F490" s="4" t="s">
        <v>1182</v>
      </c>
      <c r="G490" s="4" t="str">
        <f>VLOOKUP(A490, 'Tabel Refrensi '!$A$2:$K$13, 2, FALSE)</f>
        <v>Jantung</v>
      </c>
      <c r="H490" s="2" t="str">
        <f>VLOOKUP(A490, 'Tabel Refrensi '!$A$2:$K$13, 4, FALSE)</f>
        <v xml:space="preserve">fatimah azzahra </v>
      </c>
      <c r="I490" s="2" t="str">
        <f>VLOOKUP(A490,'Tabel Refrensi '!$A$2:$K$13, 5, FALSE)</f>
        <v>27 tahun</v>
      </c>
      <c r="J490" s="2" t="str">
        <f>VLOOKUP(A490, 'Tabel Refrensi '!$A$2:$K$13, 6, FALSE)</f>
        <v xml:space="preserve">medan </v>
      </c>
      <c r="K490" s="2" t="str">
        <f>VLOOKUP(A490,'Tabel Refrensi '!$A$2:$K$13,7,FALSE)</f>
        <v>perawat spesialis jantung remaja-dewasa</v>
      </c>
      <c r="L490" s="2" t="str">
        <f>VLOOKUP(A490,'Tabel Refrensi '!$A$2:$K$13, 8, FALSE)</f>
        <v xml:space="preserve">Dr.ricard nengolan </v>
      </c>
      <c r="M490" s="2" t="str">
        <f>VLOOKUP(A490, 'Tabel Refrensi '!$A$2:$K$13, 9, FALSE)</f>
        <v xml:space="preserve">Jakarta utara </v>
      </c>
      <c r="N490" s="2" t="str">
        <f>VLOOKUP(A490,'Tabel Refrensi '!$A$2:$K$13, 10, FALSE)</f>
        <v>DR.Spesialis jantung remaja-dewasa</v>
      </c>
      <c r="O490" s="2" t="str">
        <f>VLOOKUP(A490, 'Tabel Refrensi '!$A$2:$K$13, 3, FALSE)</f>
        <v xml:space="preserve">16tahun- 30tahun </v>
      </c>
      <c r="P490" s="15" t="str">
        <f>VLOOKUP(A490, 'Tabel Refrensi '!$A$2:$K$13, 11, FALSE)</f>
        <v>C2-A</v>
      </c>
    </row>
    <row r="491" spans="1:16" x14ac:dyDescent="0.25">
      <c r="A491" s="14" t="s">
        <v>88</v>
      </c>
      <c r="B491" s="4" t="s">
        <v>592</v>
      </c>
      <c r="C491" s="6" t="s">
        <v>1082</v>
      </c>
      <c r="D491" s="13" t="str">
        <f t="shared" ca="1" si="7"/>
        <v>70tahun</v>
      </c>
      <c r="E491" s="12" t="s">
        <v>98</v>
      </c>
      <c r="F491" s="4" t="s">
        <v>1183</v>
      </c>
      <c r="G491" s="4" t="str">
        <f>VLOOKUP(A491, 'Tabel Refrensi '!$A$2:$K$13, 2, FALSE)</f>
        <v>kanker</v>
      </c>
      <c r="H491" s="2" t="str">
        <f>VLOOKUP(A491, 'Tabel Refrensi '!$A$2:$K$13, 4, FALSE)</f>
        <v xml:space="preserve">puput novita </v>
      </c>
      <c r="I491" s="2" t="str">
        <f>VLOOKUP(A491,'Tabel Refrensi '!$A$2:$K$13, 5, FALSE)</f>
        <v>24 tahun</v>
      </c>
      <c r="J491" s="2" t="str">
        <f>VLOOKUP(A491, 'Tabel Refrensi '!$A$2:$K$13, 6, FALSE)</f>
        <v xml:space="preserve">medan </v>
      </c>
      <c r="K491" s="2" t="str">
        <f>VLOOKUP(A491,'Tabel Refrensi '!$A$2:$K$13,7,FALSE)</f>
        <v xml:space="preserve">perawat Spesialis kanker dewasa- tua </v>
      </c>
      <c r="L491" s="2" t="str">
        <f>VLOOKUP(A491,'Tabel Refrensi '!$A$2:$K$13, 8, FALSE)</f>
        <v xml:space="preserve">Dr.joko widoyo </v>
      </c>
      <c r="M491" s="2" t="str">
        <f>VLOOKUP(A491, 'Tabel Refrensi '!$A$2:$K$13, 9, FALSE)</f>
        <v xml:space="preserve">medan </v>
      </c>
      <c r="N491" s="2" t="str">
        <f>VLOOKUP(A491,'Tabel Refrensi '!$A$2:$K$13, 10, FALSE)</f>
        <v>DR.Spesialis kanker dewasa-tua</v>
      </c>
      <c r="O491" s="2" t="str">
        <f>VLOOKUP(A491, 'Tabel Refrensi '!$A$2:$K$13, 3, FALSE)</f>
        <v>30+ Tahun</v>
      </c>
      <c r="P491" s="15" t="str">
        <f>VLOOKUP(A491, 'Tabel Refrensi '!$A$2:$K$13, 11, FALSE)</f>
        <v>C3-B</v>
      </c>
    </row>
    <row r="492" spans="1:16" x14ac:dyDescent="0.25">
      <c r="A492" s="14" t="s">
        <v>88</v>
      </c>
      <c r="B492" s="4" t="s">
        <v>593</v>
      </c>
      <c r="C492" s="6" t="s">
        <v>1083</v>
      </c>
      <c r="D492" s="13" t="str">
        <f t="shared" ca="1" si="7"/>
        <v>78tahun</v>
      </c>
      <c r="E492" s="12" t="s">
        <v>94</v>
      </c>
      <c r="F492" s="4" t="s">
        <v>1184</v>
      </c>
      <c r="G492" s="4" t="str">
        <f>VLOOKUP(A492, 'Tabel Refrensi '!$A$2:$K$13, 2, FALSE)</f>
        <v>kanker</v>
      </c>
      <c r="H492" s="2" t="str">
        <f>VLOOKUP(A492, 'Tabel Refrensi '!$A$2:$K$13, 4, FALSE)</f>
        <v xml:space="preserve">puput novita </v>
      </c>
      <c r="I492" s="2" t="str">
        <f>VLOOKUP(A492,'Tabel Refrensi '!$A$2:$K$13, 5, FALSE)</f>
        <v>24 tahun</v>
      </c>
      <c r="J492" s="2" t="str">
        <f>VLOOKUP(A492, 'Tabel Refrensi '!$A$2:$K$13, 6, FALSE)</f>
        <v xml:space="preserve">medan </v>
      </c>
      <c r="K492" s="2" t="str">
        <f>VLOOKUP(A492,'Tabel Refrensi '!$A$2:$K$13,7,FALSE)</f>
        <v xml:space="preserve">perawat Spesialis kanker dewasa- tua </v>
      </c>
      <c r="L492" s="2" t="str">
        <f>VLOOKUP(A492,'Tabel Refrensi '!$A$2:$K$13, 8, FALSE)</f>
        <v xml:space="preserve">Dr.joko widoyo </v>
      </c>
      <c r="M492" s="2" t="str">
        <f>VLOOKUP(A492, 'Tabel Refrensi '!$A$2:$K$13, 9, FALSE)</f>
        <v xml:space="preserve">medan </v>
      </c>
      <c r="N492" s="2" t="str">
        <f>VLOOKUP(A492,'Tabel Refrensi '!$A$2:$K$13, 10, FALSE)</f>
        <v>DR.Spesialis kanker dewasa-tua</v>
      </c>
      <c r="O492" s="2" t="str">
        <f>VLOOKUP(A492, 'Tabel Refrensi '!$A$2:$K$13, 3, FALSE)</f>
        <v>30+ Tahun</v>
      </c>
      <c r="P492" s="15" t="str">
        <f>VLOOKUP(A492, 'Tabel Refrensi '!$A$2:$K$13, 11, FALSE)</f>
        <v>C3-B</v>
      </c>
    </row>
    <row r="493" spans="1:16" x14ac:dyDescent="0.25">
      <c r="A493" s="14" t="s">
        <v>86</v>
      </c>
      <c r="B493" s="4" t="s">
        <v>594</v>
      </c>
      <c r="C493" s="6" t="s">
        <v>1084</v>
      </c>
      <c r="D493" s="13" t="str">
        <f t="shared" ca="1" si="7"/>
        <v>78tahun</v>
      </c>
      <c r="E493" s="12" t="s">
        <v>94</v>
      </c>
      <c r="F493" s="4" t="s">
        <v>1185</v>
      </c>
      <c r="G493" s="4" t="str">
        <f>VLOOKUP(A493, 'Tabel Refrensi '!$A$2:$K$13, 2, FALSE)</f>
        <v>Jantung</v>
      </c>
      <c r="H493" s="2" t="str">
        <f>VLOOKUP(A493, 'Tabel Refrensi '!$A$2:$K$13, 4, FALSE)</f>
        <v>aliza kartika</v>
      </c>
      <c r="I493" s="2" t="str">
        <f>VLOOKUP(A493,'Tabel Refrensi '!$A$2:$K$13, 5, FALSE)</f>
        <v>25 tahun</v>
      </c>
      <c r="J493" s="2" t="str">
        <f>VLOOKUP(A493, 'Tabel Refrensi '!$A$2:$K$13, 6, FALSE)</f>
        <v xml:space="preserve">bandung </v>
      </c>
      <c r="K493" s="2" t="str">
        <f>VLOOKUP(A493,'Tabel Refrensi '!$A$2:$K$13,7,FALSE)</f>
        <v xml:space="preserve">perawat spesialis jantung dewasa- tua </v>
      </c>
      <c r="L493" s="2" t="str">
        <f>VLOOKUP(A493,'Tabel Refrensi '!$A$2:$K$13, 8, FALSE)</f>
        <v xml:space="preserve">Dr.khadijah humairah </v>
      </c>
      <c r="M493" s="2" t="str">
        <f>VLOOKUP(A493, 'Tabel Refrensi '!$A$2:$K$13, 9, FALSE)</f>
        <v xml:space="preserve">medan </v>
      </c>
      <c r="N493" s="2" t="str">
        <f>VLOOKUP(A493,'Tabel Refrensi '!$A$2:$K$13, 10, FALSE)</f>
        <v xml:space="preserve">DR.Spesialis jantung dewasa- tua </v>
      </c>
      <c r="O493" s="2" t="str">
        <f>VLOOKUP(A493, 'Tabel Refrensi '!$A$2:$K$13, 3, FALSE)</f>
        <v xml:space="preserve">30+ tahun </v>
      </c>
      <c r="P493" s="15" t="str">
        <f>VLOOKUP(A493, 'Tabel Refrensi '!$A$2:$K$13, 11, FALSE)</f>
        <v>C3-A</v>
      </c>
    </row>
    <row r="494" spans="1:16" x14ac:dyDescent="0.25">
      <c r="A494" s="14" t="s">
        <v>93</v>
      </c>
      <c r="B494" s="4" t="s">
        <v>595</v>
      </c>
      <c r="C494" s="6" t="s">
        <v>1085</v>
      </c>
      <c r="D494" s="13" t="str">
        <f t="shared" ca="1" si="7"/>
        <v>39tahun</v>
      </c>
      <c r="E494" s="12" t="s">
        <v>98</v>
      </c>
      <c r="F494" s="4" t="s">
        <v>1186</v>
      </c>
      <c r="G494" s="4" t="str">
        <f>VLOOKUP(A494, 'Tabel Refrensi '!$A$2:$K$13, 2, FALSE)</f>
        <v>Komplikasi</v>
      </c>
      <c r="H494" s="2" t="str">
        <f>VLOOKUP(A494, 'Tabel Refrensi '!$A$2:$K$13, 4, FALSE)</f>
        <v>wulandari siregar</v>
      </c>
      <c r="I494" s="2" t="str">
        <f>VLOOKUP(A494,'Tabel Refrensi '!$A$2:$K$13, 5, FALSE)</f>
        <v>21 tahun</v>
      </c>
      <c r="J494" s="2" t="str">
        <f>VLOOKUP(A494, 'Tabel Refrensi '!$A$2:$K$13, 6, FALSE)</f>
        <v xml:space="preserve">bandung </v>
      </c>
      <c r="K494" s="2" t="str">
        <f>VLOOKUP(A494,'Tabel Refrensi '!$A$2:$K$13,7,FALSE)</f>
        <v xml:space="preserve">Perawat Spesial Komplikasi dewasa-tua </v>
      </c>
      <c r="L494" s="2" t="str">
        <f>VLOOKUP(A494,'Tabel Refrensi '!$A$2:$K$13, 8, FALSE)</f>
        <v xml:space="preserve">Dr.erik tohir </v>
      </c>
      <c r="M494" s="2" t="str">
        <f>VLOOKUP(A494, 'Tabel Refrensi '!$A$2:$K$13, 9, FALSE)</f>
        <v>jakarta pusat</v>
      </c>
      <c r="N494" s="2" t="str">
        <f>VLOOKUP(A494,'Tabel Refrensi '!$A$2:$K$13, 10, FALSE)</f>
        <v>DR.Spesialis Komplikasi dewasa-tua</v>
      </c>
      <c r="O494" s="2" t="str">
        <f>VLOOKUP(A494, 'Tabel Refrensi '!$A$2:$K$13, 3, FALSE)</f>
        <v xml:space="preserve">30+ tahun </v>
      </c>
      <c r="P494" s="15" t="str">
        <f>VLOOKUP(A494, 'Tabel Refrensi '!$A$2:$K$13, 11, FALSE)</f>
        <v>C3-D</v>
      </c>
    </row>
    <row r="495" spans="1:16" x14ac:dyDescent="0.25">
      <c r="A495" s="14" t="s">
        <v>84</v>
      </c>
      <c r="B495" s="4" t="s">
        <v>596</v>
      </c>
      <c r="C495" s="6" t="s">
        <v>1086</v>
      </c>
      <c r="D495" s="13" t="str">
        <f t="shared" ca="1" si="7"/>
        <v>54tahun</v>
      </c>
      <c r="E495" s="12" t="s">
        <v>94</v>
      </c>
      <c r="F495" s="4" t="s">
        <v>1187</v>
      </c>
      <c r="G495" s="4" t="str">
        <f>VLOOKUP(A495, 'Tabel Refrensi '!$A$2:$K$13, 2, FALSE)</f>
        <v>Asam lambung</v>
      </c>
      <c r="H495" s="2" t="str">
        <f>VLOOKUP(A495, 'Tabel Refrensi '!$A$2:$K$13, 4, FALSE)</f>
        <v xml:space="preserve">winda wijaya </v>
      </c>
      <c r="I495" s="2" t="str">
        <f>VLOOKUP(A495,'Tabel Refrensi '!$A$2:$K$13, 5, FALSE)</f>
        <v>24 tahun</v>
      </c>
      <c r="J495" s="2" t="str">
        <f>VLOOKUP(A495, 'Tabel Refrensi '!$A$2:$K$13, 6, FALSE)</f>
        <v>Jakarta timur</v>
      </c>
      <c r="K495" s="2" t="str">
        <f>VLOOKUP(A495,'Tabel Refrensi '!$A$2:$K$13,7,FALSE)</f>
        <v>Perawat Spesialis Asam Lambung dewasa-tua</v>
      </c>
      <c r="L495" s="2" t="str">
        <f>VLOOKUP(A495,'Tabel Refrensi '!$A$2:$K$13, 8, FALSE)</f>
        <v xml:space="preserve">Dr.sumanto </v>
      </c>
      <c r="M495" s="2" t="str">
        <f>VLOOKUP(A495, 'Tabel Refrensi '!$A$2:$K$13, 9, FALSE)</f>
        <v xml:space="preserve">Medan </v>
      </c>
      <c r="N495" s="2" t="str">
        <f>VLOOKUP(A495,'Tabel Refrensi '!$A$2:$K$13, 10, FALSE)</f>
        <v>DR.Spesialis Asam Lambung dewasa-tua</v>
      </c>
      <c r="O495" s="2" t="str">
        <f>VLOOKUP(A495, 'Tabel Refrensi '!$A$2:$K$13, 3, FALSE)</f>
        <v xml:space="preserve">30+tahun </v>
      </c>
      <c r="P495" s="15" t="str">
        <f>VLOOKUP(A495, 'Tabel Refrensi '!$A$2:$K$13, 11, FALSE)</f>
        <v>C3-C</v>
      </c>
    </row>
    <row r="496" spans="1:16" x14ac:dyDescent="0.25">
      <c r="A496" s="14" t="s">
        <v>84</v>
      </c>
      <c r="B496" s="4" t="s">
        <v>597</v>
      </c>
      <c r="C496" s="6" t="s">
        <v>1087</v>
      </c>
      <c r="D496" s="13" t="str">
        <f t="shared" ca="1" si="7"/>
        <v>86tahun</v>
      </c>
      <c r="E496" s="12" t="s">
        <v>98</v>
      </c>
      <c r="F496" s="4" t="s">
        <v>1188</v>
      </c>
      <c r="G496" s="4" t="str">
        <f>VLOOKUP(A496, 'Tabel Refrensi '!$A$2:$K$13, 2, FALSE)</f>
        <v>Asam lambung</v>
      </c>
      <c r="H496" s="2" t="str">
        <f>VLOOKUP(A496, 'Tabel Refrensi '!$A$2:$K$13, 4, FALSE)</f>
        <v xml:space="preserve">winda wijaya </v>
      </c>
      <c r="I496" s="2" t="str">
        <f>VLOOKUP(A496,'Tabel Refrensi '!$A$2:$K$13, 5, FALSE)</f>
        <v>24 tahun</v>
      </c>
      <c r="J496" s="2" t="str">
        <f>VLOOKUP(A496, 'Tabel Refrensi '!$A$2:$K$13, 6, FALSE)</f>
        <v>Jakarta timur</v>
      </c>
      <c r="K496" s="2" t="str">
        <f>VLOOKUP(A496,'Tabel Refrensi '!$A$2:$K$13,7,FALSE)</f>
        <v>Perawat Spesialis Asam Lambung dewasa-tua</v>
      </c>
      <c r="L496" s="2" t="str">
        <f>VLOOKUP(A496,'Tabel Refrensi '!$A$2:$K$13, 8, FALSE)</f>
        <v xml:space="preserve">Dr.sumanto </v>
      </c>
      <c r="M496" s="2" t="str">
        <f>VLOOKUP(A496, 'Tabel Refrensi '!$A$2:$K$13, 9, FALSE)</f>
        <v xml:space="preserve">Medan </v>
      </c>
      <c r="N496" s="2" t="str">
        <f>VLOOKUP(A496,'Tabel Refrensi '!$A$2:$K$13, 10, FALSE)</f>
        <v>DR.Spesialis Asam Lambung dewasa-tua</v>
      </c>
      <c r="O496" s="2" t="str">
        <f>VLOOKUP(A496, 'Tabel Refrensi '!$A$2:$K$13, 3, FALSE)</f>
        <v xml:space="preserve">30+tahun </v>
      </c>
      <c r="P496" s="15" t="str">
        <f>VLOOKUP(A496, 'Tabel Refrensi '!$A$2:$K$13, 11, FALSE)</f>
        <v>C3-C</v>
      </c>
    </row>
    <row r="497" spans="1:16" x14ac:dyDescent="0.25">
      <c r="A497" s="14" t="s">
        <v>89</v>
      </c>
      <c r="B497" s="4" t="s">
        <v>598</v>
      </c>
      <c r="C497" s="6" t="s">
        <v>1088</v>
      </c>
      <c r="D497" s="13" t="str">
        <f t="shared" ca="1" si="7"/>
        <v>10tahun</v>
      </c>
      <c r="E497" s="12" t="s">
        <v>94</v>
      </c>
      <c r="F497" s="4" t="s">
        <v>1189</v>
      </c>
      <c r="G497" s="4" t="str">
        <f>VLOOKUP(A497, 'Tabel Refrensi '!$A$2:$K$13, 2, FALSE)</f>
        <v>Asam lambung</v>
      </c>
      <c r="H497" s="2" t="str">
        <f>VLOOKUP(A497, 'Tabel Refrensi '!$A$2:$K$13, 4, FALSE)</f>
        <v>Rani Nuraini</v>
      </c>
      <c r="I497" s="2" t="str">
        <f>VLOOKUP(A497,'Tabel Refrensi '!$A$2:$K$13, 5, FALSE)</f>
        <v>32 tahun</v>
      </c>
      <c r="J497" s="2" t="str">
        <f>VLOOKUP(A497, 'Tabel Refrensi '!$A$2:$K$13, 6, FALSE)</f>
        <v xml:space="preserve">medan </v>
      </c>
      <c r="K497" s="2" t="str">
        <f>VLOOKUP(A497,'Tabel Refrensi '!$A$2:$K$13,7,FALSE)</f>
        <v>Perawat Spesialis Asam Lambung anak-remaja</v>
      </c>
      <c r="L497" s="2" t="str">
        <f>VLOOKUP(A497,'Tabel Refrensi '!$A$2:$K$13, 8, FALSE)</f>
        <v>Dr. Rina Putri</v>
      </c>
      <c r="M497" s="2" t="str">
        <f>VLOOKUP(A497, 'Tabel Refrensi '!$A$2:$K$13, 9, FALSE)</f>
        <v>surabaya</v>
      </c>
      <c r="N497" s="2" t="str">
        <f>VLOOKUP(A497,'Tabel Refrensi '!$A$2:$K$13, 10, FALSE)</f>
        <v>DR.Spesialis asam lambung  anak-remaja</v>
      </c>
      <c r="O497" s="2" t="str">
        <f>VLOOKUP(A497, 'Tabel Refrensi '!$A$2:$K$13, 3, FALSE)</f>
        <v xml:space="preserve">1tahun- 15tahun </v>
      </c>
      <c r="P497" s="15" t="str">
        <f>VLOOKUP(A497, 'Tabel Refrensi '!$A$2:$K$13, 11, FALSE)</f>
        <v>C1-C</v>
      </c>
    </row>
    <row r="498" spans="1:16" x14ac:dyDescent="0.25">
      <c r="A498" s="14" t="s">
        <v>87</v>
      </c>
      <c r="B498" s="4" t="s">
        <v>599</v>
      </c>
      <c r="C498" s="6" t="s">
        <v>1089</v>
      </c>
      <c r="D498" s="13" t="str">
        <f t="shared" ca="1" si="7"/>
        <v>10tahun</v>
      </c>
      <c r="E498" s="12" t="s">
        <v>94</v>
      </c>
      <c r="F498" s="4" t="s">
        <v>1190</v>
      </c>
      <c r="G498" s="4" t="str">
        <f>VLOOKUP(A498, 'Tabel Refrensi '!$A$2:$K$13, 2, FALSE)</f>
        <v xml:space="preserve">Kanker </v>
      </c>
      <c r="H498" s="2" t="str">
        <f>VLOOKUP(A498, 'Tabel Refrensi '!$A$2:$K$13, 4, FALSE)</f>
        <v>Dinda Kartika</v>
      </c>
      <c r="I498" s="2" t="str">
        <f>VLOOKUP(A498,'Tabel Refrensi '!$A$2:$K$13, 5, FALSE)</f>
        <v>28 tahun</v>
      </c>
      <c r="J498" s="2" t="str">
        <f>VLOOKUP(A498, 'Tabel Refrensi '!$A$2:$K$13, 6, FALSE)</f>
        <v>surabaya</v>
      </c>
      <c r="K498" s="2" t="str">
        <f>VLOOKUP(A498,'Tabel Refrensi '!$A$2:$K$13,7,FALSE)</f>
        <v>Perawat Spesialis Kanker anak- remaja</v>
      </c>
      <c r="L498" s="2" t="str">
        <f>VLOOKUP(A498,'Tabel Refrensi '!$A$2:$K$13, 8, FALSE)</f>
        <v>Dr. Ahmad Riyadi</v>
      </c>
      <c r="M498" s="2" t="str">
        <f>VLOOKUP(A498, 'Tabel Refrensi '!$A$2:$K$13, 9, FALSE)</f>
        <v xml:space="preserve">Bandung </v>
      </c>
      <c r="N498" s="2" t="str">
        <f>VLOOKUP(A498,'Tabel Refrensi '!$A$2:$K$13, 10, FALSE)</f>
        <v>DR.Spesialis kanker anak-remaja</v>
      </c>
      <c r="O498" s="2" t="str">
        <f>VLOOKUP(A498, 'Tabel Refrensi '!$A$2:$K$13, 3, FALSE)</f>
        <v xml:space="preserve">1tahun- 15 tahun </v>
      </c>
      <c r="P498" s="15" t="str">
        <f>VLOOKUP(A498, 'Tabel Refrensi '!$A$2:$K$13, 11, FALSE)</f>
        <v>CI-B</v>
      </c>
    </row>
    <row r="499" spans="1:16" x14ac:dyDescent="0.25">
      <c r="A499" s="14" t="s">
        <v>88</v>
      </c>
      <c r="B499" s="4" t="s">
        <v>600</v>
      </c>
      <c r="C499" s="6" t="s">
        <v>1090</v>
      </c>
      <c r="D499" s="13" t="str">
        <f t="shared" ca="1" si="7"/>
        <v>50tahun</v>
      </c>
      <c r="E499" s="12" t="s">
        <v>94</v>
      </c>
      <c r="F499" s="4" t="s">
        <v>1179</v>
      </c>
      <c r="G499" s="4" t="str">
        <f>VLOOKUP(A499, 'Tabel Refrensi '!$A$2:$K$13, 2, FALSE)</f>
        <v>kanker</v>
      </c>
      <c r="H499" s="2" t="str">
        <f>VLOOKUP(A499, 'Tabel Refrensi '!$A$2:$K$13, 4, FALSE)</f>
        <v xml:space="preserve">puput novita </v>
      </c>
      <c r="I499" s="2" t="str">
        <f>VLOOKUP(A499,'Tabel Refrensi '!$A$2:$K$13, 5, FALSE)</f>
        <v>24 tahun</v>
      </c>
      <c r="J499" s="2" t="str">
        <f>VLOOKUP(A499, 'Tabel Refrensi '!$A$2:$K$13, 6, FALSE)</f>
        <v xml:space="preserve">medan </v>
      </c>
      <c r="K499" s="2" t="str">
        <f>VLOOKUP(A499,'Tabel Refrensi '!$A$2:$K$13,7,FALSE)</f>
        <v xml:space="preserve">perawat Spesialis kanker dewasa- tua </v>
      </c>
      <c r="L499" s="2" t="str">
        <f>VLOOKUP(A499,'Tabel Refrensi '!$A$2:$K$13, 8, FALSE)</f>
        <v xml:space="preserve">Dr.joko widoyo </v>
      </c>
      <c r="M499" s="2" t="str">
        <f>VLOOKUP(A499, 'Tabel Refrensi '!$A$2:$K$13, 9, FALSE)</f>
        <v xml:space="preserve">medan </v>
      </c>
      <c r="N499" s="2" t="str">
        <f>VLOOKUP(A499,'Tabel Refrensi '!$A$2:$K$13, 10, FALSE)</f>
        <v>DR.Spesialis kanker dewasa-tua</v>
      </c>
      <c r="O499" s="2" t="str">
        <f>VLOOKUP(A499, 'Tabel Refrensi '!$A$2:$K$13, 3, FALSE)</f>
        <v>30+ Tahun</v>
      </c>
      <c r="P499" s="15" t="str">
        <f>VLOOKUP(A499, 'Tabel Refrensi '!$A$2:$K$13, 11, FALSE)</f>
        <v>C3-B</v>
      </c>
    </row>
    <row r="500" spans="1:16" x14ac:dyDescent="0.25">
      <c r="A500" s="14" t="s">
        <v>93</v>
      </c>
      <c r="B500" s="4" t="s">
        <v>248</v>
      </c>
      <c r="C500" s="6" t="s">
        <v>1091</v>
      </c>
      <c r="D500" s="13" t="str">
        <f t="shared" ca="1" si="7"/>
        <v>62tahun</v>
      </c>
      <c r="E500" s="12" t="s">
        <v>94</v>
      </c>
      <c r="F500" s="4" t="s">
        <v>1180</v>
      </c>
      <c r="G500" s="4" t="str">
        <f>VLOOKUP(A500, 'Tabel Refrensi '!$A$2:$K$13, 2, FALSE)</f>
        <v>Komplikasi</v>
      </c>
      <c r="H500" s="2" t="str">
        <f>VLOOKUP(A500, 'Tabel Refrensi '!$A$2:$K$13, 4, FALSE)</f>
        <v>wulandari siregar</v>
      </c>
      <c r="I500" s="2" t="str">
        <f>VLOOKUP(A500,'Tabel Refrensi '!$A$2:$K$13, 5, FALSE)</f>
        <v>21 tahun</v>
      </c>
      <c r="J500" s="2" t="str">
        <f>VLOOKUP(A500, 'Tabel Refrensi '!$A$2:$K$13, 6, FALSE)</f>
        <v xml:space="preserve">bandung </v>
      </c>
      <c r="K500" s="2" t="str">
        <f>VLOOKUP(A500,'Tabel Refrensi '!$A$2:$K$13,7,FALSE)</f>
        <v xml:space="preserve">Perawat Spesial Komplikasi dewasa-tua </v>
      </c>
      <c r="L500" s="2" t="str">
        <f>VLOOKUP(A500,'Tabel Refrensi '!$A$2:$K$13, 8, FALSE)</f>
        <v xml:space="preserve">Dr.erik tohir </v>
      </c>
      <c r="M500" s="2" t="str">
        <f>VLOOKUP(A500, 'Tabel Refrensi '!$A$2:$K$13, 9, FALSE)</f>
        <v>jakarta pusat</v>
      </c>
      <c r="N500" s="2" t="str">
        <f>VLOOKUP(A500,'Tabel Refrensi '!$A$2:$K$13, 10, FALSE)</f>
        <v>DR.Spesialis Komplikasi dewasa-tua</v>
      </c>
      <c r="O500" s="2" t="str">
        <f>VLOOKUP(A500, 'Tabel Refrensi '!$A$2:$K$13, 3, FALSE)</f>
        <v xml:space="preserve">30+ tahun </v>
      </c>
      <c r="P500" s="15" t="str">
        <f>VLOOKUP(A500, 'Tabel Refrensi '!$A$2:$K$13, 11, FALSE)</f>
        <v>C3-D</v>
      </c>
    </row>
    <row r="501" spans="1:16" x14ac:dyDescent="0.25">
      <c r="A501" s="16" t="s">
        <v>89</v>
      </c>
      <c r="B501" s="17" t="s">
        <v>601</v>
      </c>
      <c r="C501" s="18">
        <v>41689</v>
      </c>
      <c r="D501" s="19" t="str">
        <f t="shared" ca="1" si="7"/>
        <v>10tahun</v>
      </c>
      <c r="E501" s="20" t="s">
        <v>94</v>
      </c>
      <c r="F501" s="17" t="s">
        <v>1181</v>
      </c>
      <c r="G501" s="17" t="str">
        <f>VLOOKUP(A501, 'Tabel Refrensi '!$A$2:$K$13, 2, FALSE)</f>
        <v>Asam lambung</v>
      </c>
      <c r="H501" s="21" t="str">
        <f>VLOOKUP(A501, 'Tabel Refrensi '!$A$2:$K$13, 4, FALSE)</f>
        <v>Rani Nuraini</v>
      </c>
      <c r="I501" s="21" t="str">
        <f>VLOOKUP(A501,'Tabel Refrensi '!$A$2:$K$13, 5, FALSE)</f>
        <v>32 tahun</v>
      </c>
      <c r="J501" s="21" t="str">
        <f>VLOOKUP(A501, 'Tabel Refrensi '!$A$2:$K$13, 6, FALSE)</f>
        <v xml:space="preserve">medan </v>
      </c>
      <c r="K501" s="21" t="str">
        <f>VLOOKUP(A501,'Tabel Refrensi '!$A$2:$K$13,7,FALSE)</f>
        <v>Perawat Spesialis Asam Lambung anak-remaja</v>
      </c>
      <c r="L501" s="21" t="str">
        <f>VLOOKUP(A501,'Tabel Refrensi '!$A$2:$K$13, 8, FALSE)</f>
        <v>Dr. Rina Putri</v>
      </c>
      <c r="M501" s="21" t="str">
        <f>VLOOKUP(A501, 'Tabel Refrensi '!$A$2:$K$13, 9, FALSE)</f>
        <v>surabaya</v>
      </c>
      <c r="N501" s="21" t="str">
        <f>VLOOKUP(A501,'Tabel Refrensi '!$A$2:$K$13, 10, FALSE)</f>
        <v>DR.Spesialis asam lambung  anak-remaja</v>
      </c>
      <c r="O501" s="21" t="str">
        <f>VLOOKUP(A501, 'Tabel Refrensi '!$A$2:$K$13, 3, FALSE)</f>
        <v xml:space="preserve">1tahun- 15tahun </v>
      </c>
      <c r="P501" s="22" t="str">
        <f>VLOOKUP(A501, 'Tabel Refrensi '!$A$2:$K$13, 11, FALSE)</f>
        <v>C1-C</v>
      </c>
    </row>
    <row r="502" spans="1:16" x14ac:dyDescent="0.25">
      <c r="B502"/>
      <c r="F502"/>
    </row>
    <row r="503" spans="1:16" x14ac:dyDescent="0.25">
      <c r="B503"/>
    </row>
    <row r="504" spans="1:16" x14ac:dyDescent="0.25">
      <c r="B504"/>
    </row>
  </sheetData>
  <mergeCells count="6">
    <mergeCell ref="S7:X7"/>
    <mergeCell ref="R2:X2"/>
    <mergeCell ref="S3:X3"/>
    <mergeCell ref="S4:X4"/>
    <mergeCell ref="S5:X5"/>
    <mergeCell ref="S6:X6"/>
  </mergeCells>
  <phoneticPr fontId="3" type="noConversion"/>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FD259DF4-C44C-49D8-AA62-45359136A33F}">
          <x14:formula1>
            <xm:f>'Tabel Refrensi '!#REF!</xm:f>
          </x14:formula1>
          <xm:sqref>E1 F503:F1048576</xm:sqref>
        </x14:dataValidation>
        <x14:dataValidation type="list" allowBlank="1" showInputMessage="1" showErrorMessage="1" xr:uid="{DE3B2AC7-AEE0-4F9A-A9B2-3729E88766C5}">
          <x14:formula1>
            <xm:f>'Tabel Refrensi '!$A$16:$A$17</xm:f>
          </x14:formula1>
          <xm:sqref>E2:E501</xm:sqref>
        </x14:dataValidation>
        <x14:dataValidation type="list" allowBlank="1" showInputMessage="1" showErrorMessage="1" xr:uid="{B0AF9A8F-E779-4B06-8075-7AD5AFABAFD5}">
          <x14:formula1>
            <xm:f>'Tabel Refrensi '!$A$2:$A$13</xm:f>
          </x14:formula1>
          <xm:sqref>A2:A501</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42BB3-5007-4746-A30A-9B761C2729B7}">
  <dimension ref="A1:K17"/>
  <sheetViews>
    <sheetView tabSelected="1" topLeftCell="C1" workbookViewId="0">
      <selection activeCell="K2" sqref="K2"/>
    </sheetView>
  </sheetViews>
  <sheetFormatPr defaultRowHeight="15" x14ac:dyDescent="0.25"/>
  <cols>
    <col min="1" max="1" width="15.85546875" bestFit="1" customWidth="1"/>
    <col min="2" max="2" width="18.7109375" bestFit="1" customWidth="1"/>
    <col min="3" max="3" width="32" bestFit="1" customWidth="1"/>
    <col min="4" max="4" width="17.28515625" bestFit="1" customWidth="1"/>
    <col min="5" max="5" width="14" bestFit="1" customWidth="1"/>
    <col min="6" max="6" width="14.5703125" bestFit="1" customWidth="1"/>
    <col min="7" max="7" width="45" bestFit="1" customWidth="1"/>
    <col min="8" max="8" width="21.5703125" bestFit="1" customWidth="1"/>
    <col min="9" max="9" width="14.140625" bestFit="1" customWidth="1"/>
    <col min="10" max="10" width="37" bestFit="1" customWidth="1"/>
    <col min="11" max="11" width="7" bestFit="1" customWidth="1"/>
    <col min="12" max="12" width="5.140625" bestFit="1" customWidth="1"/>
    <col min="13" max="13" width="14.5703125" bestFit="1" customWidth="1"/>
    <col min="14" max="14" width="45" bestFit="1" customWidth="1"/>
    <col min="15" max="15" width="21.5703125" bestFit="1" customWidth="1"/>
    <col min="16" max="16" width="14.42578125" bestFit="1" customWidth="1"/>
    <col min="17" max="17" width="37" bestFit="1" customWidth="1"/>
  </cols>
  <sheetData>
    <row r="1" spans="1:11" x14ac:dyDescent="0.25">
      <c r="A1" s="4" t="s">
        <v>101</v>
      </c>
      <c r="B1" s="4" t="s">
        <v>11</v>
      </c>
      <c r="C1" s="4" t="s">
        <v>103</v>
      </c>
      <c r="D1" s="4" t="s">
        <v>25</v>
      </c>
      <c r="E1" s="4" t="s">
        <v>26</v>
      </c>
      <c r="F1" s="4" t="s">
        <v>24</v>
      </c>
      <c r="G1" s="4" t="s">
        <v>5</v>
      </c>
      <c r="H1" s="4" t="s">
        <v>23</v>
      </c>
      <c r="I1" s="4" t="s">
        <v>24</v>
      </c>
      <c r="J1" s="4" t="s">
        <v>5</v>
      </c>
      <c r="K1" s="4" t="s">
        <v>104</v>
      </c>
    </row>
    <row r="2" spans="1:11" x14ac:dyDescent="0.25">
      <c r="A2" s="4" t="s">
        <v>82</v>
      </c>
      <c r="B2" s="4" t="s">
        <v>12</v>
      </c>
      <c r="C2" s="5" t="s">
        <v>71</v>
      </c>
      <c r="D2" s="4" t="s">
        <v>27</v>
      </c>
      <c r="E2" s="4" t="s">
        <v>1570</v>
      </c>
      <c r="F2" s="4" t="s">
        <v>31</v>
      </c>
      <c r="G2" s="4" t="s">
        <v>35</v>
      </c>
      <c r="H2" s="4" t="s">
        <v>18</v>
      </c>
      <c r="I2" s="4" t="s">
        <v>16</v>
      </c>
      <c r="J2" s="4" t="s">
        <v>1558</v>
      </c>
      <c r="K2" s="4" t="s">
        <v>1546</v>
      </c>
    </row>
    <row r="3" spans="1:11" x14ac:dyDescent="0.25">
      <c r="A3" s="4" t="s">
        <v>85</v>
      </c>
      <c r="B3" s="4" t="s">
        <v>68</v>
      </c>
      <c r="C3" s="6" t="s">
        <v>72</v>
      </c>
      <c r="D3" s="4" t="s">
        <v>36</v>
      </c>
      <c r="E3" s="4" t="s">
        <v>1571</v>
      </c>
      <c r="F3" s="4" t="s">
        <v>32</v>
      </c>
      <c r="G3" s="4" t="s">
        <v>34</v>
      </c>
      <c r="H3" s="4" t="s">
        <v>40</v>
      </c>
      <c r="I3" s="4" t="s">
        <v>41</v>
      </c>
      <c r="J3" s="4" t="s">
        <v>1559</v>
      </c>
      <c r="K3" s="4" t="s">
        <v>1547</v>
      </c>
    </row>
    <row r="4" spans="1:11" x14ac:dyDescent="0.25">
      <c r="A4" s="4" t="s">
        <v>86</v>
      </c>
      <c r="B4" s="4" t="s">
        <v>68</v>
      </c>
      <c r="C4" s="6" t="s">
        <v>73</v>
      </c>
      <c r="D4" s="4" t="s">
        <v>37</v>
      </c>
      <c r="E4" s="4" t="s">
        <v>1572</v>
      </c>
      <c r="F4" s="4" t="s">
        <v>38</v>
      </c>
      <c r="G4" s="4" t="s">
        <v>39</v>
      </c>
      <c r="H4" s="4" t="s">
        <v>42</v>
      </c>
      <c r="I4" s="4" t="s">
        <v>32</v>
      </c>
      <c r="J4" s="4" t="s">
        <v>1560</v>
      </c>
      <c r="K4" s="4" t="s">
        <v>1548</v>
      </c>
    </row>
    <row r="5" spans="1:11" x14ac:dyDescent="0.25">
      <c r="A5" s="4" t="s">
        <v>87</v>
      </c>
      <c r="B5" s="4" t="s">
        <v>69</v>
      </c>
      <c r="C5" s="7" t="s">
        <v>70</v>
      </c>
      <c r="D5" s="4" t="s">
        <v>28</v>
      </c>
      <c r="E5" s="4" t="s">
        <v>1573</v>
      </c>
      <c r="F5" s="4" t="s">
        <v>21</v>
      </c>
      <c r="G5" s="8" t="s">
        <v>45</v>
      </c>
      <c r="H5" s="4" t="s">
        <v>15</v>
      </c>
      <c r="I5" s="4" t="s">
        <v>17</v>
      </c>
      <c r="J5" s="4" t="s">
        <v>1561</v>
      </c>
      <c r="K5" s="4" t="s">
        <v>1549</v>
      </c>
    </row>
    <row r="6" spans="1:11" x14ac:dyDescent="0.25">
      <c r="A6" s="4" t="s">
        <v>83</v>
      </c>
      <c r="B6" s="4" t="s">
        <v>74</v>
      </c>
      <c r="C6" s="6" t="s">
        <v>75</v>
      </c>
      <c r="D6" s="4" t="s">
        <v>43</v>
      </c>
      <c r="E6" s="4" t="s">
        <v>1574</v>
      </c>
      <c r="F6" s="4" t="s">
        <v>44</v>
      </c>
      <c r="G6" s="4" t="s">
        <v>46</v>
      </c>
      <c r="H6" s="4" t="s">
        <v>49</v>
      </c>
      <c r="I6" s="4" t="s">
        <v>22</v>
      </c>
      <c r="J6" s="4" t="s">
        <v>1562</v>
      </c>
      <c r="K6" s="4" t="s">
        <v>1550</v>
      </c>
    </row>
    <row r="7" spans="1:11" x14ac:dyDescent="0.25">
      <c r="A7" s="4" t="s">
        <v>88</v>
      </c>
      <c r="B7" s="4" t="s">
        <v>13</v>
      </c>
      <c r="C7" s="6" t="s">
        <v>76</v>
      </c>
      <c r="D7" s="4" t="s">
        <v>47</v>
      </c>
      <c r="E7" s="4" t="s">
        <v>1575</v>
      </c>
      <c r="F7" s="4" t="s">
        <v>32</v>
      </c>
      <c r="G7" s="4" t="s">
        <v>48</v>
      </c>
      <c r="H7" s="4" t="s">
        <v>50</v>
      </c>
      <c r="I7" s="4" t="s">
        <v>32</v>
      </c>
      <c r="J7" s="4" t="s">
        <v>1563</v>
      </c>
      <c r="K7" s="4" t="s">
        <v>1551</v>
      </c>
    </row>
    <row r="8" spans="1:11" x14ac:dyDescent="0.25">
      <c r="A8" s="4" t="s">
        <v>89</v>
      </c>
      <c r="B8" s="4" t="s">
        <v>77</v>
      </c>
      <c r="C8" s="6" t="s">
        <v>78</v>
      </c>
      <c r="D8" s="8" t="s">
        <v>29</v>
      </c>
      <c r="E8" s="4" t="s">
        <v>1576</v>
      </c>
      <c r="F8" s="4" t="s">
        <v>32</v>
      </c>
      <c r="G8" s="8" t="s">
        <v>51</v>
      </c>
      <c r="H8" s="4" t="s">
        <v>19</v>
      </c>
      <c r="I8" s="4" t="s">
        <v>21</v>
      </c>
      <c r="J8" s="4" t="s">
        <v>1564</v>
      </c>
      <c r="K8" s="4" t="s">
        <v>1552</v>
      </c>
    </row>
    <row r="9" spans="1:11" x14ac:dyDescent="0.25">
      <c r="A9" s="4" t="s">
        <v>90</v>
      </c>
      <c r="B9" s="4" t="s">
        <v>77</v>
      </c>
      <c r="C9" s="6" t="s">
        <v>79</v>
      </c>
      <c r="D9" s="4" t="s">
        <v>52</v>
      </c>
      <c r="E9" s="4" t="s">
        <v>1577</v>
      </c>
      <c r="F9" s="4" t="s">
        <v>41</v>
      </c>
      <c r="G9" s="4" t="s">
        <v>55</v>
      </c>
      <c r="H9" s="4" t="s">
        <v>56</v>
      </c>
      <c r="I9" s="4" t="s">
        <v>32</v>
      </c>
      <c r="J9" s="4" t="s">
        <v>1565</v>
      </c>
      <c r="K9" s="4" t="s">
        <v>1553</v>
      </c>
    </row>
    <row r="10" spans="1:11" x14ac:dyDescent="0.25">
      <c r="A10" s="4" t="s">
        <v>84</v>
      </c>
      <c r="B10" s="4" t="s">
        <v>77</v>
      </c>
      <c r="C10" s="6" t="s">
        <v>80</v>
      </c>
      <c r="D10" s="4" t="s">
        <v>53</v>
      </c>
      <c r="E10" s="4" t="s">
        <v>1575</v>
      </c>
      <c r="F10" s="4" t="s">
        <v>54</v>
      </c>
      <c r="G10" s="4" t="s">
        <v>57</v>
      </c>
      <c r="H10" s="4" t="s">
        <v>58</v>
      </c>
      <c r="I10" s="4" t="s">
        <v>59</v>
      </c>
      <c r="J10" s="4" t="s">
        <v>1566</v>
      </c>
      <c r="K10" s="4" t="s">
        <v>1554</v>
      </c>
    </row>
    <row r="11" spans="1:11" x14ac:dyDescent="0.25">
      <c r="A11" s="4" t="s">
        <v>91</v>
      </c>
      <c r="B11" s="4" t="s">
        <v>81</v>
      </c>
      <c r="C11" s="6" t="s">
        <v>78</v>
      </c>
      <c r="D11" s="8" t="s">
        <v>30</v>
      </c>
      <c r="E11" s="4" t="s">
        <v>1571</v>
      </c>
      <c r="F11" s="4" t="s">
        <v>33</v>
      </c>
      <c r="G11" s="8" t="s">
        <v>60</v>
      </c>
      <c r="H11" s="4" t="s">
        <v>20</v>
      </c>
      <c r="I11" s="4" t="s">
        <v>22</v>
      </c>
      <c r="J11" s="4" t="s">
        <v>1567</v>
      </c>
      <c r="K11" s="4" t="s">
        <v>1555</v>
      </c>
    </row>
    <row r="12" spans="1:11" x14ac:dyDescent="0.25">
      <c r="A12" s="4" t="s">
        <v>92</v>
      </c>
      <c r="B12" s="4" t="s">
        <v>14</v>
      </c>
      <c r="C12" s="6" t="s">
        <v>72</v>
      </c>
      <c r="D12" s="8" t="s">
        <v>61</v>
      </c>
      <c r="E12" s="4" t="s">
        <v>1578</v>
      </c>
      <c r="F12" s="4" t="s">
        <v>32</v>
      </c>
      <c r="G12" s="8" t="s">
        <v>62</v>
      </c>
      <c r="H12" s="4" t="s">
        <v>63</v>
      </c>
      <c r="I12" s="4" t="s">
        <v>32</v>
      </c>
      <c r="J12" s="4" t="s">
        <v>1568</v>
      </c>
      <c r="K12" s="4" t="s">
        <v>1556</v>
      </c>
    </row>
    <row r="13" spans="1:11" x14ac:dyDescent="0.25">
      <c r="A13" s="4" t="s">
        <v>93</v>
      </c>
      <c r="B13" s="4" t="s">
        <v>81</v>
      </c>
      <c r="C13" s="6" t="s">
        <v>73</v>
      </c>
      <c r="D13" s="8" t="s">
        <v>64</v>
      </c>
      <c r="E13" s="4" t="s">
        <v>1577</v>
      </c>
      <c r="F13" s="4" t="s">
        <v>38</v>
      </c>
      <c r="G13" s="8" t="s">
        <v>65</v>
      </c>
      <c r="H13" s="4" t="s">
        <v>66</v>
      </c>
      <c r="I13" s="4" t="s">
        <v>67</v>
      </c>
      <c r="J13" s="4" t="s">
        <v>1569</v>
      </c>
      <c r="K13" s="4" t="s">
        <v>1557</v>
      </c>
    </row>
    <row r="15" spans="1:11" x14ac:dyDescent="0.25">
      <c r="A15" s="4" t="s">
        <v>97</v>
      </c>
      <c r="C15" s="9"/>
      <c r="D15" s="10"/>
    </row>
    <row r="16" spans="1:11" x14ac:dyDescent="0.25">
      <c r="A16" s="4" t="s">
        <v>94</v>
      </c>
    </row>
    <row r="17" spans="1:1" x14ac:dyDescent="0.25">
      <c r="A17" s="4" t="s">
        <v>98</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Tabel utama </vt:lpstr>
      <vt:lpstr>Tabel Refrensi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Rifky Prayuda</dc:creator>
  <cp:lastModifiedBy>Rifky Prayuda</cp:lastModifiedBy>
  <dcterms:created xsi:type="dcterms:W3CDTF">2024-12-05T11:34:28Z</dcterms:created>
  <dcterms:modified xsi:type="dcterms:W3CDTF">2025-01-10T04:01:37Z</dcterms:modified>
</cp:coreProperties>
</file>