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NPDC-data\Osama\NPDC Projects\MS-based proteins screening\Mpro\Screening plates\Step2_Mpro assay\"/>
    </mc:Choice>
  </mc:AlternateContent>
  <xr:revisionPtr revIDLastSave="0" documentId="13_ncr:1_{8FDDAC19-0CBC-4D17-8092-0B86A4B3F2FF}" xr6:coauthVersionLast="45" xr6:coauthVersionMax="47" xr10:uidLastSave="{00000000-0000-0000-0000-000000000000}"/>
  <bookViews>
    <workbookView xWindow="-27600" yWindow="660" windowWidth="25110" windowHeight="13560" activeTab="1" xr2:uid="{1A02D6D4-B468-4A39-A747-3B704362E2D0}"/>
  </bookViews>
  <sheets>
    <sheet name="plate layout" sheetId="1" r:id="rId1"/>
    <sheet name="Results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1" i="6" l="1"/>
  <c r="D41" i="6"/>
  <c r="E41" i="6"/>
  <c r="F41" i="6"/>
  <c r="G41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C42" i="6"/>
  <c r="D42" i="6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C43" i="6"/>
  <c r="D43" i="6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C44" i="6"/>
  <c r="D44" i="6"/>
  <c r="E44" i="6"/>
  <c r="F44" i="6"/>
  <c r="G44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C45" i="6"/>
  <c r="D45" i="6"/>
  <c r="E45" i="6"/>
  <c r="F45" i="6"/>
  <c r="G45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C46" i="6"/>
  <c r="D46" i="6"/>
  <c r="E46" i="6"/>
  <c r="F46" i="6"/>
  <c r="G46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C47" i="6"/>
  <c r="D47" i="6"/>
  <c r="E47" i="6"/>
  <c r="F47" i="6"/>
  <c r="G47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C48" i="6"/>
  <c r="D48" i="6"/>
  <c r="E48" i="6"/>
  <c r="F48" i="6"/>
  <c r="G48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C49" i="6"/>
  <c r="D49" i="6"/>
  <c r="E49" i="6"/>
  <c r="F49" i="6"/>
  <c r="G49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C50" i="6"/>
  <c r="D50" i="6"/>
  <c r="E50" i="6"/>
  <c r="F50" i="6"/>
  <c r="G50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C51" i="6"/>
  <c r="D51" i="6"/>
  <c r="E51" i="6"/>
  <c r="F51" i="6"/>
  <c r="G51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C52" i="6"/>
  <c r="D52" i="6"/>
  <c r="E52" i="6"/>
  <c r="F52" i="6"/>
  <c r="G52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C53" i="6"/>
  <c r="D53" i="6"/>
  <c r="E53" i="6"/>
  <c r="F53" i="6"/>
  <c r="G53" i="6"/>
  <c r="H53" i="6"/>
  <c r="I53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W53" i="6"/>
  <c r="X53" i="6"/>
  <c r="Y53" i="6"/>
  <c r="C54" i="6"/>
  <c r="D54" i="6"/>
  <c r="E54" i="6"/>
  <c r="F54" i="6"/>
  <c r="G54" i="6"/>
  <c r="H54" i="6"/>
  <c r="I54" i="6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W54" i="6"/>
  <c r="X54" i="6"/>
  <c r="Y54" i="6"/>
  <c r="C55" i="6"/>
  <c r="D55" i="6"/>
  <c r="E55" i="6"/>
  <c r="F55" i="6"/>
  <c r="G55" i="6"/>
  <c r="H55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W55" i="6"/>
  <c r="X55" i="6"/>
  <c r="Y55" i="6"/>
  <c r="C56" i="6"/>
  <c r="D56" i="6"/>
  <c r="E56" i="6"/>
  <c r="F56" i="6"/>
  <c r="G56" i="6"/>
  <c r="H56" i="6"/>
  <c r="I56" i="6"/>
  <c r="J56" i="6"/>
  <c r="K56" i="6"/>
  <c r="L56" i="6"/>
  <c r="M56" i="6"/>
  <c r="N56" i="6"/>
  <c r="O56" i="6"/>
  <c r="P56" i="6"/>
  <c r="Q56" i="6"/>
  <c r="R56" i="6"/>
  <c r="S56" i="6"/>
  <c r="T56" i="6"/>
  <c r="U56" i="6"/>
  <c r="V56" i="6"/>
  <c r="W56" i="6"/>
  <c r="X56" i="6"/>
  <c r="Y56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41" i="6"/>
  <c r="AG6" i="1" l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5" i="1"/>
  <c r="AE7" i="1"/>
  <c r="AE8" i="1"/>
  <c r="AE9" i="1"/>
  <c r="AE10" i="1"/>
  <c r="AE11" i="1"/>
  <c r="AE12" i="1" s="1"/>
  <c r="AE13" i="1" s="1"/>
  <c r="AE14" i="1" s="1"/>
  <c r="AE15" i="1" s="1"/>
  <c r="AE16" i="1" s="1"/>
  <c r="AE17" i="1" s="1"/>
  <c r="AE18" i="1" s="1"/>
  <c r="AE19" i="1" s="1"/>
  <c r="AE20" i="1" s="1"/>
  <c r="AE6" i="1"/>
  <c r="L7" i="1" l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O6" i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N6" i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M6" i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L6" i="1"/>
  <c r="H8" i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K7" i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H7" i="1"/>
  <c r="K6" i="1"/>
  <c r="J6" i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I6" i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H6" i="1"/>
  <c r="D7" i="1"/>
  <c r="E7" i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F7" i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G7" i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D8" i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E6" i="1"/>
  <c r="F6" i="1"/>
  <c r="G6" i="1"/>
  <c r="D6" i="1"/>
</calcChain>
</file>

<file path=xl/sharedStrings.xml><?xml version="1.0" encoding="utf-8"?>
<sst xmlns="http://schemas.openxmlformats.org/spreadsheetml/2006/main" count="191" uniqueCount="70">
  <si>
    <t>Ebselen</t>
  </si>
  <si>
    <t>E</t>
  </si>
  <si>
    <t>F</t>
  </si>
  <si>
    <t>G</t>
  </si>
  <si>
    <t>H</t>
  </si>
  <si>
    <t>Blank</t>
  </si>
  <si>
    <t>P456-E2</t>
  </si>
  <si>
    <t>P456-E3</t>
  </si>
  <si>
    <t>P456-E4</t>
  </si>
  <si>
    <t>P456-E5</t>
  </si>
  <si>
    <t>P456-E6</t>
  </si>
  <si>
    <t>P456-E7</t>
  </si>
  <si>
    <t>P456-E8</t>
  </si>
  <si>
    <t>P456-E9</t>
  </si>
  <si>
    <t>P456-E10</t>
  </si>
  <si>
    <t>P456-E11</t>
  </si>
  <si>
    <t>P456-F2</t>
  </si>
  <si>
    <t>P456-F3</t>
  </si>
  <si>
    <t>P456-F4</t>
  </si>
  <si>
    <t>P456-F5</t>
  </si>
  <si>
    <t>P456-F6</t>
  </si>
  <si>
    <t>P456-F7</t>
  </si>
  <si>
    <t>P456-F8</t>
  </si>
  <si>
    <t>P456-F9</t>
  </si>
  <si>
    <t>P456-F10</t>
  </si>
  <si>
    <t>P456-F11</t>
  </si>
  <si>
    <t>P456-G2</t>
  </si>
  <si>
    <t>P456-G3</t>
  </si>
  <si>
    <t>P456-G4</t>
  </si>
  <si>
    <t>P456-G5</t>
  </si>
  <si>
    <t>P456-G6</t>
  </si>
  <si>
    <t>P456-G7</t>
  </si>
  <si>
    <t>P456-G8</t>
  </si>
  <si>
    <t>P456-G9</t>
  </si>
  <si>
    <t>P456-G10</t>
  </si>
  <si>
    <t>P456-G11</t>
  </si>
  <si>
    <t>P456-H2</t>
  </si>
  <si>
    <t>P456-H3</t>
  </si>
  <si>
    <t>P456-H4</t>
  </si>
  <si>
    <t>P456-H5</t>
  </si>
  <si>
    <t>P456-H6</t>
  </si>
  <si>
    <t>P456-H7</t>
  </si>
  <si>
    <t>P456-H8</t>
  </si>
  <si>
    <t>P456-H9</t>
  </si>
  <si>
    <t>P456-H10</t>
  </si>
  <si>
    <t>P456-H11</t>
  </si>
  <si>
    <t>A</t>
  </si>
  <si>
    <t>B</t>
  </si>
  <si>
    <t>C</t>
  </si>
  <si>
    <t>D</t>
  </si>
  <si>
    <t>I</t>
  </si>
  <si>
    <t>J</t>
  </si>
  <si>
    <t>K</t>
  </si>
  <si>
    <t>L</t>
  </si>
  <si>
    <t>M</t>
  </si>
  <si>
    <t>N</t>
  </si>
  <si>
    <t>O</t>
  </si>
  <si>
    <t>P</t>
  </si>
  <si>
    <t>DMSO 2 uL</t>
  </si>
  <si>
    <t>A1 (concentration uM)</t>
  </si>
  <si>
    <t>A2 (concentration uM)</t>
  </si>
  <si>
    <t>A3 (concentration uM)</t>
  </si>
  <si>
    <t>DMSO negative control</t>
  </si>
  <si>
    <t>Negative control (NO DMSO)</t>
  </si>
  <si>
    <t>Positive control (Ebselen 100 uM, 2uL of 2.5 mM)</t>
  </si>
  <si>
    <t>stock solution concentration (mM)</t>
  </si>
  <si>
    <t>log uM</t>
  </si>
  <si>
    <t>2022October03-Sequence 4</t>
  </si>
  <si>
    <t>XIC = 617.3451</t>
  </si>
  <si>
    <t>XIC = 1191.6810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</si>
</sst>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Fill="1" applyBorder="1" applyAlignment="1">
      <alignment wrapText="1"/>
    </xf>
    <xf numFmtId="0" fontId="0" fillId="0" borderId="0" xfId="0" applyFill="1"/>
    <xf numFmtId="0" fontId="2" fillId="0" borderId="1" xfId="0" applyFont="1" applyFill="1" applyBorder="1" applyAlignment="1">
      <alignment wrapText="1"/>
    </xf>
    <xf numFmtId="0" fontId="0" fillId="2" borderId="0" xfId="0" applyFill="1"/>
    <xf numFmtId="0" fontId="0" fillId="3" borderId="0" xfId="0" applyFill="1"/>
    <xf numFmtId="164" fontId="0" fillId="3" borderId="0" xfId="0" applyNumberFormat="1" applyFill="1"/>
    <xf numFmtId="0" fontId="0" fillId="4" borderId="0" xfId="0" applyFill="1"/>
    <xf numFmtId="164" fontId="0" fillId="4" borderId="0" xfId="0" applyNumberFormat="1" applyFill="1"/>
    <xf numFmtId="0" fontId="0" fillId="5" borderId="0" xfId="0" applyFill="1"/>
    <xf numFmtId="164" fontId="0" fillId="5" borderId="0" xfId="0" applyNumberFormat="1" applyFill="1"/>
    <xf numFmtId="0" fontId="0" fillId="6" borderId="0" xfId="0" applyFill="1"/>
    <xf numFmtId="0" fontId="0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94FF8-A0E0-4AE0-B30D-1383D2BEC92A}">
  <dimension ref="A1:AG139"/>
  <sheetViews>
    <sheetView workbookViewId="0">
      <selection activeCell="B22" sqref="B22"/>
    </sheetView>
  </sheetViews>
  <sheetFormatPr defaultRowHeight="15" x14ac:dyDescent="0.25"/>
  <cols>
    <col min="2" max="3" width="10.28515625" bestFit="1" customWidth="1"/>
    <col min="11" max="11" width="12" customWidth="1"/>
    <col min="12" max="12" width="9.140625" bestFit="1" customWidth="1"/>
    <col min="13" max="15" width="10.5703125" bestFit="1" customWidth="1"/>
    <col min="31" max="31" width="32" bestFit="1" customWidth="1"/>
  </cols>
  <sheetData>
    <row r="1" spans="1:33" x14ac:dyDescent="0.25">
      <c r="A1" t="s">
        <v>67</v>
      </c>
    </row>
    <row r="3" spans="1:33" x14ac:dyDescent="0.25">
      <c r="A3" s="2"/>
      <c r="B3" s="4" t="s">
        <v>62</v>
      </c>
      <c r="C3" s="4"/>
      <c r="D3" s="5" t="s">
        <v>59</v>
      </c>
      <c r="E3" s="5"/>
      <c r="F3" s="5"/>
      <c r="G3" s="5"/>
      <c r="H3" s="7" t="s">
        <v>60</v>
      </c>
      <c r="I3" s="7"/>
      <c r="J3" s="7"/>
      <c r="K3" s="7"/>
      <c r="L3" s="9" t="s">
        <v>61</v>
      </c>
      <c r="M3" s="9"/>
      <c r="N3" s="9"/>
      <c r="O3" s="9"/>
      <c r="P3" s="11" t="s">
        <v>63</v>
      </c>
      <c r="Q3" s="11"/>
      <c r="R3" s="11"/>
      <c r="S3" s="11"/>
      <c r="T3" s="11"/>
      <c r="U3" s="11"/>
      <c r="V3" s="11"/>
      <c r="W3" s="11"/>
      <c r="X3" s="12" t="s">
        <v>64</v>
      </c>
      <c r="Y3" s="12"/>
      <c r="AE3" t="s">
        <v>65</v>
      </c>
      <c r="AG3" t="s">
        <v>66</v>
      </c>
    </row>
    <row r="4" spans="1:33" x14ac:dyDescent="0.25">
      <c r="A4" s="2"/>
      <c r="B4" s="4">
        <v>1</v>
      </c>
      <c r="C4" s="4">
        <v>2</v>
      </c>
      <c r="D4" s="5">
        <v>3</v>
      </c>
      <c r="E4" s="5">
        <v>4</v>
      </c>
      <c r="F4" s="5">
        <v>5</v>
      </c>
      <c r="G4" s="5">
        <v>6</v>
      </c>
      <c r="H4" s="7">
        <v>7</v>
      </c>
      <c r="I4" s="7">
        <v>8</v>
      </c>
      <c r="J4" s="7">
        <v>9</v>
      </c>
      <c r="K4" s="7">
        <v>10</v>
      </c>
      <c r="L4" s="9">
        <v>11</v>
      </c>
      <c r="M4" s="9">
        <v>12</v>
      </c>
      <c r="N4" s="9">
        <v>13</v>
      </c>
      <c r="O4" s="9">
        <v>14</v>
      </c>
      <c r="P4" s="11">
        <v>15</v>
      </c>
      <c r="Q4" s="11">
        <v>16</v>
      </c>
      <c r="R4" s="11">
        <v>17</v>
      </c>
      <c r="S4" s="11">
        <v>18</v>
      </c>
      <c r="T4" s="11">
        <v>19</v>
      </c>
      <c r="U4" s="11">
        <v>20</v>
      </c>
      <c r="V4" s="11">
        <v>21</v>
      </c>
      <c r="W4" s="11">
        <v>22</v>
      </c>
      <c r="X4" s="12">
        <v>23</v>
      </c>
      <c r="Y4" s="12">
        <v>24</v>
      </c>
    </row>
    <row r="5" spans="1:33" x14ac:dyDescent="0.25">
      <c r="A5" s="2" t="s">
        <v>46</v>
      </c>
      <c r="B5" s="4" t="s">
        <v>58</v>
      </c>
      <c r="C5" s="4" t="s">
        <v>58</v>
      </c>
      <c r="D5" s="6">
        <v>100</v>
      </c>
      <c r="E5" s="6">
        <v>100</v>
      </c>
      <c r="F5" s="6">
        <v>100</v>
      </c>
      <c r="G5" s="6">
        <v>100</v>
      </c>
      <c r="H5" s="8">
        <v>100</v>
      </c>
      <c r="I5" s="8">
        <v>100</v>
      </c>
      <c r="J5" s="8">
        <v>100</v>
      </c>
      <c r="K5" s="8">
        <v>100</v>
      </c>
      <c r="L5" s="10">
        <v>100</v>
      </c>
      <c r="M5" s="10">
        <v>100</v>
      </c>
      <c r="N5" s="10">
        <v>100</v>
      </c>
      <c r="O5" s="10">
        <v>100</v>
      </c>
      <c r="P5" s="11"/>
      <c r="Q5" s="11"/>
      <c r="R5" s="11"/>
      <c r="S5" s="11"/>
      <c r="T5" s="11"/>
      <c r="U5" s="11"/>
      <c r="V5" s="11"/>
      <c r="W5" s="11"/>
      <c r="X5" s="12" t="s">
        <v>0</v>
      </c>
      <c r="Y5" s="12" t="s">
        <v>0</v>
      </c>
      <c r="AE5">
        <v>2.5</v>
      </c>
      <c r="AG5">
        <f>LOG(O5)</f>
        <v>2</v>
      </c>
    </row>
    <row r="6" spans="1:33" x14ac:dyDescent="0.25">
      <c r="A6" s="2" t="s">
        <v>47</v>
      </c>
      <c r="B6" s="4" t="s">
        <v>58</v>
      </c>
      <c r="C6" s="4" t="s">
        <v>58</v>
      </c>
      <c r="D6" s="6">
        <f>D5/2</f>
        <v>50</v>
      </c>
      <c r="E6" s="6">
        <f t="shared" ref="E6:G6" si="0">E5/2</f>
        <v>50</v>
      </c>
      <c r="F6" s="6">
        <f t="shared" si="0"/>
        <v>50</v>
      </c>
      <c r="G6" s="6">
        <f t="shared" si="0"/>
        <v>50</v>
      </c>
      <c r="H6" s="8">
        <f>H5/2</f>
        <v>50</v>
      </c>
      <c r="I6" s="8">
        <f t="shared" ref="I6:I20" si="1">I5/2</f>
        <v>50</v>
      </c>
      <c r="J6" s="8">
        <f t="shared" ref="J6:J20" si="2">J5/2</f>
        <v>50</v>
      </c>
      <c r="K6" s="8">
        <f t="shared" ref="K6:K20" si="3">K5/2</f>
        <v>50</v>
      </c>
      <c r="L6" s="10">
        <f>L5/2</f>
        <v>50</v>
      </c>
      <c r="M6" s="10">
        <f t="shared" ref="M6:M20" si="4">M5/2</f>
        <v>50</v>
      </c>
      <c r="N6" s="10">
        <f t="shared" ref="N6:N20" si="5">N5/2</f>
        <v>50</v>
      </c>
      <c r="O6" s="10">
        <f t="shared" ref="O6:O20" si="6">O5/2</f>
        <v>50</v>
      </c>
      <c r="P6" s="11"/>
      <c r="Q6" s="11"/>
      <c r="R6" s="11"/>
      <c r="S6" s="11"/>
      <c r="T6" s="11"/>
      <c r="U6" s="11"/>
      <c r="V6" s="11"/>
      <c r="W6" s="11"/>
      <c r="X6" s="12" t="s">
        <v>0</v>
      </c>
      <c r="Y6" s="12" t="s">
        <v>0</v>
      </c>
      <c r="AE6">
        <f>AE5/2</f>
        <v>1.25</v>
      </c>
      <c r="AG6">
        <f t="shared" ref="AG6:AG20" si="7">LOG(O6)</f>
        <v>1.6989700043360187</v>
      </c>
    </row>
    <row r="7" spans="1:33" x14ac:dyDescent="0.25">
      <c r="A7" s="2" t="s">
        <v>48</v>
      </c>
      <c r="B7" s="4" t="s">
        <v>58</v>
      </c>
      <c r="C7" s="4" t="s">
        <v>58</v>
      </c>
      <c r="D7" s="6">
        <f t="shared" ref="D7:D20" si="8">D6/2</f>
        <v>25</v>
      </c>
      <c r="E7" s="6">
        <f t="shared" ref="E7:E20" si="9">E6/2</f>
        <v>25</v>
      </c>
      <c r="F7" s="6">
        <f t="shared" ref="F7:F20" si="10">F6/2</f>
        <v>25</v>
      </c>
      <c r="G7" s="6">
        <f t="shared" ref="G7:G20" si="11">G6/2</f>
        <v>25</v>
      </c>
      <c r="H7" s="8">
        <f t="shared" ref="H7:H20" si="12">H6/2</f>
        <v>25</v>
      </c>
      <c r="I7" s="8">
        <f t="shared" si="1"/>
        <v>25</v>
      </c>
      <c r="J7" s="8">
        <f t="shared" si="2"/>
        <v>25</v>
      </c>
      <c r="K7" s="8">
        <f t="shared" si="3"/>
        <v>25</v>
      </c>
      <c r="L7" s="10">
        <f t="shared" ref="L7:L20" si="13">L6/2</f>
        <v>25</v>
      </c>
      <c r="M7" s="10">
        <f t="shared" si="4"/>
        <v>25</v>
      </c>
      <c r="N7" s="10">
        <f t="shared" si="5"/>
        <v>25</v>
      </c>
      <c r="O7" s="10">
        <f t="shared" si="6"/>
        <v>25</v>
      </c>
      <c r="P7" s="11"/>
      <c r="Q7" s="11"/>
      <c r="R7" s="11"/>
      <c r="S7" s="11"/>
      <c r="T7" s="11"/>
      <c r="U7" s="11"/>
      <c r="V7" s="11"/>
      <c r="W7" s="11"/>
      <c r="X7" s="12" t="s">
        <v>0</v>
      </c>
      <c r="Y7" s="12" t="s">
        <v>0</v>
      </c>
      <c r="AE7">
        <f t="shared" ref="AE7:AE20" si="14">AE6/2</f>
        <v>0.625</v>
      </c>
      <c r="AG7">
        <f t="shared" si="7"/>
        <v>1.3979400086720377</v>
      </c>
    </row>
    <row r="8" spans="1:33" x14ac:dyDescent="0.25">
      <c r="A8" s="2" t="s">
        <v>49</v>
      </c>
      <c r="B8" s="4" t="s">
        <v>58</v>
      </c>
      <c r="C8" s="4" t="s">
        <v>58</v>
      </c>
      <c r="D8" s="6">
        <f t="shared" si="8"/>
        <v>12.5</v>
      </c>
      <c r="E8" s="6">
        <f t="shared" si="9"/>
        <v>12.5</v>
      </c>
      <c r="F8" s="6">
        <f t="shared" si="10"/>
        <v>12.5</v>
      </c>
      <c r="G8" s="6">
        <f t="shared" si="11"/>
        <v>12.5</v>
      </c>
      <c r="H8" s="8">
        <f t="shared" si="12"/>
        <v>12.5</v>
      </c>
      <c r="I8" s="8">
        <f t="shared" si="1"/>
        <v>12.5</v>
      </c>
      <c r="J8" s="8">
        <f t="shared" si="2"/>
        <v>12.5</v>
      </c>
      <c r="K8" s="8">
        <f t="shared" si="3"/>
        <v>12.5</v>
      </c>
      <c r="L8" s="10">
        <f t="shared" si="13"/>
        <v>12.5</v>
      </c>
      <c r="M8" s="10">
        <f t="shared" si="4"/>
        <v>12.5</v>
      </c>
      <c r="N8" s="10">
        <f t="shared" si="5"/>
        <v>12.5</v>
      </c>
      <c r="O8" s="10">
        <f t="shared" si="6"/>
        <v>12.5</v>
      </c>
      <c r="P8" s="11"/>
      <c r="Q8" s="11"/>
      <c r="R8" s="11"/>
      <c r="S8" s="11"/>
      <c r="T8" s="11"/>
      <c r="U8" s="11"/>
      <c r="V8" s="11"/>
      <c r="W8" s="11"/>
      <c r="X8" s="12" t="s">
        <v>0</v>
      </c>
      <c r="Y8" s="12" t="s">
        <v>0</v>
      </c>
      <c r="AE8">
        <f t="shared" si="14"/>
        <v>0.3125</v>
      </c>
      <c r="AG8">
        <f t="shared" si="7"/>
        <v>1.0969100130080565</v>
      </c>
    </row>
    <row r="9" spans="1:33" x14ac:dyDescent="0.25">
      <c r="A9" s="2" t="s">
        <v>1</v>
      </c>
      <c r="B9" s="4" t="s">
        <v>58</v>
      </c>
      <c r="C9" s="4" t="s">
        <v>58</v>
      </c>
      <c r="D9" s="6">
        <f t="shared" si="8"/>
        <v>6.25</v>
      </c>
      <c r="E9" s="6">
        <f t="shared" si="9"/>
        <v>6.25</v>
      </c>
      <c r="F9" s="6">
        <f t="shared" si="10"/>
        <v>6.25</v>
      </c>
      <c r="G9" s="6">
        <f t="shared" si="11"/>
        <v>6.25</v>
      </c>
      <c r="H9" s="8">
        <f t="shared" si="12"/>
        <v>6.25</v>
      </c>
      <c r="I9" s="8">
        <f t="shared" si="1"/>
        <v>6.25</v>
      </c>
      <c r="J9" s="8">
        <f t="shared" si="2"/>
        <v>6.25</v>
      </c>
      <c r="K9" s="8">
        <f t="shared" si="3"/>
        <v>6.25</v>
      </c>
      <c r="L9" s="10">
        <f t="shared" si="13"/>
        <v>6.25</v>
      </c>
      <c r="M9" s="10">
        <f t="shared" si="4"/>
        <v>6.25</v>
      </c>
      <c r="N9" s="10">
        <f t="shared" si="5"/>
        <v>6.25</v>
      </c>
      <c r="O9" s="10">
        <f t="shared" si="6"/>
        <v>6.25</v>
      </c>
      <c r="P9" s="11"/>
      <c r="Q9" s="11"/>
      <c r="R9" s="11"/>
      <c r="S9" s="11"/>
      <c r="T9" s="11"/>
      <c r="U9" s="11"/>
      <c r="V9" s="11"/>
      <c r="W9" s="11"/>
      <c r="X9" s="12" t="s">
        <v>0</v>
      </c>
      <c r="Y9" s="12" t="s">
        <v>0</v>
      </c>
      <c r="AE9">
        <f t="shared" si="14"/>
        <v>0.15625</v>
      </c>
      <c r="AG9">
        <f t="shared" si="7"/>
        <v>0.79588001734407521</v>
      </c>
    </row>
    <row r="10" spans="1:33" x14ac:dyDescent="0.25">
      <c r="A10" s="2" t="s">
        <v>2</v>
      </c>
      <c r="B10" s="4" t="s">
        <v>58</v>
      </c>
      <c r="C10" s="4" t="s">
        <v>58</v>
      </c>
      <c r="D10" s="6">
        <f t="shared" si="8"/>
        <v>3.125</v>
      </c>
      <c r="E10" s="6">
        <f t="shared" si="9"/>
        <v>3.125</v>
      </c>
      <c r="F10" s="6">
        <f t="shared" si="10"/>
        <v>3.125</v>
      </c>
      <c r="G10" s="6">
        <f t="shared" si="11"/>
        <v>3.125</v>
      </c>
      <c r="H10" s="8">
        <f t="shared" si="12"/>
        <v>3.125</v>
      </c>
      <c r="I10" s="8">
        <f t="shared" si="1"/>
        <v>3.125</v>
      </c>
      <c r="J10" s="8">
        <f t="shared" si="2"/>
        <v>3.125</v>
      </c>
      <c r="K10" s="8">
        <f t="shared" si="3"/>
        <v>3.125</v>
      </c>
      <c r="L10" s="10">
        <f t="shared" si="13"/>
        <v>3.125</v>
      </c>
      <c r="M10" s="10">
        <f t="shared" si="4"/>
        <v>3.125</v>
      </c>
      <c r="N10" s="10">
        <f t="shared" si="5"/>
        <v>3.125</v>
      </c>
      <c r="O10" s="10">
        <f t="shared" si="6"/>
        <v>3.125</v>
      </c>
      <c r="P10" s="11"/>
      <c r="Q10" s="11"/>
      <c r="R10" s="11"/>
      <c r="S10" s="11"/>
      <c r="T10" s="11"/>
      <c r="U10" s="11"/>
      <c r="V10" s="11"/>
      <c r="W10" s="11"/>
      <c r="X10" s="12" t="s">
        <v>0</v>
      </c>
      <c r="Y10" s="12" t="s">
        <v>0</v>
      </c>
      <c r="AE10">
        <f t="shared" si="14"/>
        <v>7.8125E-2</v>
      </c>
      <c r="AG10">
        <f t="shared" si="7"/>
        <v>0.49485002168009401</v>
      </c>
    </row>
    <row r="11" spans="1:33" x14ac:dyDescent="0.25">
      <c r="A11" s="2" t="s">
        <v>3</v>
      </c>
      <c r="B11" s="4" t="s">
        <v>58</v>
      </c>
      <c r="C11" s="4" t="s">
        <v>58</v>
      </c>
      <c r="D11" s="6">
        <f t="shared" si="8"/>
        <v>1.5625</v>
      </c>
      <c r="E11" s="6">
        <f t="shared" si="9"/>
        <v>1.5625</v>
      </c>
      <c r="F11" s="6">
        <f t="shared" si="10"/>
        <v>1.5625</v>
      </c>
      <c r="G11" s="6">
        <f t="shared" si="11"/>
        <v>1.5625</v>
      </c>
      <c r="H11" s="8">
        <f t="shared" si="12"/>
        <v>1.5625</v>
      </c>
      <c r="I11" s="8">
        <f t="shared" si="1"/>
        <v>1.5625</v>
      </c>
      <c r="J11" s="8">
        <f t="shared" si="2"/>
        <v>1.5625</v>
      </c>
      <c r="K11" s="8">
        <f t="shared" si="3"/>
        <v>1.5625</v>
      </c>
      <c r="L11" s="10">
        <f t="shared" si="13"/>
        <v>1.5625</v>
      </c>
      <c r="M11" s="10">
        <f t="shared" si="4"/>
        <v>1.5625</v>
      </c>
      <c r="N11" s="10">
        <f t="shared" si="5"/>
        <v>1.5625</v>
      </c>
      <c r="O11" s="10">
        <f t="shared" si="6"/>
        <v>1.5625</v>
      </c>
      <c r="P11" s="11"/>
      <c r="Q11" s="11"/>
      <c r="R11" s="11"/>
      <c r="S11" s="11"/>
      <c r="T11" s="11"/>
      <c r="U11" s="11"/>
      <c r="V11" s="11"/>
      <c r="W11" s="11"/>
      <c r="X11" s="12" t="s">
        <v>0</v>
      </c>
      <c r="Y11" s="12" t="s">
        <v>0</v>
      </c>
      <c r="AE11">
        <f t="shared" si="14"/>
        <v>3.90625E-2</v>
      </c>
      <c r="AG11">
        <f t="shared" si="7"/>
        <v>0.19382002601611284</v>
      </c>
    </row>
    <row r="12" spans="1:33" x14ac:dyDescent="0.25">
      <c r="A12" s="2" t="s">
        <v>4</v>
      </c>
      <c r="B12" s="4" t="s">
        <v>58</v>
      </c>
      <c r="C12" s="4" t="s">
        <v>58</v>
      </c>
      <c r="D12" s="6">
        <f t="shared" si="8"/>
        <v>0.78125</v>
      </c>
      <c r="E12" s="6">
        <f t="shared" si="9"/>
        <v>0.78125</v>
      </c>
      <c r="F12" s="6">
        <f t="shared" si="10"/>
        <v>0.78125</v>
      </c>
      <c r="G12" s="6">
        <f t="shared" si="11"/>
        <v>0.78125</v>
      </c>
      <c r="H12" s="8">
        <f t="shared" si="12"/>
        <v>0.78125</v>
      </c>
      <c r="I12" s="8">
        <f t="shared" si="1"/>
        <v>0.78125</v>
      </c>
      <c r="J12" s="8">
        <f t="shared" si="2"/>
        <v>0.78125</v>
      </c>
      <c r="K12" s="8">
        <f t="shared" si="3"/>
        <v>0.78125</v>
      </c>
      <c r="L12" s="10">
        <f t="shared" si="13"/>
        <v>0.78125</v>
      </c>
      <c r="M12" s="10">
        <f t="shared" si="4"/>
        <v>0.78125</v>
      </c>
      <c r="N12" s="10">
        <f t="shared" si="5"/>
        <v>0.78125</v>
      </c>
      <c r="O12" s="10">
        <f t="shared" si="6"/>
        <v>0.78125</v>
      </c>
      <c r="P12" s="11"/>
      <c r="Q12" s="11"/>
      <c r="R12" s="11"/>
      <c r="S12" s="11"/>
      <c r="T12" s="11"/>
      <c r="U12" s="11"/>
      <c r="V12" s="11"/>
      <c r="W12" s="11"/>
      <c r="X12" s="12" t="s">
        <v>0</v>
      </c>
      <c r="Y12" s="12" t="s">
        <v>0</v>
      </c>
      <c r="AE12">
        <f t="shared" si="14"/>
        <v>1.953125E-2</v>
      </c>
      <c r="AG12">
        <f t="shared" si="7"/>
        <v>-0.10720996964786837</v>
      </c>
    </row>
    <row r="13" spans="1:33" x14ac:dyDescent="0.25">
      <c r="A13" s="2" t="s">
        <v>50</v>
      </c>
      <c r="B13" s="4" t="s">
        <v>58</v>
      </c>
      <c r="C13" s="4" t="s">
        <v>58</v>
      </c>
      <c r="D13" s="6">
        <f t="shared" si="8"/>
        <v>0.390625</v>
      </c>
      <c r="E13" s="6">
        <f t="shared" si="9"/>
        <v>0.390625</v>
      </c>
      <c r="F13" s="6">
        <f t="shared" si="10"/>
        <v>0.390625</v>
      </c>
      <c r="G13" s="6">
        <f t="shared" si="11"/>
        <v>0.390625</v>
      </c>
      <c r="H13" s="8">
        <f t="shared" si="12"/>
        <v>0.390625</v>
      </c>
      <c r="I13" s="8">
        <f t="shared" si="1"/>
        <v>0.390625</v>
      </c>
      <c r="J13" s="8">
        <f t="shared" si="2"/>
        <v>0.390625</v>
      </c>
      <c r="K13" s="8">
        <f t="shared" si="3"/>
        <v>0.390625</v>
      </c>
      <c r="L13" s="10">
        <f t="shared" si="13"/>
        <v>0.390625</v>
      </c>
      <c r="M13" s="10">
        <f t="shared" si="4"/>
        <v>0.390625</v>
      </c>
      <c r="N13" s="10">
        <f t="shared" si="5"/>
        <v>0.390625</v>
      </c>
      <c r="O13" s="10">
        <f t="shared" si="6"/>
        <v>0.390625</v>
      </c>
      <c r="P13" s="11"/>
      <c r="Q13" s="11"/>
      <c r="R13" s="11"/>
      <c r="S13" s="11"/>
      <c r="T13" s="11"/>
      <c r="U13" s="11"/>
      <c r="V13" s="11"/>
      <c r="W13" s="11"/>
      <c r="X13" s="12" t="s">
        <v>0</v>
      </c>
      <c r="Y13" s="12" t="s">
        <v>0</v>
      </c>
      <c r="AE13">
        <f t="shared" si="14"/>
        <v>9.765625E-3</v>
      </c>
      <c r="AG13">
        <f t="shared" si="7"/>
        <v>-0.40823996531184958</v>
      </c>
    </row>
    <row r="14" spans="1:33" x14ac:dyDescent="0.25">
      <c r="A14" s="2" t="s">
        <v>51</v>
      </c>
      <c r="B14" s="4" t="s">
        <v>58</v>
      </c>
      <c r="C14" s="4" t="s">
        <v>58</v>
      </c>
      <c r="D14" s="6">
        <f t="shared" si="8"/>
        <v>0.1953125</v>
      </c>
      <c r="E14" s="6">
        <f t="shared" si="9"/>
        <v>0.1953125</v>
      </c>
      <c r="F14" s="6">
        <f t="shared" si="10"/>
        <v>0.1953125</v>
      </c>
      <c r="G14" s="6">
        <f t="shared" si="11"/>
        <v>0.1953125</v>
      </c>
      <c r="H14" s="8">
        <f t="shared" si="12"/>
        <v>0.1953125</v>
      </c>
      <c r="I14" s="8">
        <f t="shared" si="1"/>
        <v>0.1953125</v>
      </c>
      <c r="J14" s="8">
        <f t="shared" si="2"/>
        <v>0.1953125</v>
      </c>
      <c r="K14" s="8">
        <f t="shared" si="3"/>
        <v>0.1953125</v>
      </c>
      <c r="L14" s="10">
        <f t="shared" si="13"/>
        <v>0.1953125</v>
      </c>
      <c r="M14" s="10">
        <f t="shared" si="4"/>
        <v>0.1953125</v>
      </c>
      <c r="N14" s="10">
        <f t="shared" si="5"/>
        <v>0.1953125</v>
      </c>
      <c r="O14" s="10">
        <f t="shared" si="6"/>
        <v>0.1953125</v>
      </c>
      <c r="P14" s="11"/>
      <c r="Q14" s="11"/>
      <c r="R14" s="11"/>
      <c r="S14" s="11"/>
      <c r="T14" s="11"/>
      <c r="U14" s="11"/>
      <c r="V14" s="11"/>
      <c r="W14" s="11"/>
      <c r="X14" s="12" t="s">
        <v>0</v>
      </c>
      <c r="Y14" s="12" t="s">
        <v>0</v>
      </c>
      <c r="AE14">
        <f t="shared" si="14"/>
        <v>4.8828125E-3</v>
      </c>
      <c r="AG14">
        <f t="shared" si="7"/>
        <v>-0.70926996097583073</v>
      </c>
    </row>
    <row r="15" spans="1:33" x14ac:dyDescent="0.25">
      <c r="A15" s="2" t="s">
        <v>52</v>
      </c>
      <c r="B15" s="4" t="s">
        <v>58</v>
      </c>
      <c r="C15" s="4" t="s">
        <v>58</v>
      </c>
      <c r="D15" s="6">
        <f t="shared" si="8"/>
        <v>9.765625E-2</v>
      </c>
      <c r="E15" s="6">
        <f t="shared" si="9"/>
        <v>9.765625E-2</v>
      </c>
      <c r="F15" s="6">
        <f t="shared" si="10"/>
        <v>9.765625E-2</v>
      </c>
      <c r="G15" s="6">
        <f t="shared" si="11"/>
        <v>9.765625E-2</v>
      </c>
      <c r="H15" s="8">
        <f t="shared" si="12"/>
        <v>9.765625E-2</v>
      </c>
      <c r="I15" s="8">
        <f t="shared" si="1"/>
        <v>9.765625E-2</v>
      </c>
      <c r="J15" s="8">
        <f t="shared" si="2"/>
        <v>9.765625E-2</v>
      </c>
      <c r="K15" s="8">
        <f t="shared" si="3"/>
        <v>9.765625E-2</v>
      </c>
      <c r="L15" s="10">
        <f t="shared" si="13"/>
        <v>9.765625E-2</v>
      </c>
      <c r="M15" s="10">
        <f t="shared" si="4"/>
        <v>9.765625E-2</v>
      </c>
      <c r="N15" s="10">
        <f t="shared" si="5"/>
        <v>9.765625E-2</v>
      </c>
      <c r="O15" s="10">
        <f t="shared" si="6"/>
        <v>9.765625E-2</v>
      </c>
      <c r="P15" s="11"/>
      <c r="Q15" s="11"/>
      <c r="R15" s="11"/>
      <c r="S15" s="11"/>
      <c r="T15" s="11"/>
      <c r="U15" s="11"/>
      <c r="V15" s="11"/>
      <c r="W15" s="11"/>
      <c r="X15" s="12" t="s">
        <v>0</v>
      </c>
      <c r="Y15" s="12" t="s">
        <v>0</v>
      </c>
      <c r="AE15">
        <f t="shared" si="14"/>
        <v>2.44140625E-3</v>
      </c>
      <c r="AG15">
        <f t="shared" si="7"/>
        <v>-1.0102999566398119</v>
      </c>
    </row>
    <row r="16" spans="1:33" x14ac:dyDescent="0.25">
      <c r="A16" s="2" t="s">
        <v>53</v>
      </c>
      <c r="B16" s="4" t="s">
        <v>58</v>
      </c>
      <c r="C16" s="4" t="s">
        <v>58</v>
      </c>
      <c r="D16" s="6">
        <f t="shared" si="8"/>
        <v>4.8828125E-2</v>
      </c>
      <c r="E16" s="6">
        <f t="shared" si="9"/>
        <v>4.8828125E-2</v>
      </c>
      <c r="F16" s="6">
        <f t="shared" si="10"/>
        <v>4.8828125E-2</v>
      </c>
      <c r="G16" s="6">
        <f t="shared" si="11"/>
        <v>4.8828125E-2</v>
      </c>
      <c r="H16" s="8">
        <f t="shared" si="12"/>
        <v>4.8828125E-2</v>
      </c>
      <c r="I16" s="8">
        <f t="shared" si="1"/>
        <v>4.8828125E-2</v>
      </c>
      <c r="J16" s="8">
        <f t="shared" si="2"/>
        <v>4.8828125E-2</v>
      </c>
      <c r="K16" s="8">
        <f t="shared" si="3"/>
        <v>4.8828125E-2</v>
      </c>
      <c r="L16" s="10">
        <f t="shared" si="13"/>
        <v>4.8828125E-2</v>
      </c>
      <c r="M16" s="10">
        <f t="shared" si="4"/>
        <v>4.8828125E-2</v>
      </c>
      <c r="N16" s="10">
        <f t="shared" si="5"/>
        <v>4.8828125E-2</v>
      </c>
      <c r="O16" s="10">
        <f t="shared" si="6"/>
        <v>4.8828125E-2</v>
      </c>
      <c r="P16" s="11"/>
      <c r="Q16" s="11"/>
      <c r="R16" s="11"/>
      <c r="S16" s="11"/>
      <c r="T16" s="11"/>
      <c r="U16" s="11"/>
      <c r="V16" s="11"/>
      <c r="W16" s="11"/>
      <c r="X16" s="12" t="s">
        <v>0</v>
      </c>
      <c r="Y16" s="12" t="s">
        <v>0</v>
      </c>
      <c r="AE16">
        <f t="shared" si="14"/>
        <v>1.220703125E-3</v>
      </c>
      <c r="AG16">
        <f t="shared" si="7"/>
        <v>-1.3113299523037931</v>
      </c>
    </row>
    <row r="17" spans="1:33" x14ac:dyDescent="0.25">
      <c r="A17" s="2" t="s">
        <v>54</v>
      </c>
      <c r="B17" s="4" t="s">
        <v>58</v>
      </c>
      <c r="C17" s="4" t="s">
        <v>58</v>
      </c>
      <c r="D17" s="6">
        <f t="shared" si="8"/>
        <v>2.44140625E-2</v>
      </c>
      <c r="E17" s="6">
        <f t="shared" si="9"/>
        <v>2.44140625E-2</v>
      </c>
      <c r="F17" s="6">
        <f t="shared" si="10"/>
        <v>2.44140625E-2</v>
      </c>
      <c r="G17" s="6">
        <f t="shared" si="11"/>
        <v>2.44140625E-2</v>
      </c>
      <c r="H17" s="8">
        <f t="shared" si="12"/>
        <v>2.44140625E-2</v>
      </c>
      <c r="I17" s="8">
        <f t="shared" si="1"/>
        <v>2.44140625E-2</v>
      </c>
      <c r="J17" s="8">
        <f t="shared" si="2"/>
        <v>2.44140625E-2</v>
      </c>
      <c r="K17" s="8">
        <f t="shared" si="3"/>
        <v>2.44140625E-2</v>
      </c>
      <c r="L17" s="10">
        <f t="shared" si="13"/>
        <v>2.44140625E-2</v>
      </c>
      <c r="M17" s="10">
        <f t="shared" si="4"/>
        <v>2.44140625E-2</v>
      </c>
      <c r="N17" s="10">
        <f t="shared" si="5"/>
        <v>2.44140625E-2</v>
      </c>
      <c r="O17" s="10">
        <f t="shared" si="6"/>
        <v>2.44140625E-2</v>
      </c>
      <c r="P17" s="11"/>
      <c r="Q17" s="11"/>
      <c r="R17" s="11"/>
      <c r="S17" s="11"/>
      <c r="T17" s="11"/>
      <c r="U17" s="11"/>
      <c r="V17" s="11"/>
      <c r="W17" s="11"/>
      <c r="X17" s="12" t="s">
        <v>0</v>
      </c>
      <c r="Y17" s="12" t="s">
        <v>0</v>
      </c>
      <c r="AE17">
        <f t="shared" si="14"/>
        <v>6.103515625E-4</v>
      </c>
      <c r="AG17">
        <f t="shared" si="7"/>
        <v>-1.6123599479677744</v>
      </c>
    </row>
    <row r="18" spans="1:33" x14ac:dyDescent="0.25">
      <c r="A18" s="2" t="s">
        <v>55</v>
      </c>
      <c r="B18" s="4" t="s">
        <v>58</v>
      </c>
      <c r="C18" s="4" t="s">
        <v>58</v>
      </c>
      <c r="D18" s="6">
        <f t="shared" si="8"/>
        <v>1.220703125E-2</v>
      </c>
      <c r="E18" s="6">
        <f t="shared" si="9"/>
        <v>1.220703125E-2</v>
      </c>
      <c r="F18" s="6">
        <f t="shared" si="10"/>
        <v>1.220703125E-2</v>
      </c>
      <c r="G18" s="6">
        <f t="shared" si="11"/>
        <v>1.220703125E-2</v>
      </c>
      <c r="H18" s="8">
        <f t="shared" si="12"/>
        <v>1.220703125E-2</v>
      </c>
      <c r="I18" s="8">
        <f t="shared" si="1"/>
        <v>1.220703125E-2</v>
      </c>
      <c r="J18" s="8">
        <f t="shared" si="2"/>
        <v>1.220703125E-2</v>
      </c>
      <c r="K18" s="8">
        <f t="shared" si="3"/>
        <v>1.220703125E-2</v>
      </c>
      <c r="L18" s="10">
        <f t="shared" si="13"/>
        <v>1.220703125E-2</v>
      </c>
      <c r="M18" s="10">
        <f t="shared" si="4"/>
        <v>1.220703125E-2</v>
      </c>
      <c r="N18" s="10">
        <f t="shared" si="5"/>
        <v>1.220703125E-2</v>
      </c>
      <c r="O18" s="10">
        <f t="shared" si="6"/>
        <v>1.220703125E-2</v>
      </c>
      <c r="P18" s="11"/>
      <c r="Q18" s="11"/>
      <c r="R18" s="11"/>
      <c r="S18" s="11"/>
      <c r="T18" s="11"/>
      <c r="U18" s="11"/>
      <c r="V18" s="11"/>
      <c r="W18" s="11"/>
      <c r="X18" s="12" t="s">
        <v>0</v>
      </c>
      <c r="Y18" s="12" t="s">
        <v>0</v>
      </c>
      <c r="AE18">
        <f t="shared" si="14"/>
        <v>3.0517578125E-4</v>
      </c>
      <c r="AG18">
        <f t="shared" si="7"/>
        <v>-1.9133899436317556</v>
      </c>
    </row>
    <row r="19" spans="1:33" x14ac:dyDescent="0.25">
      <c r="A19" s="2" t="s">
        <v>56</v>
      </c>
      <c r="B19" s="4" t="s">
        <v>58</v>
      </c>
      <c r="C19" s="4" t="s">
        <v>58</v>
      </c>
      <c r="D19" s="6">
        <f t="shared" si="8"/>
        <v>6.103515625E-3</v>
      </c>
      <c r="E19" s="6">
        <f t="shared" si="9"/>
        <v>6.103515625E-3</v>
      </c>
      <c r="F19" s="6">
        <f t="shared" si="10"/>
        <v>6.103515625E-3</v>
      </c>
      <c r="G19" s="6">
        <f t="shared" si="11"/>
        <v>6.103515625E-3</v>
      </c>
      <c r="H19" s="8">
        <f t="shared" si="12"/>
        <v>6.103515625E-3</v>
      </c>
      <c r="I19" s="8">
        <f t="shared" si="1"/>
        <v>6.103515625E-3</v>
      </c>
      <c r="J19" s="8">
        <f t="shared" si="2"/>
        <v>6.103515625E-3</v>
      </c>
      <c r="K19" s="8">
        <f t="shared" si="3"/>
        <v>6.103515625E-3</v>
      </c>
      <c r="L19" s="10">
        <f t="shared" si="13"/>
        <v>6.103515625E-3</v>
      </c>
      <c r="M19" s="10">
        <f t="shared" si="4"/>
        <v>6.103515625E-3</v>
      </c>
      <c r="N19" s="10">
        <f t="shared" si="5"/>
        <v>6.103515625E-3</v>
      </c>
      <c r="O19" s="10">
        <f t="shared" si="6"/>
        <v>6.103515625E-3</v>
      </c>
      <c r="P19" s="11"/>
      <c r="Q19" s="11"/>
      <c r="R19" s="11"/>
      <c r="S19" s="11"/>
      <c r="T19" s="11"/>
      <c r="U19" s="11"/>
      <c r="V19" s="11"/>
      <c r="W19" s="11"/>
      <c r="X19" s="12" t="s">
        <v>0</v>
      </c>
      <c r="Y19" s="12" t="s">
        <v>0</v>
      </c>
      <c r="AE19">
        <f t="shared" si="14"/>
        <v>1.52587890625E-4</v>
      </c>
      <c r="AG19">
        <f t="shared" si="7"/>
        <v>-2.2144199392957367</v>
      </c>
    </row>
    <row r="20" spans="1:33" x14ac:dyDescent="0.25">
      <c r="A20" s="2" t="s">
        <v>57</v>
      </c>
      <c r="B20" s="4" t="s">
        <v>58</v>
      </c>
      <c r="C20" s="4" t="s">
        <v>58</v>
      </c>
      <c r="D20" s="6">
        <f t="shared" si="8"/>
        <v>3.0517578125E-3</v>
      </c>
      <c r="E20" s="6">
        <f t="shared" si="9"/>
        <v>3.0517578125E-3</v>
      </c>
      <c r="F20" s="6">
        <f t="shared" si="10"/>
        <v>3.0517578125E-3</v>
      </c>
      <c r="G20" s="6">
        <f t="shared" si="11"/>
        <v>3.0517578125E-3</v>
      </c>
      <c r="H20" s="8">
        <f t="shared" si="12"/>
        <v>3.0517578125E-3</v>
      </c>
      <c r="I20" s="8">
        <f t="shared" si="1"/>
        <v>3.0517578125E-3</v>
      </c>
      <c r="J20" s="8">
        <f t="shared" si="2"/>
        <v>3.0517578125E-3</v>
      </c>
      <c r="K20" s="8">
        <f t="shared" si="3"/>
        <v>3.0517578125E-3</v>
      </c>
      <c r="L20" s="10">
        <f t="shared" si="13"/>
        <v>3.0517578125E-3</v>
      </c>
      <c r="M20" s="10">
        <f t="shared" si="4"/>
        <v>3.0517578125E-3</v>
      </c>
      <c r="N20" s="10">
        <f t="shared" si="5"/>
        <v>3.0517578125E-3</v>
      </c>
      <c r="O20" s="10">
        <f t="shared" si="6"/>
        <v>3.0517578125E-3</v>
      </c>
      <c r="P20" s="11"/>
      <c r="Q20" s="11"/>
      <c r="R20" s="11"/>
      <c r="S20" s="11"/>
      <c r="T20" s="11"/>
      <c r="U20" s="11"/>
      <c r="V20" s="11"/>
      <c r="W20" s="11"/>
      <c r="X20" s="12" t="s">
        <v>0</v>
      </c>
      <c r="Y20" s="12" t="s">
        <v>0</v>
      </c>
      <c r="AE20">
        <f t="shared" si="14"/>
        <v>7.62939453125E-5</v>
      </c>
      <c r="AG20">
        <f t="shared" si="7"/>
        <v>-2.5154499349597179</v>
      </c>
    </row>
    <row r="21" spans="1:33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33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33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33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33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33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33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33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33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33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33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33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5.75" thickBo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5.75" thickBo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3"/>
      <c r="L51" s="3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5.75" thickBo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3"/>
      <c r="L52" s="3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5.75" thickBo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3"/>
      <c r="L53" s="3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5.75" thickBo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3"/>
      <c r="L54" s="3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5.75" thickBo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3"/>
      <c r="L55" s="1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5.75" thickBo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3"/>
      <c r="L56" s="1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5.75" thickBo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3"/>
      <c r="L57" s="1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5.75" thickBo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3"/>
      <c r="L58" s="1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x14ac:dyDescent="0.25">
      <c r="A136" t="s">
        <v>1</v>
      </c>
      <c r="B136" t="s">
        <v>5</v>
      </c>
      <c r="C136" t="s">
        <v>6</v>
      </c>
      <c r="D136" t="s">
        <v>7</v>
      </c>
      <c r="E136" t="s">
        <v>8</v>
      </c>
      <c r="F136" t="s">
        <v>9</v>
      </c>
      <c r="G136" t="s">
        <v>10</v>
      </c>
      <c r="H136" t="s">
        <v>11</v>
      </c>
      <c r="I136" t="s">
        <v>12</v>
      </c>
      <c r="J136" t="s">
        <v>13</v>
      </c>
      <c r="K136" t="s">
        <v>14</v>
      </c>
      <c r="L136" t="s">
        <v>15</v>
      </c>
      <c r="M136" t="s">
        <v>0</v>
      </c>
    </row>
    <row r="137" spans="1:24" x14ac:dyDescent="0.25">
      <c r="A137" t="s">
        <v>2</v>
      </c>
      <c r="B137" t="s">
        <v>5</v>
      </c>
      <c r="C137" t="s">
        <v>16</v>
      </c>
      <c r="D137" t="s">
        <v>17</v>
      </c>
      <c r="E137" t="s">
        <v>18</v>
      </c>
      <c r="F137" t="s">
        <v>19</v>
      </c>
      <c r="G137" t="s">
        <v>20</v>
      </c>
      <c r="H137" t="s">
        <v>21</v>
      </c>
      <c r="I137" t="s">
        <v>22</v>
      </c>
      <c r="J137" t="s">
        <v>23</v>
      </c>
      <c r="K137" t="s">
        <v>24</v>
      </c>
      <c r="L137" t="s">
        <v>25</v>
      </c>
      <c r="M137" t="s">
        <v>0</v>
      </c>
    </row>
    <row r="138" spans="1:24" x14ac:dyDescent="0.25">
      <c r="A138" t="s">
        <v>3</v>
      </c>
      <c r="B138" t="s">
        <v>5</v>
      </c>
      <c r="C138" t="s">
        <v>26</v>
      </c>
      <c r="D138" t="s">
        <v>27</v>
      </c>
      <c r="E138" t="s">
        <v>28</v>
      </c>
      <c r="F138" t="s">
        <v>29</v>
      </c>
      <c r="G138" t="s">
        <v>30</v>
      </c>
      <c r="H138" t="s">
        <v>31</v>
      </c>
      <c r="I138" t="s">
        <v>32</v>
      </c>
      <c r="J138" t="s">
        <v>33</v>
      </c>
      <c r="K138" t="s">
        <v>34</v>
      </c>
      <c r="L138" t="s">
        <v>35</v>
      </c>
      <c r="M138" t="s">
        <v>0</v>
      </c>
    </row>
    <row r="139" spans="1:24" x14ac:dyDescent="0.25">
      <c r="A139" t="s">
        <v>4</v>
      </c>
      <c r="B139" t="s">
        <v>5</v>
      </c>
      <c r="C139" t="s">
        <v>36</v>
      </c>
      <c r="D139" t="s">
        <v>37</v>
      </c>
      <c r="E139" t="s">
        <v>38</v>
      </c>
      <c r="F139" t="s">
        <v>39</v>
      </c>
      <c r="G139" t="s">
        <v>40</v>
      </c>
      <c r="H139" t="s">
        <v>41</v>
      </c>
      <c r="I139" t="s">
        <v>42</v>
      </c>
      <c r="J139" t="s">
        <v>43</v>
      </c>
      <c r="K139" t="s">
        <v>44</v>
      </c>
      <c r="L139" t="s">
        <v>45</v>
      </c>
      <c r="M139" t="s">
        <v>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DBC14-4FAD-480E-A76C-D5CB5A498DE5}">
  <dimension ref="A1:Y56"/>
  <sheetViews>
    <sheetView tabSelected="1" topLeftCell="A34" workbookViewId="0">
      <selection activeCell="K58" sqref="K58"/>
    </sheetView>
  </sheetViews>
  <sheetFormatPr defaultRowHeight="15" x14ac:dyDescent="0.25"/>
  <sheetData>
    <row r="1" spans="1:25" x14ac:dyDescent="0.25">
      <c r="A1" t="s">
        <v>68</v>
      </c>
    </row>
    <row r="2" spans="1:25" x14ac:dyDescent="0.2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</row>
    <row r="3" spans="1:25" x14ac:dyDescent="0.25">
      <c r="A3" t="s">
        <v>46</v>
      </c>
      <c r="B3">
        <v>3009694.6765747098</v>
      </c>
      <c r="C3">
        <v>3199746.7586975102</v>
      </c>
      <c r="D3">
        <v>1915148.53153992</v>
      </c>
      <c r="E3">
        <v>2057915.62582397</v>
      </c>
      <c r="F3">
        <v>1937457.37380981</v>
      </c>
      <c r="G3">
        <v>2104859.8302917499</v>
      </c>
      <c r="H3">
        <v>377916.74674987799</v>
      </c>
      <c r="I3">
        <v>353925.98863220197</v>
      </c>
      <c r="J3">
        <v>361525.275863647</v>
      </c>
      <c r="K3">
        <v>344461.15785217303</v>
      </c>
      <c r="L3">
        <v>805466.26193237305</v>
      </c>
      <c r="M3">
        <v>763894.95210266102</v>
      </c>
      <c r="N3">
        <v>791876.32513427699</v>
      </c>
      <c r="O3">
        <v>784461.99440002395</v>
      </c>
      <c r="P3">
        <v>3767133.2699279799</v>
      </c>
      <c r="Q3">
        <v>3747091.97001648</v>
      </c>
      <c r="R3">
        <v>3728965.2575531001</v>
      </c>
      <c r="S3">
        <v>3705206.3136901902</v>
      </c>
      <c r="T3">
        <v>3701365.1138610798</v>
      </c>
      <c r="U3">
        <v>3731685.1464233398</v>
      </c>
      <c r="V3">
        <v>3720811.06744385</v>
      </c>
      <c r="W3">
        <v>3672252.94758606</v>
      </c>
      <c r="X3">
        <v>2915.9030151367201</v>
      </c>
      <c r="Y3">
        <v>3635.2037811279301</v>
      </c>
    </row>
    <row r="4" spans="1:25" x14ac:dyDescent="0.25">
      <c r="A4" t="s">
        <v>47</v>
      </c>
      <c r="B4">
        <v>3730080.4062194801</v>
      </c>
      <c r="C4">
        <v>3695326.4741516099</v>
      </c>
      <c r="D4">
        <v>2690696.1008453402</v>
      </c>
      <c r="E4">
        <v>2669220.5850830101</v>
      </c>
      <c r="F4">
        <v>2683514.6013031001</v>
      </c>
      <c r="G4">
        <v>2630904.8928680401</v>
      </c>
      <c r="H4">
        <v>348740.22366333002</v>
      </c>
      <c r="I4">
        <v>325990.69540405303</v>
      </c>
      <c r="J4">
        <v>324511.680130005</v>
      </c>
      <c r="K4">
        <v>317328.48254394502</v>
      </c>
      <c r="L4">
        <v>1320869.9378509501</v>
      </c>
      <c r="M4">
        <v>1279125.8891143801</v>
      </c>
      <c r="N4">
        <v>1320153.77586365</v>
      </c>
      <c r="O4">
        <v>1335886.0923309301</v>
      </c>
      <c r="P4">
        <v>3643665.4261627202</v>
      </c>
      <c r="Q4">
        <v>3653100.60855103</v>
      </c>
      <c r="R4">
        <v>3623846.6863403302</v>
      </c>
      <c r="S4">
        <v>3705593.5492095901</v>
      </c>
      <c r="T4">
        <v>3597654.9498596201</v>
      </c>
      <c r="U4">
        <v>3617428.8841094999</v>
      </c>
      <c r="V4">
        <v>3656194.3806457501</v>
      </c>
      <c r="W4">
        <v>3748317.70402527</v>
      </c>
      <c r="X4">
        <v>4402.0954437255896</v>
      </c>
      <c r="Y4">
        <v>1973.9355773925799</v>
      </c>
    </row>
    <row r="5" spans="1:25" x14ac:dyDescent="0.25">
      <c r="A5" t="s">
        <v>48</v>
      </c>
      <c r="B5">
        <v>3061237.8466796898</v>
      </c>
      <c r="C5">
        <v>3434957.70452881</v>
      </c>
      <c r="D5">
        <v>3050735.2508544899</v>
      </c>
      <c r="E5">
        <v>3127996.55651855</v>
      </c>
      <c r="F5">
        <v>3064333.4567565899</v>
      </c>
      <c r="G5">
        <v>3148380.4942321801</v>
      </c>
      <c r="H5">
        <v>398148.36178588902</v>
      </c>
      <c r="I5">
        <v>414563.87016296398</v>
      </c>
      <c r="J5">
        <v>469154.03561401402</v>
      </c>
      <c r="K5">
        <v>381120.30451965297</v>
      </c>
      <c r="L5">
        <v>2151210.1657257099</v>
      </c>
      <c r="M5">
        <v>2130530.5324096698</v>
      </c>
      <c r="N5">
        <v>2153312.8426971398</v>
      </c>
      <c r="O5">
        <v>2141991.2992858901</v>
      </c>
      <c r="P5">
        <v>3669254.8465423598</v>
      </c>
      <c r="Q5">
        <v>3564343.9818878202</v>
      </c>
      <c r="R5">
        <v>3613851.8291626</v>
      </c>
      <c r="S5">
        <v>3583208.0232238802</v>
      </c>
      <c r="T5">
        <v>3648322.2661895799</v>
      </c>
      <c r="U5">
        <v>3652563.1039581299</v>
      </c>
      <c r="V5">
        <v>3624873.7793579102</v>
      </c>
      <c r="W5">
        <v>3750329.4420929002</v>
      </c>
      <c r="X5">
        <v>2997.9357604980501</v>
      </c>
      <c r="Y5">
        <v>3287.9578552246098</v>
      </c>
    </row>
    <row r="6" spans="1:25" x14ac:dyDescent="0.25">
      <c r="A6" t="s">
        <v>49</v>
      </c>
      <c r="B6">
        <v>3817102.0707092299</v>
      </c>
      <c r="C6">
        <v>3636979.4703369099</v>
      </c>
      <c r="D6">
        <v>3435209.0901336698</v>
      </c>
      <c r="E6">
        <v>3444131.6368865999</v>
      </c>
      <c r="F6">
        <v>3360965.0360717801</v>
      </c>
      <c r="G6">
        <v>3316412.3669891399</v>
      </c>
      <c r="H6">
        <v>670195.73527526902</v>
      </c>
      <c r="I6">
        <v>664290.18023681606</v>
      </c>
      <c r="J6">
        <v>610607.36172485398</v>
      </c>
      <c r="K6">
        <v>851937.33908081101</v>
      </c>
      <c r="L6">
        <v>2740092.1816253699</v>
      </c>
      <c r="M6">
        <v>2790161.2596893301</v>
      </c>
      <c r="N6">
        <v>2704300.2568817101</v>
      </c>
      <c r="O6">
        <v>2683134.8625793499</v>
      </c>
      <c r="P6">
        <v>3580562.23097229</v>
      </c>
      <c r="Q6">
        <v>3633475.38871765</v>
      </c>
      <c r="R6">
        <v>3610776.7127838102</v>
      </c>
      <c r="S6">
        <v>3640707.8605346698</v>
      </c>
      <c r="T6">
        <v>3597322.6460113502</v>
      </c>
      <c r="U6">
        <v>3643692.8160095201</v>
      </c>
      <c r="V6">
        <v>3669929.8432769799</v>
      </c>
      <c r="W6">
        <v>3767193.4301605201</v>
      </c>
      <c r="X6">
        <v>2928.01734924316</v>
      </c>
      <c r="Y6">
        <v>2316.7584228515602</v>
      </c>
    </row>
    <row r="7" spans="1:25" x14ac:dyDescent="0.25">
      <c r="A7" t="s">
        <v>1</v>
      </c>
      <c r="B7">
        <v>3103608.4983215299</v>
      </c>
      <c r="C7">
        <v>3512270.7632293701</v>
      </c>
      <c r="D7">
        <v>3482823.6044464102</v>
      </c>
      <c r="E7">
        <v>3577065.21788025</v>
      </c>
      <c r="F7">
        <v>3601135.84074402</v>
      </c>
      <c r="G7">
        <v>3594375.2191009498</v>
      </c>
      <c r="H7">
        <v>1204442.8657531701</v>
      </c>
      <c r="I7">
        <v>1137901.62176514</v>
      </c>
      <c r="J7">
        <v>1140185.5125579799</v>
      </c>
      <c r="K7">
        <v>1145940.6659240699</v>
      </c>
      <c r="L7">
        <v>3204012.8895874</v>
      </c>
      <c r="M7">
        <v>3166539.0902404799</v>
      </c>
      <c r="N7">
        <v>3110556.4054717999</v>
      </c>
      <c r="O7">
        <v>3109591.97966003</v>
      </c>
      <c r="P7">
        <v>3679550.0777740502</v>
      </c>
      <c r="Q7">
        <v>3644328.9630279499</v>
      </c>
      <c r="R7">
        <v>3631187.3468780499</v>
      </c>
      <c r="S7">
        <v>3593164.2527923598</v>
      </c>
      <c r="T7">
        <v>3664614.2718353299</v>
      </c>
      <c r="U7">
        <v>3672456.8070373498</v>
      </c>
      <c r="V7">
        <v>3646791.4400482201</v>
      </c>
      <c r="W7">
        <v>3711559.3364257799</v>
      </c>
      <c r="X7">
        <v>2688.1607971191402</v>
      </c>
      <c r="Y7">
        <v>2341.7966766357399</v>
      </c>
    </row>
    <row r="8" spans="1:25" x14ac:dyDescent="0.25">
      <c r="A8" t="s">
        <v>2</v>
      </c>
      <c r="B8">
        <v>3726605.8104248</v>
      </c>
      <c r="C8">
        <v>3600119.5064392099</v>
      </c>
      <c r="D8">
        <v>3676295.6804351802</v>
      </c>
      <c r="E8">
        <v>3629745.9058990502</v>
      </c>
      <c r="F8">
        <v>3603730.5281829801</v>
      </c>
      <c r="G8">
        <v>3580417.1469421401</v>
      </c>
      <c r="H8">
        <v>1814816.44515991</v>
      </c>
      <c r="I8">
        <v>1683500.27507019</v>
      </c>
      <c r="J8">
        <v>1837244.68624878</v>
      </c>
      <c r="K8">
        <v>1905067.2995605499</v>
      </c>
      <c r="L8">
        <v>3336804.5583953899</v>
      </c>
      <c r="M8">
        <v>3422584.14916992</v>
      </c>
      <c r="N8">
        <v>3293693.9587097201</v>
      </c>
      <c r="O8">
        <v>3345364.3086395301</v>
      </c>
      <c r="P8">
        <v>3585380.7529602102</v>
      </c>
      <c r="Q8">
        <v>3562332.6875305199</v>
      </c>
      <c r="R8">
        <v>3582058.70666504</v>
      </c>
      <c r="S8">
        <v>3649049.2434387198</v>
      </c>
      <c r="T8">
        <v>3679409.5565338102</v>
      </c>
      <c r="U8">
        <v>3622917.8599243201</v>
      </c>
      <c r="V8">
        <v>3614218.1035461398</v>
      </c>
      <c r="W8">
        <v>3692495.4901428199</v>
      </c>
      <c r="X8">
        <v>2871.7300262451199</v>
      </c>
      <c r="Y8">
        <v>1346.85215759277</v>
      </c>
    </row>
    <row r="9" spans="1:25" x14ac:dyDescent="0.25">
      <c r="A9" t="s">
        <v>3</v>
      </c>
      <c r="B9">
        <v>3052284.7213745099</v>
      </c>
      <c r="C9">
        <v>3394270.6770935101</v>
      </c>
      <c r="D9">
        <v>3532314.5162811298</v>
      </c>
      <c r="E9">
        <v>3522844.2132415799</v>
      </c>
      <c r="F9">
        <v>3516906.1316680899</v>
      </c>
      <c r="G9">
        <v>3631593.8515625</v>
      </c>
      <c r="H9">
        <v>2662677.51820374</v>
      </c>
      <c r="I9">
        <v>2531498.4376678499</v>
      </c>
      <c r="J9">
        <v>2402523.8057556199</v>
      </c>
      <c r="K9">
        <v>2427877.6974639902</v>
      </c>
      <c r="L9">
        <v>3404080.74763489</v>
      </c>
      <c r="M9">
        <v>3465881.0735015902</v>
      </c>
      <c r="N9">
        <v>3385511.5664672898</v>
      </c>
      <c r="O9">
        <v>3458189.5856933598</v>
      </c>
      <c r="P9">
        <v>3483924.84057617</v>
      </c>
      <c r="Q9">
        <v>3508102.6560821501</v>
      </c>
      <c r="R9">
        <v>3584523.8266296401</v>
      </c>
      <c r="S9">
        <v>3558178.5497589102</v>
      </c>
      <c r="T9">
        <v>3607723.2381134001</v>
      </c>
      <c r="U9">
        <v>3516279.9956970201</v>
      </c>
      <c r="V9">
        <v>3567379.3087158198</v>
      </c>
      <c r="W9">
        <v>3599704.9026336698</v>
      </c>
      <c r="X9">
        <v>3396.0625610351599</v>
      </c>
      <c r="Y9">
        <v>3217.0115966796898</v>
      </c>
    </row>
    <row r="10" spans="1:25" x14ac:dyDescent="0.25">
      <c r="A10" t="s">
        <v>4</v>
      </c>
      <c r="B10">
        <v>3693561.5276336698</v>
      </c>
      <c r="C10">
        <v>3649413.1173095698</v>
      </c>
      <c r="D10">
        <v>3636086.9892120399</v>
      </c>
      <c r="E10">
        <v>3663676.5905609098</v>
      </c>
      <c r="F10">
        <v>3620819.8950653099</v>
      </c>
      <c r="G10">
        <v>3680833.7796325702</v>
      </c>
      <c r="H10">
        <v>3167610.9516143799</v>
      </c>
      <c r="I10">
        <v>3156101.2783355699</v>
      </c>
      <c r="J10">
        <v>3028919.5324706999</v>
      </c>
      <c r="K10">
        <v>2988886.54797363</v>
      </c>
      <c r="L10">
        <v>3427631.2497406001</v>
      </c>
      <c r="M10">
        <v>3439205.2560272198</v>
      </c>
      <c r="N10">
        <v>3388721.3099517799</v>
      </c>
      <c r="O10">
        <v>3445000.6510009798</v>
      </c>
      <c r="P10">
        <v>3479010.6092834501</v>
      </c>
      <c r="Q10">
        <v>3590862.2793121301</v>
      </c>
      <c r="R10">
        <v>3603362.3236389202</v>
      </c>
      <c r="S10">
        <v>3605881.3334197998</v>
      </c>
      <c r="T10">
        <v>3632629.6042327899</v>
      </c>
      <c r="U10">
        <v>3596182.9893493699</v>
      </c>
      <c r="V10">
        <v>3536154.52394104</v>
      </c>
      <c r="W10">
        <v>3558573.3488159198</v>
      </c>
      <c r="X10">
        <v>2306.7792205810501</v>
      </c>
      <c r="Y10">
        <v>3715.72483825684</v>
      </c>
    </row>
    <row r="11" spans="1:25" x14ac:dyDescent="0.25">
      <c r="A11" t="s">
        <v>50</v>
      </c>
      <c r="B11">
        <v>3017005.3583679199</v>
      </c>
      <c r="C11">
        <v>3452560.0941009498</v>
      </c>
      <c r="D11">
        <v>3519667.9589080801</v>
      </c>
      <c r="E11">
        <v>3569147.9631805401</v>
      </c>
      <c r="F11">
        <v>3646068.1932830801</v>
      </c>
      <c r="G11">
        <v>3629016.3703460698</v>
      </c>
      <c r="H11">
        <v>3472433.0069732699</v>
      </c>
      <c r="I11">
        <v>3356255.28529358</v>
      </c>
      <c r="J11">
        <v>3314563.4948425302</v>
      </c>
      <c r="K11">
        <v>3225842.97102356</v>
      </c>
      <c r="L11">
        <v>3438967.0508880601</v>
      </c>
      <c r="M11">
        <v>3476116.8233795199</v>
      </c>
      <c r="N11">
        <v>3484746.5748596201</v>
      </c>
      <c r="O11">
        <v>3515458.9805145301</v>
      </c>
      <c r="P11">
        <v>3477590.1784668001</v>
      </c>
      <c r="Q11">
        <v>3467623.5741729699</v>
      </c>
      <c r="R11">
        <v>3553569.6145935101</v>
      </c>
      <c r="S11">
        <v>3597938.0404968299</v>
      </c>
      <c r="T11">
        <v>3592799.9253540002</v>
      </c>
      <c r="U11">
        <v>3494151.44612122</v>
      </c>
      <c r="V11">
        <v>3593733.3671875</v>
      </c>
      <c r="W11">
        <v>3627461.3582458501</v>
      </c>
      <c r="X11">
        <v>2832.72338867188</v>
      </c>
      <c r="Y11">
        <v>2173.1926879882799</v>
      </c>
    </row>
    <row r="12" spans="1:25" x14ac:dyDescent="0.25">
      <c r="A12" t="s">
        <v>51</v>
      </c>
      <c r="B12">
        <v>3685597.8212585398</v>
      </c>
      <c r="C12">
        <v>3620804.01843262</v>
      </c>
      <c r="D12">
        <v>3639421.6444702102</v>
      </c>
      <c r="E12">
        <v>3556313.9987793001</v>
      </c>
      <c r="F12">
        <v>3545151.6979675302</v>
      </c>
      <c r="G12">
        <v>3721245.4193115202</v>
      </c>
      <c r="H12">
        <v>3571425.68690491</v>
      </c>
      <c r="I12">
        <v>3460360.2122802702</v>
      </c>
      <c r="J12">
        <v>3472689.135849</v>
      </c>
      <c r="K12">
        <v>3359231.4251251202</v>
      </c>
      <c r="L12">
        <v>3513114.7273254399</v>
      </c>
      <c r="M12">
        <v>3545781.1103973398</v>
      </c>
      <c r="N12">
        <v>3420010.1762695299</v>
      </c>
      <c r="O12">
        <v>3492099.5984497098</v>
      </c>
      <c r="P12">
        <v>3504048.27049255</v>
      </c>
      <c r="Q12">
        <v>3423840.06744385</v>
      </c>
      <c r="R12">
        <v>3472406.0647277799</v>
      </c>
      <c r="S12">
        <v>3531607.7204742399</v>
      </c>
      <c r="T12">
        <v>3542522.3578185998</v>
      </c>
      <c r="U12">
        <v>3506896.3651580801</v>
      </c>
      <c r="V12">
        <v>3593358.4655914302</v>
      </c>
      <c r="W12">
        <v>3483699.1625671401</v>
      </c>
      <c r="X12">
        <v>3249.3170318603502</v>
      </c>
      <c r="Y12">
        <v>3406.47804260254</v>
      </c>
    </row>
    <row r="13" spans="1:25" x14ac:dyDescent="0.25">
      <c r="A13" t="s">
        <v>52</v>
      </c>
      <c r="B13">
        <v>2904362.2505493201</v>
      </c>
      <c r="C13">
        <v>3226600.38604736</v>
      </c>
      <c r="D13">
        <v>3453783.81494141</v>
      </c>
      <c r="E13">
        <v>3435551.1953277602</v>
      </c>
      <c r="F13">
        <v>3515871.3644409198</v>
      </c>
      <c r="G13">
        <v>3560370.2201232901</v>
      </c>
      <c r="H13">
        <v>3472448.3007354699</v>
      </c>
      <c r="I13">
        <v>3447782.7382659898</v>
      </c>
      <c r="J13">
        <v>3463669.1580658001</v>
      </c>
      <c r="K13">
        <v>3436716.6938781701</v>
      </c>
      <c r="L13">
        <v>3501344.1281585698</v>
      </c>
      <c r="M13">
        <v>3426566.1766662602</v>
      </c>
      <c r="N13">
        <v>3515620.2700195299</v>
      </c>
      <c r="O13">
        <v>3508727.19303894</v>
      </c>
      <c r="P13">
        <v>3490876.1376037602</v>
      </c>
      <c r="Q13">
        <v>3427673.8889007601</v>
      </c>
      <c r="R13">
        <v>3457055.8895721398</v>
      </c>
      <c r="S13">
        <v>3470933.4509735098</v>
      </c>
      <c r="T13">
        <v>3488929.6459197998</v>
      </c>
      <c r="U13">
        <v>3472223.6321868901</v>
      </c>
      <c r="V13">
        <v>3532703.0124054002</v>
      </c>
      <c r="W13">
        <v>3574374.5389556899</v>
      </c>
      <c r="X13">
        <v>2796.6366424560501</v>
      </c>
      <c r="Y13">
        <v>2702.9794311523401</v>
      </c>
    </row>
    <row r="14" spans="1:25" x14ac:dyDescent="0.25">
      <c r="A14" t="s">
        <v>53</v>
      </c>
      <c r="B14">
        <v>3657061.48173523</v>
      </c>
      <c r="C14">
        <v>3534822.4460296598</v>
      </c>
      <c r="D14">
        <v>3494105.5586700402</v>
      </c>
      <c r="E14">
        <v>3505282.9549102802</v>
      </c>
      <c r="F14">
        <v>3524004.9571838402</v>
      </c>
      <c r="G14">
        <v>3532926.4684600802</v>
      </c>
      <c r="H14">
        <v>3446462.5747070299</v>
      </c>
      <c r="I14">
        <v>3419888.3296814002</v>
      </c>
      <c r="J14">
        <v>3443309.1696472201</v>
      </c>
      <c r="K14">
        <v>3485792.6332244901</v>
      </c>
      <c r="L14">
        <v>3436804.7131042499</v>
      </c>
      <c r="M14">
        <v>3465674.5913543701</v>
      </c>
      <c r="N14">
        <v>3433209.84043884</v>
      </c>
      <c r="O14">
        <v>3502573.4801330599</v>
      </c>
      <c r="P14">
        <v>3487307.2540283198</v>
      </c>
      <c r="Q14">
        <v>3444567.80291748</v>
      </c>
      <c r="R14">
        <v>3427183.4228210398</v>
      </c>
      <c r="S14">
        <v>3466782.23129272</v>
      </c>
      <c r="T14">
        <v>3519792.09111023</v>
      </c>
      <c r="U14">
        <v>3485703.9730529799</v>
      </c>
      <c r="V14">
        <v>3532233.5177917499</v>
      </c>
      <c r="W14">
        <v>3591595.0075378399</v>
      </c>
      <c r="X14">
        <v>4063.4194641113299</v>
      </c>
      <c r="Y14">
        <v>2375.14500427246</v>
      </c>
    </row>
    <row r="15" spans="1:25" x14ac:dyDescent="0.25">
      <c r="A15" t="s">
        <v>54</v>
      </c>
      <c r="B15">
        <v>2892631.0954132099</v>
      </c>
      <c r="C15">
        <v>3256641.3055419899</v>
      </c>
      <c r="D15">
        <v>3448619.8433532701</v>
      </c>
      <c r="E15">
        <v>3412405.3187103299</v>
      </c>
      <c r="F15">
        <v>3440401.1847534198</v>
      </c>
      <c r="G15">
        <v>3447970.2086029099</v>
      </c>
      <c r="H15">
        <v>3437618.3358917199</v>
      </c>
      <c r="I15">
        <v>3445350.7176208501</v>
      </c>
      <c r="J15">
        <v>3462652.0803680401</v>
      </c>
      <c r="K15">
        <v>3463091.22596741</v>
      </c>
      <c r="L15">
        <v>3483578.7966613802</v>
      </c>
      <c r="M15">
        <v>3503641.1663665799</v>
      </c>
      <c r="N15">
        <v>3461211.1616516099</v>
      </c>
      <c r="O15">
        <v>3438074.3335571298</v>
      </c>
      <c r="P15">
        <v>3465675.7648467999</v>
      </c>
      <c r="Q15">
        <v>3406404.76045227</v>
      </c>
      <c r="R15">
        <v>3445325.2830658001</v>
      </c>
      <c r="S15">
        <v>3485548.0110320998</v>
      </c>
      <c r="T15">
        <v>3486651.2769012498</v>
      </c>
      <c r="U15">
        <v>3521312.9235382099</v>
      </c>
      <c r="V15">
        <v>3536262.5409393301</v>
      </c>
      <c r="W15">
        <v>3628944.5422058101</v>
      </c>
      <c r="X15">
        <v>4762.8426971435501</v>
      </c>
      <c r="Y15">
        <v>2838.17848205566</v>
      </c>
    </row>
    <row r="16" spans="1:25" x14ac:dyDescent="0.25">
      <c r="A16" t="s">
        <v>55</v>
      </c>
      <c r="B16">
        <v>3628700.5986785898</v>
      </c>
      <c r="C16">
        <v>3619328.7963104201</v>
      </c>
      <c r="D16">
        <v>3632526.6814117399</v>
      </c>
      <c r="E16">
        <v>3538700.39976501</v>
      </c>
      <c r="F16">
        <v>3533109.5792083698</v>
      </c>
      <c r="G16">
        <v>3540513.4853363</v>
      </c>
      <c r="H16">
        <v>3570331.4997863802</v>
      </c>
      <c r="I16">
        <v>3487616.6566925002</v>
      </c>
      <c r="J16">
        <v>3553408.4784393301</v>
      </c>
      <c r="K16">
        <v>3468163.9604186998</v>
      </c>
      <c r="L16">
        <v>3478198.5844116202</v>
      </c>
      <c r="M16">
        <v>3545403.9118957501</v>
      </c>
      <c r="N16">
        <v>3372823.15751648</v>
      </c>
      <c r="O16">
        <v>3626510.9582214402</v>
      </c>
      <c r="P16">
        <v>3585699.4994659401</v>
      </c>
      <c r="Q16">
        <v>3649842.7318115202</v>
      </c>
      <c r="R16">
        <v>3560675.3414154099</v>
      </c>
      <c r="S16">
        <v>3632254.3053131099</v>
      </c>
      <c r="T16">
        <v>3140580.9685821501</v>
      </c>
      <c r="U16">
        <v>3681162.6435546898</v>
      </c>
      <c r="V16">
        <v>3608792.9882354699</v>
      </c>
      <c r="W16">
        <v>3593045.9004058801</v>
      </c>
      <c r="X16">
        <v>3256.4814147949201</v>
      </c>
      <c r="Y16">
        <v>2260.5223236083998</v>
      </c>
    </row>
    <row r="17" spans="1:25" x14ac:dyDescent="0.25">
      <c r="A17" t="s">
        <v>56</v>
      </c>
      <c r="B17">
        <v>2963216.1081848098</v>
      </c>
      <c r="C17">
        <v>3488245.2689514202</v>
      </c>
      <c r="D17">
        <v>3640462.2388916002</v>
      </c>
      <c r="E17">
        <v>3618483.6372070299</v>
      </c>
      <c r="F17">
        <v>3315929.4529113802</v>
      </c>
      <c r="G17">
        <v>3569655.43322754</v>
      </c>
      <c r="H17">
        <v>3560213.4150390602</v>
      </c>
      <c r="I17">
        <v>3071505.8743591299</v>
      </c>
      <c r="J17">
        <v>3273493.0036926302</v>
      </c>
      <c r="K17">
        <v>3519052.8377533001</v>
      </c>
      <c r="L17">
        <v>3272668.3300018301</v>
      </c>
      <c r="M17">
        <v>3347969.39770508</v>
      </c>
      <c r="N17">
        <v>3442424.0759582501</v>
      </c>
      <c r="O17">
        <v>3366489.2429657001</v>
      </c>
      <c r="P17">
        <v>3664546.5422515902</v>
      </c>
      <c r="Q17">
        <v>3480558.10664368</v>
      </c>
      <c r="R17">
        <v>3623946.2969970698</v>
      </c>
      <c r="S17">
        <v>3749229.32104492</v>
      </c>
      <c r="T17">
        <v>3743940.8047637902</v>
      </c>
      <c r="U17">
        <v>3614077.3981475802</v>
      </c>
      <c r="V17">
        <v>3489118.2569580101</v>
      </c>
      <c r="W17">
        <v>3648985.91392517</v>
      </c>
      <c r="X17">
        <v>2499.9246063232399</v>
      </c>
      <c r="Y17">
        <v>4333.4359588623001</v>
      </c>
    </row>
    <row r="18" spans="1:25" x14ac:dyDescent="0.25">
      <c r="A18" t="s">
        <v>57</v>
      </c>
      <c r="B18">
        <v>3589112.68522644</v>
      </c>
      <c r="C18">
        <v>3849955.52270508</v>
      </c>
      <c r="D18">
        <v>3737864.8764801002</v>
      </c>
      <c r="E18">
        <v>3688842.9579162602</v>
      </c>
      <c r="F18">
        <v>3579188.87940979</v>
      </c>
      <c r="G18">
        <v>3795514.3807220501</v>
      </c>
      <c r="H18">
        <v>3744740.1588439899</v>
      </c>
      <c r="I18">
        <v>3622760.7567901602</v>
      </c>
      <c r="J18">
        <v>3559834.3100738502</v>
      </c>
      <c r="K18">
        <v>3629180.6089630099</v>
      </c>
      <c r="L18">
        <v>3888231.2037353502</v>
      </c>
      <c r="M18">
        <v>3441037.7438812298</v>
      </c>
      <c r="N18">
        <v>3473173.03138733</v>
      </c>
      <c r="O18">
        <v>3537770.5137023898</v>
      </c>
      <c r="P18">
        <v>3741410.2201690702</v>
      </c>
      <c r="Q18">
        <v>3071303.8002929701</v>
      </c>
      <c r="R18">
        <v>3388045.3867492699</v>
      </c>
      <c r="S18">
        <v>3722723.3879089402</v>
      </c>
      <c r="T18">
        <v>3689602.6155242901</v>
      </c>
      <c r="U18">
        <v>3619929.9997253399</v>
      </c>
      <c r="V18">
        <v>3806230.93986511</v>
      </c>
      <c r="W18">
        <v>3870714.7035827599</v>
      </c>
      <c r="X18">
        <v>3276.9584045410202</v>
      </c>
      <c r="Y18">
        <v>2920.99169921875</v>
      </c>
    </row>
    <row r="20" spans="1:25" x14ac:dyDescent="0.25">
      <c r="A20" t="s">
        <v>69</v>
      </c>
    </row>
    <row r="21" spans="1:25" x14ac:dyDescent="0.25"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20</v>
      </c>
      <c r="V21">
        <v>21</v>
      </c>
      <c r="W21">
        <v>22</v>
      </c>
      <c r="X21">
        <v>23</v>
      </c>
      <c r="Y21">
        <v>24</v>
      </c>
    </row>
    <row r="22" spans="1:25" x14ac:dyDescent="0.25">
      <c r="A22" t="s">
        <v>46</v>
      </c>
      <c r="B22">
        <v>419139.38211059599</v>
      </c>
      <c r="C22">
        <v>359776.48233032197</v>
      </c>
      <c r="D22">
        <v>838596.272964478</v>
      </c>
      <c r="E22">
        <v>870930.35461425805</v>
      </c>
      <c r="F22">
        <v>804085.10693359398</v>
      </c>
      <c r="G22">
        <v>823873.22680664097</v>
      </c>
      <c r="H22">
        <v>1083132.67193604</v>
      </c>
      <c r="I22">
        <v>1091486.2927093499</v>
      </c>
      <c r="J22">
        <v>1070937.6974945101</v>
      </c>
      <c r="K22">
        <v>1082427.55909729</v>
      </c>
      <c r="L22">
        <v>716556.04789733898</v>
      </c>
      <c r="M22">
        <v>717807.74768066395</v>
      </c>
      <c r="N22">
        <v>727363.02699279797</v>
      </c>
      <c r="O22">
        <v>742015.66015625</v>
      </c>
      <c r="P22">
        <v>611810.37538146996</v>
      </c>
      <c r="Q22">
        <v>588029.09382629395</v>
      </c>
      <c r="R22">
        <v>605220.55308532703</v>
      </c>
      <c r="S22">
        <v>575479.01354980504</v>
      </c>
      <c r="T22">
        <v>585635.65628051804</v>
      </c>
      <c r="U22">
        <v>596598.85372924805</v>
      </c>
      <c r="V22">
        <v>620262.59761047398</v>
      </c>
      <c r="W22">
        <v>597703.14657592797</v>
      </c>
      <c r="X22">
        <v>714657.15641784703</v>
      </c>
      <c r="Y22">
        <v>741266.801223755</v>
      </c>
    </row>
    <row r="23" spans="1:25" x14ac:dyDescent="0.25">
      <c r="A23" t="s">
        <v>47</v>
      </c>
      <c r="B23">
        <v>460705.15109252901</v>
      </c>
      <c r="C23">
        <v>386453.07261657697</v>
      </c>
      <c r="D23">
        <v>644931.43569946301</v>
      </c>
      <c r="E23">
        <v>686512.29464721703</v>
      </c>
      <c r="F23">
        <v>693271.98182678199</v>
      </c>
      <c r="G23">
        <v>691272.86161804199</v>
      </c>
      <c r="H23">
        <v>1044517.9830627399</v>
      </c>
      <c r="I23">
        <v>1072465.13877869</v>
      </c>
      <c r="J23">
        <v>1082042.49116516</v>
      </c>
      <c r="K23">
        <v>1032004.5049591101</v>
      </c>
      <c r="L23">
        <v>701482.66658019996</v>
      </c>
      <c r="M23">
        <v>718363.96385192894</v>
      </c>
      <c r="N23">
        <v>686541.58822631801</v>
      </c>
      <c r="O23">
        <v>697421.10704040504</v>
      </c>
      <c r="P23">
        <v>638701.99290466297</v>
      </c>
      <c r="Q23">
        <v>630196.68572998</v>
      </c>
      <c r="R23">
        <v>633832.13107299805</v>
      </c>
      <c r="S23">
        <v>600025.81108093297</v>
      </c>
      <c r="T23">
        <v>588279.58039856004</v>
      </c>
      <c r="U23">
        <v>603463.93818664597</v>
      </c>
      <c r="V23">
        <v>606539.53277587902</v>
      </c>
      <c r="W23">
        <v>604624.98994445801</v>
      </c>
      <c r="X23">
        <v>748944.47702026402</v>
      </c>
      <c r="Y23">
        <v>743720.42973327602</v>
      </c>
    </row>
    <row r="24" spans="1:25" x14ac:dyDescent="0.25">
      <c r="A24" t="s">
        <v>48</v>
      </c>
      <c r="B24">
        <v>347193.27543640102</v>
      </c>
      <c r="C24">
        <v>435864.72813415498</v>
      </c>
      <c r="D24">
        <v>558646.40435791004</v>
      </c>
      <c r="E24">
        <v>526517.03602600098</v>
      </c>
      <c r="F24">
        <v>536101.11322021496</v>
      </c>
      <c r="G24">
        <v>531134.28678893996</v>
      </c>
      <c r="H24">
        <v>1077655.03352356</v>
      </c>
      <c r="I24">
        <v>1070789.81912231</v>
      </c>
      <c r="J24">
        <v>1090046.38525391</v>
      </c>
      <c r="K24">
        <v>1059999.88487244</v>
      </c>
      <c r="L24">
        <v>584514.31968689</v>
      </c>
      <c r="M24">
        <v>585787.15556335403</v>
      </c>
      <c r="N24">
        <v>589629.601119995</v>
      </c>
      <c r="O24">
        <v>600985.97811889602</v>
      </c>
      <c r="P24">
        <v>604661.33528137195</v>
      </c>
      <c r="Q24">
        <v>644533.01593017601</v>
      </c>
      <c r="R24">
        <v>610370.17854309105</v>
      </c>
      <c r="S24">
        <v>616538.76132202102</v>
      </c>
      <c r="T24">
        <v>601667.43167114304</v>
      </c>
      <c r="U24">
        <v>604587.79467773403</v>
      </c>
      <c r="V24">
        <v>603383.82202148403</v>
      </c>
      <c r="W24">
        <v>601302.43574523902</v>
      </c>
      <c r="X24">
        <v>788975.95309448196</v>
      </c>
      <c r="Y24">
        <v>810771.11442565895</v>
      </c>
    </row>
    <row r="25" spans="1:25" x14ac:dyDescent="0.25">
      <c r="A25" t="s">
        <v>49</v>
      </c>
      <c r="B25">
        <v>424346.46195983898</v>
      </c>
      <c r="C25">
        <v>405283.40411377</v>
      </c>
      <c r="D25">
        <v>489499.02120971697</v>
      </c>
      <c r="E25">
        <v>492383.46554565401</v>
      </c>
      <c r="F25">
        <v>480374.705154419</v>
      </c>
      <c r="G25">
        <v>452583.05880737299</v>
      </c>
      <c r="H25">
        <v>1142449.9867553699</v>
      </c>
      <c r="I25">
        <v>1134656.80506897</v>
      </c>
      <c r="J25">
        <v>1119417.0045928999</v>
      </c>
      <c r="K25">
        <v>1167092.6776580799</v>
      </c>
      <c r="L25">
        <v>496924.15786743199</v>
      </c>
      <c r="M25">
        <v>534608.43997192394</v>
      </c>
      <c r="N25">
        <v>548321.45307922398</v>
      </c>
      <c r="O25">
        <v>515822.31320190401</v>
      </c>
      <c r="P25">
        <v>638970.17124939</v>
      </c>
      <c r="Q25">
        <v>610977.08416748</v>
      </c>
      <c r="R25">
        <v>634199.73796081496</v>
      </c>
      <c r="S25">
        <v>636485.92007446301</v>
      </c>
      <c r="T25">
        <v>631639.50480651902</v>
      </c>
      <c r="U25">
        <v>644760.98124694801</v>
      </c>
      <c r="V25">
        <v>627354.28355407703</v>
      </c>
      <c r="W25">
        <v>619831.38725280797</v>
      </c>
      <c r="X25">
        <v>761090.51681518601</v>
      </c>
      <c r="Y25">
        <v>774540.19371032703</v>
      </c>
    </row>
    <row r="26" spans="1:25" x14ac:dyDescent="0.25">
      <c r="A26" t="s">
        <v>1</v>
      </c>
      <c r="B26">
        <v>427712.04324340803</v>
      </c>
      <c r="C26">
        <v>421428.41041564901</v>
      </c>
      <c r="D26">
        <v>486119.53338623</v>
      </c>
      <c r="E26">
        <v>484296.46356201201</v>
      </c>
      <c r="F26">
        <v>459546.797866821</v>
      </c>
      <c r="G26">
        <v>435038.73855590803</v>
      </c>
      <c r="H26">
        <v>1084089.6976928699</v>
      </c>
      <c r="I26">
        <v>1078204.89099121</v>
      </c>
      <c r="J26">
        <v>1091858.7710571301</v>
      </c>
      <c r="K26">
        <v>1098124.40869141</v>
      </c>
      <c r="L26">
        <v>462020.44995117199</v>
      </c>
      <c r="M26">
        <v>441980.003540039</v>
      </c>
      <c r="N26">
        <v>474986.79638671898</v>
      </c>
      <c r="O26">
        <v>445804.85340881301</v>
      </c>
      <c r="P26">
        <v>614590.51576232899</v>
      </c>
      <c r="Q26">
        <v>634280.09190368699</v>
      </c>
      <c r="R26">
        <v>611007.56381225598</v>
      </c>
      <c r="S26">
        <v>655514.811019897</v>
      </c>
      <c r="T26">
        <v>626447.39918518101</v>
      </c>
      <c r="U26">
        <v>645459.46896362305</v>
      </c>
      <c r="V26">
        <v>649914.99903869606</v>
      </c>
      <c r="W26">
        <v>635607.89932251</v>
      </c>
      <c r="X26">
        <v>812725.35334777797</v>
      </c>
      <c r="Y26">
        <v>830738.08885192894</v>
      </c>
    </row>
    <row r="27" spans="1:25" x14ac:dyDescent="0.25">
      <c r="A27" t="s">
        <v>2</v>
      </c>
      <c r="B27">
        <v>445397.61260986299</v>
      </c>
      <c r="C27">
        <v>391438.09069824201</v>
      </c>
      <c r="D27">
        <v>404549.36351013201</v>
      </c>
      <c r="E27">
        <v>247711.91189575201</v>
      </c>
      <c r="F27">
        <v>414262.02032470697</v>
      </c>
      <c r="G27">
        <v>385618.03540039097</v>
      </c>
      <c r="H27">
        <v>879297.56457519496</v>
      </c>
      <c r="I27">
        <v>924801.00227356004</v>
      </c>
      <c r="J27">
        <v>881486.330551147</v>
      </c>
      <c r="K27">
        <v>875244.80160522496</v>
      </c>
      <c r="L27">
        <v>406034.51255798299</v>
      </c>
      <c r="M27">
        <v>455185.26115417498</v>
      </c>
      <c r="N27">
        <v>391324.10430908197</v>
      </c>
      <c r="O27">
        <v>455400.59410095197</v>
      </c>
      <c r="P27">
        <v>636704.98365783703</v>
      </c>
      <c r="Q27">
        <v>637345.17108154297</v>
      </c>
      <c r="R27">
        <v>651223.36404418899</v>
      </c>
      <c r="S27">
        <v>654858.50726318394</v>
      </c>
      <c r="T27">
        <v>629446.77621459996</v>
      </c>
      <c r="U27">
        <v>638770.29916381801</v>
      </c>
      <c r="V27">
        <v>639126.96122741699</v>
      </c>
      <c r="W27">
        <v>615999.05621337902</v>
      </c>
      <c r="X27">
        <v>809442.84040832496</v>
      </c>
      <c r="Y27">
        <v>834037.48664856004</v>
      </c>
    </row>
    <row r="28" spans="1:25" x14ac:dyDescent="0.25">
      <c r="A28" t="s">
        <v>3</v>
      </c>
      <c r="B28">
        <v>438274.67120361299</v>
      </c>
      <c r="C28">
        <v>430697.57310485799</v>
      </c>
      <c r="D28">
        <v>411612.12666320801</v>
      </c>
      <c r="E28">
        <v>363560.96514892601</v>
      </c>
      <c r="F28">
        <v>438234.39739990199</v>
      </c>
      <c r="G28">
        <v>331604.05982971197</v>
      </c>
      <c r="H28">
        <v>574609.77262878395</v>
      </c>
      <c r="I28">
        <v>691637.31674194301</v>
      </c>
      <c r="J28">
        <v>676606.97077941895</v>
      </c>
      <c r="K28">
        <v>629375.67626953102</v>
      </c>
      <c r="L28">
        <v>403995.88150024402</v>
      </c>
      <c r="M28">
        <v>399108.52218627901</v>
      </c>
      <c r="N28">
        <v>399054.13981628401</v>
      </c>
      <c r="O28">
        <v>392928.95716857899</v>
      </c>
      <c r="P28">
        <v>684499.70190429699</v>
      </c>
      <c r="Q28">
        <v>595247.68965148902</v>
      </c>
      <c r="R28">
        <v>635453.00550842297</v>
      </c>
      <c r="S28">
        <v>684756.38746643101</v>
      </c>
      <c r="T28">
        <v>660034.85040283203</v>
      </c>
      <c r="U28">
        <v>662846.73681640602</v>
      </c>
      <c r="V28">
        <v>621922.22235107399</v>
      </c>
      <c r="W28">
        <v>624544.19633483898</v>
      </c>
      <c r="X28">
        <v>873843.80026245106</v>
      </c>
      <c r="Y28">
        <v>839009.62953186</v>
      </c>
    </row>
    <row r="29" spans="1:25" x14ac:dyDescent="0.25">
      <c r="A29" t="s">
        <v>4</v>
      </c>
      <c r="B29">
        <v>399711.47084045399</v>
      </c>
      <c r="C29">
        <v>425600.25988769502</v>
      </c>
      <c r="D29">
        <v>389245.575210571</v>
      </c>
      <c r="E29">
        <v>379187.151275635</v>
      </c>
      <c r="F29">
        <v>334564.46015930199</v>
      </c>
      <c r="G29">
        <v>259891.28729248</v>
      </c>
      <c r="H29">
        <v>380861.87330627401</v>
      </c>
      <c r="I29">
        <v>482799.71244812</v>
      </c>
      <c r="J29">
        <v>517724.25813293498</v>
      </c>
      <c r="K29">
        <v>569232.36053466797</v>
      </c>
      <c r="L29">
        <v>340503.183227539</v>
      </c>
      <c r="M29">
        <v>411296.82913208002</v>
      </c>
      <c r="N29">
        <v>387395.48539733898</v>
      </c>
      <c r="O29">
        <v>421429.33520507801</v>
      </c>
      <c r="P29">
        <v>657553.33790588402</v>
      </c>
      <c r="Q29">
        <v>638797.83329772903</v>
      </c>
      <c r="R29">
        <v>654195.22302246105</v>
      </c>
      <c r="S29">
        <v>652154.82371520996</v>
      </c>
      <c r="T29">
        <v>639310.26994323696</v>
      </c>
      <c r="U29">
        <v>665251.23054504395</v>
      </c>
      <c r="V29">
        <v>626105.68296814</v>
      </c>
      <c r="W29">
        <v>647711.78608703602</v>
      </c>
      <c r="X29">
        <v>776506.38851928699</v>
      </c>
      <c r="Y29">
        <v>800532.59104919399</v>
      </c>
    </row>
    <row r="30" spans="1:25" x14ac:dyDescent="0.25">
      <c r="A30" t="s">
        <v>50</v>
      </c>
      <c r="B30">
        <v>358928.88618469198</v>
      </c>
      <c r="C30">
        <v>456832.38854980498</v>
      </c>
      <c r="D30">
        <v>416195.22627258301</v>
      </c>
      <c r="E30">
        <v>386537.81520080601</v>
      </c>
      <c r="F30">
        <v>327561.12207031302</v>
      </c>
      <c r="G30">
        <v>289461.661117554</v>
      </c>
      <c r="H30">
        <v>307046.23225402797</v>
      </c>
      <c r="I30">
        <v>408032.48013305699</v>
      </c>
      <c r="J30">
        <v>450269.87771606399</v>
      </c>
      <c r="K30">
        <v>496398.54177856399</v>
      </c>
      <c r="L30">
        <v>405093.398910522</v>
      </c>
      <c r="M30">
        <v>361619.83822631801</v>
      </c>
      <c r="N30">
        <v>401822.436950684</v>
      </c>
      <c r="O30">
        <v>328095.29852294899</v>
      </c>
      <c r="P30">
        <v>653734.67883300805</v>
      </c>
      <c r="Q30">
        <v>699131.83183288598</v>
      </c>
      <c r="R30">
        <v>649617.08961486805</v>
      </c>
      <c r="S30">
        <v>613867.19473266602</v>
      </c>
      <c r="T30">
        <v>626797.01708984398</v>
      </c>
      <c r="U30">
        <v>664540.47962951695</v>
      </c>
      <c r="V30">
        <v>613481.037582397</v>
      </c>
      <c r="W30">
        <v>569930.63589477504</v>
      </c>
      <c r="X30">
        <v>782231.84310913098</v>
      </c>
      <c r="Y30">
        <v>807283.02369689895</v>
      </c>
    </row>
    <row r="31" spans="1:25" x14ac:dyDescent="0.25">
      <c r="A31" t="s">
        <v>51</v>
      </c>
      <c r="B31">
        <v>406596.65325927699</v>
      </c>
      <c r="C31">
        <v>409153.07312011701</v>
      </c>
      <c r="D31">
        <v>434320.34587097203</v>
      </c>
      <c r="E31">
        <v>385475.94233703602</v>
      </c>
      <c r="F31">
        <v>366384.16687011701</v>
      </c>
      <c r="G31">
        <v>279883.42066955601</v>
      </c>
      <c r="H31">
        <v>347801.36834716803</v>
      </c>
      <c r="I31">
        <v>384329.69480896002</v>
      </c>
      <c r="J31">
        <v>415401.611846924</v>
      </c>
      <c r="K31">
        <v>422700.95407104498</v>
      </c>
      <c r="L31">
        <v>383979.17149352998</v>
      </c>
      <c r="M31">
        <v>410472.05860900902</v>
      </c>
      <c r="N31">
        <v>424281.45845031698</v>
      </c>
      <c r="O31">
        <v>405580.49058532697</v>
      </c>
      <c r="P31">
        <v>658513.46728515602</v>
      </c>
      <c r="Q31">
        <v>667388.85079956101</v>
      </c>
      <c r="R31">
        <v>634535.82594299305</v>
      </c>
      <c r="S31">
        <v>645087.43989563</v>
      </c>
      <c r="T31">
        <v>639521.50190734898</v>
      </c>
      <c r="U31">
        <v>616276.77790832496</v>
      </c>
      <c r="V31">
        <v>606373.95957946801</v>
      </c>
      <c r="W31">
        <v>642289.54362487805</v>
      </c>
      <c r="X31">
        <v>759318.82240295399</v>
      </c>
      <c r="Y31">
        <v>799793.25794982899</v>
      </c>
    </row>
    <row r="32" spans="1:25" x14ac:dyDescent="0.25">
      <c r="A32" t="s">
        <v>52</v>
      </c>
      <c r="B32">
        <v>461791.23017883301</v>
      </c>
      <c r="C32">
        <v>472107.85166931199</v>
      </c>
      <c r="D32">
        <v>443240.71920776402</v>
      </c>
      <c r="E32">
        <v>408527.04257202102</v>
      </c>
      <c r="F32">
        <v>419245.21894836402</v>
      </c>
      <c r="G32">
        <v>366694.16555786098</v>
      </c>
      <c r="H32">
        <v>374290.15835571301</v>
      </c>
      <c r="I32">
        <v>340055.15328979498</v>
      </c>
      <c r="J32">
        <v>397623.85827636701</v>
      </c>
      <c r="K32">
        <v>407444.35505676299</v>
      </c>
      <c r="L32">
        <v>400728.99842834502</v>
      </c>
      <c r="M32">
        <v>388757.08415222203</v>
      </c>
      <c r="N32">
        <v>424366.44291687</v>
      </c>
      <c r="O32">
        <v>417666.01716613799</v>
      </c>
      <c r="P32">
        <v>641147.51217651402</v>
      </c>
      <c r="Q32">
        <v>657398.57127380394</v>
      </c>
      <c r="R32">
        <v>622553.41780090297</v>
      </c>
      <c r="S32">
        <v>614737.58312988305</v>
      </c>
      <c r="T32">
        <v>647379.93197631801</v>
      </c>
      <c r="U32">
        <v>616203.84288024902</v>
      </c>
      <c r="V32">
        <v>605630.72193908703</v>
      </c>
      <c r="W32">
        <v>627574.08256530797</v>
      </c>
      <c r="X32">
        <v>848379.53117370605</v>
      </c>
      <c r="Y32">
        <v>787652.27557373</v>
      </c>
    </row>
    <row r="33" spans="1:25" x14ac:dyDescent="0.25">
      <c r="A33" t="s">
        <v>53</v>
      </c>
      <c r="B33">
        <v>472640.14060974098</v>
      </c>
      <c r="C33">
        <v>451187.77661132801</v>
      </c>
      <c r="D33">
        <v>403854.59657287598</v>
      </c>
      <c r="E33">
        <v>388970.53338623</v>
      </c>
      <c r="F33">
        <v>398267.37338256801</v>
      </c>
      <c r="G33">
        <v>395527.64773559599</v>
      </c>
      <c r="H33">
        <v>434687.11901855498</v>
      </c>
      <c r="I33">
        <v>458038.20706176799</v>
      </c>
      <c r="J33">
        <v>429112.62756347703</v>
      </c>
      <c r="K33">
        <v>449987.93946838402</v>
      </c>
      <c r="L33">
        <v>384268.18722534197</v>
      </c>
      <c r="M33">
        <v>401006.96913147002</v>
      </c>
      <c r="N33">
        <v>386352.27525329601</v>
      </c>
      <c r="O33">
        <v>414018.33032226597</v>
      </c>
      <c r="P33">
        <v>657711.446640015</v>
      </c>
      <c r="Q33">
        <v>644821.859558105</v>
      </c>
      <c r="R33">
        <v>656254.32331848098</v>
      </c>
      <c r="S33">
        <v>652892.507339478</v>
      </c>
      <c r="T33">
        <v>608458.237808228</v>
      </c>
      <c r="U33">
        <v>657507.56477356004</v>
      </c>
      <c r="V33">
        <v>610563.45494079601</v>
      </c>
      <c r="W33">
        <v>609251.18496704102</v>
      </c>
      <c r="X33">
        <v>795089.54548644996</v>
      </c>
      <c r="Y33">
        <v>868881.74635314895</v>
      </c>
    </row>
    <row r="34" spans="1:25" x14ac:dyDescent="0.25">
      <c r="A34" t="s">
        <v>54</v>
      </c>
      <c r="B34">
        <v>435887.93386840803</v>
      </c>
      <c r="C34">
        <v>451112.905258179</v>
      </c>
      <c r="D34">
        <v>415262.58956909197</v>
      </c>
      <c r="E34">
        <v>407094.51318359398</v>
      </c>
      <c r="F34">
        <v>375220.87788391102</v>
      </c>
      <c r="G34">
        <v>352865.16177368199</v>
      </c>
      <c r="H34">
        <v>380053.18704223598</v>
      </c>
      <c r="I34">
        <v>426823.01715087902</v>
      </c>
      <c r="J34">
        <v>383515.86595153803</v>
      </c>
      <c r="K34">
        <v>378476.32545471197</v>
      </c>
      <c r="L34">
        <v>359405.96568298299</v>
      </c>
      <c r="M34">
        <v>350987.86303710903</v>
      </c>
      <c r="N34">
        <v>348043.61122131301</v>
      </c>
      <c r="O34">
        <v>350836.10983276402</v>
      </c>
      <c r="P34">
        <v>608803.127838135</v>
      </c>
      <c r="Q34">
        <v>588726.406723022</v>
      </c>
      <c r="R34">
        <v>609355.08198547398</v>
      </c>
      <c r="S34">
        <v>623734.04345703102</v>
      </c>
      <c r="T34">
        <v>597646.38597106899</v>
      </c>
      <c r="U34">
        <v>622631.44869995106</v>
      </c>
      <c r="V34">
        <v>608827.32603454601</v>
      </c>
      <c r="W34">
        <v>573877.93655395496</v>
      </c>
      <c r="X34">
        <v>786058.41935730004</v>
      </c>
      <c r="Y34">
        <v>778888.46546936</v>
      </c>
    </row>
    <row r="35" spans="1:25" x14ac:dyDescent="0.25">
      <c r="A35" t="s">
        <v>55</v>
      </c>
      <c r="B35">
        <v>435910.67652893101</v>
      </c>
      <c r="C35">
        <v>393293.84999084502</v>
      </c>
      <c r="D35">
        <v>355181.26303100598</v>
      </c>
      <c r="E35">
        <v>368653.182525635</v>
      </c>
      <c r="F35">
        <v>364405.71479797398</v>
      </c>
      <c r="G35">
        <v>366213.311950684</v>
      </c>
      <c r="H35">
        <v>369120.26170349098</v>
      </c>
      <c r="I35">
        <v>388823.89453125</v>
      </c>
      <c r="J35">
        <v>388242.75764465297</v>
      </c>
      <c r="K35">
        <v>389386.53540039097</v>
      </c>
      <c r="L35">
        <v>415603.67735290498</v>
      </c>
      <c r="M35">
        <v>458090.33651733398</v>
      </c>
      <c r="N35">
        <v>387820.54479980498</v>
      </c>
      <c r="O35">
        <v>461692.49322509801</v>
      </c>
      <c r="P35">
        <v>647094.98327636695</v>
      </c>
      <c r="Q35">
        <v>750076.15495300305</v>
      </c>
      <c r="R35">
        <v>669032.48933410598</v>
      </c>
      <c r="S35">
        <v>693260.15017700195</v>
      </c>
      <c r="T35">
        <v>501902.74894714402</v>
      </c>
      <c r="U35">
        <v>734195.59587097203</v>
      </c>
      <c r="V35">
        <v>638304.05911254894</v>
      </c>
      <c r="W35">
        <v>648448.41191101098</v>
      </c>
      <c r="X35">
        <v>668270.83496093797</v>
      </c>
      <c r="Y35">
        <v>844991.37145996105</v>
      </c>
    </row>
    <row r="36" spans="1:25" x14ac:dyDescent="0.25">
      <c r="A36" t="s">
        <v>56</v>
      </c>
      <c r="B36">
        <v>480259.534194946</v>
      </c>
      <c r="C36">
        <v>523613.67066955601</v>
      </c>
      <c r="D36">
        <v>453428.27117919899</v>
      </c>
      <c r="E36">
        <v>445722.618774414</v>
      </c>
      <c r="F36">
        <v>363784.48948669399</v>
      </c>
      <c r="G36">
        <v>390277.43576049799</v>
      </c>
      <c r="H36">
        <v>400494.55229187</v>
      </c>
      <c r="I36">
        <v>345258.78598022502</v>
      </c>
      <c r="J36">
        <v>354263.52925109898</v>
      </c>
      <c r="K36">
        <v>397089.49546814</v>
      </c>
      <c r="L36">
        <v>370728.80285644502</v>
      </c>
      <c r="M36">
        <v>369733.33308410598</v>
      </c>
      <c r="N36">
        <v>367874.17469787598</v>
      </c>
      <c r="O36">
        <v>343922.923828125</v>
      </c>
      <c r="P36">
        <v>666005.96833801304</v>
      </c>
      <c r="Q36">
        <v>695202.87362670898</v>
      </c>
      <c r="R36">
        <v>688642.40956115699</v>
      </c>
      <c r="S36">
        <v>627480.89070129395</v>
      </c>
      <c r="T36">
        <v>683576.16223144496</v>
      </c>
      <c r="U36">
        <v>646190.829605103</v>
      </c>
      <c r="V36">
        <v>601612.12046814</v>
      </c>
      <c r="W36">
        <v>635643.21450805699</v>
      </c>
      <c r="X36">
        <v>784832.62109375</v>
      </c>
      <c r="Y36">
        <v>838526.56224060105</v>
      </c>
    </row>
    <row r="37" spans="1:25" x14ac:dyDescent="0.25">
      <c r="A37" t="s">
        <v>57</v>
      </c>
      <c r="B37">
        <v>405675.06365966803</v>
      </c>
      <c r="C37">
        <v>459071.95384216303</v>
      </c>
      <c r="D37">
        <v>383186.71495056199</v>
      </c>
      <c r="E37">
        <v>377370.45913696301</v>
      </c>
      <c r="F37">
        <v>376138.72271728498</v>
      </c>
      <c r="G37">
        <v>396168.35498046898</v>
      </c>
      <c r="H37">
        <v>392458.73518371599</v>
      </c>
      <c r="I37">
        <v>376207.40519714402</v>
      </c>
      <c r="J37">
        <v>407840.935028076</v>
      </c>
      <c r="K37">
        <v>426858.41244506801</v>
      </c>
      <c r="L37">
        <v>395750.37528991699</v>
      </c>
      <c r="M37">
        <v>373652.77815246599</v>
      </c>
      <c r="N37">
        <v>360341.586410522</v>
      </c>
      <c r="O37">
        <v>341452.90019226098</v>
      </c>
      <c r="P37">
        <v>685124.30158996605</v>
      </c>
      <c r="Q37">
        <v>476224.16165161098</v>
      </c>
      <c r="R37">
        <v>335916.34237670898</v>
      </c>
      <c r="S37">
        <v>624902.39564514195</v>
      </c>
      <c r="T37">
        <v>719600.96357727097</v>
      </c>
      <c r="U37">
        <v>578328.72430419899</v>
      </c>
      <c r="V37">
        <v>682986.29801940895</v>
      </c>
      <c r="W37">
        <v>694848.06021118199</v>
      </c>
      <c r="X37">
        <v>958068.45465087902</v>
      </c>
      <c r="Y37">
        <v>833108.20718383801</v>
      </c>
    </row>
    <row r="40" spans="1:25" x14ac:dyDescent="0.25">
      <c r="B40">
        <v>1</v>
      </c>
      <c r="C40">
        <v>2</v>
      </c>
      <c r="D40">
        <v>3</v>
      </c>
      <c r="E40">
        <v>4</v>
      </c>
      <c r="F40">
        <v>5</v>
      </c>
      <c r="G40">
        <v>6</v>
      </c>
      <c r="H40">
        <v>7</v>
      </c>
      <c r="I40">
        <v>8</v>
      </c>
      <c r="J40">
        <v>9</v>
      </c>
      <c r="K40">
        <v>10</v>
      </c>
      <c r="L40">
        <v>11</v>
      </c>
      <c r="M40">
        <v>12</v>
      </c>
      <c r="N40">
        <v>13</v>
      </c>
      <c r="O40">
        <v>14</v>
      </c>
      <c r="P40">
        <v>15</v>
      </c>
      <c r="Q40">
        <v>16</v>
      </c>
      <c r="R40">
        <v>17</v>
      </c>
      <c r="S40">
        <v>18</v>
      </c>
      <c r="T40">
        <v>19</v>
      </c>
      <c r="U40">
        <v>20</v>
      </c>
      <c r="V40">
        <v>21</v>
      </c>
      <c r="W40">
        <v>22</v>
      </c>
      <c r="X40">
        <v>23</v>
      </c>
      <c r="Y40">
        <v>24</v>
      </c>
    </row>
    <row r="41" spans="1:25" x14ac:dyDescent="0.25">
      <c r="A41" t="s">
        <v>46</v>
      </c>
      <c r="B41">
        <f>B3/(B3+B22)*100</f>
        <v>87.776037716117884</v>
      </c>
      <c r="C41">
        <f t="shared" ref="C41:Y52" si="0">C3/(C3+C22)*100</f>
        <v>89.892565437318666</v>
      </c>
      <c r="D41">
        <f t="shared" si="0"/>
        <v>69.547059277506165</v>
      </c>
      <c r="E41">
        <f t="shared" si="0"/>
        <v>70.263702481072585</v>
      </c>
      <c r="F41">
        <f t="shared" si="0"/>
        <v>70.670339322425662</v>
      </c>
      <c r="G41">
        <f t="shared" si="0"/>
        <v>71.869296014882138</v>
      </c>
      <c r="H41">
        <f t="shared" si="0"/>
        <v>25.866116636203856</v>
      </c>
      <c r="I41">
        <f t="shared" si="0"/>
        <v>24.486161713231567</v>
      </c>
      <c r="J41">
        <f t="shared" si="0"/>
        <v>25.238018893857667</v>
      </c>
      <c r="K41">
        <f t="shared" si="0"/>
        <v>24.140716354432634</v>
      </c>
      <c r="L41">
        <f t="shared" si="0"/>
        <v>52.920792075806759</v>
      </c>
      <c r="M41">
        <f t="shared" si="0"/>
        <v>51.555210921487038</v>
      </c>
      <c r="N41">
        <f t="shared" si="0"/>
        <v>52.123210475398572</v>
      </c>
      <c r="O41">
        <f t="shared" si="0"/>
        <v>51.390335918677842</v>
      </c>
      <c r="P41">
        <f t="shared" si="0"/>
        <v>86.028356952325311</v>
      </c>
      <c r="Q41">
        <f t="shared" si="0"/>
        <v>86.435693832618185</v>
      </c>
      <c r="R41">
        <f t="shared" si="0"/>
        <v>86.036118903813744</v>
      </c>
      <c r="S41">
        <f t="shared" si="0"/>
        <v>86.556381290449835</v>
      </c>
      <c r="T41">
        <f t="shared" si="0"/>
        <v>86.339268694342337</v>
      </c>
      <c r="U41">
        <f t="shared" si="0"/>
        <v>86.216272922289392</v>
      </c>
      <c r="V41">
        <f t="shared" si="0"/>
        <v>85.711769818522257</v>
      </c>
      <c r="W41">
        <f t="shared" si="0"/>
        <v>86.002124298347567</v>
      </c>
      <c r="X41">
        <f t="shared" si="0"/>
        <v>0.40635625554850485</v>
      </c>
      <c r="Y41">
        <f t="shared" si="0"/>
        <v>0.48801100771692796</v>
      </c>
    </row>
    <row r="42" spans="1:25" x14ac:dyDescent="0.25">
      <c r="A42" t="s">
        <v>47</v>
      </c>
      <c r="B42">
        <f t="shared" ref="B42:Q56" si="1">B4/(B4+B23)*100</f>
        <v>89.006711395941068</v>
      </c>
      <c r="C42">
        <f t="shared" si="1"/>
        <v>90.532240455696396</v>
      </c>
      <c r="D42">
        <f t="shared" si="1"/>
        <v>80.665364204076795</v>
      </c>
      <c r="E42">
        <f t="shared" si="1"/>
        <v>79.542105428176782</v>
      </c>
      <c r="F42">
        <f t="shared" si="1"/>
        <v>79.469475942296569</v>
      </c>
      <c r="G42">
        <f t="shared" si="1"/>
        <v>79.192177158955872</v>
      </c>
      <c r="H42">
        <f t="shared" si="1"/>
        <v>25.030552268040307</v>
      </c>
      <c r="I42">
        <f t="shared" si="1"/>
        <v>23.310760871798418</v>
      </c>
      <c r="J42">
        <f t="shared" si="1"/>
        <v>23.07139580917757</v>
      </c>
      <c r="K42">
        <f t="shared" si="1"/>
        <v>23.517433093454741</v>
      </c>
      <c r="L42">
        <f t="shared" si="1"/>
        <v>65.313533107768123</v>
      </c>
      <c r="M42">
        <f t="shared" si="1"/>
        <v>64.036665178291372</v>
      </c>
      <c r="N42">
        <f t="shared" si="1"/>
        <v>65.787453316928193</v>
      </c>
      <c r="O42">
        <f t="shared" si="1"/>
        <v>65.700160445207871</v>
      </c>
      <c r="P42">
        <f t="shared" si="1"/>
        <v>85.085306084180885</v>
      </c>
      <c r="Q42">
        <f t="shared" si="1"/>
        <v>85.28711311793819</v>
      </c>
      <c r="R42">
        <f t="shared" si="0"/>
        <v>85.113199979277184</v>
      </c>
      <c r="S42">
        <f t="shared" si="0"/>
        <v>86.064123163910025</v>
      </c>
      <c r="T42">
        <f t="shared" si="0"/>
        <v>85.94627851567769</v>
      </c>
      <c r="U42">
        <f t="shared" si="0"/>
        <v>85.702931498308814</v>
      </c>
      <c r="V42">
        <f t="shared" si="0"/>
        <v>85.771114381169085</v>
      </c>
      <c r="W42">
        <f t="shared" si="0"/>
        <v>86.109971289489636</v>
      </c>
      <c r="X42">
        <f t="shared" si="0"/>
        <v>0.58433868349962026</v>
      </c>
      <c r="Y42">
        <f t="shared" si="0"/>
        <v>0.26471107590711185</v>
      </c>
    </row>
    <row r="43" spans="1:25" x14ac:dyDescent="0.25">
      <c r="A43" t="s">
        <v>48</v>
      </c>
      <c r="B43">
        <f t="shared" si="1"/>
        <v>89.813692487913627</v>
      </c>
      <c r="C43">
        <f t="shared" si="0"/>
        <v>88.739738499595859</v>
      </c>
      <c r="D43">
        <f t="shared" si="0"/>
        <v>84.522379240467558</v>
      </c>
      <c r="E43">
        <f t="shared" si="0"/>
        <v>85.592691812663375</v>
      </c>
      <c r="F43">
        <f t="shared" si="0"/>
        <v>85.110099828208547</v>
      </c>
      <c r="G43">
        <f t="shared" si="0"/>
        <v>85.565099791730077</v>
      </c>
      <c r="H43">
        <f t="shared" si="0"/>
        <v>26.978414811303814</v>
      </c>
      <c r="I43">
        <f t="shared" si="0"/>
        <v>27.910111453821131</v>
      </c>
      <c r="J43">
        <f t="shared" si="0"/>
        <v>30.08939898520941</v>
      </c>
      <c r="K43">
        <f t="shared" si="0"/>
        <v>26.44611513495073</v>
      </c>
      <c r="L43">
        <f t="shared" si="0"/>
        <v>78.634020976760226</v>
      </c>
      <c r="M43">
        <f t="shared" si="0"/>
        <v>78.434512348940984</v>
      </c>
      <c r="N43">
        <f t="shared" si="0"/>
        <v>78.503755977487643</v>
      </c>
      <c r="O43">
        <f t="shared" si="0"/>
        <v>78.090012517803018</v>
      </c>
      <c r="P43">
        <f t="shared" si="0"/>
        <v>85.852288403481154</v>
      </c>
      <c r="Q43">
        <f t="shared" si="0"/>
        <v>84.686342312585509</v>
      </c>
      <c r="R43">
        <f t="shared" si="0"/>
        <v>85.550707859821912</v>
      </c>
      <c r="S43">
        <f t="shared" si="0"/>
        <v>85.319620611634463</v>
      </c>
      <c r="T43">
        <f t="shared" si="0"/>
        <v>85.843084937970588</v>
      </c>
      <c r="U43">
        <f t="shared" si="0"/>
        <v>85.79830010555969</v>
      </c>
      <c r="V43">
        <f t="shared" si="0"/>
        <v>85.729728911865706</v>
      </c>
      <c r="W43">
        <f t="shared" si="0"/>
        <v>86.182139192252578</v>
      </c>
      <c r="X43">
        <f t="shared" si="0"/>
        <v>0.37853972241842537</v>
      </c>
      <c r="Y43">
        <f t="shared" si="0"/>
        <v>0.4038967155064308</v>
      </c>
    </row>
    <row r="44" spans="1:25" x14ac:dyDescent="0.25">
      <c r="A44" t="s">
        <v>49</v>
      </c>
      <c r="B44">
        <f t="shared" si="1"/>
        <v>89.995246701890181</v>
      </c>
      <c r="C44">
        <f t="shared" si="0"/>
        <v>89.973848393794881</v>
      </c>
      <c r="D44">
        <f t="shared" si="0"/>
        <v>87.52775984040845</v>
      </c>
      <c r="E44">
        <f t="shared" si="0"/>
        <v>87.491894410834988</v>
      </c>
      <c r="F44">
        <f t="shared" si="0"/>
        <v>87.494605072315792</v>
      </c>
      <c r="G44">
        <f t="shared" si="0"/>
        <v>87.991944598560309</v>
      </c>
      <c r="H44">
        <f t="shared" si="0"/>
        <v>36.973343832708458</v>
      </c>
      <c r="I44">
        <f t="shared" si="0"/>
        <v>36.926612382849051</v>
      </c>
      <c r="J44">
        <f t="shared" si="0"/>
        <v>35.294726109811542</v>
      </c>
      <c r="K44">
        <f t="shared" si="0"/>
        <v>42.195377583184637</v>
      </c>
      <c r="L44">
        <f t="shared" si="0"/>
        <v>84.648697882529262</v>
      </c>
      <c r="M44">
        <f t="shared" si="0"/>
        <v>83.920436954583863</v>
      </c>
      <c r="N44">
        <f t="shared" si="0"/>
        <v>83.142169548951031</v>
      </c>
      <c r="O44">
        <f t="shared" si="0"/>
        <v>83.875297953123464</v>
      </c>
      <c r="P44">
        <f t="shared" si="0"/>
        <v>84.856848808342903</v>
      </c>
      <c r="Q44">
        <f t="shared" si="0"/>
        <v>85.605279171563581</v>
      </c>
      <c r="R44">
        <f t="shared" si="0"/>
        <v>85.059993964169863</v>
      </c>
      <c r="S44">
        <f t="shared" si="0"/>
        <v>85.119076835844965</v>
      </c>
      <c r="T44">
        <f t="shared" si="0"/>
        <v>85.063959376312653</v>
      </c>
      <c r="U44">
        <f t="shared" si="0"/>
        <v>84.965187647365298</v>
      </c>
      <c r="V44">
        <f t="shared" si="0"/>
        <v>85.401144885043806</v>
      </c>
      <c r="W44">
        <f t="shared" si="0"/>
        <v>85.871258699232243</v>
      </c>
      <c r="X44">
        <f t="shared" si="0"/>
        <v>0.38323904700105127</v>
      </c>
      <c r="Y44">
        <f t="shared" si="0"/>
        <v>0.29822201069192367</v>
      </c>
    </row>
    <row r="45" spans="1:25" x14ac:dyDescent="0.25">
      <c r="A45" t="s">
        <v>1</v>
      </c>
      <c r="B45">
        <f t="shared" si="1"/>
        <v>87.88804249829262</v>
      </c>
      <c r="C45">
        <f t="shared" si="0"/>
        <v>89.286714824582077</v>
      </c>
      <c r="D45">
        <f t="shared" si="0"/>
        <v>87.751914892595565</v>
      </c>
      <c r="E45">
        <f t="shared" si="0"/>
        <v>88.075515023078907</v>
      </c>
      <c r="F45">
        <f t="shared" si="0"/>
        <v>88.683016163409604</v>
      </c>
      <c r="G45">
        <f t="shared" si="0"/>
        <v>89.203424043111042</v>
      </c>
      <c r="H45">
        <f t="shared" si="0"/>
        <v>52.629483407460754</v>
      </c>
      <c r="I45">
        <f t="shared" si="0"/>
        <v>51.346883158149289</v>
      </c>
      <c r="J45">
        <f t="shared" si="0"/>
        <v>51.082566816787747</v>
      </c>
      <c r="K45">
        <f t="shared" si="0"/>
        <v>51.065393730635314</v>
      </c>
      <c r="L45">
        <f t="shared" si="0"/>
        <v>87.397265459420936</v>
      </c>
      <c r="M45">
        <f t="shared" si="0"/>
        <v>87.751762092604253</v>
      </c>
      <c r="N45">
        <f t="shared" si="0"/>
        <v>86.752724213711446</v>
      </c>
      <c r="O45">
        <f t="shared" si="0"/>
        <v>87.46117875612731</v>
      </c>
      <c r="P45">
        <f t="shared" si="0"/>
        <v>85.6876946067527</v>
      </c>
      <c r="Q45">
        <f t="shared" si="0"/>
        <v>85.175553929784755</v>
      </c>
      <c r="R45">
        <f t="shared" si="0"/>
        <v>85.596900268007005</v>
      </c>
      <c r="S45">
        <f t="shared" si="0"/>
        <v>84.571326730625856</v>
      </c>
      <c r="T45">
        <f t="shared" si="0"/>
        <v>85.401109394072222</v>
      </c>
      <c r="U45">
        <f t="shared" si="0"/>
        <v>85.051598324147832</v>
      </c>
      <c r="V45">
        <f t="shared" si="0"/>
        <v>84.874112107672687</v>
      </c>
      <c r="W45">
        <f t="shared" si="0"/>
        <v>85.378802681072813</v>
      </c>
      <c r="X45">
        <f t="shared" si="0"/>
        <v>0.32966841369291555</v>
      </c>
      <c r="Y45">
        <f t="shared" si="0"/>
        <v>0.28110109454268467</v>
      </c>
    </row>
    <row r="46" spans="1:25" x14ac:dyDescent="0.25">
      <c r="A46" t="s">
        <v>2</v>
      </c>
      <c r="B46">
        <f t="shared" si="1"/>
        <v>89.324131179981478</v>
      </c>
      <c r="C46">
        <f t="shared" si="0"/>
        <v>90.193349809634157</v>
      </c>
      <c r="D46">
        <f t="shared" si="0"/>
        <v>90.08662766770928</v>
      </c>
      <c r="E46">
        <f t="shared" si="0"/>
        <v>93.611486609630447</v>
      </c>
      <c r="F46">
        <f t="shared" si="0"/>
        <v>89.689826068030726</v>
      </c>
      <c r="G46">
        <f t="shared" si="0"/>
        <v>90.276989041417764</v>
      </c>
      <c r="H46">
        <f t="shared" si="0"/>
        <v>67.36227340795979</v>
      </c>
      <c r="I46">
        <f t="shared" si="0"/>
        <v>64.543934770627359</v>
      </c>
      <c r="J46">
        <f t="shared" si="0"/>
        <v>67.577287892617733</v>
      </c>
      <c r="K46">
        <f t="shared" si="0"/>
        <v>68.519908206052193</v>
      </c>
      <c r="L46">
        <f t="shared" si="0"/>
        <v>89.151697284848581</v>
      </c>
      <c r="M46">
        <f t="shared" si="0"/>
        <v>88.261672807508901</v>
      </c>
      <c r="N46">
        <f t="shared" si="0"/>
        <v>89.380673374813639</v>
      </c>
      <c r="O46">
        <f t="shared" si="0"/>
        <v>88.018185661191708</v>
      </c>
      <c r="P46">
        <f t="shared" si="0"/>
        <v>84.919657643715979</v>
      </c>
      <c r="Q46">
        <f t="shared" si="0"/>
        <v>84.823950966273003</v>
      </c>
      <c r="R46">
        <f t="shared" si="0"/>
        <v>84.616584645986393</v>
      </c>
      <c r="S46">
        <f t="shared" si="0"/>
        <v>84.784559865243722</v>
      </c>
      <c r="T46">
        <f t="shared" si="0"/>
        <v>85.39179012698466</v>
      </c>
      <c r="U46">
        <f t="shared" si="0"/>
        <v>85.01133176997881</v>
      </c>
      <c r="V46">
        <f t="shared" si="0"/>
        <v>84.973545491977546</v>
      </c>
      <c r="W46">
        <f t="shared" si="0"/>
        <v>85.702684555227179</v>
      </c>
      <c r="X46">
        <f t="shared" si="0"/>
        <v>0.35352437722603064</v>
      </c>
      <c r="Y46">
        <f t="shared" si="0"/>
        <v>0.16122544977531605</v>
      </c>
    </row>
    <row r="47" spans="1:25" x14ac:dyDescent="0.25">
      <c r="A47" t="s">
        <v>3</v>
      </c>
      <c r="B47">
        <f t="shared" si="1"/>
        <v>87.443999029625346</v>
      </c>
      <c r="C47">
        <f t="shared" si="0"/>
        <v>88.739839263175028</v>
      </c>
      <c r="D47">
        <f t="shared" si="0"/>
        <v>89.563392934815866</v>
      </c>
      <c r="E47">
        <f t="shared" si="0"/>
        <v>90.645314925720413</v>
      </c>
      <c r="F47">
        <f t="shared" si="0"/>
        <v>88.919877961879408</v>
      </c>
      <c r="G47">
        <f t="shared" si="0"/>
        <v>91.632916971506361</v>
      </c>
      <c r="H47">
        <f t="shared" si="0"/>
        <v>82.250269407476239</v>
      </c>
      <c r="I47">
        <f t="shared" si="0"/>
        <v>78.541477323886639</v>
      </c>
      <c r="J47">
        <f t="shared" si="0"/>
        <v>78.026039818262987</v>
      </c>
      <c r="K47">
        <f t="shared" si="0"/>
        <v>79.413689369784322</v>
      </c>
      <c r="L47">
        <f t="shared" si="0"/>
        <v>89.39107794183235</v>
      </c>
      <c r="M47">
        <f t="shared" si="0"/>
        <v>89.673749118715335</v>
      </c>
      <c r="N47">
        <f t="shared" si="0"/>
        <v>89.455748141623531</v>
      </c>
      <c r="O47">
        <f t="shared" si="0"/>
        <v>89.79701733936821</v>
      </c>
      <c r="P47">
        <f t="shared" si="0"/>
        <v>83.578935040599831</v>
      </c>
      <c r="Q47">
        <f t="shared" si="0"/>
        <v>85.493617666100988</v>
      </c>
      <c r="R47">
        <f t="shared" si="0"/>
        <v>84.94178923758524</v>
      </c>
      <c r="S47">
        <f t="shared" si="0"/>
        <v>83.861256474646169</v>
      </c>
      <c r="T47">
        <f t="shared" si="0"/>
        <v>84.534389327762824</v>
      </c>
      <c r="U47">
        <f t="shared" si="0"/>
        <v>84.139108975578878</v>
      </c>
      <c r="V47">
        <f t="shared" si="0"/>
        <v>85.154512805081183</v>
      </c>
      <c r="W47">
        <f t="shared" si="0"/>
        <v>85.215261181274983</v>
      </c>
      <c r="X47">
        <f t="shared" si="0"/>
        <v>0.38713044230623367</v>
      </c>
      <c r="Y47">
        <f t="shared" si="0"/>
        <v>0.38196507205816504</v>
      </c>
    </row>
    <row r="48" spans="1:25" x14ac:dyDescent="0.25">
      <c r="A48" t="s">
        <v>4</v>
      </c>
      <c r="B48">
        <f t="shared" si="1"/>
        <v>90.23491785205978</v>
      </c>
      <c r="C48">
        <f t="shared" si="0"/>
        <v>89.55585612873702</v>
      </c>
      <c r="D48">
        <f t="shared" si="0"/>
        <v>90.330101451719329</v>
      </c>
      <c r="E48">
        <f t="shared" si="0"/>
        <v>90.620827821830503</v>
      </c>
      <c r="F48">
        <f t="shared" si="0"/>
        <v>91.541543624771123</v>
      </c>
      <c r="G48">
        <f t="shared" si="0"/>
        <v>93.40498809536912</v>
      </c>
      <c r="H48">
        <f t="shared" si="0"/>
        <v>89.266879243614042</v>
      </c>
      <c r="I48">
        <f t="shared" si="0"/>
        <v>86.732265767304042</v>
      </c>
      <c r="J48">
        <f t="shared" si="0"/>
        <v>85.402417364140788</v>
      </c>
      <c r="K48">
        <f t="shared" si="0"/>
        <v>84.001873597492775</v>
      </c>
      <c r="L48">
        <f t="shared" si="0"/>
        <v>90.963613711644399</v>
      </c>
      <c r="M48">
        <f t="shared" si="0"/>
        <v>89.318358488434257</v>
      </c>
      <c r="N48">
        <f t="shared" si="0"/>
        <v>89.740902985986111</v>
      </c>
      <c r="O48">
        <f t="shared" si="0"/>
        <v>89.100298293035792</v>
      </c>
      <c r="P48">
        <f t="shared" si="0"/>
        <v>84.103875914872035</v>
      </c>
      <c r="Q48">
        <f t="shared" si="0"/>
        <v>84.8971828399808</v>
      </c>
      <c r="R48">
        <f t="shared" si="0"/>
        <v>84.634494875225897</v>
      </c>
      <c r="S48">
        <f t="shared" si="0"/>
        <v>84.684140771740005</v>
      </c>
      <c r="T48">
        <f t="shared" si="0"/>
        <v>85.034661330139912</v>
      </c>
      <c r="U48">
        <f t="shared" si="0"/>
        <v>84.389029697106835</v>
      </c>
      <c r="V48">
        <f t="shared" si="0"/>
        <v>84.957555466406674</v>
      </c>
      <c r="W48">
        <f t="shared" si="0"/>
        <v>84.601334305360183</v>
      </c>
      <c r="X48">
        <f t="shared" si="0"/>
        <v>0.29619160488456703</v>
      </c>
      <c r="Y48">
        <f t="shared" si="0"/>
        <v>0.46201213790006007</v>
      </c>
    </row>
    <row r="49" spans="1:25" x14ac:dyDescent="0.25">
      <c r="A49" t="s">
        <v>50</v>
      </c>
      <c r="B49">
        <f t="shared" si="1"/>
        <v>89.36801311329279</v>
      </c>
      <c r="C49">
        <f t="shared" si="0"/>
        <v>88.314491559055469</v>
      </c>
      <c r="D49">
        <f t="shared" si="0"/>
        <v>89.425566726007048</v>
      </c>
      <c r="E49">
        <f t="shared" si="0"/>
        <v>90.228298281089053</v>
      </c>
      <c r="F49">
        <f t="shared" si="0"/>
        <v>91.756626094822806</v>
      </c>
      <c r="G49">
        <f t="shared" si="0"/>
        <v>92.612905858006428</v>
      </c>
      <c r="H49">
        <f t="shared" si="0"/>
        <v>91.875964575564055</v>
      </c>
      <c r="I49">
        <f t="shared" si="0"/>
        <v>89.160433379173085</v>
      </c>
      <c r="J49">
        <f t="shared" si="0"/>
        <v>88.040111389841968</v>
      </c>
      <c r="K49">
        <f t="shared" si="0"/>
        <v>86.663988887575641</v>
      </c>
      <c r="L49">
        <f t="shared" si="0"/>
        <v>89.461835884195125</v>
      </c>
      <c r="M49">
        <f t="shared" si="0"/>
        <v>90.577262847550259</v>
      </c>
      <c r="N49">
        <f t="shared" si="0"/>
        <v>89.661255577100334</v>
      </c>
      <c r="O49">
        <f t="shared" si="0"/>
        <v>91.463752695978258</v>
      </c>
      <c r="P49">
        <f t="shared" si="0"/>
        <v>84.176149264130188</v>
      </c>
      <c r="Q49">
        <f t="shared" si="0"/>
        <v>83.22119338166155</v>
      </c>
      <c r="R49">
        <f t="shared" si="0"/>
        <v>84.544653013761007</v>
      </c>
      <c r="S49">
        <f t="shared" si="0"/>
        <v>85.425081160021463</v>
      </c>
      <c r="T49">
        <f t="shared" si="0"/>
        <v>85.14557135102045</v>
      </c>
      <c r="U49">
        <f t="shared" si="0"/>
        <v>84.020444613493396</v>
      </c>
      <c r="V49">
        <f t="shared" si="0"/>
        <v>85.418355744198166</v>
      </c>
      <c r="W49">
        <f t="shared" si="0"/>
        <v>86.421791515055702</v>
      </c>
      <c r="X49">
        <f t="shared" si="0"/>
        <v>0.3608268045147861</v>
      </c>
      <c r="Y49">
        <f t="shared" si="0"/>
        <v>0.26847563141759251</v>
      </c>
    </row>
    <row r="50" spans="1:25" x14ac:dyDescent="0.25">
      <c r="A50" t="s">
        <v>51</v>
      </c>
      <c r="B50">
        <f t="shared" si="1"/>
        <v>90.064092608717331</v>
      </c>
      <c r="C50">
        <f t="shared" si="0"/>
        <v>89.847210185494291</v>
      </c>
      <c r="D50">
        <f t="shared" si="0"/>
        <v>89.33854066112329</v>
      </c>
      <c r="E50">
        <f t="shared" si="0"/>
        <v>90.220789334404074</v>
      </c>
      <c r="F50">
        <f t="shared" si="0"/>
        <v>90.633240253178045</v>
      </c>
      <c r="G50">
        <f t="shared" si="0"/>
        <v>93.004888573623646</v>
      </c>
      <c r="H50">
        <f t="shared" si="0"/>
        <v>91.125766294119487</v>
      </c>
      <c r="I50">
        <f t="shared" si="0"/>
        <v>90.003623072427928</v>
      </c>
      <c r="J50">
        <f t="shared" si="0"/>
        <v>89.316051532668311</v>
      </c>
      <c r="K50">
        <f t="shared" si="0"/>
        <v>88.823148811537237</v>
      </c>
      <c r="L50">
        <f t="shared" si="0"/>
        <v>90.147038242781463</v>
      </c>
      <c r="M50">
        <f t="shared" si="0"/>
        <v>89.62472720844346</v>
      </c>
      <c r="N50">
        <f t="shared" si="0"/>
        <v>88.96333840496375</v>
      </c>
      <c r="O50">
        <f t="shared" si="0"/>
        <v>89.594310427725787</v>
      </c>
      <c r="P50">
        <f t="shared" si="0"/>
        <v>84.1800912810792</v>
      </c>
      <c r="Q50">
        <f t="shared" si="0"/>
        <v>83.687325638915667</v>
      </c>
      <c r="R50">
        <f t="shared" si="0"/>
        <v>84.549676064704286</v>
      </c>
      <c r="S50">
        <f t="shared" si="0"/>
        <v>84.555074882733265</v>
      </c>
      <c r="T50">
        <f t="shared" si="0"/>
        <v>84.707919778984405</v>
      </c>
      <c r="U50">
        <f t="shared" si="0"/>
        <v>85.053337404841557</v>
      </c>
      <c r="V50">
        <f t="shared" si="0"/>
        <v>85.561604926418781</v>
      </c>
      <c r="W50">
        <f t="shared" si="0"/>
        <v>84.43307557626197</v>
      </c>
      <c r="X50">
        <f t="shared" si="0"/>
        <v>0.42610186078172851</v>
      </c>
      <c r="Y50">
        <f t="shared" si="0"/>
        <v>0.42411344152068287</v>
      </c>
    </row>
    <row r="51" spans="1:25" x14ac:dyDescent="0.25">
      <c r="A51" t="s">
        <v>52</v>
      </c>
      <c r="B51">
        <f t="shared" si="1"/>
        <v>86.281337650743723</v>
      </c>
      <c r="C51">
        <f t="shared" si="0"/>
        <v>87.235872057841505</v>
      </c>
      <c r="D51">
        <f t="shared" si="0"/>
        <v>88.626175808653571</v>
      </c>
      <c r="E51">
        <f t="shared" si="0"/>
        <v>89.372561709482255</v>
      </c>
      <c r="F51">
        <f t="shared" si="0"/>
        <v>89.346053412545359</v>
      </c>
      <c r="G51">
        <f t="shared" si="0"/>
        <v>90.662384683711835</v>
      </c>
      <c r="H51">
        <f t="shared" si="0"/>
        <v>90.269934846463642</v>
      </c>
      <c r="I51">
        <f t="shared" si="0"/>
        <v>91.022447025838176</v>
      </c>
      <c r="J51">
        <f t="shared" si="0"/>
        <v>89.702313277093921</v>
      </c>
      <c r="K51">
        <f t="shared" si="0"/>
        <v>89.400955114259588</v>
      </c>
      <c r="L51">
        <f t="shared" si="0"/>
        <v>89.730356520026149</v>
      </c>
      <c r="M51">
        <f t="shared" si="0"/>
        <v>89.810638376449816</v>
      </c>
      <c r="N51">
        <f t="shared" si="0"/>
        <v>89.229241775777524</v>
      </c>
      <c r="O51">
        <f t="shared" si="0"/>
        <v>89.36260341728935</v>
      </c>
      <c r="P51">
        <f t="shared" si="0"/>
        <v>84.483450083578106</v>
      </c>
      <c r="Q51">
        <f t="shared" si="0"/>
        <v>83.907297173237609</v>
      </c>
      <c r="R51">
        <f t="shared" si="0"/>
        <v>84.739876520142076</v>
      </c>
      <c r="S51">
        <f t="shared" si="0"/>
        <v>84.95381595829366</v>
      </c>
      <c r="T51">
        <f t="shared" si="0"/>
        <v>84.348852043477862</v>
      </c>
      <c r="U51">
        <f t="shared" si="0"/>
        <v>84.928096520285465</v>
      </c>
      <c r="V51">
        <f t="shared" si="0"/>
        <v>85.365348451409545</v>
      </c>
      <c r="W51">
        <f t="shared" si="0"/>
        <v>85.06468928841538</v>
      </c>
      <c r="X51">
        <f t="shared" si="0"/>
        <v>0.32856143630422585</v>
      </c>
      <c r="Y51">
        <f t="shared" si="0"/>
        <v>0.34199550316593297</v>
      </c>
    </row>
    <row r="52" spans="1:25" x14ac:dyDescent="0.25">
      <c r="A52" t="s">
        <v>53</v>
      </c>
      <c r="B52">
        <f t="shared" si="1"/>
        <v>88.555101946049035</v>
      </c>
      <c r="C52">
        <f t="shared" si="0"/>
        <v>88.680717022537209</v>
      </c>
      <c r="D52">
        <f t="shared" si="0"/>
        <v>89.639334921633946</v>
      </c>
      <c r="E52">
        <f t="shared" si="0"/>
        <v>90.01167914325012</v>
      </c>
      <c r="F52">
        <f t="shared" si="0"/>
        <v>89.846004055382494</v>
      </c>
      <c r="G52">
        <f t="shared" si="0"/>
        <v>89.931722860018382</v>
      </c>
      <c r="H52">
        <f t="shared" si="0"/>
        <v>88.800042427601099</v>
      </c>
      <c r="I52">
        <f t="shared" si="0"/>
        <v>88.188579574113177</v>
      </c>
      <c r="J52">
        <f t="shared" si="0"/>
        <v>88.918752913937055</v>
      </c>
      <c r="K52">
        <f t="shared" si="0"/>
        <v>88.566742196186496</v>
      </c>
      <c r="L52">
        <f t="shared" si="0"/>
        <v>89.94344789411906</v>
      </c>
      <c r="M52">
        <f t="shared" si="0"/>
        <v>89.629170055547974</v>
      </c>
      <c r="N52">
        <f t="shared" si="0"/>
        <v>89.884906605759298</v>
      </c>
      <c r="O52">
        <f t="shared" si="0"/>
        <v>89.429117192732576</v>
      </c>
      <c r="P52">
        <f t="shared" si="0"/>
        <v>84.132485420778266</v>
      </c>
      <c r="Q52">
        <f t="shared" si="0"/>
        <v>84.231831329867674</v>
      </c>
      <c r="R52">
        <f t="shared" si="0"/>
        <v>83.928876497776812</v>
      </c>
      <c r="S52">
        <f t="shared" si="0"/>
        <v>84.151843318673031</v>
      </c>
      <c r="T52">
        <f t="shared" ref="C52:Y56" si="2">T14/(T14+T33)*100</f>
        <v>85.261110898581691</v>
      </c>
      <c r="U52">
        <f t="shared" si="2"/>
        <v>84.130485282475405</v>
      </c>
      <c r="V52">
        <f t="shared" si="2"/>
        <v>85.26204738104569</v>
      </c>
      <c r="W52">
        <f t="shared" si="2"/>
        <v>85.496941400662024</v>
      </c>
      <c r="X52">
        <f t="shared" si="2"/>
        <v>0.50846579344953169</v>
      </c>
      <c r="Y52">
        <f t="shared" si="2"/>
        <v>0.27261133057690662</v>
      </c>
    </row>
    <row r="53" spans="1:25" x14ac:dyDescent="0.25">
      <c r="A53" t="s">
        <v>54</v>
      </c>
      <c r="B53">
        <f t="shared" si="1"/>
        <v>86.904448193511328</v>
      </c>
      <c r="C53">
        <f t="shared" si="2"/>
        <v>87.833257556713164</v>
      </c>
      <c r="D53">
        <f t="shared" si="2"/>
        <v>89.252711572411457</v>
      </c>
      <c r="E53">
        <f t="shared" si="2"/>
        <v>89.34168003401291</v>
      </c>
      <c r="F53">
        <f t="shared" si="2"/>
        <v>90.166193828312203</v>
      </c>
      <c r="G53">
        <f t="shared" si="2"/>
        <v>90.716115606482589</v>
      </c>
      <c r="H53">
        <f t="shared" si="2"/>
        <v>90.044895566338369</v>
      </c>
      <c r="I53">
        <f t="shared" si="2"/>
        <v>88.977172864996959</v>
      </c>
      <c r="J53">
        <f t="shared" si="2"/>
        <v>90.02862404075394</v>
      </c>
      <c r="K53">
        <f t="shared" si="2"/>
        <v>90.147867494491862</v>
      </c>
      <c r="L53">
        <f t="shared" si="2"/>
        <v>90.647738986512877</v>
      </c>
      <c r="M53">
        <f t="shared" si="2"/>
        <v>90.894380228039566</v>
      </c>
      <c r="N53">
        <f t="shared" si="2"/>
        <v>90.86320994594908</v>
      </c>
      <c r="O53">
        <f t="shared" si="2"/>
        <v>90.740448604563085</v>
      </c>
      <c r="P53">
        <f t="shared" si="2"/>
        <v>85.058135190462224</v>
      </c>
      <c r="Q53">
        <f t="shared" si="2"/>
        <v>85.263902933648268</v>
      </c>
      <c r="R53">
        <f t="shared" si="2"/>
        <v>84.971563054939637</v>
      </c>
      <c r="S53">
        <f t="shared" si="2"/>
        <v>84.821337762015119</v>
      </c>
      <c r="T53">
        <f t="shared" si="2"/>
        <v>85.367217688272774</v>
      </c>
      <c r="U53">
        <f t="shared" si="2"/>
        <v>84.974908136528256</v>
      </c>
      <c r="V53">
        <f t="shared" si="2"/>
        <v>85.312083800995595</v>
      </c>
      <c r="W53">
        <f t="shared" si="2"/>
        <v>86.345415742534442</v>
      </c>
      <c r="X53">
        <f t="shared" si="2"/>
        <v>0.60226538229009519</v>
      </c>
      <c r="Y53">
        <f t="shared" si="2"/>
        <v>0.36306533799455004</v>
      </c>
    </row>
    <row r="54" spans="1:25" x14ac:dyDescent="0.25">
      <c r="A54" t="s">
        <v>55</v>
      </c>
      <c r="B54">
        <f t="shared" si="1"/>
        <v>89.27546456440227</v>
      </c>
      <c r="C54">
        <f t="shared" si="2"/>
        <v>90.19858370302093</v>
      </c>
      <c r="D54">
        <f t="shared" si="2"/>
        <v>91.093097388789843</v>
      </c>
      <c r="E54">
        <f t="shared" si="2"/>
        <v>90.565144035172878</v>
      </c>
      <c r="F54">
        <f t="shared" si="2"/>
        <v>90.650306995373114</v>
      </c>
      <c r="G54">
        <f t="shared" si="2"/>
        <v>90.626083395311909</v>
      </c>
      <c r="H54">
        <f t="shared" si="2"/>
        <v>90.630161655694636</v>
      </c>
      <c r="I54">
        <f t="shared" si="2"/>
        <v>89.969563846180932</v>
      </c>
      <c r="J54">
        <f t="shared" si="2"/>
        <v>90.150250887484134</v>
      </c>
      <c r="K54">
        <f t="shared" si="2"/>
        <v>89.905860316736806</v>
      </c>
      <c r="L54">
        <f t="shared" si="2"/>
        <v>89.326533567614476</v>
      </c>
      <c r="M54">
        <f t="shared" si="2"/>
        <v>88.557737114299258</v>
      </c>
      <c r="N54">
        <f t="shared" si="2"/>
        <v>89.687389300907824</v>
      </c>
      <c r="O54">
        <f t="shared" si="2"/>
        <v>88.706714362228325</v>
      </c>
      <c r="P54">
        <f t="shared" si="2"/>
        <v>84.712345805716211</v>
      </c>
      <c r="Q54">
        <f t="shared" si="2"/>
        <v>82.952500392465851</v>
      </c>
      <c r="R54">
        <f t="shared" si="2"/>
        <v>84.182536569776474</v>
      </c>
      <c r="S54">
        <f t="shared" si="2"/>
        <v>83.972770006649981</v>
      </c>
      <c r="T54">
        <f t="shared" si="2"/>
        <v>86.220864995723687</v>
      </c>
      <c r="U54">
        <f t="shared" si="2"/>
        <v>83.371777417397624</v>
      </c>
      <c r="V54">
        <f t="shared" si="2"/>
        <v>84.97081531228207</v>
      </c>
      <c r="W54">
        <f t="shared" si="2"/>
        <v>84.711793434969863</v>
      </c>
      <c r="X54">
        <f t="shared" si="2"/>
        <v>0.48493655215253434</v>
      </c>
      <c r="Y54">
        <f t="shared" si="2"/>
        <v>0.26680640553231394</v>
      </c>
    </row>
    <row r="55" spans="1:25" x14ac:dyDescent="0.25">
      <c r="A55" t="s">
        <v>56</v>
      </c>
      <c r="B55">
        <f t="shared" si="1"/>
        <v>86.053058477188969</v>
      </c>
      <c r="C55">
        <f t="shared" si="2"/>
        <v>86.948352906968722</v>
      </c>
      <c r="D55">
        <f t="shared" si="2"/>
        <v>88.924269712055462</v>
      </c>
      <c r="E55">
        <f t="shared" si="2"/>
        <v>89.032972474799294</v>
      </c>
      <c r="F55">
        <f t="shared" si="2"/>
        <v>90.113783430414841</v>
      </c>
      <c r="G55">
        <f t="shared" si="2"/>
        <v>90.144342122137203</v>
      </c>
      <c r="H55">
        <f t="shared" si="2"/>
        <v>89.88830896912205</v>
      </c>
      <c r="I55">
        <f t="shared" si="2"/>
        <v>89.895154618406366</v>
      </c>
      <c r="J55">
        <f t="shared" si="2"/>
        <v>90.234638790281963</v>
      </c>
      <c r="K55">
        <f t="shared" si="2"/>
        <v>89.860187355818283</v>
      </c>
      <c r="L55">
        <f t="shared" si="2"/>
        <v>89.824639221648468</v>
      </c>
      <c r="M55">
        <f t="shared" si="2"/>
        <v>90.054790286967886</v>
      </c>
      <c r="N55">
        <f t="shared" si="2"/>
        <v>90.345265632827335</v>
      </c>
      <c r="O55">
        <f t="shared" si="2"/>
        <v>90.730870092922601</v>
      </c>
      <c r="P55">
        <f t="shared" si="2"/>
        <v>84.620762207376245</v>
      </c>
      <c r="Q55">
        <f t="shared" si="2"/>
        <v>83.351468704473291</v>
      </c>
      <c r="R55">
        <f t="shared" si="2"/>
        <v>84.031808817893378</v>
      </c>
      <c r="S55">
        <f t="shared" si="2"/>
        <v>85.66318398194926</v>
      </c>
      <c r="T55">
        <f t="shared" si="2"/>
        <v>84.560733085222722</v>
      </c>
      <c r="U55">
        <f t="shared" si="2"/>
        <v>84.832156215056614</v>
      </c>
      <c r="V55">
        <f t="shared" si="2"/>
        <v>85.293283473581823</v>
      </c>
      <c r="W55">
        <f t="shared" si="2"/>
        <v>85.164568613655149</v>
      </c>
      <c r="X55">
        <f t="shared" si="2"/>
        <v>0.31751826086401391</v>
      </c>
      <c r="Y55">
        <f t="shared" si="2"/>
        <v>0.51413472796425075</v>
      </c>
    </row>
    <row r="56" spans="1:25" x14ac:dyDescent="0.25">
      <c r="A56" t="s">
        <v>57</v>
      </c>
      <c r="B56">
        <f t="shared" si="1"/>
        <v>89.844890663520616</v>
      </c>
      <c r="C56">
        <f t="shared" si="2"/>
        <v>89.34627462134425</v>
      </c>
      <c r="D56">
        <f t="shared" si="2"/>
        <v>90.701724876549406</v>
      </c>
      <c r="E56">
        <f t="shared" si="2"/>
        <v>90.719364174189295</v>
      </c>
      <c r="F56">
        <f t="shared" si="2"/>
        <v>90.490326957620212</v>
      </c>
      <c r="G56">
        <f t="shared" si="2"/>
        <v>90.548703707794516</v>
      </c>
      <c r="H56">
        <f t="shared" si="2"/>
        <v>90.513902153695014</v>
      </c>
      <c r="I56">
        <f t="shared" si="2"/>
        <v>90.592388087176317</v>
      </c>
      <c r="J56">
        <f t="shared" si="2"/>
        <v>89.720909352862151</v>
      </c>
      <c r="K56">
        <f t="shared" si="2"/>
        <v>89.475978653260555</v>
      </c>
      <c r="L56">
        <f t="shared" si="2"/>
        <v>90.762089705811448</v>
      </c>
      <c r="M56">
        <f t="shared" si="2"/>
        <v>90.204899296699352</v>
      </c>
      <c r="N56">
        <f t="shared" si="2"/>
        <v>90.600229232528179</v>
      </c>
      <c r="O56">
        <f t="shared" si="2"/>
        <v>91.197905772345038</v>
      </c>
      <c r="P56">
        <f t="shared" si="2"/>
        <v>84.522332352268464</v>
      </c>
      <c r="Q56">
        <f t="shared" si="2"/>
        <v>86.575887018785664</v>
      </c>
      <c r="R56">
        <f t="shared" si="2"/>
        <v>90.979597353285655</v>
      </c>
      <c r="S56">
        <f t="shared" si="2"/>
        <v>85.626582719952992</v>
      </c>
      <c r="T56">
        <f t="shared" si="2"/>
        <v>83.679570456034611</v>
      </c>
      <c r="U56">
        <f t="shared" si="2"/>
        <v>86.224557314821411</v>
      </c>
      <c r="V56">
        <f t="shared" si="2"/>
        <v>84.786071561525574</v>
      </c>
      <c r="W56">
        <f t="shared" si="2"/>
        <v>84.780670069383319</v>
      </c>
      <c r="X56">
        <f t="shared" si="2"/>
        <v>0.34087211110998544</v>
      </c>
      <c r="Y56">
        <f t="shared" si="2"/>
        <v>0.34938871789660264</v>
      </c>
    </row>
  </sheetData>
  <conditionalFormatting sqref="B41:Y56">
    <cfRule type="colorScale" priority="1">
      <colorScale>
        <cfvo type="min"/>
        <cfvo type="max"/>
        <color rgb="FFFF0000"/>
        <color theme="7" tint="0.59999389629810485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layout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Ousley</dc:creator>
  <cp:lastModifiedBy>Osama Gomaa Mahmoud Mohamed</cp:lastModifiedBy>
  <dcterms:created xsi:type="dcterms:W3CDTF">2022-02-10T20:29:20Z</dcterms:created>
  <dcterms:modified xsi:type="dcterms:W3CDTF">2022-10-03T22:15:21Z</dcterms:modified>
</cp:coreProperties>
</file>