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PDC-data\Osama\NPDC Projects\MS-based proteins screening\Mpro\Screening plates\Step2_Mpro assay\"/>
    </mc:Choice>
  </mc:AlternateContent>
  <xr:revisionPtr revIDLastSave="0" documentId="13_ncr:1_{587902DF-A508-48ED-BC4C-DAD9F1733CF4}" xr6:coauthVersionLast="45" xr6:coauthVersionMax="47" xr10:uidLastSave="{00000000-0000-0000-0000-000000000000}"/>
  <bookViews>
    <workbookView xWindow="855" yWindow="165" windowWidth="25245" windowHeight="14835" xr2:uid="{1A02D6D4-B468-4A39-A747-3B704362E2D0}"/>
  </bookViews>
  <sheets>
    <sheet name="plate layout" sheetId="1" r:id="rId1"/>
    <sheet name="results 8-1" sheetId="2" r:id="rId2"/>
    <sheet name="results 8-2" sheetId="4" r:id="rId3"/>
    <sheet name="results 8-3" sheetId="5" r:id="rId4"/>
    <sheet name="individual 96 plates plate 8-1" sheetId="3" r:id="rId5"/>
    <sheet name="individual 96 plates plate 8-2" sheetId="6" r:id="rId6"/>
    <sheet name="individual 96 plates plate 8-3" sheetId="7" r:id="rId7"/>
  </sheets>
  <definedNames>
    <definedName name="_xlnm._FilterDatabase" localSheetId="5" hidden="1">'individual 96 plates plate 8-2'!$B$23:$M$30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" i="5" l="1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77" i="5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B59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B40" i="4"/>
  <c r="AM27" i="3"/>
  <c r="AJ27" i="3"/>
  <c r="AH3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I39" i="3"/>
  <c r="AJ39" i="3"/>
  <c r="AK39" i="3"/>
  <c r="AL39" i="3"/>
  <c r="AM39" i="3"/>
  <c r="AN39" i="3"/>
  <c r="AO39" i="3"/>
  <c r="AP39" i="3"/>
  <c r="AQ39" i="3"/>
  <c r="AR39" i="3"/>
  <c r="AS39" i="3"/>
  <c r="AH39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I27" i="3"/>
  <c r="AK27" i="3"/>
  <c r="AL27" i="3"/>
  <c r="AN27" i="3"/>
  <c r="AO27" i="3"/>
  <c r="AP27" i="3"/>
  <c r="AQ27" i="3"/>
  <c r="AR27" i="3"/>
  <c r="AS27" i="3"/>
  <c r="AH27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I15" i="3"/>
  <c r="AJ15" i="3"/>
  <c r="AK15" i="3"/>
  <c r="AL15" i="3"/>
  <c r="AM15" i="3"/>
  <c r="AN15" i="3"/>
  <c r="AO15" i="3"/>
  <c r="AP15" i="3"/>
  <c r="AQ15" i="3"/>
  <c r="AR15" i="3"/>
  <c r="AS15" i="3"/>
  <c r="AH15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S3" i="3"/>
  <c r="AS4" i="3"/>
  <c r="AS5" i="3"/>
  <c r="AS6" i="3"/>
  <c r="AS7" i="3"/>
  <c r="AS8" i="3"/>
  <c r="AS9" i="3"/>
  <c r="AI3" i="3"/>
  <c r="AJ3" i="3"/>
  <c r="AK3" i="3"/>
  <c r="AL3" i="3"/>
  <c r="AM3" i="3"/>
  <c r="AN3" i="3"/>
  <c r="AO3" i="3"/>
  <c r="AP3" i="3"/>
  <c r="AQ3" i="3"/>
  <c r="AR3" i="3"/>
  <c r="AI4" i="3"/>
  <c r="AJ4" i="3"/>
  <c r="AK4" i="3"/>
  <c r="AL4" i="3"/>
  <c r="AM4" i="3"/>
  <c r="AN4" i="3"/>
  <c r="AO4" i="3"/>
  <c r="AP4" i="3"/>
  <c r="AQ4" i="3"/>
  <c r="AR4" i="3"/>
  <c r="AI5" i="3"/>
  <c r="AJ5" i="3"/>
  <c r="AK5" i="3"/>
  <c r="AL5" i="3"/>
  <c r="AM5" i="3"/>
  <c r="AN5" i="3"/>
  <c r="AO5" i="3"/>
  <c r="AP5" i="3"/>
  <c r="AQ5" i="3"/>
  <c r="AR5" i="3"/>
  <c r="AI6" i="3"/>
  <c r="AJ6" i="3"/>
  <c r="AK6" i="3"/>
  <c r="AL6" i="3"/>
  <c r="AM6" i="3"/>
  <c r="AN6" i="3"/>
  <c r="AO6" i="3"/>
  <c r="AP6" i="3"/>
  <c r="AQ6" i="3"/>
  <c r="AR6" i="3"/>
  <c r="AI7" i="3"/>
  <c r="AJ7" i="3"/>
  <c r="AK7" i="3"/>
  <c r="AL7" i="3"/>
  <c r="AM7" i="3"/>
  <c r="AN7" i="3"/>
  <c r="AO7" i="3"/>
  <c r="AP7" i="3"/>
  <c r="AQ7" i="3"/>
  <c r="AR7" i="3"/>
  <c r="AI8" i="3"/>
  <c r="AJ8" i="3"/>
  <c r="AK8" i="3"/>
  <c r="AL8" i="3"/>
  <c r="AM8" i="3"/>
  <c r="AN8" i="3"/>
  <c r="AO8" i="3"/>
  <c r="AP8" i="3"/>
  <c r="AQ8" i="3"/>
  <c r="AR8" i="3"/>
  <c r="AI9" i="3"/>
  <c r="AJ9" i="3"/>
  <c r="AK9" i="3"/>
  <c r="AL9" i="3"/>
  <c r="AM9" i="3"/>
  <c r="AN9" i="3"/>
  <c r="AO9" i="3"/>
  <c r="AP9" i="3"/>
  <c r="AQ9" i="3"/>
  <c r="AR9" i="3"/>
  <c r="AH4" i="3"/>
  <c r="AH5" i="3"/>
  <c r="AH6" i="3"/>
  <c r="AH7" i="3"/>
  <c r="AH8" i="3"/>
  <c r="AH9" i="3"/>
  <c r="AF3" i="3"/>
  <c r="AB41" i="3"/>
  <c r="AB42" i="3" s="1"/>
  <c r="AD40" i="3"/>
  <c r="AB40" i="3"/>
  <c r="AD39" i="3"/>
  <c r="AB28" i="3"/>
  <c r="AB29" i="3" s="1"/>
  <c r="AD27" i="3"/>
  <c r="AB16" i="3"/>
  <c r="AB17" i="3" s="1"/>
  <c r="AD15" i="3"/>
  <c r="AB4" i="3"/>
  <c r="AB5" i="3" s="1"/>
  <c r="AD3" i="3"/>
  <c r="P58" i="1"/>
  <c r="P57" i="1"/>
  <c r="P56" i="1"/>
  <c r="P55" i="1"/>
  <c r="P54" i="1"/>
  <c r="P53" i="1"/>
  <c r="P52" i="1"/>
  <c r="P51" i="1"/>
  <c r="P47" i="1"/>
  <c r="P46" i="1"/>
  <c r="P45" i="1"/>
  <c r="P44" i="1"/>
  <c r="P43" i="1"/>
  <c r="P42" i="1"/>
  <c r="P41" i="1"/>
  <c r="P40" i="1"/>
  <c r="P35" i="1"/>
  <c r="P34" i="1"/>
  <c r="P33" i="1"/>
  <c r="P32" i="1"/>
  <c r="P31" i="1"/>
  <c r="P30" i="1"/>
  <c r="P29" i="1"/>
  <c r="P28" i="1"/>
  <c r="P22" i="1"/>
  <c r="P21" i="1"/>
  <c r="P20" i="1"/>
  <c r="P19" i="1"/>
  <c r="P18" i="1"/>
  <c r="P17" i="1"/>
  <c r="P16" i="1"/>
  <c r="P15" i="1"/>
  <c r="P5" i="1"/>
  <c r="P6" i="1"/>
  <c r="P7" i="1"/>
  <c r="P8" i="1"/>
  <c r="P9" i="1"/>
  <c r="P10" i="1"/>
  <c r="P11" i="1"/>
  <c r="P4" i="1"/>
  <c r="N52" i="1"/>
  <c r="N53" i="1" s="1"/>
  <c r="N54" i="1" s="1"/>
  <c r="N55" i="1" s="1"/>
  <c r="N56" i="1" s="1"/>
  <c r="N57" i="1" s="1"/>
  <c r="N58" i="1" s="1"/>
  <c r="N41" i="1"/>
  <c r="N42" i="1" s="1"/>
  <c r="N43" i="1" s="1"/>
  <c r="N44" i="1" s="1"/>
  <c r="N45" i="1" s="1"/>
  <c r="N46" i="1" s="1"/>
  <c r="N47" i="1" s="1"/>
  <c r="N29" i="1"/>
  <c r="N30" i="1" s="1"/>
  <c r="N31" i="1" s="1"/>
  <c r="N32" i="1" s="1"/>
  <c r="N33" i="1" s="1"/>
  <c r="N34" i="1" s="1"/>
  <c r="N35" i="1" s="1"/>
  <c r="N16" i="1"/>
  <c r="N17" i="1" s="1"/>
  <c r="N18" i="1" s="1"/>
  <c r="N19" i="1" s="1"/>
  <c r="N20" i="1" s="1"/>
  <c r="N21" i="1" s="1"/>
  <c r="N22" i="1" s="1"/>
  <c r="N6" i="1"/>
  <c r="N7" i="1"/>
  <c r="N8" i="1"/>
  <c r="N9" i="1"/>
  <c r="N10" i="1"/>
  <c r="N11" i="1" s="1"/>
  <c r="N5" i="1"/>
  <c r="AB43" i="3" l="1"/>
  <c r="AD42" i="3"/>
  <c r="AD41" i="3"/>
  <c r="AB30" i="3"/>
  <c r="AD29" i="3"/>
  <c r="AD28" i="3"/>
  <c r="AB18" i="3"/>
  <c r="AD17" i="3"/>
  <c r="AD16" i="3"/>
  <c r="AB6" i="3"/>
  <c r="AD5" i="3"/>
  <c r="AF5" i="3" s="1"/>
  <c r="AD4" i="3"/>
  <c r="AF4" i="3" s="1"/>
  <c r="AD43" i="3" l="1"/>
  <c r="AB44" i="3"/>
  <c r="AB31" i="3"/>
  <c r="AD30" i="3"/>
  <c r="AB19" i="3"/>
  <c r="AD18" i="3"/>
  <c r="AB7" i="3"/>
  <c r="AD6" i="3"/>
  <c r="AF6" i="3" s="1"/>
  <c r="AB45" i="3" l="1"/>
  <c r="AD44" i="3"/>
  <c r="AB32" i="3"/>
  <c r="AD31" i="3"/>
  <c r="AB20" i="3"/>
  <c r="AD19" i="3"/>
  <c r="AB8" i="3"/>
  <c r="AD7" i="3"/>
  <c r="AF7" i="3" s="1"/>
  <c r="AB46" i="3" l="1"/>
  <c r="AD46" i="3" s="1"/>
  <c r="AD45" i="3"/>
  <c r="AB33" i="3"/>
  <c r="AD32" i="3"/>
  <c r="AB21" i="3"/>
  <c r="AD20" i="3"/>
  <c r="AB9" i="3"/>
  <c r="AD8" i="3"/>
  <c r="AF8" i="3" s="1"/>
  <c r="AB34" i="3" l="1"/>
  <c r="AD34" i="3" s="1"/>
  <c r="AD33" i="3"/>
  <c r="AB22" i="3"/>
  <c r="AD22" i="3" s="1"/>
  <c r="AD21" i="3"/>
  <c r="AB10" i="3"/>
  <c r="AD10" i="3" s="1"/>
  <c r="AF10" i="3" s="1"/>
  <c r="AD9" i="3"/>
  <c r="AF9" i="3" s="1"/>
  <c r="C61" i="2" l="1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E78" i="2" s="1"/>
  <c r="Y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61" i="2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58" i="5"/>
  <c r="E38" i="5"/>
  <c r="B38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40" i="5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E58" i="2" s="1"/>
  <c r="Y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41" i="2"/>
  <c r="B58" i="2" s="1"/>
  <c r="B78" i="2" l="1"/>
  <c r="N86" i="2" s="1"/>
  <c r="Y95" i="2" l="1"/>
  <c r="C90" i="2"/>
  <c r="W91" i="2"/>
  <c r="X82" i="2"/>
  <c r="H85" i="2"/>
  <c r="M92" i="2"/>
  <c r="U91" i="2"/>
  <c r="U89" i="2"/>
  <c r="T87" i="2"/>
  <c r="X81" i="2"/>
  <c r="G87" i="2"/>
  <c r="Q89" i="2"/>
  <c r="D83" i="2"/>
  <c r="P85" i="2"/>
  <c r="U93" i="2"/>
  <c r="V86" i="2"/>
  <c r="E85" i="2"/>
  <c r="U92" i="2"/>
  <c r="C82" i="2"/>
  <c r="P83" i="2"/>
  <c r="F85" i="2"/>
  <c r="S86" i="2"/>
  <c r="I88" i="2"/>
  <c r="V89" i="2"/>
  <c r="L91" i="2"/>
  <c r="Y92" i="2"/>
  <c r="O94" i="2"/>
  <c r="E96" i="2"/>
  <c r="B81" i="2"/>
  <c r="J82" i="2"/>
  <c r="W83" i="2"/>
  <c r="M85" i="2"/>
  <c r="C87" i="2"/>
  <c r="P88" i="2"/>
  <c r="F90" i="2"/>
  <c r="D81" i="2"/>
  <c r="Q82" i="2"/>
  <c r="G84" i="2"/>
  <c r="T85" i="2"/>
  <c r="J87" i="2"/>
  <c r="W88" i="2"/>
  <c r="M90" i="2"/>
  <c r="C92" i="2"/>
  <c r="P93" i="2"/>
  <c r="F95" i="2"/>
  <c r="S96" i="2"/>
  <c r="Q81" i="2"/>
  <c r="G83" i="2"/>
  <c r="T84" i="2"/>
  <c r="G81" i="2"/>
  <c r="T82" i="2"/>
  <c r="J84" i="2"/>
  <c r="W85" i="2"/>
  <c r="M87" i="2"/>
  <c r="C89" i="2"/>
  <c r="P90" i="2"/>
  <c r="F92" i="2"/>
  <c r="S93" i="2"/>
  <c r="I95" i="2"/>
  <c r="V96" i="2"/>
  <c r="S82" i="2"/>
  <c r="G89" i="2"/>
  <c r="E93" i="2"/>
  <c r="H96" i="2"/>
  <c r="E86" i="2"/>
  <c r="U90" i="2"/>
  <c r="G94" i="2"/>
  <c r="B89" i="2"/>
  <c r="W87" i="2"/>
  <c r="H92" i="2"/>
  <c r="K95" i="2"/>
  <c r="N83" i="2"/>
  <c r="N89" i="2"/>
  <c r="K93" i="2"/>
  <c r="N96" i="2"/>
  <c r="P86" i="2"/>
  <c r="I91" i="2"/>
  <c r="M94" i="2"/>
  <c r="B95" i="2"/>
  <c r="G88" i="2"/>
  <c r="N92" i="2"/>
  <c r="Q95" i="2"/>
  <c r="I82" i="2"/>
  <c r="V83" i="2"/>
  <c r="L85" i="2"/>
  <c r="Y86" i="2"/>
  <c r="O88" i="2"/>
  <c r="E90" i="2"/>
  <c r="R91" i="2"/>
  <c r="H93" i="2"/>
  <c r="U94" i="2"/>
  <c r="K96" i="2"/>
  <c r="C81" i="2"/>
  <c r="P82" i="2"/>
  <c r="F84" i="2"/>
  <c r="S85" i="2"/>
  <c r="I87" i="2"/>
  <c r="V88" i="2"/>
  <c r="L90" i="2"/>
  <c r="J81" i="2"/>
  <c r="W82" i="2"/>
  <c r="M84" i="2"/>
  <c r="C86" i="2"/>
  <c r="O82" i="2"/>
  <c r="E84" i="2"/>
  <c r="R85" i="2"/>
  <c r="H87" i="2"/>
  <c r="U88" i="2"/>
  <c r="K90" i="2"/>
  <c r="X91" i="2"/>
  <c r="N93" i="2"/>
  <c r="D95" i="2"/>
  <c r="Q96" i="2"/>
  <c r="I81" i="2"/>
  <c r="V82" i="2"/>
  <c r="L84" i="2"/>
  <c r="Y85" i="2"/>
  <c r="O87" i="2"/>
  <c r="E89" i="2"/>
  <c r="R90" i="2"/>
  <c r="P81" i="2"/>
  <c r="F83" i="2"/>
  <c r="S84" i="2"/>
  <c r="I86" i="2"/>
  <c r="V87" i="2"/>
  <c r="L89" i="2"/>
  <c r="Y90" i="2"/>
  <c r="O92" i="2"/>
  <c r="E94" i="2"/>
  <c r="R95" i="2"/>
  <c r="B87" i="2"/>
  <c r="F82" i="2"/>
  <c r="S83" i="2"/>
  <c r="I85" i="2"/>
  <c r="S81" i="2"/>
  <c r="I83" i="2"/>
  <c r="V84" i="2"/>
  <c r="L86" i="2"/>
  <c r="Y87" i="2"/>
  <c r="O89" i="2"/>
  <c r="E91" i="2"/>
  <c r="R92" i="2"/>
  <c r="H94" i="2"/>
  <c r="U95" i="2"/>
  <c r="B90" i="2"/>
  <c r="V85" i="2"/>
  <c r="T90" i="2"/>
  <c r="F94" i="2"/>
  <c r="B88" i="2"/>
  <c r="R87" i="2"/>
  <c r="E92" i="2"/>
  <c r="H95" i="2"/>
  <c r="H83" i="2"/>
  <c r="M89" i="2"/>
  <c r="I93" i="2"/>
  <c r="L96" i="2"/>
  <c r="K86" i="2"/>
  <c r="D91" i="2"/>
  <c r="L94" i="2"/>
  <c r="B94" i="2"/>
  <c r="F88" i="2"/>
  <c r="K92" i="2"/>
  <c r="N95" i="2"/>
  <c r="C84" i="2"/>
  <c r="T89" i="2"/>
  <c r="O93" i="2"/>
  <c r="R96" i="2"/>
  <c r="H81" i="2"/>
  <c r="U82" i="2"/>
  <c r="K84" i="2"/>
  <c r="X85" i="2"/>
  <c r="N87" i="2"/>
  <c r="D89" i="2"/>
  <c r="Q90" i="2"/>
  <c r="G92" i="2"/>
  <c r="T93" i="2"/>
  <c r="J95" i="2"/>
  <c r="W96" i="2"/>
  <c r="J83" i="2"/>
  <c r="C88" i="2"/>
  <c r="S92" i="2"/>
  <c r="B91" i="2"/>
  <c r="Q83" i="2"/>
  <c r="T86" i="2"/>
  <c r="W89" i="2"/>
  <c r="K82" i="2"/>
  <c r="N85" i="2"/>
  <c r="K88" i="2"/>
  <c r="S90" i="2"/>
  <c r="D93" i="2"/>
  <c r="L95" i="2"/>
  <c r="E81" i="2"/>
  <c r="M83" i="2"/>
  <c r="U85" i="2"/>
  <c r="C83" i="2"/>
  <c r="K85" i="2"/>
  <c r="S87" i="2"/>
  <c r="D90" i="2"/>
  <c r="L92" i="2"/>
  <c r="T94" i="2"/>
  <c r="B84" i="2"/>
  <c r="Q87" i="2"/>
  <c r="Q93" i="2"/>
  <c r="Y82" i="2"/>
  <c r="P91" i="2"/>
  <c r="I96" i="2"/>
  <c r="R88" i="2"/>
  <c r="J94" i="2"/>
  <c r="D85" i="2"/>
  <c r="J92" i="2"/>
  <c r="B82" i="2"/>
  <c r="S89" i="2"/>
  <c r="Y94" i="2"/>
  <c r="Q86" i="2"/>
  <c r="C93" i="2"/>
  <c r="Q84" i="2"/>
  <c r="J89" i="2"/>
  <c r="C94" i="2"/>
  <c r="O81" i="2"/>
  <c r="R84" i="2"/>
  <c r="U87" i="2"/>
  <c r="X90" i="2"/>
  <c r="L83" i="2"/>
  <c r="O86" i="2"/>
  <c r="Q88" i="2"/>
  <c r="H91" i="2"/>
  <c r="J93" i="2"/>
  <c r="X95" i="2"/>
  <c r="K81" i="2"/>
  <c r="Y83" i="2"/>
  <c r="D86" i="2"/>
  <c r="O83" i="2"/>
  <c r="Q85" i="2"/>
  <c r="H88" i="2"/>
  <c r="J90" i="2"/>
  <c r="X92" i="2"/>
  <c r="C95" i="2"/>
  <c r="B96" i="2"/>
  <c r="L88" i="2"/>
  <c r="R94" i="2"/>
  <c r="O84" i="2"/>
  <c r="Q92" i="2"/>
  <c r="U96" i="2"/>
  <c r="H90" i="2"/>
  <c r="V94" i="2"/>
  <c r="F87" i="2"/>
  <c r="V92" i="2"/>
  <c r="G82" i="2"/>
  <c r="N90" i="2"/>
  <c r="C96" i="2"/>
  <c r="L87" i="2"/>
  <c r="D94" i="2"/>
  <c r="M93" i="2"/>
  <c r="O91" i="2"/>
  <c r="M88" i="2"/>
  <c r="R93" i="2"/>
  <c r="S91" i="2"/>
  <c r="S88" i="2"/>
  <c r="X94" i="2"/>
  <c r="W92" i="2"/>
  <c r="O90" i="2"/>
  <c r="E95" i="2"/>
  <c r="T81" i="2"/>
  <c r="Y84" i="2"/>
  <c r="X89" i="2"/>
  <c r="Q94" i="2"/>
  <c r="R82" i="2"/>
  <c r="C85" i="2"/>
  <c r="P84" i="2"/>
  <c r="I89" i="2"/>
  <c r="Q91" i="2"/>
  <c r="J96" i="2"/>
  <c r="I84" i="2"/>
  <c r="T96" i="2"/>
  <c r="S94" i="2"/>
  <c r="T92" i="2"/>
  <c r="I90" i="2"/>
  <c r="K87" i="2"/>
  <c r="M82" i="2"/>
  <c r="J91" i="2"/>
  <c r="W84" i="2"/>
  <c r="P89" i="2"/>
  <c r="I94" i="2"/>
  <c r="U81" i="2"/>
  <c r="X84" i="2"/>
  <c r="D88" i="2"/>
  <c r="G91" i="2"/>
  <c r="R83" i="2"/>
  <c r="U86" i="2"/>
  <c r="F89" i="2"/>
  <c r="N91" i="2"/>
  <c r="V93" i="2"/>
  <c r="G96" i="2"/>
  <c r="W81" i="2"/>
  <c r="H84" i="2"/>
  <c r="M81" i="2"/>
  <c r="U83" i="2"/>
  <c r="F86" i="2"/>
  <c r="N88" i="2"/>
  <c r="V90" i="2"/>
  <c r="G93" i="2"/>
  <c r="O95" i="2"/>
  <c r="B86" i="2"/>
  <c r="Y89" i="2"/>
  <c r="G95" i="2"/>
  <c r="W86" i="2"/>
  <c r="F93" i="2"/>
  <c r="R81" i="2"/>
  <c r="C91" i="2"/>
  <c r="W95" i="2"/>
  <c r="X87" i="2"/>
  <c r="W93" i="2"/>
  <c r="T83" i="2"/>
  <c r="V91" i="2"/>
  <c r="O96" i="2"/>
  <c r="Y88" i="2"/>
  <c r="P94" i="2"/>
  <c r="N81" i="2"/>
  <c r="G86" i="2"/>
  <c r="W90" i="2"/>
  <c r="P95" i="2"/>
  <c r="D82" i="2"/>
  <c r="G85" i="2"/>
  <c r="J88" i="2"/>
  <c r="M91" i="2"/>
  <c r="X83" i="2"/>
  <c r="D87" i="2"/>
  <c r="R89" i="2"/>
  <c r="T91" i="2"/>
  <c r="K94" i="2"/>
  <c r="M96" i="2"/>
  <c r="L82" i="2"/>
  <c r="N84" i="2"/>
  <c r="Y81" i="2"/>
  <c r="D84" i="2"/>
  <c r="R86" i="2"/>
  <c r="T88" i="2"/>
  <c r="K91" i="2"/>
  <c r="D96" i="2"/>
  <c r="F81" i="2"/>
  <c r="S95" i="2"/>
  <c r="U84" i="2"/>
  <c r="X96" i="2"/>
  <c r="J85" i="2"/>
  <c r="B83" i="2"/>
  <c r="M86" i="2"/>
  <c r="F91" i="2"/>
  <c r="V95" i="2"/>
  <c r="E83" i="2"/>
  <c r="H86" i="2"/>
  <c r="K89" i="2"/>
  <c r="V81" i="2"/>
  <c r="P87" i="2"/>
  <c r="I92" i="2"/>
  <c r="Y96" i="2"/>
  <c r="H82" i="2"/>
  <c r="X86" i="2"/>
  <c r="Y93" i="2"/>
  <c r="D92" i="2"/>
  <c r="H89" i="2"/>
  <c r="J86" i="2"/>
  <c r="B92" i="2"/>
  <c r="M95" i="2"/>
  <c r="L93" i="2"/>
  <c r="F96" i="2"/>
  <c r="L81" i="2"/>
  <c r="B93" i="2"/>
  <c r="E82" i="2"/>
  <c r="Y91" i="2"/>
  <c r="P92" i="2"/>
  <c r="W94" i="2"/>
  <c r="X93" i="2"/>
  <c r="E87" i="2"/>
  <c r="P96" i="2"/>
  <c r="N82" i="2"/>
  <c r="G90" i="2"/>
  <c r="K83" i="2"/>
  <c r="X88" i="2"/>
  <c r="T95" i="2"/>
  <c r="N94" i="2"/>
  <c r="O85" i="2"/>
  <c r="E88" i="2"/>
  <c r="B85" i="2"/>
</calcChain>
</file>

<file path=xl/sharedStrings.xml><?xml version="1.0" encoding="utf-8"?>
<sst xmlns="http://schemas.openxmlformats.org/spreadsheetml/2006/main" count="2850" uniqueCount="663">
  <si>
    <t>A</t>
  </si>
  <si>
    <t>DMSO</t>
  </si>
  <si>
    <t>Ebselen</t>
  </si>
  <si>
    <t>B</t>
  </si>
  <si>
    <t>C</t>
  </si>
  <si>
    <t>D</t>
  </si>
  <si>
    <t>E</t>
  </si>
  <si>
    <t>F</t>
  </si>
  <si>
    <t>G</t>
  </si>
  <si>
    <t>H</t>
  </si>
  <si>
    <t>Blank</t>
  </si>
  <si>
    <t>Plate 1</t>
  </si>
  <si>
    <t>Plate 2</t>
  </si>
  <si>
    <t>XIC = 617.3451</t>
  </si>
  <si>
    <t>I</t>
  </si>
  <si>
    <t>J</t>
  </si>
  <si>
    <t>K</t>
  </si>
  <si>
    <t>L</t>
  </si>
  <si>
    <t>M</t>
  </si>
  <si>
    <t>N</t>
  </si>
  <si>
    <t>O</t>
  </si>
  <si>
    <t>P</t>
  </si>
  <si>
    <t>XIC = 1191.6810</t>
  </si>
  <si>
    <t>Q1</t>
  </si>
  <si>
    <t>Q2</t>
  </si>
  <si>
    <t>Q3</t>
  </si>
  <si>
    <t>Q4</t>
  </si>
  <si>
    <t>A1</t>
  </si>
  <si>
    <t>A2</t>
  </si>
  <si>
    <t>volume uL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</si>
  <si>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</si>
  <si>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</si>
  <si>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</si>
  <si>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</si>
  <si>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</si>
  <si>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</si>
  <si>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</si>
  <si>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</si>
  <si>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</si>
  <si>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</si>
  <si>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Plate 3</t>
  </si>
  <si>
    <t>C1</t>
  </si>
  <si>
    <t>C2</t>
  </si>
  <si>
    <t>C3</t>
  </si>
  <si>
    <t>C4</t>
  </si>
  <si>
    <t>C5</t>
  </si>
  <si>
    <t>C6</t>
  </si>
  <si>
    <t>D1</t>
  </si>
  <si>
    <t>D2</t>
  </si>
  <si>
    <t>Plate 4</t>
  </si>
  <si>
    <t>Plate 5</t>
  </si>
  <si>
    <t>D3</t>
  </si>
  <si>
    <t>D4</t>
  </si>
  <si>
    <t>D5</t>
  </si>
  <si>
    <t>D6</t>
  </si>
  <si>
    <t>Conc. mM</t>
  </si>
  <si>
    <t>A-S2-H3I-EtOAc-F1-2</t>
  </si>
  <si>
    <t>A-S2-H3I-EtOAc-F3-4</t>
  </si>
  <si>
    <t>A-S2-H3I-EtOAc-F5-6</t>
  </si>
  <si>
    <t>A-S2-H3I-EtOAc-F7-8</t>
  </si>
  <si>
    <t>A-S2-H3I-EtOAc-F9-10</t>
  </si>
  <si>
    <t>A-S2-H3I-EtOAc-F11</t>
  </si>
  <si>
    <t>A-S2-H3I-EtOAc-F12</t>
  </si>
  <si>
    <t>A-S2-H3I-EtOAc-F13</t>
  </si>
  <si>
    <t>A-S2-H3I-EtOAc-F14</t>
  </si>
  <si>
    <t>A-S2-H3I-EtOAc-F15-17</t>
  </si>
  <si>
    <t>A-S2-H3I-EtOAc-F18-20</t>
  </si>
  <si>
    <t>A-S2-H3I-EtOAc-F21-25</t>
  </si>
  <si>
    <t>A-S2-H3I-F4-peak1</t>
  </si>
  <si>
    <t>A-S2-H3I-F4-peak2</t>
  </si>
  <si>
    <t>A-S2-H3I-F4-peak3</t>
  </si>
  <si>
    <t>100 uM final concentration</t>
  </si>
  <si>
    <t>for fractions 2 uL of 5 mg/mL stock solution</t>
  </si>
  <si>
    <t>Plate 6</t>
  </si>
  <si>
    <t>P450-A2</t>
  </si>
  <si>
    <t>P450-A3</t>
  </si>
  <si>
    <t>P450-A4</t>
  </si>
  <si>
    <t>P450-A5</t>
  </si>
  <si>
    <t>P450-A6</t>
  </si>
  <si>
    <t>P450-A7</t>
  </si>
  <si>
    <t>P450-A8</t>
  </si>
  <si>
    <t>P450-A9</t>
  </si>
  <si>
    <t>P450-A10</t>
  </si>
  <si>
    <t>P450-A11</t>
  </si>
  <si>
    <t>P450-B2</t>
  </si>
  <si>
    <t>P450-B3</t>
  </si>
  <si>
    <t>P450-B4</t>
  </si>
  <si>
    <t>P450-B5</t>
  </si>
  <si>
    <t>P450-B6</t>
  </si>
  <si>
    <t>P450-B7</t>
  </si>
  <si>
    <t>P450-B8</t>
  </si>
  <si>
    <t>P450-B9</t>
  </si>
  <si>
    <t>P450-B10</t>
  </si>
  <si>
    <t>P450-B11</t>
  </si>
  <si>
    <t>P450-C2</t>
  </si>
  <si>
    <t>P450-C3</t>
  </si>
  <si>
    <t>P450-C4</t>
  </si>
  <si>
    <t>P450-C5</t>
  </si>
  <si>
    <t>P450-C6</t>
  </si>
  <si>
    <t>P450-C7</t>
  </si>
  <si>
    <t>P450-C8</t>
  </si>
  <si>
    <t>P450-C9</t>
  </si>
  <si>
    <t>P450-C10</t>
  </si>
  <si>
    <t>P450-C11</t>
  </si>
  <si>
    <t>P450-D2</t>
  </si>
  <si>
    <t>P450-D3</t>
  </si>
  <si>
    <t>P450-D4</t>
  </si>
  <si>
    <t>P450-D5</t>
  </si>
  <si>
    <t>P450-D6</t>
  </si>
  <si>
    <t>P450-D7</t>
  </si>
  <si>
    <t>P450-D8</t>
  </si>
  <si>
    <t>P450-D9</t>
  </si>
  <si>
    <t>P450-D10</t>
  </si>
  <si>
    <t>P450-D11</t>
  </si>
  <si>
    <t>P450-E2</t>
  </si>
  <si>
    <t>P450-E3</t>
  </si>
  <si>
    <t>P450-E4</t>
  </si>
  <si>
    <t>P450-E5</t>
  </si>
  <si>
    <t>P450-E6</t>
  </si>
  <si>
    <t>P450-E7</t>
  </si>
  <si>
    <t>P450-E8</t>
  </si>
  <si>
    <t>P450-E9</t>
  </si>
  <si>
    <t>P450-E10</t>
  </si>
  <si>
    <t>P450-E11</t>
  </si>
  <si>
    <t>P450-F2</t>
  </si>
  <si>
    <t>P450-F3</t>
  </si>
  <si>
    <t>P450-F4</t>
  </si>
  <si>
    <t>P450-F5</t>
  </si>
  <si>
    <t>P450-F6</t>
  </si>
  <si>
    <t>P450-F7</t>
  </si>
  <si>
    <t>P450-F8</t>
  </si>
  <si>
    <t>P450-F9</t>
  </si>
  <si>
    <t>P450-F10</t>
  </si>
  <si>
    <t>P450-F11</t>
  </si>
  <si>
    <t>P450-G2</t>
  </si>
  <si>
    <t>P450-G3</t>
  </si>
  <si>
    <t>P450-G4</t>
  </si>
  <si>
    <t>P450-G5</t>
  </si>
  <si>
    <t>P450-G6</t>
  </si>
  <si>
    <t>P450-G7</t>
  </si>
  <si>
    <t>P450-G8</t>
  </si>
  <si>
    <t>P450-G9</t>
  </si>
  <si>
    <t>P450-G10</t>
  </si>
  <si>
    <t>P450-G11</t>
  </si>
  <si>
    <t>P450-H2</t>
  </si>
  <si>
    <t>P450-H3</t>
  </si>
  <si>
    <t>P450-H4</t>
  </si>
  <si>
    <t>P450-H5</t>
  </si>
  <si>
    <t>P450-H6</t>
  </si>
  <si>
    <t>P450-H7</t>
  </si>
  <si>
    <t>P450-H8</t>
  </si>
  <si>
    <t>P450-H9</t>
  </si>
  <si>
    <t>P450-H10</t>
  </si>
  <si>
    <t>P450-H11</t>
  </si>
  <si>
    <t>Plate 7</t>
  </si>
  <si>
    <t>Plate 8</t>
  </si>
  <si>
    <t>P451-A2</t>
  </si>
  <si>
    <t>P451-A3</t>
  </si>
  <si>
    <t>P451-A4</t>
  </si>
  <si>
    <t>P451-A5</t>
  </si>
  <si>
    <t>P451-A6</t>
  </si>
  <si>
    <t>P451-A7</t>
  </si>
  <si>
    <t>P451-A8</t>
  </si>
  <si>
    <t>P451-A9</t>
  </si>
  <si>
    <t>P451-A10</t>
  </si>
  <si>
    <t>P451-A11</t>
  </si>
  <si>
    <t>P451-B2</t>
  </si>
  <si>
    <t>P451-B3</t>
  </si>
  <si>
    <t>P451-B4</t>
  </si>
  <si>
    <t>P451-B5</t>
  </si>
  <si>
    <t>P451-B6</t>
  </si>
  <si>
    <t>P451-B7</t>
  </si>
  <si>
    <t>P451-B8</t>
  </si>
  <si>
    <t>P451-B9</t>
  </si>
  <si>
    <t>P451-B10</t>
  </si>
  <si>
    <t>P451-B11</t>
  </si>
  <si>
    <t>P451-C2</t>
  </si>
  <si>
    <t>P451-C3</t>
  </si>
  <si>
    <t>P451-C4</t>
  </si>
  <si>
    <t>P451-C5</t>
  </si>
  <si>
    <t>P451-C6</t>
  </si>
  <si>
    <t>P451-C7</t>
  </si>
  <si>
    <t>P451-C8</t>
  </si>
  <si>
    <t>P451-C9</t>
  </si>
  <si>
    <t>P451-C10</t>
  </si>
  <si>
    <t>P451-C11</t>
  </si>
  <si>
    <t>P451-D2</t>
  </si>
  <si>
    <t>P451-D3</t>
  </si>
  <si>
    <t>P451-D4</t>
  </si>
  <si>
    <t>P451-D5</t>
  </si>
  <si>
    <t>P451-D6</t>
  </si>
  <si>
    <t>P451-D7</t>
  </si>
  <si>
    <t>P451-D8</t>
  </si>
  <si>
    <t>P451-D9</t>
  </si>
  <si>
    <t>P451-D10</t>
  </si>
  <si>
    <t>P451-D11</t>
  </si>
  <si>
    <t>P451-E2</t>
  </si>
  <si>
    <t>P451-E3</t>
  </si>
  <si>
    <t>P451-E4</t>
  </si>
  <si>
    <t>P451-E5</t>
  </si>
  <si>
    <t>P451-E6</t>
  </si>
  <si>
    <t>P451-E7</t>
  </si>
  <si>
    <t>P451-E8</t>
  </si>
  <si>
    <t>P451-E9</t>
  </si>
  <si>
    <t>P451-E10</t>
  </si>
  <si>
    <t>P451-E11</t>
  </si>
  <si>
    <t>P451-F2</t>
  </si>
  <si>
    <t>P451-F3</t>
  </si>
  <si>
    <t>P451-F4</t>
  </si>
  <si>
    <t>P451-F5</t>
  </si>
  <si>
    <t>P451-F6</t>
  </si>
  <si>
    <t>P451-F7</t>
  </si>
  <si>
    <t>P451-F8</t>
  </si>
  <si>
    <t>P451-F9</t>
  </si>
  <si>
    <t>P451-F10</t>
  </si>
  <si>
    <t>P451-F11</t>
  </si>
  <si>
    <t>P451-G2</t>
  </si>
  <si>
    <t>P451-G3</t>
  </si>
  <si>
    <t>P451-G4</t>
  </si>
  <si>
    <t>P451-G5</t>
  </si>
  <si>
    <t>P451-G6</t>
  </si>
  <si>
    <t>P451-G7</t>
  </si>
  <si>
    <t>P451-G8</t>
  </si>
  <si>
    <t>P451-G9</t>
  </si>
  <si>
    <t>P451-G10</t>
  </si>
  <si>
    <t>P451-G11</t>
  </si>
  <si>
    <t>P451-H2</t>
  </si>
  <si>
    <t>P451-H3</t>
  </si>
  <si>
    <t>P451-H4</t>
  </si>
  <si>
    <t>P451-H5</t>
  </si>
  <si>
    <t>P451-H6</t>
  </si>
  <si>
    <t>P451-H7</t>
  </si>
  <si>
    <t>P451-H8</t>
  </si>
  <si>
    <t>P451-H9</t>
  </si>
  <si>
    <t>P451-H10</t>
  </si>
  <si>
    <t>P451-H11</t>
  </si>
  <si>
    <t>P452-A2</t>
  </si>
  <si>
    <t>P452-A3</t>
  </si>
  <si>
    <t>P452-A4</t>
  </si>
  <si>
    <t>P452-A5</t>
  </si>
  <si>
    <t>P452-A6</t>
  </si>
  <si>
    <t>P452-A7</t>
  </si>
  <si>
    <t>P452-A8</t>
  </si>
  <si>
    <t>P452-A9</t>
  </si>
  <si>
    <t>P452-A10</t>
  </si>
  <si>
    <t>P452-A11</t>
  </si>
  <si>
    <t>P452-B2</t>
  </si>
  <si>
    <t>P452-B3</t>
  </si>
  <si>
    <t>P452-B4</t>
  </si>
  <si>
    <t>P452-B5</t>
  </si>
  <si>
    <t>P452-B6</t>
  </si>
  <si>
    <t>P452-B7</t>
  </si>
  <si>
    <t>P452-B8</t>
  </si>
  <si>
    <t>P452-B9</t>
  </si>
  <si>
    <t>P452-B10</t>
  </si>
  <si>
    <t>P452-B11</t>
  </si>
  <si>
    <t>P452-C2</t>
  </si>
  <si>
    <t>P452-C3</t>
  </si>
  <si>
    <t>P452-C4</t>
  </si>
  <si>
    <t>P452-C5</t>
  </si>
  <si>
    <t>P452-C6</t>
  </si>
  <si>
    <t>P452-C7</t>
  </si>
  <si>
    <t>P452-C8</t>
  </si>
  <si>
    <t>P452-C9</t>
  </si>
  <si>
    <t>P452-C10</t>
  </si>
  <si>
    <t>P452-C11</t>
  </si>
  <si>
    <t>P452-D2</t>
  </si>
  <si>
    <t>P452-D3</t>
  </si>
  <si>
    <t>P452-D4</t>
  </si>
  <si>
    <t>P452-D5</t>
  </si>
  <si>
    <t>P452-D6</t>
  </si>
  <si>
    <t>P452-D7</t>
  </si>
  <si>
    <t>P452-D8</t>
  </si>
  <si>
    <t>P452-D9</t>
  </si>
  <si>
    <t>P452-D10</t>
  </si>
  <si>
    <t>P452-D11</t>
  </si>
  <si>
    <t>P452-E2</t>
  </si>
  <si>
    <t>P452-E3</t>
  </si>
  <si>
    <t>P452-E4</t>
  </si>
  <si>
    <t>P452-E5</t>
  </si>
  <si>
    <t>P452-E6</t>
  </si>
  <si>
    <t>P452-E7</t>
  </si>
  <si>
    <t>P452-E8</t>
  </si>
  <si>
    <t>P452-E9</t>
  </si>
  <si>
    <t>P452-E10</t>
  </si>
  <si>
    <t>P452-E11</t>
  </si>
  <si>
    <t>P452-F2</t>
  </si>
  <si>
    <t>P452-F3</t>
  </si>
  <si>
    <t>P452-F4</t>
  </si>
  <si>
    <t>P452-F5</t>
  </si>
  <si>
    <t>P452-F6</t>
  </si>
  <si>
    <t>P452-F7</t>
  </si>
  <si>
    <t>P452-F8</t>
  </si>
  <si>
    <t>P452-F9</t>
  </si>
  <si>
    <t>P452-F10</t>
  </si>
  <si>
    <t>P452-F11</t>
  </si>
  <si>
    <t>P452-G2</t>
  </si>
  <si>
    <t>P452-G3</t>
  </si>
  <si>
    <t>P452-G4</t>
  </si>
  <si>
    <t>P452-G5</t>
  </si>
  <si>
    <t>P452-G6</t>
  </si>
  <si>
    <t>P452-G7</t>
  </si>
  <si>
    <t>P452-G8</t>
  </si>
  <si>
    <t>P452-G9</t>
  </si>
  <si>
    <t>P452-G10</t>
  </si>
  <si>
    <t>P452-G11</t>
  </si>
  <si>
    <t>P452-H2</t>
  </si>
  <si>
    <t>P452-H3</t>
  </si>
  <si>
    <t>P452-H4</t>
  </si>
  <si>
    <t>P452-H5</t>
  </si>
  <si>
    <t>P452-H6</t>
  </si>
  <si>
    <t>P452-H7</t>
  </si>
  <si>
    <t>P452-H8</t>
  </si>
  <si>
    <t>P452-H9</t>
  </si>
  <si>
    <t>P452-H10</t>
  </si>
  <si>
    <t>P452-H11</t>
  </si>
  <si>
    <t>Plate 9</t>
  </si>
  <si>
    <t>P453-A2</t>
  </si>
  <si>
    <t>P453-A3</t>
  </si>
  <si>
    <t>P453-A4</t>
  </si>
  <si>
    <t>P453-A5</t>
  </si>
  <si>
    <t>P453-A6</t>
  </si>
  <si>
    <t>P453-A7</t>
  </si>
  <si>
    <t>P453-A8</t>
  </si>
  <si>
    <t>P453-A9</t>
  </si>
  <si>
    <t>P453-A10</t>
  </si>
  <si>
    <t>P453-A11</t>
  </si>
  <si>
    <t>P453-B2</t>
  </si>
  <si>
    <t>P453-B3</t>
  </si>
  <si>
    <t>P453-B4</t>
  </si>
  <si>
    <t>P453-B5</t>
  </si>
  <si>
    <t>P453-B6</t>
  </si>
  <si>
    <t>P453-B7</t>
  </si>
  <si>
    <t>P453-B8</t>
  </si>
  <si>
    <t>P453-B9</t>
  </si>
  <si>
    <t>P453-B10</t>
  </si>
  <si>
    <t>P453-B11</t>
  </si>
  <si>
    <t>P453-C2</t>
  </si>
  <si>
    <t>P453-C3</t>
  </si>
  <si>
    <t>P453-C4</t>
  </si>
  <si>
    <t>P453-C5</t>
  </si>
  <si>
    <t>P453-C6</t>
  </si>
  <si>
    <t>P453-C7</t>
  </si>
  <si>
    <t>P453-C8</t>
  </si>
  <si>
    <t>P453-C9</t>
  </si>
  <si>
    <t>P453-C10</t>
  </si>
  <si>
    <t>P453-C11</t>
  </si>
  <si>
    <t>P453-D2</t>
  </si>
  <si>
    <t>P453-D3</t>
  </si>
  <si>
    <t>P453-D4</t>
  </si>
  <si>
    <t>P453-D5</t>
  </si>
  <si>
    <t>P453-D6</t>
  </si>
  <si>
    <t>P453-D7</t>
  </si>
  <si>
    <t>P453-D8</t>
  </si>
  <si>
    <t>P453-D9</t>
  </si>
  <si>
    <t>P453-D10</t>
  </si>
  <si>
    <t>P453-D11</t>
  </si>
  <si>
    <t>P453-E2</t>
  </si>
  <si>
    <t>P453-E3</t>
  </si>
  <si>
    <t>P453-E4</t>
  </si>
  <si>
    <t>P453-E5</t>
  </si>
  <si>
    <t>P453-E6</t>
  </si>
  <si>
    <t>P453-E7</t>
  </si>
  <si>
    <t>P453-E8</t>
  </si>
  <si>
    <t>P453-E9</t>
  </si>
  <si>
    <t>P453-E10</t>
  </si>
  <si>
    <t>P453-E11</t>
  </si>
  <si>
    <t>P453-F2</t>
  </si>
  <si>
    <t>P453-F3</t>
  </si>
  <si>
    <t>P453-F4</t>
  </si>
  <si>
    <t>P453-F5</t>
  </si>
  <si>
    <t>P453-F6</t>
  </si>
  <si>
    <t>P453-F7</t>
  </si>
  <si>
    <t>P453-F8</t>
  </si>
  <si>
    <t>P453-F9</t>
  </si>
  <si>
    <t>P453-F10</t>
  </si>
  <si>
    <t>P453-F11</t>
  </si>
  <si>
    <t>P453-G2</t>
  </si>
  <si>
    <t>P453-G3</t>
  </si>
  <si>
    <t>P453-G4</t>
  </si>
  <si>
    <t>P453-G5</t>
  </si>
  <si>
    <t>P453-G6</t>
  </si>
  <si>
    <t>P453-G7</t>
  </si>
  <si>
    <t>P453-G8</t>
  </si>
  <si>
    <t>P453-G9</t>
  </si>
  <si>
    <t>P453-G10</t>
  </si>
  <si>
    <t>P453-G11</t>
  </si>
  <si>
    <t>P453-H2</t>
  </si>
  <si>
    <t>P453-H3</t>
  </si>
  <si>
    <t>P453-H4</t>
  </si>
  <si>
    <t>P453-H5</t>
  </si>
  <si>
    <t>P453-H6</t>
  </si>
  <si>
    <t>P453-H7</t>
  </si>
  <si>
    <t>P453-H8</t>
  </si>
  <si>
    <t>P453-H9</t>
  </si>
  <si>
    <t>P453-H10</t>
  </si>
  <si>
    <t>P453-H11</t>
  </si>
  <si>
    <t>Plate 10</t>
  </si>
  <si>
    <t>P454-A2</t>
  </si>
  <si>
    <t>P454-A3</t>
  </si>
  <si>
    <t>P454-A4</t>
  </si>
  <si>
    <t>P454-A5</t>
  </si>
  <si>
    <t>P454-A6</t>
  </si>
  <si>
    <t>P454-A7</t>
  </si>
  <si>
    <t>P454-A8</t>
  </si>
  <si>
    <t>P454-A9</t>
  </si>
  <si>
    <t>P454-A10</t>
  </si>
  <si>
    <t>P454-A11</t>
  </si>
  <si>
    <t>P454-B2</t>
  </si>
  <si>
    <t>P454-B3</t>
  </si>
  <si>
    <t>P454-B4</t>
  </si>
  <si>
    <t>P454-B5</t>
  </si>
  <si>
    <t>P454-B6</t>
  </si>
  <si>
    <t>P454-B7</t>
  </si>
  <si>
    <t>P454-B8</t>
  </si>
  <si>
    <t>P454-B9</t>
  </si>
  <si>
    <t>P454-B10</t>
  </si>
  <si>
    <t>P454-B11</t>
  </si>
  <si>
    <t>P454-C2</t>
  </si>
  <si>
    <t>P454-C3</t>
  </si>
  <si>
    <t>P454-C4</t>
  </si>
  <si>
    <t>P454-C5</t>
  </si>
  <si>
    <t>P454-C6</t>
  </si>
  <si>
    <t>P454-C7</t>
  </si>
  <si>
    <t>P454-C8</t>
  </si>
  <si>
    <t>P454-C9</t>
  </si>
  <si>
    <t>P454-C10</t>
  </si>
  <si>
    <t>P454-C11</t>
  </si>
  <si>
    <t>P454-D2</t>
  </si>
  <si>
    <t>P454-D3</t>
  </si>
  <si>
    <t>P454-D4</t>
  </si>
  <si>
    <t>P454-D5</t>
  </si>
  <si>
    <t>P454-D6</t>
  </si>
  <si>
    <t>P454-D7</t>
  </si>
  <si>
    <t>P454-D8</t>
  </si>
  <si>
    <t>P454-D9</t>
  </si>
  <si>
    <t>P454-D10</t>
  </si>
  <si>
    <t>P454-D11</t>
  </si>
  <si>
    <t>P454-E2</t>
  </si>
  <si>
    <t>P454-E3</t>
  </si>
  <si>
    <t>P454-E4</t>
  </si>
  <si>
    <t>P454-E5</t>
  </si>
  <si>
    <t>P454-E6</t>
  </si>
  <si>
    <t>P454-E7</t>
  </si>
  <si>
    <t>P454-E8</t>
  </si>
  <si>
    <t>P454-E9</t>
  </si>
  <si>
    <t>P454-E10</t>
  </si>
  <si>
    <t>P454-E11</t>
  </si>
  <si>
    <t>P454-F2</t>
  </si>
  <si>
    <t>P454-F3</t>
  </si>
  <si>
    <t>P454-F4</t>
  </si>
  <si>
    <t>P454-F5</t>
  </si>
  <si>
    <t>P454-F6</t>
  </si>
  <si>
    <t>P454-F7</t>
  </si>
  <si>
    <t>P454-F8</t>
  </si>
  <si>
    <t>P454-F9</t>
  </si>
  <si>
    <t>P454-F10</t>
  </si>
  <si>
    <t>P454-F11</t>
  </si>
  <si>
    <t>P454-G2</t>
  </si>
  <si>
    <t>P454-G3</t>
  </si>
  <si>
    <t>P454-G4</t>
  </si>
  <si>
    <t>P454-G5</t>
  </si>
  <si>
    <t>P454-G6</t>
  </si>
  <si>
    <t>P454-G7</t>
  </si>
  <si>
    <t>P454-G8</t>
  </si>
  <si>
    <t>P454-G9</t>
  </si>
  <si>
    <t>P454-G10</t>
  </si>
  <si>
    <t>P454-G11</t>
  </si>
  <si>
    <t>P454-H2</t>
  </si>
  <si>
    <t>P454-H3</t>
  </si>
  <si>
    <t>P454-H4</t>
  </si>
  <si>
    <t>P454-H5</t>
  </si>
  <si>
    <t>P454-H6</t>
  </si>
  <si>
    <t>P454-H7</t>
  </si>
  <si>
    <t>P454-H8</t>
  </si>
  <si>
    <t>P454-H9</t>
  </si>
  <si>
    <t>P454-H10</t>
  </si>
  <si>
    <t>P454-H11</t>
  </si>
  <si>
    <t>Plate 11</t>
  </si>
  <si>
    <t>P455-A2</t>
  </si>
  <si>
    <t>P455-A3</t>
  </si>
  <si>
    <t>P455-A4</t>
  </si>
  <si>
    <t>P455-A5</t>
  </si>
  <si>
    <t>P455-A6</t>
  </si>
  <si>
    <t>P455-A7</t>
  </si>
  <si>
    <t>P455-A8</t>
  </si>
  <si>
    <t>P455-A9</t>
  </si>
  <si>
    <t>P455-A10</t>
  </si>
  <si>
    <t>P455-A11</t>
  </si>
  <si>
    <t>P455-B2</t>
  </si>
  <si>
    <t>P455-B3</t>
  </si>
  <si>
    <t>P455-B4</t>
  </si>
  <si>
    <t>P455-B5</t>
  </si>
  <si>
    <t>P455-B6</t>
  </si>
  <si>
    <t>P455-B7</t>
  </si>
  <si>
    <t>P455-B8</t>
  </si>
  <si>
    <t>P455-B9</t>
  </si>
  <si>
    <t>P455-B10</t>
  </si>
  <si>
    <t>P455-B11</t>
  </si>
  <si>
    <t>P455-C2</t>
  </si>
  <si>
    <t>P455-C3</t>
  </si>
  <si>
    <t>P455-C4</t>
  </si>
  <si>
    <t>P455-C5</t>
  </si>
  <si>
    <t>P455-C6</t>
  </si>
  <si>
    <t>P455-C7</t>
  </si>
  <si>
    <t>P455-C8</t>
  </si>
  <si>
    <t>P455-C9</t>
  </si>
  <si>
    <t>P455-C10</t>
  </si>
  <si>
    <t>P455-C11</t>
  </si>
  <si>
    <t>P455-D2</t>
  </si>
  <si>
    <t>P455-D3</t>
  </si>
  <si>
    <t>P455-D4</t>
  </si>
  <si>
    <t>P455-D5</t>
  </si>
  <si>
    <t>P455-D6</t>
  </si>
  <si>
    <t>P455-D7</t>
  </si>
  <si>
    <t>P455-D8</t>
  </si>
  <si>
    <t>P455-D9</t>
  </si>
  <si>
    <t>P455-D10</t>
  </si>
  <si>
    <t>P455-D11</t>
  </si>
  <si>
    <t>P455-E2</t>
  </si>
  <si>
    <t>P455-E3</t>
  </si>
  <si>
    <t>P455-E4</t>
  </si>
  <si>
    <t>P455-E5</t>
  </si>
  <si>
    <t>P455-E6</t>
  </si>
  <si>
    <t>P455-E7</t>
  </si>
  <si>
    <t>P455-E8</t>
  </si>
  <si>
    <t>P455-E9</t>
  </si>
  <si>
    <t>P455-E10</t>
  </si>
  <si>
    <t>P455-E11</t>
  </si>
  <si>
    <t>P455-F2</t>
  </si>
  <si>
    <t>P455-F3</t>
  </si>
  <si>
    <t>P455-F4</t>
  </si>
  <si>
    <t>P455-F5</t>
  </si>
  <si>
    <t>P455-F6</t>
  </si>
  <si>
    <t>P455-F7</t>
  </si>
  <si>
    <t>P455-F8</t>
  </si>
  <si>
    <t>P455-F9</t>
  </si>
  <si>
    <t>P455-F10</t>
  </si>
  <si>
    <t>P455-F11</t>
  </si>
  <si>
    <t>P455-G2</t>
  </si>
  <si>
    <t>P455-G3</t>
  </si>
  <si>
    <t>P455-G4</t>
  </si>
  <si>
    <t>P455-G5</t>
  </si>
  <si>
    <t>P455-G6</t>
  </si>
  <si>
    <t>P455-G7</t>
  </si>
  <si>
    <t>P455-G8</t>
  </si>
  <si>
    <t>P455-G9</t>
  </si>
  <si>
    <t>P455-G10</t>
  </si>
  <si>
    <t>P455-G11</t>
  </si>
  <si>
    <t>P455-H2</t>
  </si>
  <si>
    <t>P455-H3</t>
  </si>
  <si>
    <t>P455-H4</t>
  </si>
  <si>
    <t>P455-H5</t>
  </si>
  <si>
    <t>P455-H6</t>
  </si>
  <si>
    <t>P455-H7</t>
  </si>
  <si>
    <t>P455-H8</t>
  </si>
  <si>
    <t>P455-H9</t>
  </si>
  <si>
    <t>P455-H10</t>
  </si>
  <si>
    <t>P455-H11</t>
  </si>
  <si>
    <t>P456-A2</t>
  </si>
  <si>
    <t>P456-A3</t>
  </si>
  <si>
    <t>P456-A4</t>
  </si>
  <si>
    <t>P456-A5</t>
  </si>
  <si>
    <t>P456-A6</t>
  </si>
  <si>
    <t>P456-A7</t>
  </si>
  <si>
    <t>P456-A8</t>
  </si>
  <si>
    <t>P456-A9</t>
  </si>
  <si>
    <t>P456-A10</t>
  </si>
  <si>
    <t>P456-A11</t>
  </si>
  <si>
    <t>P456-B2</t>
  </si>
  <si>
    <t>P456-B3</t>
  </si>
  <si>
    <t>P456-B4</t>
  </si>
  <si>
    <t>P456-B5</t>
  </si>
  <si>
    <t>P456-B6</t>
  </si>
  <si>
    <t>P456-B7</t>
  </si>
  <si>
    <t>P456-B8</t>
  </si>
  <si>
    <t>P456-B9</t>
  </si>
  <si>
    <t>P456-B10</t>
  </si>
  <si>
    <t>P456-B11</t>
  </si>
  <si>
    <t>P456-C2</t>
  </si>
  <si>
    <t>P456-C3</t>
  </si>
  <si>
    <t>P456-C4</t>
  </si>
  <si>
    <t>P456-C5</t>
  </si>
  <si>
    <t>P456-C6</t>
  </si>
  <si>
    <t>P456-C7</t>
  </si>
  <si>
    <t>P456-C8</t>
  </si>
  <si>
    <t>P456-C9</t>
  </si>
  <si>
    <t>P456-C10</t>
  </si>
  <si>
    <t>P456-C11</t>
  </si>
  <si>
    <t>P456-D2</t>
  </si>
  <si>
    <t>P456-D3</t>
  </si>
  <si>
    <t>P456-D4</t>
  </si>
  <si>
    <t>P456-D5</t>
  </si>
  <si>
    <t>P456-D6</t>
  </si>
  <si>
    <t>P456-D7</t>
  </si>
  <si>
    <t>P456-D8</t>
  </si>
  <si>
    <t>P456-D9</t>
  </si>
  <si>
    <t>P456-D10</t>
  </si>
  <si>
    <t>P456-D11</t>
  </si>
  <si>
    <t>P456-E2</t>
  </si>
  <si>
    <t>P456-E3</t>
  </si>
  <si>
    <t>P456-E4</t>
  </si>
  <si>
    <t>P456-E5</t>
  </si>
  <si>
    <t>P456-E6</t>
  </si>
  <si>
    <t>P456-E7</t>
  </si>
  <si>
    <t>P456-E8</t>
  </si>
  <si>
    <t>P456-E9</t>
  </si>
  <si>
    <t>P456-E10</t>
  </si>
  <si>
    <t>P456-E11</t>
  </si>
  <si>
    <t>P456-F2</t>
  </si>
  <si>
    <t>P456-F3</t>
  </si>
  <si>
    <t>P456-F4</t>
  </si>
  <si>
    <t>P456-F5</t>
  </si>
  <si>
    <t>P456-F6</t>
  </si>
  <si>
    <t>P456-F7</t>
  </si>
  <si>
    <t>P456-F8</t>
  </si>
  <si>
    <t>P456-F9</t>
  </si>
  <si>
    <t>P456-F10</t>
  </si>
  <si>
    <t>P456-F11</t>
  </si>
  <si>
    <t>P456-G2</t>
  </si>
  <si>
    <t>P456-G3</t>
  </si>
  <si>
    <t>P456-G4</t>
  </si>
  <si>
    <t>P456-G5</t>
  </si>
  <si>
    <t>P456-G6</t>
  </si>
  <si>
    <t>P456-G7</t>
  </si>
  <si>
    <t>P456-G8</t>
  </si>
  <si>
    <t>P456-G9</t>
  </si>
  <si>
    <t>P456-G10</t>
  </si>
  <si>
    <t>P456-G11</t>
  </si>
  <si>
    <t>P456-H2</t>
  </si>
  <si>
    <t>P456-H3</t>
  </si>
  <si>
    <t>P456-H4</t>
  </si>
  <si>
    <t>P456-H5</t>
  </si>
  <si>
    <t>P456-H6</t>
  </si>
  <si>
    <t>P456-H7</t>
  </si>
  <si>
    <t>P456-H8</t>
  </si>
  <si>
    <t>P456-H9</t>
  </si>
  <si>
    <t>P456-H10</t>
  </si>
  <si>
    <t>P456-H11</t>
  </si>
  <si>
    <t>Plate 12</t>
  </si>
  <si>
    <t xml:space="preserve">For peaks 1-3 2uL of 2.5 mM stock </t>
  </si>
  <si>
    <t>Ebselen 2 uL of 2.5 mM stock 100uM final concentration</t>
  </si>
  <si>
    <t>P451-A8 was empty</t>
  </si>
  <si>
    <t xml:space="preserve">Enzyme activity = </t>
  </si>
  <si>
    <t>product/product+substrate)</t>
  </si>
  <si>
    <t>substrate/substrate+product</t>
  </si>
  <si>
    <t>P1</t>
  </si>
  <si>
    <t>P2</t>
  </si>
  <si>
    <t>P3</t>
  </si>
  <si>
    <t>P4</t>
  </si>
  <si>
    <t>final conc (uM)</t>
  </si>
  <si>
    <t>Substrate tur</t>
  </si>
  <si>
    <t>log uM</t>
  </si>
  <si>
    <t>%substrate turnover = product/product +substrate</t>
  </si>
  <si>
    <t>% of substrate turnover</t>
  </si>
  <si>
    <t>Cpd</t>
  </si>
  <si>
    <t>IC50 (uM)</t>
  </si>
  <si>
    <t>Ambiguous</t>
  </si>
  <si>
    <t>May05,2022/04/sequence1</t>
  </si>
  <si>
    <t>May05,2022/04/sequence2</t>
  </si>
  <si>
    <t>May05,2022/04/sequence3</t>
  </si>
  <si>
    <t>P454-E11, P454-G11, P455-D11 same strain actinomycin z4</t>
  </si>
  <si>
    <t>P452-A11, P452-G11 actinomycin 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</si>
</sst>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1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3" borderId="0" xfId="0" applyFill="1"/>
    <xf numFmtId="0" fontId="0" fillId="0" borderId="2" xfId="0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4FF8-A0E0-4AE0-B30D-1383D2BEC92A}">
  <dimension ref="A2:Q139"/>
  <sheetViews>
    <sheetView tabSelected="1" topLeftCell="A31" workbookViewId="0">
      <selection activeCell="A131" sqref="A131:M139"/>
    </sheetView>
  </sheetViews>
  <sheetFormatPr defaultRowHeight="15" x14ac:dyDescent="0.25"/>
  <cols>
    <col min="11" max="11" width="21" customWidth="1"/>
    <col min="12" max="12" width="22.5703125" customWidth="1"/>
  </cols>
  <sheetData>
    <row r="2" spans="1:17" x14ac:dyDescent="0.25">
      <c r="A2" t="s">
        <v>11</v>
      </c>
    </row>
    <row r="3" spans="1:17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 t="s">
        <v>55</v>
      </c>
      <c r="O3" t="s">
        <v>29</v>
      </c>
      <c r="P3" t="s">
        <v>650</v>
      </c>
    </row>
    <row r="4" spans="1:17" x14ac:dyDescent="0.25">
      <c r="A4" t="s">
        <v>0</v>
      </c>
      <c r="B4" s="2" t="s">
        <v>1</v>
      </c>
      <c r="C4" t="s">
        <v>27</v>
      </c>
      <c r="D4" t="s">
        <v>28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s="2" t="s">
        <v>2</v>
      </c>
      <c r="N4">
        <v>2.5</v>
      </c>
      <c r="O4">
        <v>1</v>
      </c>
      <c r="P4">
        <f>N4/50 *1000</f>
        <v>50</v>
      </c>
      <c r="Q4" t="s">
        <v>641</v>
      </c>
    </row>
    <row r="5" spans="1:17" x14ac:dyDescent="0.25">
      <c r="A5" t="s">
        <v>3</v>
      </c>
      <c r="B5" s="2" t="s">
        <v>1</v>
      </c>
      <c r="C5" t="s">
        <v>27</v>
      </c>
      <c r="D5" t="s">
        <v>28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35</v>
      </c>
      <c r="K5" t="s">
        <v>36</v>
      </c>
      <c r="L5" t="s">
        <v>37</v>
      </c>
      <c r="M5" s="2" t="s">
        <v>2</v>
      </c>
      <c r="N5">
        <f>N4/4</f>
        <v>0.625</v>
      </c>
      <c r="O5">
        <v>1</v>
      </c>
      <c r="P5">
        <f t="shared" ref="P5:P11" si="0">N5/50 *1000</f>
        <v>12.5</v>
      </c>
    </row>
    <row r="6" spans="1:17" x14ac:dyDescent="0.25">
      <c r="A6" t="s">
        <v>4</v>
      </c>
      <c r="B6" s="2" t="s">
        <v>1</v>
      </c>
      <c r="C6" t="s">
        <v>27</v>
      </c>
      <c r="D6" t="s">
        <v>28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35</v>
      </c>
      <c r="K6" t="s">
        <v>36</v>
      </c>
      <c r="L6" t="s">
        <v>37</v>
      </c>
      <c r="M6" s="2" t="s">
        <v>2</v>
      </c>
      <c r="N6">
        <f t="shared" ref="N6:N11" si="1">N5/4</f>
        <v>0.15625</v>
      </c>
      <c r="O6">
        <v>1</v>
      </c>
      <c r="P6">
        <f t="shared" si="0"/>
        <v>3.125</v>
      </c>
    </row>
    <row r="7" spans="1:17" x14ac:dyDescent="0.25">
      <c r="A7" t="s">
        <v>5</v>
      </c>
      <c r="B7" s="2" t="s">
        <v>1</v>
      </c>
      <c r="C7" t="s">
        <v>27</v>
      </c>
      <c r="D7" t="s">
        <v>28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  <c r="L7" t="s">
        <v>37</v>
      </c>
      <c r="M7" s="2" t="s">
        <v>2</v>
      </c>
      <c r="N7">
        <f t="shared" si="1"/>
        <v>3.90625E-2</v>
      </c>
      <c r="O7">
        <v>1</v>
      </c>
      <c r="P7">
        <f t="shared" si="0"/>
        <v>0.78125</v>
      </c>
    </row>
    <row r="8" spans="1:17" x14ac:dyDescent="0.25">
      <c r="A8" t="s">
        <v>6</v>
      </c>
      <c r="B8" s="2" t="s">
        <v>1</v>
      </c>
      <c r="C8" t="s">
        <v>27</v>
      </c>
      <c r="D8" t="s">
        <v>28</v>
      </c>
      <c r="E8" t="s">
        <v>30</v>
      </c>
      <c r="F8" t="s">
        <v>31</v>
      </c>
      <c r="G8" t="s">
        <v>32</v>
      </c>
      <c r="H8" t="s">
        <v>33</v>
      </c>
      <c r="I8" t="s">
        <v>34</v>
      </c>
      <c r="J8" t="s">
        <v>35</v>
      </c>
      <c r="K8" t="s">
        <v>36</v>
      </c>
      <c r="L8" t="s">
        <v>37</v>
      </c>
      <c r="M8" s="2" t="s">
        <v>2</v>
      </c>
      <c r="N8">
        <f t="shared" si="1"/>
        <v>9.765625E-3</v>
      </c>
      <c r="P8">
        <f t="shared" si="0"/>
        <v>0.1953125</v>
      </c>
    </row>
    <row r="9" spans="1:17" x14ac:dyDescent="0.25">
      <c r="A9" t="s">
        <v>7</v>
      </c>
      <c r="B9" s="2" t="s">
        <v>1</v>
      </c>
      <c r="C9" t="s">
        <v>27</v>
      </c>
      <c r="D9" t="s">
        <v>28</v>
      </c>
      <c r="E9" t="s">
        <v>30</v>
      </c>
      <c r="F9" t="s">
        <v>31</v>
      </c>
      <c r="G9" t="s">
        <v>32</v>
      </c>
      <c r="H9" t="s">
        <v>33</v>
      </c>
      <c r="I9" t="s">
        <v>34</v>
      </c>
      <c r="J9" t="s">
        <v>35</v>
      </c>
      <c r="K9" t="s">
        <v>36</v>
      </c>
      <c r="L9" t="s">
        <v>37</v>
      </c>
      <c r="M9" s="2" t="s">
        <v>2</v>
      </c>
      <c r="N9">
        <f t="shared" si="1"/>
        <v>2.44140625E-3</v>
      </c>
      <c r="O9">
        <v>1</v>
      </c>
      <c r="P9">
        <f t="shared" si="0"/>
        <v>4.8828125E-2</v>
      </c>
    </row>
    <row r="10" spans="1:17" x14ac:dyDescent="0.25">
      <c r="A10" t="s">
        <v>8</v>
      </c>
      <c r="B10" s="2" t="s">
        <v>1</v>
      </c>
      <c r="C10" t="s">
        <v>27</v>
      </c>
      <c r="D10" t="s">
        <v>28</v>
      </c>
      <c r="E10" t="s">
        <v>30</v>
      </c>
      <c r="F10" t="s">
        <v>31</v>
      </c>
      <c r="G10" t="s">
        <v>32</v>
      </c>
      <c r="H10" t="s">
        <v>33</v>
      </c>
      <c r="I10" t="s">
        <v>34</v>
      </c>
      <c r="J10" t="s">
        <v>35</v>
      </c>
      <c r="K10" t="s">
        <v>36</v>
      </c>
      <c r="L10" t="s">
        <v>37</v>
      </c>
      <c r="M10" s="2" t="s">
        <v>2</v>
      </c>
      <c r="N10">
        <f t="shared" si="1"/>
        <v>6.103515625E-4</v>
      </c>
      <c r="O10">
        <v>1</v>
      </c>
      <c r="P10">
        <f t="shared" si="0"/>
        <v>1.220703125E-2</v>
      </c>
    </row>
    <row r="11" spans="1:17" x14ac:dyDescent="0.25">
      <c r="A11" t="s">
        <v>9</v>
      </c>
      <c r="B11" s="2" t="s">
        <v>1</v>
      </c>
      <c r="C11" t="s">
        <v>27</v>
      </c>
      <c r="D11" t="s">
        <v>28</v>
      </c>
      <c r="E11" t="s">
        <v>30</v>
      </c>
      <c r="F11" t="s">
        <v>31</v>
      </c>
      <c r="G11" t="s">
        <v>32</v>
      </c>
      <c r="H11" t="s">
        <v>33</v>
      </c>
      <c r="I11" t="s">
        <v>34</v>
      </c>
      <c r="J11" t="s">
        <v>35</v>
      </c>
      <c r="K11" t="s">
        <v>36</v>
      </c>
      <c r="L11" t="s">
        <v>37</v>
      </c>
      <c r="M11" s="2" t="s">
        <v>2</v>
      </c>
      <c r="N11">
        <f t="shared" si="1"/>
        <v>1.52587890625E-4</v>
      </c>
      <c r="O11">
        <v>1</v>
      </c>
      <c r="P11">
        <f t="shared" si="0"/>
        <v>3.0517578125E-3</v>
      </c>
    </row>
    <row r="13" spans="1:17" x14ac:dyDescent="0.25">
      <c r="A13" t="s">
        <v>12</v>
      </c>
    </row>
    <row r="14" spans="1:17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 t="s">
        <v>55</v>
      </c>
      <c r="O14" t="s">
        <v>29</v>
      </c>
    </row>
    <row r="15" spans="1:17" x14ac:dyDescent="0.25">
      <c r="A15" t="s">
        <v>0</v>
      </c>
      <c r="B15" s="2" t="s">
        <v>1</v>
      </c>
      <c r="C15" t="s">
        <v>27</v>
      </c>
      <c r="D15" t="s">
        <v>28</v>
      </c>
      <c r="E15" t="s">
        <v>30</v>
      </c>
      <c r="F15" t="s">
        <v>31</v>
      </c>
      <c r="G15" t="s">
        <v>32</v>
      </c>
      <c r="H15" t="s">
        <v>33</v>
      </c>
      <c r="I15" t="s">
        <v>34</v>
      </c>
      <c r="J15" t="s">
        <v>35</v>
      </c>
      <c r="K15" t="s">
        <v>36</v>
      </c>
      <c r="L15" t="s">
        <v>37</v>
      </c>
      <c r="M15" s="2" t="s">
        <v>2</v>
      </c>
      <c r="N15">
        <v>2.5</v>
      </c>
      <c r="O15">
        <v>1</v>
      </c>
      <c r="P15">
        <f>N15/50 *1000</f>
        <v>50</v>
      </c>
    </row>
    <row r="16" spans="1:17" x14ac:dyDescent="0.25">
      <c r="A16" t="s">
        <v>3</v>
      </c>
      <c r="B16" s="2" t="s">
        <v>1</v>
      </c>
      <c r="C16" t="s">
        <v>27</v>
      </c>
      <c r="D16" t="s">
        <v>28</v>
      </c>
      <c r="E16" t="s">
        <v>30</v>
      </c>
      <c r="F16" t="s">
        <v>31</v>
      </c>
      <c r="G16" t="s">
        <v>32</v>
      </c>
      <c r="H16" t="s">
        <v>33</v>
      </c>
      <c r="I16" t="s">
        <v>34</v>
      </c>
      <c r="J16" t="s">
        <v>35</v>
      </c>
      <c r="K16" t="s">
        <v>36</v>
      </c>
      <c r="L16" t="s">
        <v>37</v>
      </c>
      <c r="M16" s="2" t="s">
        <v>2</v>
      </c>
      <c r="N16">
        <f>N15/4</f>
        <v>0.625</v>
      </c>
      <c r="O16">
        <v>1</v>
      </c>
      <c r="P16">
        <f t="shared" ref="P16:P22" si="2">N16/50 *1000</f>
        <v>12.5</v>
      </c>
    </row>
    <row r="17" spans="1:16" x14ac:dyDescent="0.25">
      <c r="A17" t="s">
        <v>4</v>
      </c>
      <c r="B17" s="2" t="s">
        <v>1</v>
      </c>
      <c r="C17" t="s">
        <v>27</v>
      </c>
      <c r="D17" t="s">
        <v>28</v>
      </c>
      <c r="E17" t="s">
        <v>30</v>
      </c>
      <c r="F17" t="s">
        <v>31</v>
      </c>
      <c r="G17" t="s">
        <v>32</v>
      </c>
      <c r="H17" t="s">
        <v>33</v>
      </c>
      <c r="I17" t="s">
        <v>34</v>
      </c>
      <c r="J17" t="s">
        <v>35</v>
      </c>
      <c r="K17" t="s">
        <v>36</v>
      </c>
      <c r="L17" t="s">
        <v>37</v>
      </c>
      <c r="M17" s="2" t="s">
        <v>2</v>
      </c>
      <c r="N17">
        <f t="shared" ref="N17:N22" si="3">N16/4</f>
        <v>0.15625</v>
      </c>
      <c r="O17">
        <v>1</v>
      </c>
      <c r="P17">
        <f t="shared" si="2"/>
        <v>3.125</v>
      </c>
    </row>
    <row r="18" spans="1:16" x14ac:dyDescent="0.25">
      <c r="A18" t="s">
        <v>5</v>
      </c>
      <c r="B18" s="2" t="s">
        <v>1</v>
      </c>
      <c r="C18" t="s">
        <v>27</v>
      </c>
      <c r="D18" t="s">
        <v>28</v>
      </c>
      <c r="E18" t="s">
        <v>30</v>
      </c>
      <c r="F18" t="s">
        <v>31</v>
      </c>
      <c r="G18" t="s">
        <v>32</v>
      </c>
      <c r="H18" t="s">
        <v>33</v>
      </c>
      <c r="I18" t="s">
        <v>34</v>
      </c>
      <c r="J18" t="s">
        <v>35</v>
      </c>
      <c r="K18" t="s">
        <v>36</v>
      </c>
      <c r="L18" t="s">
        <v>37</v>
      </c>
      <c r="M18" s="2" t="s">
        <v>2</v>
      </c>
      <c r="N18">
        <f t="shared" si="3"/>
        <v>3.90625E-2</v>
      </c>
      <c r="O18">
        <v>1</v>
      </c>
      <c r="P18">
        <f t="shared" si="2"/>
        <v>0.78125</v>
      </c>
    </row>
    <row r="19" spans="1:16" x14ac:dyDescent="0.25">
      <c r="A19" t="s">
        <v>6</v>
      </c>
      <c r="B19" s="2" t="s">
        <v>1</v>
      </c>
      <c r="C19" t="s">
        <v>27</v>
      </c>
      <c r="D19" t="s">
        <v>28</v>
      </c>
      <c r="E19" t="s">
        <v>30</v>
      </c>
      <c r="F19" t="s">
        <v>31</v>
      </c>
      <c r="G19" t="s">
        <v>32</v>
      </c>
      <c r="H19" t="s">
        <v>33</v>
      </c>
      <c r="I19" t="s">
        <v>34</v>
      </c>
      <c r="J19" t="s">
        <v>35</v>
      </c>
      <c r="K19" t="s">
        <v>36</v>
      </c>
      <c r="L19" t="s">
        <v>37</v>
      </c>
      <c r="M19" s="2" t="s">
        <v>2</v>
      </c>
      <c r="N19">
        <f t="shared" si="3"/>
        <v>9.765625E-3</v>
      </c>
      <c r="P19">
        <f t="shared" si="2"/>
        <v>0.1953125</v>
      </c>
    </row>
    <row r="20" spans="1:16" x14ac:dyDescent="0.25">
      <c r="A20" t="s">
        <v>7</v>
      </c>
      <c r="B20" s="2" t="s">
        <v>1</v>
      </c>
      <c r="C20" t="s">
        <v>27</v>
      </c>
      <c r="D20" t="s">
        <v>28</v>
      </c>
      <c r="E20" t="s">
        <v>30</v>
      </c>
      <c r="F20" t="s">
        <v>31</v>
      </c>
      <c r="G20" t="s">
        <v>32</v>
      </c>
      <c r="H20" t="s">
        <v>33</v>
      </c>
      <c r="I20" t="s">
        <v>34</v>
      </c>
      <c r="J20" t="s">
        <v>35</v>
      </c>
      <c r="K20" t="s">
        <v>36</v>
      </c>
      <c r="L20" t="s">
        <v>37</v>
      </c>
      <c r="M20" s="2" t="s">
        <v>2</v>
      </c>
      <c r="N20">
        <f t="shared" si="3"/>
        <v>2.44140625E-3</v>
      </c>
      <c r="O20">
        <v>1</v>
      </c>
      <c r="P20">
        <f t="shared" si="2"/>
        <v>4.8828125E-2</v>
      </c>
    </row>
    <row r="21" spans="1:16" x14ac:dyDescent="0.25">
      <c r="A21" t="s">
        <v>8</v>
      </c>
      <c r="B21" s="2" t="s">
        <v>1</v>
      </c>
      <c r="C21" t="s">
        <v>27</v>
      </c>
      <c r="D21" t="s">
        <v>28</v>
      </c>
      <c r="E21" t="s">
        <v>30</v>
      </c>
      <c r="F21" t="s">
        <v>31</v>
      </c>
      <c r="G21" t="s">
        <v>32</v>
      </c>
      <c r="H21" t="s">
        <v>33</v>
      </c>
      <c r="I21" t="s">
        <v>34</v>
      </c>
      <c r="J21" t="s">
        <v>35</v>
      </c>
      <c r="K21" t="s">
        <v>36</v>
      </c>
      <c r="L21" t="s">
        <v>37</v>
      </c>
      <c r="M21" s="2" t="s">
        <v>2</v>
      </c>
      <c r="N21">
        <f t="shared" si="3"/>
        <v>6.103515625E-4</v>
      </c>
      <c r="O21">
        <v>1</v>
      </c>
      <c r="P21">
        <f t="shared" si="2"/>
        <v>1.220703125E-2</v>
      </c>
    </row>
    <row r="22" spans="1:16" x14ac:dyDescent="0.25">
      <c r="A22" t="s">
        <v>9</v>
      </c>
      <c r="B22" s="2" t="s">
        <v>1</v>
      </c>
      <c r="C22" t="s">
        <v>27</v>
      </c>
      <c r="D22" t="s">
        <v>28</v>
      </c>
      <c r="E22" t="s">
        <v>30</v>
      </c>
      <c r="F22" t="s">
        <v>31</v>
      </c>
      <c r="G22" t="s">
        <v>32</v>
      </c>
      <c r="H22" t="s">
        <v>33</v>
      </c>
      <c r="I22" t="s">
        <v>34</v>
      </c>
      <c r="J22" t="s">
        <v>35</v>
      </c>
      <c r="K22" t="s">
        <v>36</v>
      </c>
      <c r="L22" t="s">
        <v>37</v>
      </c>
      <c r="M22" s="2" t="s">
        <v>2</v>
      </c>
      <c r="N22">
        <f t="shared" si="3"/>
        <v>1.52587890625E-4</v>
      </c>
      <c r="O22">
        <v>1</v>
      </c>
      <c r="P22">
        <f t="shared" si="2"/>
        <v>3.0517578125E-3</v>
      </c>
    </row>
    <row r="24" spans="1:16" x14ac:dyDescent="0.25">
      <c r="A24" t="s">
        <v>40</v>
      </c>
    </row>
    <row r="27" spans="1:16" x14ac:dyDescent="0.25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 t="s">
        <v>55</v>
      </c>
      <c r="O27" t="s">
        <v>29</v>
      </c>
    </row>
    <row r="28" spans="1:16" x14ac:dyDescent="0.25">
      <c r="A28" t="s">
        <v>0</v>
      </c>
      <c r="B28" s="2" t="s">
        <v>1</v>
      </c>
      <c r="C28" t="s">
        <v>38</v>
      </c>
      <c r="D28" t="s">
        <v>39</v>
      </c>
      <c r="E28" t="s">
        <v>41</v>
      </c>
      <c r="F28" t="s">
        <v>42</v>
      </c>
      <c r="G28" t="s">
        <v>43</v>
      </c>
      <c r="H28" t="s">
        <v>44</v>
      </c>
      <c r="I28" t="s">
        <v>45</v>
      </c>
      <c r="J28" t="s">
        <v>46</v>
      </c>
      <c r="K28" t="s">
        <v>47</v>
      </c>
      <c r="L28" t="s">
        <v>48</v>
      </c>
      <c r="M28" s="2" t="s">
        <v>2</v>
      </c>
      <c r="N28">
        <v>2.5</v>
      </c>
      <c r="O28">
        <v>1</v>
      </c>
      <c r="P28">
        <f>N28/50 *1000</f>
        <v>50</v>
      </c>
    </row>
    <row r="29" spans="1:16" x14ac:dyDescent="0.25">
      <c r="A29" t="s">
        <v>3</v>
      </c>
      <c r="B29" s="2" t="s">
        <v>1</v>
      </c>
      <c r="C29" t="s">
        <v>38</v>
      </c>
      <c r="D29" t="s">
        <v>39</v>
      </c>
      <c r="E29" t="s">
        <v>41</v>
      </c>
      <c r="F29" t="s">
        <v>42</v>
      </c>
      <c r="G29" t="s">
        <v>43</v>
      </c>
      <c r="H29" t="s">
        <v>44</v>
      </c>
      <c r="I29" t="s">
        <v>45</v>
      </c>
      <c r="J29" t="s">
        <v>46</v>
      </c>
      <c r="K29" t="s">
        <v>47</v>
      </c>
      <c r="L29" t="s">
        <v>48</v>
      </c>
      <c r="M29" s="2" t="s">
        <v>2</v>
      </c>
      <c r="N29">
        <f>N28/4</f>
        <v>0.625</v>
      </c>
      <c r="O29">
        <v>1</v>
      </c>
      <c r="P29">
        <f t="shared" ref="P29:P35" si="4">N29/50 *1000</f>
        <v>12.5</v>
      </c>
    </row>
    <row r="30" spans="1:16" x14ac:dyDescent="0.25">
      <c r="A30" t="s">
        <v>4</v>
      </c>
      <c r="B30" s="2" t="s">
        <v>1</v>
      </c>
      <c r="C30" t="s">
        <v>38</v>
      </c>
      <c r="D30" t="s">
        <v>39</v>
      </c>
      <c r="E30" t="s">
        <v>41</v>
      </c>
      <c r="F30" t="s">
        <v>42</v>
      </c>
      <c r="G30" t="s">
        <v>43</v>
      </c>
      <c r="H30" t="s">
        <v>44</v>
      </c>
      <c r="I30" t="s">
        <v>45</v>
      </c>
      <c r="J30" t="s">
        <v>46</v>
      </c>
      <c r="K30" t="s">
        <v>47</v>
      </c>
      <c r="L30" t="s">
        <v>48</v>
      </c>
      <c r="M30" s="2" t="s">
        <v>2</v>
      </c>
      <c r="N30">
        <f t="shared" ref="N30:N35" si="5">N29/4</f>
        <v>0.15625</v>
      </c>
      <c r="O30">
        <v>1</v>
      </c>
      <c r="P30">
        <f t="shared" si="4"/>
        <v>3.125</v>
      </c>
    </row>
    <row r="31" spans="1:16" x14ac:dyDescent="0.25">
      <c r="A31" t="s">
        <v>5</v>
      </c>
      <c r="B31" s="2" t="s">
        <v>1</v>
      </c>
      <c r="C31" t="s">
        <v>38</v>
      </c>
      <c r="D31" t="s">
        <v>39</v>
      </c>
      <c r="E31" t="s">
        <v>41</v>
      </c>
      <c r="F31" t="s">
        <v>42</v>
      </c>
      <c r="G31" t="s">
        <v>43</v>
      </c>
      <c r="H31" t="s">
        <v>44</v>
      </c>
      <c r="I31" t="s">
        <v>45</v>
      </c>
      <c r="J31" t="s">
        <v>46</v>
      </c>
      <c r="K31" t="s">
        <v>47</v>
      </c>
      <c r="L31" t="s">
        <v>48</v>
      </c>
      <c r="M31" s="2" t="s">
        <v>2</v>
      </c>
      <c r="N31">
        <f t="shared" si="5"/>
        <v>3.90625E-2</v>
      </c>
      <c r="O31">
        <v>1</v>
      </c>
      <c r="P31">
        <f t="shared" si="4"/>
        <v>0.78125</v>
      </c>
    </row>
    <row r="32" spans="1:16" x14ac:dyDescent="0.25">
      <c r="A32" t="s">
        <v>6</v>
      </c>
      <c r="B32" s="2" t="s">
        <v>1</v>
      </c>
      <c r="C32" t="s">
        <v>38</v>
      </c>
      <c r="D32" t="s">
        <v>39</v>
      </c>
      <c r="E32" t="s">
        <v>41</v>
      </c>
      <c r="F32" t="s">
        <v>42</v>
      </c>
      <c r="G32" t="s">
        <v>43</v>
      </c>
      <c r="H32" t="s">
        <v>44</v>
      </c>
      <c r="I32" t="s">
        <v>45</v>
      </c>
      <c r="J32" t="s">
        <v>46</v>
      </c>
      <c r="K32" t="s">
        <v>47</v>
      </c>
      <c r="L32" t="s">
        <v>48</v>
      </c>
      <c r="M32" s="2" t="s">
        <v>2</v>
      </c>
      <c r="N32">
        <f t="shared" si="5"/>
        <v>9.765625E-3</v>
      </c>
      <c r="P32">
        <f t="shared" si="4"/>
        <v>0.1953125</v>
      </c>
    </row>
    <row r="33" spans="1:16" x14ac:dyDescent="0.25">
      <c r="A33" t="s">
        <v>7</v>
      </c>
      <c r="B33" s="2" t="s">
        <v>1</v>
      </c>
      <c r="C33" t="s">
        <v>38</v>
      </c>
      <c r="D33" t="s">
        <v>39</v>
      </c>
      <c r="E33" t="s">
        <v>41</v>
      </c>
      <c r="F33" t="s">
        <v>42</v>
      </c>
      <c r="G33" t="s">
        <v>43</v>
      </c>
      <c r="H33" t="s">
        <v>44</v>
      </c>
      <c r="I33" t="s">
        <v>45</v>
      </c>
      <c r="J33" t="s">
        <v>46</v>
      </c>
      <c r="K33" t="s">
        <v>47</v>
      </c>
      <c r="L33" t="s">
        <v>48</v>
      </c>
      <c r="M33" s="2" t="s">
        <v>2</v>
      </c>
      <c r="N33">
        <f t="shared" si="5"/>
        <v>2.44140625E-3</v>
      </c>
      <c r="O33">
        <v>1</v>
      </c>
      <c r="P33">
        <f t="shared" si="4"/>
        <v>4.8828125E-2</v>
      </c>
    </row>
    <row r="34" spans="1:16" x14ac:dyDescent="0.25">
      <c r="A34" t="s">
        <v>8</v>
      </c>
      <c r="B34" s="2" t="s">
        <v>1</v>
      </c>
      <c r="C34" t="s">
        <v>38</v>
      </c>
      <c r="D34" t="s">
        <v>39</v>
      </c>
      <c r="E34" t="s">
        <v>41</v>
      </c>
      <c r="F34" t="s">
        <v>42</v>
      </c>
      <c r="G34" t="s">
        <v>43</v>
      </c>
      <c r="H34" t="s">
        <v>44</v>
      </c>
      <c r="I34" t="s">
        <v>45</v>
      </c>
      <c r="J34" t="s">
        <v>46</v>
      </c>
      <c r="K34" t="s">
        <v>47</v>
      </c>
      <c r="L34" t="s">
        <v>48</v>
      </c>
      <c r="M34" s="2" t="s">
        <v>2</v>
      </c>
      <c r="N34">
        <f t="shared" si="5"/>
        <v>6.103515625E-4</v>
      </c>
      <c r="O34">
        <v>1</v>
      </c>
      <c r="P34">
        <f t="shared" si="4"/>
        <v>1.220703125E-2</v>
      </c>
    </row>
    <row r="35" spans="1:16" x14ac:dyDescent="0.25">
      <c r="A35" t="s">
        <v>9</v>
      </c>
      <c r="B35" s="2" t="s">
        <v>1</v>
      </c>
      <c r="C35" t="s">
        <v>38</v>
      </c>
      <c r="D35" t="s">
        <v>39</v>
      </c>
      <c r="E35" t="s">
        <v>41</v>
      </c>
      <c r="F35" t="s">
        <v>42</v>
      </c>
      <c r="G35" t="s">
        <v>43</v>
      </c>
      <c r="H35" t="s">
        <v>44</v>
      </c>
      <c r="I35" t="s">
        <v>45</v>
      </c>
      <c r="J35" t="s">
        <v>46</v>
      </c>
      <c r="K35" t="s">
        <v>47</v>
      </c>
      <c r="L35" t="s">
        <v>48</v>
      </c>
      <c r="M35" s="2" t="s">
        <v>2</v>
      </c>
      <c r="N35">
        <f t="shared" si="5"/>
        <v>1.52587890625E-4</v>
      </c>
      <c r="O35">
        <v>1</v>
      </c>
      <c r="P35">
        <f t="shared" si="4"/>
        <v>3.0517578125E-3</v>
      </c>
    </row>
    <row r="38" spans="1:16" x14ac:dyDescent="0.25">
      <c r="A38" t="s">
        <v>49</v>
      </c>
    </row>
    <row r="39" spans="1:16" x14ac:dyDescent="0.25"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 t="s">
        <v>55</v>
      </c>
      <c r="O39" t="s">
        <v>29</v>
      </c>
    </row>
    <row r="40" spans="1:16" x14ac:dyDescent="0.25">
      <c r="A40" t="s">
        <v>0</v>
      </c>
      <c r="B40" s="2" t="s">
        <v>1</v>
      </c>
      <c r="C40" t="s">
        <v>38</v>
      </c>
      <c r="D40" t="s">
        <v>39</v>
      </c>
      <c r="E40" t="s">
        <v>41</v>
      </c>
      <c r="F40" t="s">
        <v>42</v>
      </c>
      <c r="G40" t="s">
        <v>43</v>
      </c>
      <c r="H40" t="s">
        <v>44</v>
      </c>
      <c r="I40" t="s">
        <v>45</v>
      </c>
      <c r="J40" t="s">
        <v>46</v>
      </c>
      <c r="K40" t="s">
        <v>47</v>
      </c>
      <c r="L40" t="s">
        <v>48</v>
      </c>
      <c r="M40" s="2" t="s">
        <v>2</v>
      </c>
      <c r="N40">
        <v>2.5</v>
      </c>
      <c r="O40">
        <v>1</v>
      </c>
      <c r="P40">
        <f>N40/50 *1000</f>
        <v>50</v>
      </c>
    </row>
    <row r="41" spans="1:16" x14ac:dyDescent="0.25">
      <c r="A41" t="s">
        <v>3</v>
      </c>
      <c r="B41" s="2" t="s">
        <v>1</v>
      </c>
      <c r="C41" t="s">
        <v>38</v>
      </c>
      <c r="D41" t="s">
        <v>39</v>
      </c>
      <c r="E41" t="s">
        <v>41</v>
      </c>
      <c r="F41" t="s">
        <v>42</v>
      </c>
      <c r="G41" t="s">
        <v>43</v>
      </c>
      <c r="H41" t="s">
        <v>44</v>
      </c>
      <c r="I41" t="s">
        <v>45</v>
      </c>
      <c r="J41" t="s">
        <v>46</v>
      </c>
      <c r="K41" t="s">
        <v>47</v>
      </c>
      <c r="L41" t="s">
        <v>48</v>
      </c>
      <c r="M41" s="2" t="s">
        <v>2</v>
      </c>
      <c r="N41">
        <f>N40/4</f>
        <v>0.625</v>
      </c>
      <c r="O41">
        <v>1</v>
      </c>
      <c r="P41">
        <f t="shared" ref="P41:P47" si="6">N41/50 *1000</f>
        <v>12.5</v>
      </c>
    </row>
    <row r="42" spans="1:16" x14ac:dyDescent="0.25">
      <c r="A42" t="s">
        <v>4</v>
      </c>
      <c r="B42" s="2" t="s">
        <v>1</v>
      </c>
      <c r="C42" t="s">
        <v>38</v>
      </c>
      <c r="D42" t="s">
        <v>39</v>
      </c>
      <c r="E42" t="s">
        <v>41</v>
      </c>
      <c r="F42" t="s">
        <v>42</v>
      </c>
      <c r="G42" t="s">
        <v>43</v>
      </c>
      <c r="H42" t="s">
        <v>44</v>
      </c>
      <c r="I42" t="s">
        <v>45</v>
      </c>
      <c r="J42" t="s">
        <v>46</v>
      </c>
      <c r="K42" t="s">
        <v>47</v>
      </c>
      <c r="L42" t="s">
        <v>48</v>
      </c>
      <c r="M42" s="2" t="s">
        <v>2</v>
      </c>
      <c r="N42">
        <f t="shared" ref="N42:N47" si="7">N41/4</f>
        <v>0.15625</v>
      </c>
      <c r="O42">
        <v>1</v>
      </c>
      <c r="P42">
        <f t="shared" si="6"/>
        <v>3.125</v>
      </c>
    </row>
    <row r="43" spans="1:16" x14ac:dyDescent="0.25">
      <c r="A43" t="s">
        <v>5</v>
      </c>
      <c r="B43" s="2" t="s">
        <v>1</v>
      </c>
      <c r="C43" t="s">
        <v>38</v>
      </c>
      <c r="D43" t="s">
        <v>39</v>
      </c>
      <c r="E43" t="s">
        <v>41</v>
      </c>
      <c r="F43" t="s">
        <v>42</v>
      </c>
      <c r="G43" t="s">
        <v>43</v>
      </c>
      <c r="H43" t="s">
        <v>44</v>
      </c>
      <c r="I43" t="s">
        <v>45</v>
      </c>
      <c r="J43" t="s">
        <v>46</v>
      </c>
      <c r="K43" t="s">
        <v>47</v>
      </c>
      <c r="L43" t="s">
        <v>48</v>
      </c>
      <c r="M43" s="2" t="s">
        <v>2</v>
      </c>
      <c r="N43">
        <f t="shared" si="7"/>
        <v>3.90625E-2</v>
      </c>
      <c r="O43">
        <v>1</v>
      </c>
      <c r="P43">
        <f t="shared" si="6"/>
        <v>0.78125</v>
      </c>
    </row>
    <row r="44" spans="1:16" x14ac:dyDescent="0.25">
      <c r="A44" t="s">
        <v>6</v>
      </c>
      <c r="B44" s="2" t="s">
        <v>1</v>
      </c>
      <c r="C44" t="s">
        <v>38</v>
      </c>
      <c r="D44" t="s">
        <v>39</v>
      </c>
      <c r="E44" t="s">
        <v>41</v>
      </c>
      <c r="F44" t="s">
        <v>42</v>
      </c>
      <c r="G44" t="s">
        <v>43</v>
      </c>
      <c r="H44" t="s">
        <v>44</v>
      </c>
      <c r="I44" t="s">
        <v>45</v>
      </c>
      <c r="J44" t="s">
        <v>46</v>
      </c>
      <c r="K44" t="s">
        <v>47</v>
      </c>
      <c r="L44" t="s">
        <v>48</v>
      </c>
      <c r="M44" s="2" t="s">
        <v>2</v>
      </c>
      <c r="N44">
        <f t="shared" si="7"/>
        <v>9.765625E-3</v>
      </c>
      <c r="P44">
        <f t="shared" si="6"/>
        <v>0.1953125</v>
      </c>
    </row>
    <row r="45" spans="1:16" x14ac:dyDescent="0.25">
      <c r="A45" t="s">
        <v>7</v>
      </c>
      <c r="B45" s="2" t="s">
        <v>1</v>
      </c>
      <c r="C45" t="s">
        <v>38</v>
      </c>
      <c r="D45" t="s">
        <v>39</v>
      </c>
      <c r="E45" t="s">
        <v>41</v>
      </c>
      <c r="F45" t="s">
        <v>42</v>
      </c>
      <c r="G45" t="s">
        <v>43</v>
      </c>
      <c r="H45" t="s">
        <v>44</v>
      </c>
      <c r="I45" t="s">
        <v>45</v>
      </c>
      <c r="J45" t="s">
        <v>46</v>
      </c>
      <c r="K45" t="s">
        <v>47</v>
      </c>
      <c r="L45" t="s">
        <v>48</v>
      </c>
      <c r="M45" s="2" t="s">
        <v>2</v>
      </c>
      <c r="N45">
        <f t="shared" si="7"/>
        <v>2.44140625E-3</v>
      </c>
      <c r="O45">
        <v>1</v>
      </c>
      <c r="P45">
        <f t="shared" si="6"/>
        <v>4.8828125E-2</v>
      </c>
    </row>
    <row r="46" spans="1:16" x14ac:dyDescent="0.25">
      <c r="A46" t="s">
        <v>8</v>
      </c>
      <c r="B46" s="2" t="s">
        <v>1</v>
      </c>
      <c r="C46" t="s">
        <v>38</v>
      </c>
      <c r="D46" t="s">
        <v>39</v>
      </c>
      <c r="E46" t="s">
        <v>41</v>
      </c>
      <c r="F46" t="s">
        <v>42</v>
      </c>
      <c r="G46" t="s">
        <v>43</v>
      </c>
      <c r="H46" t="s">
        <v>44</v>
      </c>
      <c r="I46" t="s">
        <v>45</v>
      </c>
      <c r="J46" t="s">
        <v>46</v>
      </c>
      <c r="K46" t="s">
        <v>47</v>
      </c>
      <c r="L46" t="s">
        <v>48</v>
      </c>
      <c r="M46" s="2" t="s">
        <v>2</v>
      </c>
      <c r="N46">
        <f t="shared" si="7"/>
        <v>6.103515625E-4</v>
      </c>
      <c r="O46">
        <v>1</v>
      </c>
      <c r="P46">
        <f t="shared" si="6"/>
        <v>1.220703125E-2</v>
      </c>
    </row>
    <row r="47" spans="1:16" x14ac:dyDescent="0.25">
      <c r="A47" t="s">
        <v>9</v>
      </c>
      <c r="B47" s="2" t="s">
        <v>1</v>
      </c>
      <c r="C47" t="s">
        <v>38</v>
      </c>
      <c r="D47" t="s">
        <v>39</v>
      </c>
      <c r="E47" t="s">
        <v>41</v>
      </c>
      <c r="F47" t="s">
        <v>42</v>
      </c>
      <c r="G47" t="s">
        <v>43</v>
      </c>
      <c r="H47" t="s">
        <v>44</v>
      </c>
      <c r="I47" t="s">
        <v>45</v>
      </c>
      <c r="J47" t="s">
        <v>46</v>
      </c>
      <c r="K47" t="s">
        <v>47</v>
      </c>
      <c r="L47" t="s">
        <v>48</v>
      </c>
      <c r="M47" s="2" t="s">
        <v>2</v>
      </c>
      <c r="N47">
        <f t="shared" si="7"/>
        <v>1.52587890625E-4</v>
      </c>
      <c r="O47">
        <v>1</v>
      </c>
      <c r="P47">
        <f t="shared" si="6"/>
        <v>3.0517578125E-3</v>
      </c>
    </row>
    <row r="49" spans="1:17" x14ac:dyDescent="0.25">
      <c r="A49" t="s">
        <v>50</v>
      </c>
    </row>
    <row r="50" spans="1:17" ht="15.75" thickBot="1" x14ac:dyDescent="0.3"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  <c r="N50" t="s">
        <v>55</v>
      </c>
      <c r="O50" t="s">
        <v>29</v>
      </c>
    </row>
    <row r="51" spans="1:17" ht="15.75" thickBot="1" x14ac:dyDescent="0.3">
      <c r="A51" t="s">
        <v>0</v>
      </c>
      <c r="B51" s="2" t="s">
        <v>1</v>
      </c>
      <c r="C51" t="s">
        <v>51</v>
      </c>
      <c r="D51" t="s">
        <v>52</v>
      </c>
      <c r="E51" t="s">
        <v>53</v>
      </c>
      <c r="F51" t="s">
        <v>54</v>
      </c>
      <c r="G51" t="s">
        <v>51</v>
      </c>
      <c r="H51" t="s">
        <v>52</v>
      </c>
      <c r="I51" t="s">
        <v>53</v>
      </c>
      <c r="J51" t="s">
        <v>54</v>
      </c>
      <c r="K51" s="3" t="s">
        <v>56</v>
      </c>
      <c r="L51" s="3" t="s">
        <v>64</v>
      </c>
      <c r="M51" s="2" t="s">
        <v>2</v>
      </c>
      <c r="N51">
        <v>2.5</v>
      </c>
      <c r="O51">
        <v>1</v>
      </c>
      <c r="P51">
        <f>N51/50 *1000</f>
        <v>50</v>
      </c>
      <c r="Q51" t="s">
        <v>72</v>
      </c>
    </row>
    <row r="52" spans="1:17" ht="15.75" thickBot="1" x14ac:dyDescent="0.3">
      <c r="A52" t="s">
        <v>3</v>
      </c>
      <c r="B52" s="2" t="s">
        <v>1</v>
      </c>
      <c r="C52" t="s">
        <v>51</v>
      </c>
      <c r="D52" t="s">
        <v>52</v>
      </c>
      <c r="E52" t="s">
        <v>53</v>
      </c>
      <c r="F52" t="s">
        <v>54</v>
      </c>
      <c r="G52" t="s">
        <v>51</v>
      </c>
      <c r="H52" t="s">
        <v>52</v>
      </c>
      <c r="I52" t="s">
        <v>53</v>
      </c>
      <c r="J52" t="s">
        <v>54</v>
      </c>
      <c r="K52" s="3" t="s">
        <v>57</v>
      </c>
      <c r="L52" s="3" t="s">
        <v>65</v>
      </c>
      <c r="M52" s="2" t="s">
        <v>2</v>
      </c>
      <c r="N52">
        <f>N51/4</f>
        <v>0.625</v>
      </c>
      <c r="O52">
        <v>1</v>
      </c>
      <c r="P52">
        <f t="shared" ref="P52:P58" si="8">N52/50 *1000</f>
        <v>12.5</v>
      </c>
    </row>
    <row r="53" spans="1:17" ht="15.75" thickBot="1" x14ac:dyDescent="0.3">
      <c r="A53" t="s">
        <v>4</v>
      </c>
      <c r="B53" s="2" t="s">
        <v>1</v>
      </c>
      <c r="C53" t="s">
        <v>51</v>
      </c>
      <c r="D53" t="s">
        <v>52</v>
      </c>
      <c r="E53" t="s">
        <v>53</v>
      </c>
      <c r="F53" t="s">
        <v>54</v>
      </c>
      <c r="G53" t="s">
        <v>51</v>
      </c>
      <c r="H53" t="s">
        <v>52</v>
      </c>
      <c r="I53" t="s">
        <v>53</v>
      </c>
      <c r="J53" t="s">
        <v>54</v>
      </c>
      <c r="K53" s="3" t="s">
        <v>58</v>
      </c>
      <c r="L53" s="3" t="s">
        <v>66</v>
      </c>
      <c r="M53" s="2" t="s">
        <v>2</v>
      </c>
      <c r="N53">
        <f t="shared" ref="N53:N58" si="9">N52/4</f>
        <v>0.15625</v>
      </c>
      <c r="O53">
        <v>1</v>
      </c>
      <c r="P53">
        <f t="shared" si="8"/>
        <v>3.125</v>
      </c>
    </row>
    <row r="54" spans="1:17" ht="15.75" thickBot="1" x14ac:dyDescent="0.3">
      <c r="A54" t="s">
        <v>5</v>
      </c>
      <c r="B54" s="2" t="s">
        <v>1</v>
      </c>
      <c r="C54" t="s">
        <v>51</v>
      </c>
      <c r="D54" t="s">
        <v>52</v>
      </c>
      <c r="E54" t="s">
        <v>53</v>
      </c>
      <c r="F54" t="s">
        <v>54</v>
      </c>
      <c r="G54" t="s">
        <v>51</v>
      </c>
      <c r="H54" t="s">
        <v>52</v>
      </c>
      <c r="I54" t="s">
        <v>53</v>
      </c>
      <c r="J54" t="s">
        <v>54</v>
      </c>
      <c r="K54" s="3" t="s">
        <v>59</v>
      </c>
      <c r="L54" s="3" t="s">
        <v>67</v>
      </c>
      <c r="M54" s="2" t="s">
        <v>2</v>
      </c>
      <c r="N54">
        <f t="shared" si="9"/>
        <v>3.90625E-2</v>
      </c>
      <c r="O54">
        <v>1</v>
      </c>
      <c r="P54">
        <f t="shared" si="8"/>
        <v>0.78125</v>
      </c>
    </row>
    <row r="55" spans="1:17" ht="15.75" thickBot="1" x14ac:dyDescent="0.3">
      <c r="A55" t="s">
        <v>6</v>
      </c>
      <c r="B55" s="2" t="s">
        <v>1</v>
      </c>
      <c r="C55" t="s">
        <v>51</v>
      </c>
      <c r="D55" t="s">
        <v>52</v>
      </c>
      <c r="E55" t="s">
        <v>53</v>
      </c>
      <c r="F55" t="s">
        <v>54</v>
      </c>
      <c r="G55" t="s">
        <v>51</v>
      </c>
      <c r="H55" t="s">
        <v>52</v>
      </c>
      <c r="I55" t="s">
        <v>53</v>
      </c>
      <c r="J55" t="s">
        <v>54</v>
      </c>
      <c r="K55" s="3" t="s">
        <v>60</v>
      </c>
      <c r="L55" s="4" t="s">
        <v>68</v>
      </c>
      <c r="M55" s="2" t="s">
        <v>2</v>
      </c>
      <c r="N55">
        <f t="shared" si="9"/>
        <v>9.765625E-3</v>
      </c>
      <c r="P55">
        <f t="shared" si="8"/>
        <v>0.1953125</v>
      </c>
      <c r="Q55" t="s">
        <v>640</v>
      </c>
    </row>
    <row r="56" spans="1:17" ht="15.75" thickBot="1" x14ac:dyDescent="0.3">
      <c r="A56" t="s">
        <v>7</v>
      </c>
      <c r="B56" s="2" t="s">
        <v>1</v>
      </c>
      <c r="C56" t="s">
        <v>51</v>
      </c>
      <c r="D56" t="s">
        <v>52</v>
      </c>
      <c r="E56" t="s">
        <v>53</v>
      </c>
      <c r="F56" t="s">
        <v>54</v>
      </c>
      <c r="G56" t="s">
        <v>51</v>
      </c>
      <c r="H56" t="s">
        <v>52</v>
      </c>
      <c r="I56" t="s">
        <v>53</v>
      </c>
      <c r="J56" t="s">
        <v>54</v>
      </c>
      <c r="K56" s="3" t="s">
        <v>61</v>
      </c>
      <c r="L56" s="4" t="s">
        <v>69</v>
      </c>
      <c r="M56" s="2" t="s">
        <v>2</v>
      </c>
      <c r="N56">
        <f t="shared" si="9"/>
        <v>2.44140625E-3</v>
      </c>
      <c r="O56">
        <v>1</v>
      </c>
      <c r="P56">
        <f t="shared" si="8"/>
        <v>4.8828125E-2</v>
      </c>
      <c r="Q56" t="s">
        <v>71</v>
      </c>
    </row>
    <row r="57" spans="1:17" ht="15.75" thickBot="1" x14ac:dyDescent="0.3">
      <c r="A57" t="s">
        <v>8</v>
      </c>
      <c r="B57" s="2" t="s">
        <v>1</v>
      </c>
      <c r="C57" t="s">
        <v>51</v>
      </c>
      <c r="D57" t="s">
        <v>52</v>
      </c>
      <c r="E57" t="s">
        <v>53</v>
      </c>
      <c r="F57" t="s">
        <v>54</v>
      </c>
      <c r="G57" t="s">
        <v>51</v>
      </c>
      <c r="H57" t="s">
        <v>52</v>
      </c>
      <c r="I57" t="s">
        <v>53</v>
      </c>
      <c r="J57" t="s">
        <v>54</v>
      </c>
      <c r="K57" s="3" t="s">
        <v>62</v>
      </c>
      <c r="L57" s="4" t="s">
        <v>70</v>
      </c>
      <c r="M57" s="2" t="s">
        <v>2</v>
      </c>
      <c r="N57">
        <f t="shared" si="9"/>
        <v>6.103515625E-4</v>
      </c>
      <c r="O57">
        <v>1</v>
      </c>
      <c r="P57">
        <f t="shared" si="8"/>
        <v>1.220703125E-2</v>
      </c>
    </row>
    <row r="58" spans="1:17" ht="15.75" thickBot="1" x14ac:dyDescent="0.3">
      <c r="A58" t="s">
        <v>9</v>
      </c>
      <c r="B58" s="2" t="s">
        <v>1</v>
      </c>
      <c r="C58" t="s">
        <v>51</v>
      </c>
      <c r="D58" t="s">
        <v>52</v>
      </c>
      <c r="E58" t="s">
        <v>53</v>
      </c>
      <c r="F58" t="s">
        <v>54</v>
      </c>
      <c r="G58" t="s">
        <v>51</v>
      </c>
      <c r="H58" t="s">
        <v>52</v>
      </c>
      <c r="I58" t="s">
        <v>53</v>
      </c>
      <c r="J58" t="s">
        <v>54</v>
      </c>
      <c r="K58" s="3" t="s">
        <v>63</v>
      </c>
      <c r="L58" s="4" t="s">
        <v>70</v>
      </c>
      <c r="M58" s="2" t="s">
        <v>2</v>
      </c>
      <c r="N58">
        <f t="shared" si="9"/>
        <v>1.52587890625E-4</v>
      </c>
      <c r="O58">
        <v>1</v>
      </c>
      <c r="P58">
        <f t="shared" si="8"/>
        <v>3.0517578125E-3</v>
      </c>
    </row>
    <row r="61" spans="1:17" x14ac:dyDescent="0.25">
      <c r="A61" t="s">
        <v>73</v>
      </c>
    </row>
    <row r="62" spans="1:17" x14ac:dyDescent="0.25"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</row>
    <row r="63" spans="1:17" x14ac:dyDescent="0.25">
      <c r="A63" t="s">
        <v>0</v>
      </c>
      <c r="B63" t="s">
        <v>10</v>
      </c>
      <c r="C63" t="s">
        <v>74</v>
      </c>
      <c r="D63" t="s">
        <v>75</v>
      </c>
      <c r="E63" t="s">
        <v>76</v>
      </c>
      <c r="F63" t="s">
        <v>77</v>
      </c>
      <c r="G63" t="s">
        <v>78</v>
      </c>
      <c r="H63" t="s">
        <v>79</v>
      </c>
      <c r="I63" t="s">
        <v>80</v>
      </c>
      <c r="J63" t="s">
        <v>81</v>
      </c>
      <c r="K63" t="s">
        <v>82</v>
      </c>
      <c r="L63" t="s">
        <v>83</v>
      </c>
      <c r="M63" t="s">
        <v>2</v>
      </c>
    </row>
    <row r="64" spans="1:17" x14ac:dyDescent="0.25">
      <c r="A64" t="s">
        <v>3</v>
      </c>
      <c r="B64" t="s">
        <v>10</v>
      </c>
      <c r="C64" t="s">
        <v>84</v>
      </c>
      <c r="D64" t="s">
        <v>85</v>
      </c>
      <c r="E64" t="s">
        <v>86</v>
      </c>
      <c r="F64" t="s">
        <v>87</v>
      </c>
      <c r="G64" t="s">
        <v>88</v>
      </c>
      <c r="H64" t="s">
        <v>89</v>
      </c>
      <c r="I64" t="s">
        <v>90</v>
      </c>
      <c r="J64" t="s">
        <v>91</v>
      </c>
      <c r="K64" t="s">
        <v>92</v>
      </c>
      <c r="L64" t="s">
        <v>93</v>
      </c>
      <c r="M64" t="s">
        <v>2</v>
      </c>
    </row>
    <row r="65" spans="1:15" x14ac:dyDescent="0.25">
      <c r="A65" t="s">
        <v>4</v>
      </c>
      <c r="B65" t="s">
        <v>10</v>
      </c>
      <c r="C65" t="s">
        <v>94</v>
      </c>
      <c r="D65" t="s">
        <v>95</v>
      </c>
      <c r="E65" t="s">
        <v>96</v>
      </c>
      <c r="F65" t="s">
        <v>97</v>
      </c>
      <c r="G65" t="s">
        <v>98</v>
      </c>
      <c r="H65" t="s">
        <v>99</v>
      </c>
      <c r="I65" t="s">
        <v>100</v>
      </c>
      <c r="J65" t="s">
        <v>101</v>
      </c>
      <c r="K65" t="s">
        <v>102</v>
      </c>
      <c r="L65" t="s">
        <v>103</v>
      </c>
      <c r="M65" t="s">
        <v>2</v>
      </c>
    </row>
    <row r="66" spans="1:15" x14ac:dyDescent="0.25">
      <c r="A66" t="s">
        <v>5</v>
      </c>
      <c r="B66" t="s">
        <v>10</v>
      </c>
      <c r="C66" t="s">
        <v>104</v>
      </c>
      <c r="D66" t="s">
        <v>105</v>
      </c>
      <c r="E66" t="s">
        <v>106</v>
      </c>
      <c r="F66" t="s">
        <v>107</v>
      </c>
      <c r="G66" t="s">
        <v>108</v>
      </c>
      <c r="H66" t="s">
        <v>109</v>
      </c>
      <c r="I66" t="s">
        <v>110</v>
      </c>
      <c r="J66" t="s">
        <v>111</v>
      </c>
      <c r="K66" t="s">
        <v>112</v>
      </c>
      <c r="L66" t="s">
        <v>113</v>
      </c>
      <c r="M66" t="s">
        <v>2</v>
      </c>
    </row>
    <row r="67" spans="1:15" x14ac:dyDescent="0.25">
      <c r="A67" t="s">
        <v>6</v>
      </c>
      <c r="B67" t="s">
        <v>10</v>
      </c>
      <c r="C67" t="s">
        <v>114</v>
      </c>
      <c r="D67" t="s">
        <v>115</v>
      </c>
      <c r="E67" t="s">
        <v>116</v>
      </c>
      <c r="F67" t="s">
        <v>117</v>
      </c>
      <c r="G67" t="s">
        <v>118</v>
      </c>
      <c r="H67" t="s">
        <v>119</v>
      </c>
      <c r="I67" t="s">
        <v>120</v>
      </c>
      <c r="J67" t="s">
        <v>121</v>
      </c>
      <c r="K67" t="s">
        <v>122</v>
      </c>
      <c r="L67" t="s">
        <v>123</v>
      </c>
      <c r="M67" t="s">
        <v>2</v>
      </c>
    </row>
    <row r="68" spans="1:15" x14ac:dyDescent="0.25">
      <c r="A68" t="s">
        <v>7</v>
      </c>
      <c r="B68" t="s">
        <v>10</v>
      </c>
      <c r="C68" t="s">
        <v>124</v>
      </c>
      <c r="D68" t="s">
        <v>125</v>
      </c>
      <c r="E68" t="s">
        <v>126</v>
      </c>
      <c r="F68" t="s">
        <v>127</v>
      </c>
      <c r="G68" t="s">
        <v>128</v>
      </c>
      <c r="H68" t="s">
        <v>129</v>
      </c>
      <c r="I68" t="s">
        <v>130</v>
      </c>
      <c r="J68" t="s">
        <v>131</v>
      </c>
      <c r="K68" t="s">
        <v>132</v>
      </c>
      <c r="L68" t="s">
        <v>133</v>
      </c>
      <c r="M68" t="s">
        <v>2</v>
      </c>
    </row>
    <row r="69" spans="1:15" x14ac:dyDescent="0.25">
      <c r="A69" t="s">
        <v>8</v>
      </c>
      <c r="B69" t="s">
        <v>10</v>
      </c>
      <c r="C69" t="s">
        <v>134</v>
      </c>
      <c r="D69" t="s">
        <v>135</v>
      </c>
      <c r="E69" t="s">
        <v>136</v>
      </c>
      <c r="F69" t="s">
        <v>137</v>
      </c>
      <c r="G69" t="s">
        <v>138</v>
      </c>
      <c r="H69" t="s">
        <v>139</v>
      </c>
      <c r="I69" t="s">
        <v>140</v>
      </c>
      <c r="J69" t="s">
        <v>141</v>
      </c>
      <c r="K69" t="s">
        <v>142</v>
      </c>
      <c r="L69" t="s">
        <v>143</v>
      </c>
      <c r="M69" t="s">
        <v>2</v>
      </c>
    </row>
    <row r="70" spans="1:15" x14ac:dyDescent="0.25">
      <c r="A70" t="s">
        <v>9</v>
      </c>
      <c r="B70" t="s">
        <v>10</v>
      </c>
      <c r="C70" t="s">
        <v>144</v>
      </c>
      <c r="D70" t="s">
        <v>145</v>
      </c>
      <c r="E70" t="s">
        <v>146</v>
      </c>
      <c r="F70" t="s">
        <v>147</v>
      </c>
      <c r="G70" t="s">
        <v>148</v>
      </c>
      <c r="H70" t="s">
        <v>149</v>
      </c>
      <c r="I70" t="s">
        <v>150</v>
      </c>
      <c r="J70" t="s">
        <v>151</v>
      </c>
      <c r="K70" t="s">
        <v>152</v>
      </c>
      <c r="L70" t="s">
        <v>153</v>
      </c>
      <c r="M70" t="s">
        <v>2</v>
      </c>
    </row>
    <row r="73" spans="1:15" x14ac:dyDescent="0.25">
      <c r="A73" t="s">
        <v>154</v>
      </c>
    </row>
    <row r="74" spans="1:15" x14ac:dyDescent="0.25"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>
        <v>8</v>
      </c>
      <c r="J74">
        <v>9</v>
      </c>
      <c r="K74">
        <v>10</v>
      </c>
      <c r="L74">
        <v>11</v>
      </c>
      <c r="M74">
        <v>12</v>
      </c>
    </row>
    <row r="75" spans="1:15" x14ac:dyDescent="0.25">
      <c r="A75" t="s">
        <v>0</v>
      </c>
      <c r="B75" t="s">
        <v>10</v>
      </c>
      <c r="C75" t="s">
        <v>156</v>
      </c>
      <c r="D75" t="s">
        <v>157</v>
      </c>
      <c r="E75" t="s">
        <v>158</v>
      </c>
      <c r="F75" t="s">
        <v>159</v>
      </c>
      <c r="G75" t="s">
        <v>160</v>
      </c>
      <c r="H75" t="s">
        <v>161</v>
      </c>
      <c r="I75" s="5" t="s">
        <v>162</v>
      </c>
      <c r="J75" t="s">
        <v>163</v>
      </c>
      <c r="K75" t="s">
        <v>164</v>
      </c>
      <c r="L75" t="s">
        <v>165</v>
      </c>
      <c r="M75" t="s">
        <v>2</v>
      </c>
      <c r="O75" t="s">
        <v>642</v>
      </c>
    </row>
    <row r="76" spans="1:15" x14ac:dyDescent="0.25">
      <c r="A76" t="s">
        <v>3</v>
      </c>
      <c r="B76" t="s">
        <v>10</v>
      </c>
      <c r="C76" t="s">
        <v>166</v>
      </c>
      <c r="D76" t="s">
        <v>167</v>
      </c>
      <c r="E76" t="s">
        <v>168</v>
      </c>
      <c r="F76" t="s">
        <v>169</v>
      </c>
      <c r="G76" t="s">
        <v>170</v>
      </c>
      <c r="H76" t="s">
        <v>171</v>
      </c>
      <c r="I76" t="s">
        <v>172</v>
      </c>
      <c r="J76" t="s">
        <v>173</v>
      </c>
      <c r="K76" t="s">
        <v>174</v>
      </c>
      <c r="L76" t="s">
        <v>175</v>
      </c>
      <c r="M76" t="s">
        <v>2</v>
      </c>
    </row>
    <row r="77" spans="1:15" x14ac:dyDescent="0.25">
      <c r="A77" t="s">
        <v>4</v>
      </c>
      <c r="B77" t="s">
        <v>10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181</v>
      </c>
      <c r="I77" t="s">
        <v>182</v>
      </c>
      <c r="J77" t="s">
        <v>183</v>
      </c>
      <c r="K77" t="s">
        <v>184</v>
      </c>
      <c r="L77" t="s">
        <v>185</v>
      </c>
      <c r="M77" t="s">
        <v>2</v>
      </c>
    </row>
    <row r="78" spans="1:15" x14ac:dyDescent="0.25">
      <c r="A78" t="s">
        <v>5</v>
      </c>
      <c r="B78" t="s">
        <v>10</v>
      </c>
      <c r="C78" t="s">
        <v>186</v>
      </c>
      <c r="D78" t="s">
        <v>187</v>
      </c>
      <c r="E78" t="s">
        <v>188</v>
      </c>
      <c r="F78" t="s">
        <v>189</v>
      </c>
      <c r="G78" t="s">
        <v>190</v>
      </c>
      <c r="H78" t="s">
        <v>191</v>
      </c>
      <c r="I78" t="s">
        <v>192</v>
      </c>
      <c r="J78" t="s">
        <v>193</v>
      </c>
      <c r="K78" t="s">
        <v>194</v>
      </c>
      <c r="L78" t="s">
        <v>195</v>
      </c>
      <c r="M78" t="s">
        <v>2</v>
      </c>
    </row>
    <row r="79" spans="1:15" x14ac:dyDescent="0.25">
      <c r="A79" t="s">
        <v>6</v>
      </c>
      <c r="B79" t="s">
        <v>10</v>
      </c>
      <c r="C79" t="s">
        <v>196</v>
      </c>
      <c r="D79" t="s">
        <v>197</v>
      </c>
      <c r="E79" t="s">
        <v>198</v>
      </c>
      <c r="F79" t="s">
        <v>199</v>
      </c>
      <c r="G79" t="s">
        <v>200</v>
      </c>
      <c r="H79" t="s">
        <v>201</v>
      </c>
      <c r="I79" t="s">
        <v>202</v>
      </c>
      <c r="J79" t="s">
        <v>203</v>
      </c>
      <c r="K79" t="s">
        <v>204</v>
      </c>
      <c r="L79" t="s">
        <v>205</v>
      </c>
      <c r="M79" t="s">
        <v>2</v>
      </c>
    </row>
    <row r="80" spans="1:15" x14ac:dyDescent="0.25">
      <c r="A80" t="s">
        <v>7</v>
      </c>
      <c r="B80" t="s">
        <v>10</v>
      </c>
      <c r="C80" t="s">
        <v>206</v>
      </c>
      <c r="D80" t="s">
        <v>207</v>
      </c>
      <c r="E80" t="s">
        <v>208</v>
      </c>
      <c r="F80" t="s">
        <v>209</v>
      </c>
      <c r="G80" t="s">
        <v>210</v>
      </c>
      <c r="H80" t="s">
        <v>211</v>
      </c>
      <c r="I80" t="s">
        <v>212</v>
      </c>
      <c r="J80" t="s">
        <v>213</v>
      </c>
      <c r="K80" t="s">
        <v>214</v>
      </c>
      <c r="L80" t="s">
        <v>215</v>
      </c>
      <c r="M80" t="s">
        <v>2</v>
      </c>
    </row>
    <row r="81" spans="1:13" x14ac:dyDescent="0.25">
      <c r="A81" t="s">
        <v>8</v>
      </c>
      <c r="B81" t="s">
        <v>10</v>
      </c>
      <c r="C81" t="s">
        <v>216</v>
      </c>
      <c r="D81" t="s">
        <v>217</v>
      </c>
      <c r="E81" t="s">
        <v>218</v>
      </c>
      <c r="F81" t="s">
        <v>219</v>
      </c>
      <c r="G81" t="s">
        <v>220</v>
      </c>
      <c r="H81" t="s">
        <v>221</v>
      </c>
      <c r="I81" t="s">
        <v>222</v>
      </c>
      <c r="J81" t="s">
        <v>223</v>
      </c>
      <c r="K81" t="s">
        <v>224</v>
      </c>
      <c r="L81" t="s">
        <v>225</v>
      </c>
      <c r="M81" t="s">
        <v>2</v>
      </c>
    </row>
    <row r="82" spans="1:13" x14ac:dyDescent="0.25">
      <c r="A82" t="s">
        <v>9</v>
      </c>
      <c r="B82" t="s">
        <v>10</v>
      </c>
      <c r="C82" t="s">
        <v>226</v>
      </c>
      <c r="D82" t="s">
        <v>227</v>
      </c>
      <c r="E82" t="s">
        <v>228</v>
      </c>
      <c r="F82" t="s">
        <v>229</v>
      </c>
      <c r="G82" t="s">
        <v>230</v>
      </c>
      <c r="H82" t="s">
        <v>231</v>
      </c>
      <c r="I82" t="s">
        <v>232</v>
      </c>
      <c r="J82" t="s">
        <v>233</v>
      </c>
      <c r="K82" t="s">
        <v>234</v>
      </c>
      <c r="L82" t="s">
        <v>235</v>
      </c>
      <c r="M82" t="s">
        <v>2</v>
      </c>
    </row>
    <row r="84" spans="1:13" x14ac:dyDescent="0.25">
      <c r="A84" t="s">
        <v>155</v>
      </c>
    </row>
    <row r="85" spans="1:13" x14ac:dyDescent="0.25">
      <c r="B85">
        <v>1</v>
      </c>
      <c r="C85">
        <v>2</v>
      </c>
      <c r="D85">
        <v>3</v>
      </c>
      <c r="E85">
        <v>4</v>
      </c>
      <c r="F85">
        <v>5</v>
      </c>
      <c r="G85">
        <v>6</v>
      </c>
      <c r="H85">
        <v>7</v>
      </c>
      <c r="I85">
        <v>8</v>
      </c>
      <c r="J85">
        <v>9</v>
      </c>
      <c r="K85">
        <v>10</v>
      </c>
      <c r="L85">
        <v>11</v>
      </c>
      <c r="M85">
        <v>12</v>
      </c>
    </row>
    <row r="86" spans="1:13" x14ac:dyDescent="0.25">
      <c r="A86" t="s">
        <v>0</v>
      </c>
      <c r="B86" t="s">
        <v>10</v>
      </c>
      <c r="C86" t="s">
        <v>236</v>
      </c>
      <c r="D86" t="s">
        <v>237</v>
      </c>
      <c r="E86" t="s">
        <v>238</v>
      </c>
      <c r="F86" t="s">
        <v>239</v>
      </c>
      <c r="G86" t="s">
        <v>240</v>
      </c>
      <c r="H86" t="s">
        <v>241</v>
      </c>
      <c r="I86" t="s">
        <v>242</v>
      </c>
      <c r="J86" t="s">
        <v>243</v>
      </c>
      <c r="K86" t="s">
        <v>244</v>
      </c>
      <c r="L86" t="s">
        <v>245</v>
      </c>
      <c r="M86" t="s">
        <v>2</v>
      </c>
    </row>
    <row r="87" spans="1:13" x14ac:dyDescent="0.25">
      <c r="A87" t="s">
        <v>3</v>
      </c>
      <c r="B87" t="s">
        <v>10</v>
      </c>
      <c r="C87" t="s">
        <v>246</v>
      </c>
      <c r="D87" t="s">
        <v>247</v>
      </c>
      <c r="E87" t="s">
        <v>248</v>
      </c>
      <c r="F87" t="s">
        <v>249</v>
      </c>
      <c r="G87" t="s">
        <v>250</v>
      </c>
      <c r="H87" t="s">
        <v>251</v>
      </c>
      <c r="I87" t="s">
        <v>252</v>
      </c>
      <c r="J87" t="s">
        <v>253</v>
      </c>
      <c r="K87" t="s">
        <v>254</v>
      </c>
      <c r="L87" t="s">
        <v>255</v>
      </c>
      <c r="M87" t="s">
        <v>2</v>
      </c>
    </row>
    <row r="88" spans="1:13" x14ac:dyDescent="0.25">
      <c r="A88" t="s">
        <v>4</v>
      </c>
      <c r="B88" t="s">
        <v>10</v>
      </c>
      <c r="C88" t="s">
        <v>256</v>
      </c>
      <c r="D88" t="s">
        <v>257</v>
      </c>
      <c r="E88" t="s">
        <v>258</v>
      </c>
      <c r="F88" t="s">
        <v>259</v>
      </c>
      <c r="G88" t="s">
        <v>260</v>
      </c>
      <c r="H88" t="s">
        <v>261</v>
      </c>
      <c r="I88" t="s">
        <v>262</v>
      </c>
      <c r="J88" t="s">
        <v>263</v>
      </c>
      <c r="K88" t="s">
        <v>264</v>
      </c>
      <c r="L88" t="s">
        <v>265</v>
      </c>
      <c r="M88" t="s">
        <v>2</v>
      </c>
    </row>
    <row r="89" spans="1:13" x14ac:dyDescent="0.25">
      <c r="A89" t="s">
        <v>5</v>
      </c>
      <c r="B89" t="s">
        <v>10</v>
      </c>
      <c r="C89" t="s">
        <v>266</v>
      </c>
      <c r="D89" t="s">
        <v>267</v>
      </c>
      <c r="E89" t="s">
        <v>268</v>
      </c>
      <c r="F89" t="s">
        <v>269</v>
      </c>
      <c r="G89" t="s">
        <v>270</v>
      </c>
      <c r="H89" t="s">
        <v>271</v>
      </c>
      <c r="I89" t="s">
        <v>272</v>
      </c>
      <c r="J89" t="s">
        <v>273</v>
      </c>
      <c r="K89" t="s">
        <v>274</v>
      </c>
      <c r="L89" t="s">
        <v>275</v>
      </c>
      <c r="M89" t="s">
        <v>2</v>
      </c>
    </row>
    <row r="90" spans="1:13" x14ac:dyDescent="0.25">
      <c r="A90" t="s">
        <v>6</v>
      </c>
      <c r="B90" t="s">
        <v>10</v>
      </c>
      <c r="C90" t="s">
        <v>276</v>
      </c>
      <c r="D90" t="s">
        <v>277</v>
      </c>
      <c r="E90" t="s">
        <v>278</v>
      </c>
      <c r="F90" t="s">
        <v>279</v>
      </c>
      <c r="G90" t="s">
        <v>280</v>
      </c>
      <c r="H90" t="s">
        <v>281</v>
      </c>
      <c r="I90" t="s">
        <v>282</v>
      </c>
      <c r="J90" t="s">
        <v>283</v>
      </c>
      <c r="K90" t="s">
        <v>284</v>
      </c>
      <c r="L90" t="s">
        <v>285</v>
      </c>
      <c r="M90" t="s">
        <v>2</v>
      </c>
    </row>
    <row r="91" spans="1:13" x14ac:dyDescent="0.25">
      <c r="A91" t="s">
        <v>7</v>
      </c>
      <c r="B91" t="s">
        <v>10</v>
      </c>
      <c r="C91" t="s">
        <v>286</v>
      </c>
      <c r="D91" t="s">
        <v>287</v>
      </c>
      <c r="E91" t="s">
        <v>288</v>
      </c>
      <c r="F91" t="s">
        <v>289</v>
      </c>
      <c r="G91" t="s">
        <v>290</v>
      </c>
      <c r="H91" t="s">
        <v>291</v>
      </c>
      <c r="I91" t="s">
        <v>292</v>
      </c>
      <c r="J91" t="s">
        <v>293</v>
      </c>
      <c r="K91" t="s">
        <v>294</v>
      </c>
      <c r="L91" t="s">
        <v>295</v>
      </c>
      <c r="M91" t="s">
        <v>2</v>
      </c>
    </row>
    <row r="92" spans="1:13" x14ac:dyDescent="0.25">
      <c r="A92" t="s">
        <v>8</v>
      </c>
      <c r="B92" t="s">
        <v>10</v>
      </c>
      <c r="C92" t="s">
        <v>296</v>
      </c>
      <c r="D92" t="s">
        <v>297</v>
      </c>
      <c r="E92" t="s">
        <v>298</v>
      </c>
      <c r="F92" t="s">
        <v>299</v>
      </c>
      <c r="G92" t="s">
        <v>300</v>
      </c>
      <c r="H92" t="s">
        <v>301</v>
      </c>
      <c r="I92" t="s">
        <v>302</v>
      </c>
      <c r="J92" t="s">
        <v>303</v>
      </c>
      <c r="K92" t="s">
        <v>304</v>
      </c>
      <c r="L92" t="s">
        <v>305</v>
      </c>
      <c r="M92" t="s">
        <v>2</v>
      </c>
    </row>
    <row r="93" spans="1:13" x14ac:dyDescent="0.25">
      <c r="A93" t="s">
        <v>9</v>
      </c>
      <c r="B93" t="s">
        <v>10</v>
      </c>
      <c r="C93" t="s">
        <v>306</v>
      </c>
      <c r="D93" t="s">
        <v>307</v>
      </c>
      <c r="E93" t="s">
        <v>308</v>
      </c>
      <c r="F93" t="s">
        <v>309</v>
      </c>
      <c r="G93" t="s">
        <v>310</v>
      </c>
      <c r="H93" t="s">
        <v>311</v>
      </c>
      <c r="I93" t="s">
        <v>312</v>
      </c>
      <c r="J93" t="s">
        <v>313</v>
      </c>
      <c r="K93" t="s">
        <v>314</v>
      </c>
      <c r="L93" t="s">
        <v>315</v>
      </c>
      <c r="M93" t="s">
        <v>2</v>
      </c>
    </row>
    <row r="96" spans="1:13" x14ac:dyDescent="0.25">
      <c r="A96" t="s">
        <v>316</v>
      </c>
    </row>
    <row r="97" spans="1:13" x14ac:dyDescent="0.25">
      <c r="B97">
        <v>1</v>
      </c>
      <c r="C97">
        <v>2</v>
      </c>
      <c r="D97">
        <v>3</v>
      </c>
      <c r="E97">
        <v>4</v>
      </c>
      <c r="F97">
        <v>5</v>
      </c>
      <c r="G97">
        <v>6</v>
      </c>
      <c r="H97">
        <v>7</v>
      </c>
      <c r="I97">
        <v>8</v>
      </c>
      <c r="J97">
        <v>9</v>
      </c>
      <c r="K97">
        <v>10</v>
      </c>
      <c r="L97">
        <v>11</v>
      </c>
      <c r="M97">
        <v>12</v>
      </c>
    </row>
    <row r="98" spans="1:13" x14ac:dyDescent="0.25">
      <c r="A98" t="s">
        <v>0</v>
      </c>
      <c r="B98" t="s">
        <v>10</v>
      </c>
      <c r="C98" t="s">
        <v>317</v>
      </c>
      <c r="D98" t="s">
        <v>318</v>
      </c>
      <c r="E98" t="s">
        <v>319</v>
      </c>
      <c r="F98" t="s">
        <v>320</v>
      </c>
      <c r="G98" t="s">
        <v>321</v>
      </c>
      <c r="H98" t="s">
        <v>322</v>
      </c>
      <c r="I98" t="s">
        <v>323</v>
      </c>
      <c r="J98" t="s">
        <v>324</v>
      </c>
      <c r="K98" t="s">
        <v>325</v>
      </c>
      <c r="L98" t="s">
        <v>326</v>
      </c>
      <c r="M98" t="s">
        <v>2</v>
      </c>
    </row>
    <row r="99" spans="1:13" x14ac:dyDescent="0.25">
      <c r="A99" t="s">
        <v>3</v>
      </c>
      <c r="B99" t="s">
        <v>10</v>
      </c>
      <c r="C99" t="s">
        <v>327</v>
      </c>
      <c r="D99" t="s">
        <v>328</v>
      </c>
      <c r="E99" t="s">
        <v>329</v>
      </c>
      <c r="F99" t="s">
        <v>330</v>
      </c>
      <c r="G99" t="s">
        <v>331</v>
      </c>
      <c r="H99" t="s">
        <v>332</v>
      </c>
      <c r="I99" t="s">
        <v>333</v>
      </c>
      <c r="J99" t="s">
        <v>334</v>
      </c>
      <c r="K99" t="s">
        <v>335</v>
      </c>
      <c r="L99" t="s">
        <v>336</v>
      </c>
      <c r="M99" t="s">
        <v>2</v>
      </c>
    </row>
    <row r="100" spans="1:13" x14ac:dyDescent="0.25">
      <c r="A100" t="s">
        <v>4</v>
      </c>
      <c r="B100" t="s">
        <v>10</v>
      </c>
      <c r="C100" t="s">
        <v>337</v>
      </c>
      <c r="D100" t="s">
        <v>338</v>
      </c>
      <c r="E100" t="s">
        <v>339</v>
      </c>
      <c r="F100" t="s">
        <v>340</v>
      </c>
      <c r="G100" t="s">
        <v>341</v>
      </c>
      <c r="H100" t="s">
        <v>342</v>
      </c>
      <c r="I100" t="s">
        <v>343</v>
      </c>
      <c r="J100" t="s">
        <v>344</v>
      </c>
      <c r="K100" t="s">
        <v>345</v>
      </c>
      <c r="L100" t="s">
        <v>346</v>
      </c>
      <c r="M100" t="s">
        <v>2</v>
      </c>
    </row>
    <row r="101" spans="1:13" x14ac:dyDescent="0.25">
      <c r="A101" t="s">
        <v>5</v>
      </c>
      <c r="B101" t="s">
        <v>10</v>
      </c>
      <c r="C101" t="s">
        <v>347</v>
      </c>
      <c r="D101" t="s">
        <v>348</v>
      </c>
      <c r="E101" t="s">
        <v>349</v>
      </c>
      <c r="F101" t="s">
        <v>350</v>
      </c>
      <c r="G101" t="s">
        <v>351</v>
      </c>
      <c r="H101" t="s">
        <v>352</v>
      </c>
      <c r="I101" t="s">
        <v>353</v>
      </c>
      <c r="J101" t="s">
        <v>354</v>
      </c>
      <c r="K101" t="s">
        <v>355</v>
      </c>
      <c r="L101" t="s">
        <v>356</v>
      </c>
      <c r="M101" t="s">
        <v>2</v>
      </c>
    </row>
    <row r="102" spans="1:13" x14ac:dyDescent="0.25">
      <c r="A102" t="s">
        <v>6</v>
      </c>
      <c r="B102" t="s">
        <v>10</v>
      </c>
      <c r="C102" t="s">
        <v>357</v>
      </c>
      <c r="D102" t="s">
        <v>358</v>
      </c>
      <c r="E102" t="s">
        <v>359</v>
      </c>
      <c r="F102" t="s">
        <v>360</v>
      </c>
      <c r="G102" t="s">
        <v>361</v>
      </c>
      <c r="H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2</v>
      </c>
    </row>
    <row r="103" spans="1:13" x14ac:dyDescent="0.25">
      <c r="A103" t="s">
        <v>7</v>
      </c>
      <c r="B103" t="s">
        <v>10</v>
      </c>
      <c r="C103" t="s">
        <v>367</v>
      </c>
      <c r="D103" t="s">
        <v>368</v>
      </c>
      <c r="E103" t="s">
        <v>369</v>
      </c>
      <c r="F103" t="s">
        <v>370</v>
      </c>
      <c r="G103" t="s">
        <v>371</v>
      </c>
      <c r="H103" t="s">
        <v>372</v>
      </c>
      <c r="I103" t="s">
        <v>373</v>
      </c>
      <c r="J103" t="s">
        <v>374</v>
      </c>
      <c r="K103" t="s">
        <v>375</v>
      </c>
      <c r="L103" t="s">
        <v>376</v>
      </c>
      <c r="M103" t="s">
        <v>2</v>
      </c>
    </row>
    <row r="104" spans="1:13" x14ac:dyDescent="0.25">
      <c r="A104" t="s">
        <v>8</v>
      </c>
      <c r="B104" t="s">
        <v>10</v>
      </c>
      <c r="C104" t="s">
        <v>377</v>
      </c>
      <c r="D104" t="s">
        <v>378</v>
      </c>
      <c r="E104" t="s">
        <v>379</v>
      </c>
      <c r="F104" t="s">
        <v>380</v>
      </c>
      <c r="G104" t="s">
        <v>381</v>
      </c>
      <c r="H104" t="s">
        <v>382</v>
      </c>
      <c r="I104" t="s">
        <v>383</v>
      </c>
      <c r="J104" t="s">
        <v>384</v>
      </c>
      <c r="K104" t="s">
        <v>385</v>
      </c>
      <c r="L104" t="s">
        <v>386</v>
      </c>
      <c r="M104" t="s">
        <v>2</v>
      </c>
    </row>
    <row r="105" spans="1:13" x14ac:dyDescent="0.25">
      <c r="A105" t="s">
        <v>9</v>
      </c>
      <c r="B105" t="s">
        <v>10</v>
      </c>
      <c r="C105" t="s">
        <v>387</v>
      </c>
      <c r="D105" t="s">
        <v>388</v>
      </c>
      <c r="E105" t="s">
        <v>389</v>
      </c>
      <c r="F105" t="s">
        <v>390</v>
      </c>
      <c r="G105" t="s">
        <v>391</v>
      </c>
      <c r="H105" t="s">
        <v>392</v>
      </c>
      <c r="I105" t="s">
        <v>393</v>
      </c>
      <c r="J105" t="s">
        <v>394</v>
      </c>
      <c r="K105" t="s">
        <v>395</v>
      </c>
      <c r="L105" t="s">
        <v>396</v>
      </c>
      <c r="M105" t="s">
        <v>2</v>
      </c>
    </row>
    <row r="107" spans="1:13" x14ac:dyDescent="0.25">
      <c r="A107" t="s">
        <v>397</v>
      </c>
    </row>
    <row r="108" spans="1:13" x14ac:dyDescent="0.25">
      <c r="B108">
        <v>1</v>
      </c>
      <c r="C108">
        <v>2</v>
      </c>
      <c r="D108">
        <v>3</v>
      </c>
      <c r="E108">
        <v>4</v>
      </c>
      <c r="F108">
        <v>5</v>
      </c>
      <c r="G108">
        <v>6</v>
      </c>
      <c r="H108">
        <v>7</v>
      </c>
      <c r="I108">
        <v>8</v>
      </c>
      <c r="J108">
        <v>9</v>
      </c>
      <c r="K108">
        <v>10</v>
      </c>
      <c r="L108">
        <v>11</v>
      </c>
      <c r="M108">
        <v>12</v>
      </c>
    </row>
    <row r="109" spans="1:13" x14ac:dyDescent="0.25">
      <c r="A109" t="s">
        <v>0</v>
      </c>
      <c r="B109" t="s">
        <v>10</v>
      </c>
      <c r="C109" t="s">
        <v>398</v>
      </c>
      <c r="D109" t="s">
        <v>399</v>
      </c>
      <c r="E109" t="s">
        <v>400</v>
      </c>
      <c r="F109" t="s">
        <v>401</v>
      </c>
      <c r="G109" t="s">
        <v>402</v>
      </c>
      <c r="H109" t="s">
        <v>403</v>
      </c>
      <c r="I109" t="s">
        <v>404</v>
      </c>
      <c r="J109" t="s">
        <v>405</v>
      </c>
      <c r="K109" t="s">
        <v>406</v>
      </c>
      <c r="L109" t="s">
        <v>407</v>
      </c>
      <c r="M109" t="s">
        <v>2</v>
      </c>
    </row>
    <row r="110" spans="1:13" x14ac:dyDescent="0.25">
      <c r="A110" t="s">
        <v>3</v>
      </c>
      <c r="B110" t="s">
        <v>10</v>
      </c>
      <c r="C110" t="s">
        <v>408</v>
      </c>
      <c r="D110" t="s">
        <v>409</v>
      </c>
      <c r="E110" t="s">
        <v>410</v>
      </c>
      <c r="F110" t="s">
        <v>411</v>
      </c>
      <c r="G110" t="s">
        <v>412</v>
      </c>
      <c r="H110" t="s">
        <v>413</v>
      </c>
      <c r="I110" t="s">
        <v>414</v>
      </c>
      <c r="J110" t="s">
        <v>415</v>
      </c>
      <c r="K110" t="s">
        <v>416</v>
      </c>
      <c r="L110" t="s">
        <v>417</v>
      </c>
      <c r="M110" t="s">
        <v>2</v>
      </c>
    </row>
    <row r="111" spans="1:13" x14ac:dyDescent="0.25">
      <c r="A111" t="s">
        <v>4</v>
      </c>
      <c r="B111" t="s">
        <v>10</v>
      </c>
      <c r="C111" t="s">
        <v>418</v>
      </c>
      <c r="D111" t="s">
        <v>419</v>
      </c>
      <c r="E111" t="s">
        <v>420</v>
      </c>
      <c r="F111" t="s">
        <v>421</v>
      </c>
      <c r="G111" t="s">
        <v>422</v>
      </c>
      <c r="H111" t="s">
        <v>423</v>
      </c>
      <c r="I111" t="s">
        <v>424</v>
      </c>
      <c r="J111" t="s">
        <v>425</v>
      </c>
      <c r="K111" t="s">
        <v>426</v>
      </c>
      <c r="L111" t="s">
        <v>427</v>
      </c>
      <c r="M111" t="s">
        <v>2</v>
      </c>
    </row>
    <row r="112" spans="1:13" x14ac:dyDescent="0.25">
      <c r="A112" t="s">
        <v>5</v>
      </c>
      <c r="B112" t="s">
        <v>10</v>
      </c>
      <c r="C112" t="s">
        <v>428</v>
      </c>
      <c r="D112" t="s">
        <v>429</v>
      </c>
      <c r="E112" t="s">
        <v>430</v>
      </c>
      <c r="F112" t="s">
        <v>431</v>
      </c>
      <c r="G112" t="s">
        <v>432</v>
      </c>
      <c r="H112" t="s">
        <v>433</v>
      </c>
      <c r="I112" t="s">
        <v>434</v>
      </c>
      <c r="J112" t="s">
        <v>435</v>
      </c>
      <c r="K112" t="s">
        <v>436</v>
      </c>
      <c r="L112" t="s">
        <v>437</v>
      </c>
      <c r="M112" t="s">
        <v>2</v>
      </c>
    </row>
    <row r="113" spans="1:13" x14ac:dyDescent="0.25">
      <c r="A113" t="s">
        <v>6</v>
      </c>
      <c r="B113" t="s">
        <v>10</v>
      </c>
      <c r="C113" t="s">
        <v>438</v>
      </c>
      <c r="D113" t="s">
        <v>439</v>
      </c>
      <c r="E113" t="s">
        <v>440</v>
      </c>
      <c r="F113" t="s">
        <v>441</v>
      </c>
      <c r="G113" t="s">
        <v>442</v>
      </c>
      <c r="H113" t="s">
        <v>443</v>
      </c>
      <c r="I113" t="s">
        <v>444</v>
      </c>
      <c r="J113" t="s">
        <v>445</v>
      </c>
      <c r="K113" t="s">
        <v>446</v>
      </c>
      <c r="L113" t="s">
        <v>447</v>
      </c>
      <c r="M113" t="s">
        <v>2</v>
      </c>
    </row>
    <row r="114" spans="1:13" x14ac:dyDescent="0.25">
      <c r="A114" t="s">
        <v>7</v>
      </c>
      <c r="B114" t="s">
        <v>10</v>
      </c>
      <c r="C114" t="s">
        <v>448</v>
      </c>
      <c r="D114" t="s">
        <v>449</v>
      </c>
      <c r="E114" t="s">
        <v>450</v>
      </c>
      <c r="F114" t="s">
        <v>451</v>
      </c>
      <c r="G114" t="s">
        <v>452</v>
      </c>
      <c r="H114" t="s">
        <v>453</v>
      </c>
      <c r="I114" t="s">
        <v>454</v>
      </c>
      <c r="J114" t="s">
        <v>455</v>
      </c>
      <c r="K114" t="s">
        <v>456</v>
      </c>
      <c r="L114" t="s">
        <v>457</v>
      </c>
      <c r="M114" t="s">
        <v>2</v>
      </c>
    </row>
    <row r="115" spans="1:13" x14ac:dyDescent="0.25">
      <c r="A115" t="s">
        <v>8</v>
      </c>
      <c r="B115" t="s">
        <v>10</v>
      </c>
      <c r="C115" t="s">
        <v>458</v>
      </c>
      <c r="D115" t="s">
        <v>459</v>
      </c>
      <c r="E115" t="s">
        <v>460</v>
      </c>
      <c r="F115" t="s">
        <v>461</v>
      </c>
      <c r="G115" t="s">
        <v>462</v>
      </c>
      <c r="H115" t="s">
        <v>463</v>
      </c>
      <c r="I115" t="s">
        <v>464</v>
      </c>
      <c r="J115" t="s">
        <v>465</v>
      </c>
      <c r="K115" t="s">
        <v>466</v>
      </c>
      <c r="L115" t="s">
        <v>467</v>
      </c>
      <c r="M115" t="s">
        <v>2</v>
      </c>
    </row>
    <row r="116" spans="1:13" x14ac:dyDescent="0.25">
      <c r="A116" t="s">
        <v>9</v>
      </c>
      <c r="B116" t="s">
        <v>10</v>
      </c>
      <c r="C116" t="s">
        <v>468</v>
      </c>
      <c r="D116" t="s">
        <v>469</v>
      </c>
      <c r="E116" t="s">
        <v>470</v>
      </c>
      <c r="F116" t="s">
        <v>471</v>
      </c>
      <c r="G116" t="s">
        <v>472</v>
      </c>
      <c r="H116" t="s">
        <v>473</v>
      </c>
      <c r="I116" t="s">
        <v>474</v>
      </c>
      <c r="J116" t="s">
        <v>475</v>
      </c>
      <c r="K116" t="s">
        <v>476</v>
      </c>
      <c r="L116" t="s">
        <v>477</v>
      </c>
      <c r="M116" t="s">
        <v>2</v>
      </c>
    </row>
    <row r="119" spans="1:13" x14ac:dyDescent="0.25">
      <c r="A119" t="s">
        <v>478</v>
      </c>
    </row>
    <row r="120" spans="1:13" x14ac:dyDescent="0.25">
      <c r="B120">
        <v>1</v>
      </c>
      <c r="C120">
        <v>2</v>
      </c>
      <c r="D120">
        <v>3</v>
      </c>
      <c r="E120">
        <v>4</v>
      </c>
      <c r="F120">
        <v>5</v>
      </c>
      <c r="G120">
        <v>6</v>
      </c>
      <c r="H120">
        <v>7</v>
      </c>
      <c r="I120">
        <v>8</v>
      </c>
      <c r="J120">
        <v>9</v>
      </c>
      <c r="K120">
        <v>10</v>
      </c>
      <c r="L120">
        <v>11</v>
      </c>
      <c r="M120">
        <v>12</v>
      </c>
    </row>
    <row r="121" spans="1:13" x14ac:dyDescent="0.25">
      <c r="A121" t="s">
        <v>0</v>
      </c>
      <c r="B121" t="s">
        <v>10</v>
      </c>
      <c r="C121" t="s">
        <v>479</v>
      </c>
      <c r="D121" t="s">
        <v>480</v>
      </c>
      <c r="E121" t="s">
        <v>481</v>
      </c>
      <c r="F121" t="s">
        <v>482</v>
      </c>
      <c r="G121" t="s">
        <v>483</v>
      </c>
      <c r="H121" t="s">
        <v>484</v>
      </c>
      <c r="I121" t="s">
        <v>485</v>
      </c>
      <c r="J121" t="s">
        <v>486</v>
      </c>
      <c r="K121" t="s">
        <v>487</v>
      </c>
      <c r="L121" t="s">
        <v>488</v>
      </c>
      <c r="M121" t="s">
        <v>2</v>
      </c>
    </row>
    <row r="122" spans="1:13" x14ac:dyDescent="0.25">
      <c r="A122" t="s">
        <v>3</v>
      </c>
      <c r="B122" t="s">
        <v>10</v>
      </c>
      <c r="C122" t="s">
        <v>489</v>
      </c>
      <c r="D122" t="s">
        <v>490</v>
      </c>
      <c r="E122" t="s">
        <v>491</v>
      </c>
      <c r="F122" t="s">
        <v>492</v>
      </c>
      <c r="G122" t="s">
        <v>493</v>
      </c>
      <c r="H122" t="s">
        <v>494</v>
      </c>
      <c r="I122" t="s">
        <v>495</v>
      </c>
      <c r="J122" t="s">
        <v>496</v>
      </c>
      <c r="K122" t="s">
        <v>497</v>
      </c>
      <c r="L122" t="s">
        <v>498</v>
      </c>
      <c r="M122" t="s">
        <v>2</v>
      </c>
    </row>
    <row r="123" spans="1:13" x14ac:dyDescent="0.25">
      <c r="A123" t="s">
        <v>4</v>
      </c>
      <c r="B123" t="s">
        <v>10</v>
      </c>
      <c r="C123" t="s">
        <v>499</v>
      </c>
      <c r="D123" t="s">
        <v>500</v>
      </c>
      <c r="E123" t="s">
        <v>501</v>
      </c>
      <c r="F123" t="s">
        <v>502</v>
      </c>
      <c r="G123" t="s">
        <v>503</v>
      </c>
      <c r="H123" t="s">
        <v>504</v>
      </c>
      <c r="I123" t="s">
        <v>505</v>
      </c>
      <c r="J123" t="s">
        <v>506</v>
      </c>
      <c r="K123" t="s">
        <v>507</v>
      </c>
      <c r="L123" t="s">
        <v>508</v>
      </c>
      <c r="M123" t="s">
        <v>2</v>
      </c>
    </row>
    <row r="124" spans="1:13" x14ac:dyDescent="0.25">
      <c r="A124" t="s">
        <v>5</v>
      </c>
      <c r="B124" t="s">
        <v>10</v>
      </c>
      <c r="C124" t="s">
        <v>509</v>
      </c>
      <c r="D124" t="s">
        <v>510</v>
      </c>
      <c r="E124" t="s">
        <v>511</v>
      </c>
      <c r="F124" t="s">
        <v>512</v>
      </c>
      <c r="G124" t="s">
        <v>513</v>
      </c>
      <c r="H124" t="s">
        <v>514</v>
      </c>
      <c r="I124" t="s">
        <v>515</v>
      </c>
      <c r="J124" t="s">
        <v>516</v>
      </c>
      <c r="K124" t="s">
        <v>517</v>
      </c>
      <c r="L124" t="s">
        <v>518</v>
      </c>
      <c r="M124" t="s">
        <v>2</v>
      </c>
    </row>
    <row r="125" spans="1:13" x14ac:dyDescent="0.25">
      <c r="A125" t="s">
        <v>6</v>
      </c>
      <c r="B125" t="s">
        <v>10</v>
      </c>
      <c r="C125" t="s">
        <v>519</v>
      </c>
      <c r="D125" t="s">
        <v>520</v>
      </c>
      <c r="E125" t="s">
        <v>521</v>
      </c>
      <c r="F125" t="s">
        <v>522</v>
      </c>
      <c r="G125" t="s">
        <v>523</v>
      </c>
      <c r="H125" t="s">
        <v>524</v>
      </c>
      <c r="I125" t="s">
        <v>525</v>
      </c>
      <c r="J125" t="s">
        <v>526</v>
      </c>
      <c r="K125" t="s">
        <v>527</v>
      </c>
      <c r="L125" t="s">
        <v>528</v>
      </c>
      <c r="M125" t="s">
        <v>2</v>
      </c>
    </row>
    <row r="126" spans="1:13" x14ac:dyDescent="0.25">
      <c r="A126" t="s">
        <v>7</v>
      </c>
      <c r="B126" t="s">
        <v>10</v>
      </c>
      <c r="C126" t="s">
        <v>529</v>
      </c>
      <c r="D126" t="s">
        <v>530</v>
      </c>
      <c r="E126" t="s">
        <v>531</v>
      </c>
      <c r="F126" t="s">
        <v>532</v>
      </c>
      <c r="G126" t="s">
        <v>533</v>
      </c>
      <c r="H126" t="s">
        <v>534</v>
      </c>
      <c r="I126" t="s">
        <v>535</v>
      </c>
      <c r="J126" t="s">
        <v>536</v>
      </c>
      <c r="K126" t="s">
        <v>537</v>
      </c>
      <c r="L126" t="s">
        <v>538</v>
      </c>
      <c r="M126" t="s">
        <v>2</v>
      </c>
    </row>
    <row r="127" spans="1:13" x14ac:dyDescent="0.25">
      <c r="A127" t="s">
        <v>8</v>
      </c>
      <c r="B127" t="s">
        <v>10</v>
      </c>
      <c r="C127" t="s">
        <v>539</v>
      </c>
      <c r="D127" t="s">
        <v>540</v>
      </c>
      <c r="E127" t="s">
        <v>541</v>
      </c>
      <c r="F127" t="s">
        <v>542</v>
      </c>
      <c r="G127" t="s">
        <v>543</v>
      </c>
      <c r="H127" t="s">
        <v>544</v>
      </c>
      <c r="I127" t="s">
        <v>545</v>
      </c>
      <c r="J127" t="s">
        <v>546</v>
      </c>
      <c r="K127" t="s">
        <v>547</v>
      </c>
      <c r="L127" t="s">
        <v>548</v>
      </c>
      <c r="M127" t="s">
        <v>2</v>
      </c>
    </row>
    <row r="128" spans="1:13" x14ac:dyDescent="0.25">
      <c r="A128" t="s">
        <v>9</v>
      </c>
      <c r="B128" t="s">
        <v>10</v>
      </c>
      <c r="C128" t="s">
        <v>549</v>
      </c>
      <c r="D128" t="s">
        <v>550</v>
      </c>
      <c r="E128" t="s">
        <v>551</v>
      </c>
      <c r="F128" t="s">
        <v>552</v>
      </c>
      <c r="G128" t="s">
        <v>553</v>
      </c>
      <c r="H128" t="s">
        <v>554</v>
      </c>
      <c r="I128" t="s">
        <v>555</v>
      </c>
      <c r="J128" t="s">
        <v>556</v>
      </c>
      <c r="K128" t="s">
        <v>557</v>
      </c>
      <c r="L128" t="s">
        <v>558</v>
      </c>
      <c r="M128" t="s">
        <v>2</v>
      </c>
    </row>
    <row r="130" spans="1:13" x14ac:dyDescent="0.25">
      <c r="A130" t="s">
        <v>639</v>
      </c>
    </row>
    <row r="131" spans="1:13" x14ac:dyDescent="0.25">
      <c r="B131">
        <v>1</v>
      </c>
      <c r="C131">
        <v>2</v>
      </c>
      <c r="D131">
        <v>3</v>
      </c>
      <c r="E131">
        <v>4</v>
      </c>
      <c r="F131">
        <v>5</v>
      </c>
      <c r="G131">
        <v>6</v>
      </c>
      <c r="H131">
        <v>7</v>
      </c>
      <c r="I131">
        <v>8</v>
      </c>
      <c r="J131">
        <v>9</v>
      </c>
      <c r="K131">
        <v>10</v>
      </c>
      <c r="L131">
        <v>11</v>
      </c>
      <c r="M131">
        <v>12</v>
      </c>
    </row>
    <row r="132" spans="1:13" x14ac:dyDescent="0.25">
      <c r="A132" t="s">
        <v>0</v>
      </c>
      <c r="B132" t="s">
        <v>10</v>
      </c>
      <c r="C132" t="s">
        <v>559</v>
      </c>
      <c r="D132" t="s">
        <v>560</v>
      </c>
      <c r="E132" t="s">
        <v>561</v>
      </c>
      <c r="F132" t="s">
        <v>562</v>
      </c>
      <c r="G132" t="s">
        <v>563</v>
      </c>
      <c r="H132" t="s">
        <v>564</v>
      </c>
      <c r="I132" t="s">
        <v>565</v>
      </c>
      <c r="J132" t="s">
        <v>566</v>
      </c>
      <c r="K132" t="s">
        <v>567</v>
      </c>
      <c r="L132" t="s">
        <v>568</v>
      </c>
      <c r="M132" t="s">
        <v>2</v>
      </c>
    </row>
    <row r="133" spans="1:13" x14ac:dyDescent="0.25">
      <c r="A133" t="s">
        <v>3</v>
      </c>
      <c r="B133" t="s">
        <v>10</v>
      </c>
      <c r="C133" t="s">
        <v>569</v>
      </c>
      <c r="D133" t="s">
        <v>570</v>
      </c>
      <c r="E133" t="s">
        <v>571</v>
      </c>
      <c r="F133" t="s">
        <v>572</v>
      </c>
      <c r="G133" t="s">
        <v>573</v>
      </c>
      <c r="H133" t="s">
        <v>574</v>
      </c>
      <c r="I133" t="s">
        <v>575</v>
      </c>
      <c r="J133" t="s">
        <v>576</v>
      </c>
      <c r="K133" t="s">
        <v>577</v>
      </c>
      <c r="L133" t="s">
        <v>578</v>
      </c>
      <c r="M133" t="s">
        <v>2</v>
      </c>
    </row>
    <row r="134" spans="1:13" x14ac:dyDescent="0.25">
      <c r="A134" t="s">
        <v>4</v>
      </c>
      <c r="B134" t="s">
        <v>10</v>
      </c>
      <c r="C134" t="s">
        <v>579</v>
      </c>
      <c r="D134" t="s">
        <v>580</v>
      </c>
      <c r="E134" t="s">
        <v>581</v>
      </c>
      <c r="F134" t="s">
        <v>582</v>
      </c>
      <c r="G134" t="s">
        <v>583</v>
      </c>
      <c r="H134" t="s">
        <v>584</v>
      </c>
      <c r="I134" t="s">
        <v>585</v>
      </c>
      <c r="J134" t="s">
        <v>586</v>
      </c>
      <c r="K134" t="s">
        <v>587</v>
      </c>
      <c r="L134" t="s">
        <v>588</v>
      </c>
      <c r="M134" t="s">
        <v>2</v>
      </c>
    </row>
    <row r="135" spans="1:13" x14ac:dyDescent="0.25">
      <c r="A135" t="s">
        <v>5</v>
      </c>
      <c r="B135" t="s">
        <v>10</v>
      </c>
      <c r="C135" t="s">
        <v>589</v>
      </c>
      <c r="D135" t="s">
        <v>590</v>
      </c>
      <c r="E135" t="s">
        <v>591</v>
      </c>
      <c r="F135" t="s">
        <v>592</v>
      </c>
      <c r="G135" t="s">
        <v>593</v>
      </c>
      <c r="H135" t="s">
        <v>594</v>
      </c>
      <c r="I135" t="s">
        <v>595</v>
      </c>
      <c r="J135" t="s">
        <v>596</v>
      </c>
      <c r="K135" t="s">
        <v>597</v>
      </c>
      <c r="L135" t="s">
        <v>598</v>
      </c>
      <c r="M135" t="s">
        <v>2</v>
      </c>
    </row>
    <row r="136" spans="1:13" x14ac:dyDescent="0.25">
      <c r="A136" t="s">
        <v>6</v>
      </c>
      <c r="B136" t="s">
        <v>10</v>
      </c>
      <c r="C136" t="s">
        <v>599</v>
      </c>
      <c r="D136" t="s">
        <v>600</v>
      </c>
      <c r="E136" t="s">
        <v>601</v>
      </c>
      <c r="F136" t="s">
        <v>602</v>
      </c>
      <c r="G136" t="s">
        <v>603</v>
      </c>
      <c r="H136" t="s">
        <v>604</v>
      </c>
      <c r="I136" t="s">
        <v>605</v>
      </c>
      <c r="J136" t="s">
        <v>606</v>
      </c>
      <c r="K136" t="s">
        <v>607</v>
      </c>
      <c r="L136" t="s">
        <v>608</v>
      </c>
      <c r="M136" t="s">
        <v>2</v>
      </c>
    </row>
    <row r="137" spans="1:13" x14ac:dyDescent="0.25">
      <c r="A137" t="s">
        <v>7</v>
      </c>
      <c r="B137" t="s">
        <v>10</v>
      </c>
      <c r="C137" t="s">
        <v>609</v>
      </c>
      <c r="D137" t="s">
        <v>610</v>
      </c>
      <c r="E137" t="s">
        <v>611</v>
      </c>
      <c r="F137" t="s">
        <v>612</v>
      </c>
      <c r="G137" t="s">
        <v>613</v>
      </c>
      <c r="H137" t="s">
        <v>614</v>
      </c>
      <c r="I137" t="s">
        <v>615</v>
      </c>
      <c r="J137" t="s">
        <v>616</v>
      </c>
      <c r="K137" t="s">
        <v>617</v>
      </c>
      <c r="L137" t="s">
        <v>618</v>
      </c>
      <c r="M137" t="s">
        <v>2</v>
      </c>
    </row>
    <row r="138" spans="1:13" x14ac:dyDescent="0.25">
      <c r="A138" t="s">
        <v>8</v>
      </c>
      <c r="B138" t="s">
        <v>10</v>
      </c>
      <c r="C138" t="s">
        <v>619</v>
      </c>
      <c r="D138" t="s">
        <v>620</v>
      </c>
      <c r="E138" t="s">
        <v>621</v>
      </c>
      <c r="F138" t="s">
        <v>622</v>
      </c>
      <c r="G138" t="s">
        <v>623</v>
      </c>
      <c r="H138" t="s">
        <v>624</v>
      </c>
      <c r="I138" t="s">
        <v>625</v>
      </c>
      <c r="J138" t="s">
        <v>626</v>
      </c>
      <c r="K138" t="s">
        <v>627</v>
      </c>
      <c r="L138" t="s">
        <v>628</v>
      </c>
      <c r="M138" t="s">
        <v>2</v>
      </c>
    </row>
    <row r="139" spans="1:13" x14ac:dyDescent="0.25">
      <c r="A139" t="s">
        <v>9</v>
      </c>
      <c r="B139" t="s">
        <v>10</v>
      </c>
      <c r="C139" t="s">
        <v>629</v>
      </c>
      <c r="D139" t="s">
        <v>630</v>
      </c>
      <c r="E139" t="s">
        <v>631</v>
      </c>
      <c r="F139" t="s">
        <v>632</v>
      </c>
      <c r="G139" t="s">
        <v>633</v>
      </c>
      <c r="H139" t="s">
        <v>634</v>
      </c>
      <c r="I139" t="s">
        <v>635</v>
      </c>
      <c r="J139" t="s">
        <v>636</v>
      </c>
      <c r="K139" t="s">
        <v>637</v>
      </c>
      <c r="L139" t="s">
        <v>638</v>
      </c>
      <c r="M139" t="s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0483-6BD3-47E8-A3EC-32C0AA11E824}">
  <dimension ref="A1:AA96"/>
  <sheetViews>
    <sheetView workbookViewId="0">
      <selection activeCell="B1" sqref="B1"/>
    </sheetView>
  </sheetViews>
  <sheetFormatPr defaultRowHeight="15" x14ac:dyDescent="0.25"/>
  <cols>
    <col min="2" max="2" width="12.7109375" bestFit="1" customWidth="1"/>
  </cols>
  <sheetData>
    <row r="1" spans="1:25" x14ac:dyDescent="0.25">
      <c r="B1" t="s">
        <v>658</v>
      </c>
    </row>
    <row r="2" spans="1:25" x14ac:dyDescent="0.25">
      <c r="A2" t="s">
        <v>13</v>
      </c>
    </row>
    <row r="3" spans="1:25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</row>
    <row r="4" spans="1:25" x14ac:dyDescent="0.25">
      <c r="A4" t="s">
        <v>0</v>
      </c>
      <c r="B4">
        <v>1900563.83865356</v>
      </c>
      <c r="C4">
        <v>1733755.2951507601</v>
      </c>
      <c r="D4">
        <v>316766.03112792998</v>
      </c>
      <c r="E4">
        <v>345155.97817993199</v>
      </c>
      <c r="F4">
        <v>681466.81842041004</v>
      </c>
      <c r="G4">
        <v>640016.49467468297</v>
      </c>
      <c r="H4">
        <v>965039.31234741199</v>
      </c>
      <c r="I4">
        <v>931928.29254150402</v>
      </c>
      <c r="J4">
        <v>302623.81033325201</v>
      </c>
      <c r="K4">
        <v>328454.72004699701</v>
      </c>
      <c r="L4">
        <v>608946.12767028797</v>
      </c>
      <c r="M4">
        <v>658015.80764770496</v>
      </c>
      <c r="N4">
        <v>1062602.22531128</v>
      </c>
      <c r="O4">
        <v>1033951.18310547</v>
      </c>
      <c r="P4">
        <v>256693.305999756</v>
      </c>
      <c r="Q4">
        <v>294428.40431213402</v>
      </c>
      <c r="R4">
        <v>673273.70079040504</v>
      </c>
      <c r="S4">
        <v>666743.36349487305</v>
      </c>
      <c r="T4">
        <v>1087204.6427917499</v>
      </c>
      <c r="U4">
        <v>1195844.64395142</v>
      </c>
      <c r="V4">
        <v>294814.764221191</v>
      </c>
      <c r="W4">
        <v>274732.13455200201</v>
      </c>
      <c r="X4">
        <v>1778.5574645996101</v>
      </c>
      <c r="Y4">
        <v>770.10224914550804</v>
      </c>
    </row>
    <row r="5" spans="1:25" x14ac:dyDescent="0.25">
      <c r="A5" t="s">
        <v>3</v>
      </c>
      <c r="B5">
        <v>1860050.1071166999</v>
      </c>
      <c r="C5">
        <v>1881054.5147094701</v>
      </c>
      <c r="D5">
        <v>603567.88845825195</v>
      </c>
      <c r="E5">
        <v>659526.11312866199</v>
      </c>
      <c r="F5">
        <v>848139.31623840297</v>
      </c>
      <c r="G5">
        <v>808467.53021240199</v>
      </c>
      <c r="H5">
        <v>287454.68814086902</v>
      </c>
      <c r="I5">
        <v>180660.820220947</v>
      </c>
      <c r="J5">
        <v>523294.37617492699</v>
      </c>
      <c r="K5">
        <v>495417.71012878401</v>
      </c>
      <c r="L5">
        <v>786779.70892333996</v>
      </c>
      <c r="M5">
        <v>845388.09136962902</v>
      </c>
      <c r="N5">
        <v>240031.111938477</v>
      </c>
      <c r="O5">
        <v>200747.02375793501</v>
      </c>
      <c r="P5">
        <v>253722.69454956101</v>
      </c>
      <c r="Q5">
        <v>346217.62893676799</v>
      </c>
      <c r="R5">
        <v>405547.48075866699</v>
      </c>
      <c r="S5">
        <v>514327.008361816</v>
      </c>
      <c r="T5">
        <v>263818.62876892101</v>
      </c>
      <c r="U5">
        <v>218397.75935363799</v>
      </c>
      <c r="V5">
        <v>653597.10464477504</v>
      </c>
      <c r="W5">
        <v>572377.20918273902</v>
      </c>
      <c r="X5">
        <v>1999.2774963378899</v>
      </c>
      <c r="Y5">
        <v>0</v>
      </c>
    </row>
    <row r="6" spans="1:25" x14ac:dyDescent="0.25">
      <c r="A6" t="s">
        <v>4</v>
      </c>
      <c r="B6">
        <v>1868396.8795471201</v>
      </c>
      <c r="C6">
        <v>1757595.9564056401</v>
      </c>
      <c r="D6">
        <v>1108424.57221985</v>
      </c>
      <c r="E6">
        <v>1016359.1498565699</v>
      </c>
      <c r="F6">
        <v>1424330.4114685101</v>
      </c>
      <c r="G6">
        <v>1350574.0464325</v>
      </c>
      <c r="H6">
        <v>1482250.9619140599</v>
      </c>
      <c r="I6">
        <v>1376428.9294128399</v>
      </c>
      <c r="J6">
        <v>511113.97270202602</v>
      </c>
      <c r="K6">
        <v>649014.261245728</v>
      </c>
      <c r="L6">
        <v>1330103.1244659401</v>
      </c>
      <c r="M6">
        <v>1344165.66975403</v>
      </c>
      <c r="N6">
        <v>1564659.8223114</v>
      </c>
      <c r="O6">
        <v>1473983.2524566699</v>
      </c>
      <c r="P6">
        <v>732602.252578735</v>
      </c>
      <c r="Q6">
        <v>654453.47502136196</v>
      </c>
      <c r="R6">
        <v>1263364.5141906701</v>
      </c>
      <c r="S6">
        <v>1193791.34368896</v>
      </c>
      <c r="T6">
        <v>1616510.2557067899</v>
      </c>
      <c r="U6">
        <v>1538355.08460999</v>
      </c>
      <c r="V6">
        <v>677469.52836608898</v>
      </c>
      <c r="W6">
        <v>687092.83888244606</v>
      </c>
      <c r="X6">
        <v>944.10470581054699</v>
      </c>
      <c r="Y6">
        <v>2031.5776824951199</v>
      </c>
    </row>
    <row r="7" spans="1:25" x14ac:dyDescent="0.25">
      <c r="A7" t="s">
        <v>5</v>
      </c>
      <c r="B7">
        <v>1835467.6236877399</v>
      </c>
      <c r="C7">
        <v>1825359.3934021001</v>
      </c>
      <c r="D7">
        <v>1402874.00492859</v>
      </c>
      <c r="E7">
        <v>1283864.102005</v>
      </c>
      <c r="F7">
        <v>1535573.4049682601</v>
      </c>
      <c r="G7">
        <v>1493034.0220947301</v>
      </c>
      <c r="H7">
        <v>595261.28779602097</v>
      </c>
      <c r="I7">
        <v>724103.76449584996</v>
      </c>
      <c r="J7">
        <v>1233572.64208984</v>
      </c>
      <c r="K7">
        <v>1150733.5362853999</v>
      </c>
      <c r="L7">
        <v>1421405.17416382</v>
      </c>
      <c r="M7">
        <v>1431260.9404144301</v>
      </c>
      <c r="N7">
        <v>421822.44403076201</v>
      </c>
      <c r="O7">
        <v>388706.72729492199</v>
      </c>
      <c r="P7">
        <v>837738.64846801804</v>
      </c>
      <c r="Q7">
        <v>841884.77377319301</v>
      </c>
      <c r="R7">
        <v>1187196.3294220001</v>
      </c>
      <c r="S7">
        <v>1257326.89335632</v>
      </c>
      <c r="T7">
        <v>1016632.3412323</v>
      </c>
      <c r="U7">
        <v>907043.56028747605</v>
      </c>
      <c r="V7">
        <v>1066238.5704040499</v>
      </c>
      <c r="W7">
        <v>1077239.1293945301</v>
      </c>
      <c r="X7">
        <v>4555.5163421630896</v>
      </c>
      <c r="Y7">
        <v>3352.1431274414099</v>
      </c>
    </row>
    <row r="8" spans="1:25" x14ac:dyDescent="0.25">
      <c r="A8" t="s">
        <v>6</v>
      </c>
      <c r="B8">
        <v>1859247.5166931199</v>
      </c>
      <c r="C8">
        <v>1728004.70812988</v>
      </c>
      <c r="D8">
        <v>1536801.0478820801</v>
      </c>
      <c r="E8">
        <v>1267922.1671295201</v>
      </c>
      <c r="F8">
        <v>1717447.59442139</v>
      </c>
      <c r="G8">
        <v>1617411.37905884</v>
      </c>
      <c r="H8">
        <v>1608267.02432251</v>
      </c>
      <c r="I8">
        <v>1553305.34294128</v>
      </c>
      <c r="J8">
        <v>1345537.94989014</v>
      </c>
      <c r="K8">
        <v>1328275.2337646501</v>
      </c>
      <c r="L8">
        <v>1597894.5860595701</v>
      </c>
      <c r="M8">
        <v>1530878.7052002</v>
      </c>
      <c r="N8">
        <v>1691088.3475494401</v>
      </c>
      <c r="O8">
        <v>1607634.82229614</v>
      </c>
      <c r="P8">
        <v>1342378.61534119</v>
      </c>
      <c r="Q8">
        <v>1295080.4851379399</v>
      </c>
      <c r="R8">
        <v>1671335.06869507</v>
      </c>
      <c r="S8">
        <v>1516358.3783416699</v>
      </c>
      <c r="T8">
        <v>1755041.0018615699</v>
      </c>
      <c r="U8">
        <v>1609609.6706390399</v>
      </c>
      <c r="V8">
        <v>959086.84558105504</v>
      </c>
      <c r="W8">
        <v>1256245.47921753</v>
      </c>
      <c r="X8">
        <v>5432.0035705566397</v>
      </c>
      <c r="Y8">
        <v>2509.7725372314499</v>
      </c>
    </row>
    <row r="9" spans="1:25" x14ac:dyDescent="0.25">
      <c r="A9" t="s">
        <v>7</v>
      </c>
      <c r="B9">
        <v>1757855.0174408001</v>
      </c>
      <c r="C9">
        <v>1762261.62086487</v>
      </c>
      <c r="D9">
        <v>1552933.3639678999</v>
      </c>
      <c r="E9">
        <v>1514952.45092773</v>
      </c>
      <c r="F9">
        <v>1580988.33676147</v>
      </c>
      <c r="G9">
        <v>1559090.0241241499</v>
      </c>
      <c r="H9">
        <v>1256548.7315368699</v>
      </c>
      <c r="I9">
        <v>1047917.2370452899</v>
      </c>
      <c r="J9">
        <v>1509463.87265015</v>
      </c>
      <c r="K9">
        <v>1270372.20011902</v>
      </c>
      <c r="L9">
        <v>1539996.96748352</v>
      </c>
      <c r="M9">
        <v>1330697.1501617399</v>
      </c>
      <c r="N9">
        <v>889023.91372680699</v>
      </c>
      <c r="O9">
        <v>433560.10046386701</v>
      </c>
      <c r="P9">
        <v>1387359.9411315899</v>
      </c>
      <c r="Q9">
        <v>1090684.5959320101</v>
      </c>
      <c r="R9">
        <v>1494184.02224731</v>
      </c>
      <c r="S9">
        <v>1217903.8091430699</v>
      </c>
      <c r="T9">
        <v>1335411.2472991899</v>
      </c>
      <c r="U9">
        <v>874760.27711486805</v>
      </c>
      <c r="V9">
        <v>1452351.2629394501</v>
      </c>
      <c r="W9">
        <v>1260798.8781127899</v>
      </c>
      <c r="X9">
        <v>2012.63963317871</v>
      </c>
      <c r="Y9">
        <v>2027.1604461669899</v>
      </c>
    </row>
    <row r="10" spans="1:25" x14ac:dyDescent="0.25">
      <c r="A10" t="s">
        <v>8</v>
      </c>
      <c r="B10">
        <v>1796737.5287170401</v>
      </c>
      <c r="C10">
        <v>1666001.32826233</v>
      </c>
      <c r="D10">
        <v>1741722.9340667699</v>
      </c>
      <c r="E10">
        <v>1580181.4082031299</v>
      </c>
      <c r="F10">
        <v>1799636.58180237</v>
      </c>
      <c r="G10">
        <v>1638701.0877533001</v>
      </c>
      <c r="H10">
        <v>1651925.90711975</v>
      </c>
      <c r="I10">
        <v>1659065.6467590299</v>
      </c>
      <c r="J10">
        <v>1745465.69737244</v>
      </c>
      <c r="K10">
        <v>1556986.8895416299</v>
      </c>
      <c r="L10">
        <v>1676803.84432983</v>
      </c>
      <c r="M10">
        <v>1612451.6094207801</v>
      </c>
      <c r="N10">
        <v>1758551.1760559101</v>
      </c>
      <c r="O10">
        <v>1646582.9097289999</v>
      </c>
      <c r="P10">
        <v>1672719.13169861</v>
      </c>
      <c r="Q10">
        <v>1675707.0606841999</v>
      </c>
      <c r="R10">
        <v>1715635.17385864</v>
      </c>
      <c r="S10">
        <v>1643714.05462646</v>
      </c>
      <c r="T10">
        <v>1727244.9285583501</v>
      </c>
      <c r="U10">
        <v>1706197.1968383801</v>
      </c>
      <c r="V10">
        <v>1663175.3031311</v>
      </c>
      <c r="W10">
        <v>1583045.27033997</v>
      </c>
      <c r="X10">
        <v>3214.0856475830101</v>
      </c>
      <c r="Y10">
        <v>3264.8543243408199</v>
      </c>
    </row>
    <row r="11" spans="1:25" x14ac:dyDescent="0.25">
      <c r="A11" t="s">
        <v>9</v>
      </c>
      <c r="B11">
        <v>1707497.68257141</v>
      </c>
      <c r="C11">
        <v>1732012.3393707301</v>
      </c>
      <c r="D11">
        <v>1597713.7102355999</v>
      </c>
      <c r="E11">
        <v>1600451.6730041499</v>
      </c>
      <c r="F11">
        <v>1617816.60687256</v>
      </c>
      <c r="G11">
        <v>1616287.2869567899</v>
      </c>
      <c r="H11">
        <v>1544001.5679016099</v>
      </c>
      <c r="I11">
        <v>1517983.45709229</v>
      </c>
      <c r="J11">
        <v>1568967.0873107901</v>
      </c>
      <c r="K11">
        <v>1607140.9428405799</v>
      </c>
      <c r="L11">
        <v>1552848.58378601</v>
      </c>
      <c r="M11">
        <v>1615641.0820770301</v>
      </c>
      <c r="N11">
        <v>1464979.59492493</v>
      </c>
      <c r="O11">
        <v>1476057.94178772</v>
      </c>
      <c r="P11">
        <v>1537563.89724731</v>
      </c>
      <c r="Q11">
        <v>1562256.9275207501</v>
      </c>
      <c r="R11">
        <v>1581256.99468994</v>
      </c>
      <c r="S11">
        <v>1604939.0164032001</v>
      </c>
      <c r="T11">
        <v>1532813.1123046901</v>
      </c>
      <c r="U11">
        <v>1490499.6206970201</v>
      </c>
      <c r="V11">
        <v>1565803.77674866</v>
      </c>
      <c r="W11">
        <v>1621048.3538818399</v>
      </c>
      <c r="X11">
        <v>3489.9358673095699</v>
      </c>
      <c r="Y11">
        <v>2621.4593505859398</v>
      </c>
    </row>
    <row r="12" spans="1:25" x14ac:dyDescent="0.25">
      <c r="A12" t="s">
        <v>14</v>
      </c>
      <c r="B12">
        <v>1783419.2819519001</v>
      </c>
      <c r="C12">
        <v>1693571.8580017099</v>
      </c>
      <c r="D12">
        <v>1779432.3244171101</v>
      </c>
      <c r="E12">
        <v>1605280.2801055899</v>
      </c>
      <c r="F12">
        <v>1745470.63244629</v>
      </c>
      <c r="G12">
        <v>1649930.1842346201</v>
      </c>
      <c r="H12">
        <v>1800989.7309570301</v>
      </c>
      <c r="I12">
        <v>1642470.9017334001</v>
      </c>
      <c r="J12">
        <v>1677180.9067077599</v>
      </c>
      <c r="K12">
        <v>1653123.9479827899</v>
      </c>
      <c r="L12">
        <v>1759757.51737976</v>
      </c>
      <c r="M12">
        <v>1635653.0973052999</v>
      </c>
      <c r="N12">
        <v>1751101.1923828099</v>
      </c>
      <c r="O12">
        <v>1661351.0957183801</v>
      </c>
      <c r="P12">
        <v>1715739.74012756</v>
      </c>
      <c r="Q12">
        <v>1620017.0315246601</v>
      </c>
      <c r="R12">
        <v>1725925.9145813</v>
      </c>
      <c r="S12">
        <v>1647924.3149566699</v>
      </c>
      <c r="T12">
        <v>1756740.1904296901</v>
      </c>
      <c r="U12">
        <v>1628031.7798156701</v>
      </c>
      <c r="V12">
        <v>1777560.7747802699</v>
      </c>
      <c r="W12">
        <v>1669905.40072632</v>
      </c>
      <c r="X12">
        <v>2217.4023132324201</v>
      </c>
      <c r="Y12">
        <v>1265.8023376464801</v>
      </c>
    </row>
    <row r="13" spans="1:25" x14ac:dyDescent="0.25">
      <c r="A13" t="s">
        <v>15</v>
      </c>
      <c r="B13">
        <v>1762754.32810974</v>
      </c>
      <c r="C13">
        <v>1749340.609375</v>
      </c>
      <c r="D13">
        <v>1628359.5559082001</v>
      </c>
      <c r="E13">
        <v>1653262.7888183601</v>
      </c>
      <c r="F13">
        <v>1643232.06219482</v>
      </c>
      <c r="G13">
        <v>1641256.8223571801</v>
      </c>
      <c r="H13">
        <v>1611563.4941406299</v>
      </c>
      <c r="I13">
        <v>1609721.6673278799</v>
      </c>
      <c r="J13">
        <v>1616735.67127991</v>
      </c>
      <c r="K13">
        <v>1585380.2671814</v>
      </c>
      <c r="L13">
        <v>1633357.1411743199</v>
      </c>
      <c r="M13">
        <v>1578625.27365112</v>
      </c>
      <c r="N13">
        <v>1587300.1262207001</v>
      </c>
      <c r="O13">
        <v>1565739.4561767599</v>
      </c>
      <c r="P13">
        <v>1591964.6098632801</v>
      </c>
      <c r="Q13">
        <v>1608827.1666564899</v>
      </c>
      <c r="R13">
        <v>1602426.1831970201</v>
      </c>
      <c r="S13">
        <v>1648236.9341278099</v>
      </c>
      <c r="T13">
        <v>1570943.34764099</v>
      </c>
      <c r="U13">
        <v>1617980.26826477</v>
      </c>
      <c r="V13">
        <v>1588285.9878082301</v>
      </c>
      <c r="W13">
        <v>1631495.3028259301</v>
      </c>
      <c r="X13">
        <v>3297.6591033935501</v>
      </c>
      <c r="Y13">
        <v>702.87052917480503</v>
      </c>
    </row>
    <row r="14" spans="1:25" x14ac:dyDescent="0.25">
      <c r="A14" t="s">
        <v>16</v>
      </c>
      <c r="B14">
        <v>1794903.82437134</v>
      </c>
      <c r="C14">
        <v>1650434.2576141399</v>
      </c>
      <c r="D14">
        <v>1736513.74661255</v>
      </c>
      <c r="E14">
        <v>1591841.6597595201</v>
      </c>
      <c r="F14">
        <v>1797350.94198608</v>
      </c>
      <c r="G14">
        <v>1586604.7063446001</v>
      </c>
      <c r="H14">
        <v>1628113.7015686</v>
      </c>
      <c r="I14">
        <v>1589435.8581695601</v>
      </c>
      <c r="J14">
        <v>1747099.8044433601</v>
      </c>
      <c r="K14">
        <v>1575043.7589569101</v>
      </c>
      <c r="L14">
        <v>1634721.8420867899</v>
      </c>
      <c r="M14">
        <v>1576919.81234741</v>
      </c>
      <c r="N14">
        <v>1731455.8487091099</v>
      </c>
      <c r="O14">
        <v>1566174.7856903099</v>
      </c>
      <c r="P14">
        <v>1691460.0042419401</v>
      </c>
      <c r="Q14">
        <v>1560266.3976745601</v>
      </c>
      <c r="R14">
        <v>1696816.71151733</v>
      </c>
      <c r="S14">
        <v>1587293.4729919401</v>
      </c>
      <c r="T14">
        <v>1726082.05940247</v>
      </c>
      <c r="U14">
        <v>1580414.8828582801</v>
      </c>
      <c r="V14">
        <v>1774885.0169982901</v>
      </c>
      <c r="W14">
        <v>1621916.56317139</v>
      </c>
      <c r="X14">
        <v>2545.5928802490198</v>
      </c>
      <c r="Y14">
        <v>1578.2838897705101</v>
      </c>
    </row>
    <row r="15" spans="1:25" x14ac:dyDescent="0.25">
      <c r="A15" t="s">
        <v>17</v>
      </c>
      <c r="B15">
        <v>1747463.3571319601</v>
      </c>
      <c r="C15">
        <v>1672247.73733521</v>
      </c>
      <c r="D15">
        <v>1621620.22943115</v>
      </c>
      <c r="E15">
        <v>1557413.77253723</v>
      </c>
      <c r="F15">
        <v>1603002.3186645501</v>
      </c>
      <c r="G15">
        <v>1536448.67407227</v>
      </c>
      <c r="H15">
        <v>1578323.5422668499</v>
      </c>
      <c r="I15">
        <v>1525421.8397216799</v>
      </c>
      <c r="J15">
        <v>1579789.3937377899</v>
      </c>
      <c r="K15">
        <v>1511244.49713135</v>
      </c>
      <c r="L15">
        <v>1513849.62220764</v>
      </c>
      <c r="M15">
        <v>1526663.11940002</v>
      </c>
      <c r="N15">
        <v>1524394.1103057901</v>
      </c>
      <c r="O15">
        <v>1520179.4821319601</v>
      </c>
      <c r="P15">
        <v>1527766.2753143299</v>
      </c>
      <c r="Q15">
        <v>1534777.4524841299</v>
      </c>
      <c r="R15">
        <v>1538344.06950378</v>
      </c>
      <c r="S15">
        <v>1536993.14976501</v>
      </c>
      <c r="T15">
        <v>1555618.29916382</v>
      </c>
      <c r="U15">
        <v>1597001.95814514</v>
      </c>
      <c r="V15">
        <v>1550421.13244629</v>
      </c>
      <c r="W15">
        <v>1555977.9177246101</v>
      </c>
      <c r="X15">
        <v>2716.1636199951199</v>
      </c>
      <c r="Y15">
        <v>2904.9420318603502</v>
      </c>
    </row>
    <row r="16" spans="1:25" x14ac:dyDescent="0.25">
      <c r="A16" t="s">
        <v>18</v>
      </c>
      <c r="B16">
        <v>1845116.2591705299</v>
      </c>
      <c r="C16">
        <v>1686302.6067504899</v>
      </c>
      <c r="D16">
        <v>1758561.50787354</v>
      </c>
      <c r="E16">
        <v>1586978.0467071501</v>
      </c>
      <c r="F16">
        <v>1803449.57899475</v>
      </c>
      <c r="G16">
        <v>1620383.0674133301</v>
      </c>
      <c r="H16">
        <v>1670409.76185608</v>
      </c>
      <c r="I16">
        <v>1650964.0662078899</v>
      </c>
      <c r="J16">
        <v>1760696.6248321501</v>
      </c>
      <c r="K16">
        <v>1619224.34840393</v>
      </c>
      <c r="L16">
        <v>1667288.0878295901</v>
      </c>
      <c r="M16">
        <v>1628737.0278167699</v>
      </c>
      <c r="N16">
        <v>1721765.5200958301</v>
      </c>
      <c r="O16">
        <v>1625701.0881958001</v>
      </c>
      <c r="P16">
        <v>1724021.61003113</v>
      </c>
      <c r="Q16">
        <v>1642693.8865356401</v>
      </c>
      <c r="R16">
        <v>1729659.8094635</v>
      </c>
      <c r="S16">
        <v>1620113.5729370101</v>
      </c>
      <c r="T16">
        <v>1719985.9387817399</v>
      </c>
      <c r="U16">
        <v>1616596.46305847</v>
      </c>
      <c r="V16">
        <v>1786821.06788635</v>
      </c>
      <c r="W16">
        <v>1650435.8586120601</v>
      </c>
      <c r="X16">
        <v>3525.35765075684</v>
      </c>
      <c r="Y16">
        <v>1225.7527618408201</v>
      </c>
    </row>
    <row r="17" spans="1:25" x14ac:dyDescent="0.25">
      <c r="A17" t="s">
        <v>19</v>
      </c>
      <c r="B17">
        <v>1761752.9114379899</v>
      </c>
      <c r="C17">
        <v>1765140.7745971701</v>
      </c>
      <c r="D17">
        <v>1613786.71977234</v>
      </c>
      <c r="E17">
        <v>1635618.19966125</v>
      </c>
      <c r="F17">
        <v>1606548.99609375</v>
      </c>
      <c r="G17">
        <v>1642399.3701019301</v>
      </c>
      <c r="H17">
        <v>1609035.8402404799</v>
      </c>
      <c r="I17">
        <v>1650154.37278748</v>
      </c>
      <c r="J17">
        <v>1664731.62109375</v>
      </c>
      <c r="K17">
        <v>1588227.3426055899</v>
      </c>
      <c r="L17">
        <v>1596255.6181640599</v>
      </c>
      <c r="M17">
        <v>1496813.47627258</v>
      </c>
      <c r="N17">
        <v>1594459.5537109401</v>
      </c>
      <c r="O17">
        <v>1609354.60606384</v>
      </c>
      <c r="P17">
        <v>1623219.0836181601</v>
      </c>
      <c r="Q17">
        <v>1629201.1102294901</v>
      </c>
      <c r="R17">
        <v>1612658.5514221201</v>
      </c>
      <c r="S17">
        <v>1644531.60273743</v>
      </c>
      <c r="T17">
        <v>1610834.3265380899</v>
      </c>
      <c r="U17">
        <v>1620823.3504333501</v>
      </c>
      <c r="V17">
        <v>1608794.23231506</v>
      </c>
      <c r="W17">
        <v>1635384.0320282001</v>
      </c>
      <c r="X17">
        <v>2911.59278869629</v>
      </c>
      <c r="Y17">
        <v>1844.9836883544899</v>
      </c>
    </row>
    <row r="18" spans="1:25" x14ac:dyDescent="0.25">
      <c r="A18" t="s">
        <v>20</v>
      </c>
      <c r="B18">
        <v>1829121.74284363</v>
      </c>
      <c r="C18">
        <v>1734413.4369506801</v>
      </c>
      <c r="D18">
        <v>1827525.50126648</v>
      </c>
      <c r="E18">
        <v>1631140.2433319101</v>
      </c>
      <c r="F18">
        <v>1834177.77020264</v>
      </c>
      <c r="G18">
        <v>1691483.43461609</v>
      </c>
      <c r="H18">
        <v>1735086.7376403799</v>
      </c>
      <c r="I18">
        <v>1714584.2001953099</v>
      </c>
      <c r="J18">
        <v>1799922.95011902</v>
      </c>
      <c r="K18">
        <v>1703865.0758972201</v>
      </c>
      <c r="L18">
        <v>1734123.33564758</v>
      </c>
      <c r="M18">
        <v>1695738.45658875</v>
      </c>
      <c r="N18">
        <v>1824731.94352722</v>
      </c>
      <c r="O18">
        <v>1700367.5564270001</v>
      </c>
      <c r="P18">
        <v>1726636.4488830599</v>
      </c>
      <c r="Q18">
        <v>1696676.2940368699</v>
      </c>
      <c r="R18">
        <v>1805190.47738647</v>
      </c>
      <c r="S18">
        <v>1697239.0813293499</v>
      </c>
      <c r="T18">
        <v>1750026.9088134801</v>
      </c>
      <c r="U18">
        <v>1748048.8433075</v>
      </c>
      <c r="V18">
        <v>1859167.8239593499</v>
      </c>
      <c r="W18">
        <v>1779144.6409606901</v>
      </c>
      <c r="X18">
        <v>4022.0944061279301</v>
      </c>
      <c r="Y18">
        <v>2818.2315673828102</v>
      </c>
    </row>
    <row r="19" spans="1:25" x14ac:dyDescent="0.25">
      <c r="A19" t="s">
        <v>21</v>
      </c>
      <c r="B19">
        <v>1794376.2318878199</v>
      </c>
      <c r="C19">
        <v>1814573.7723083501</v>
      </c>
      <c r="D19">
        <v>1700573.4702453599</v>
      </c>
      <c r="E19">
        <v>1618384.9494018599</v>
      </c>
      <c r="F19">
        <v>1612946.98069763</v>
      </c>
      <c r="G19">
        <v>1736421.6561279299</v>
      </c>
      <c r="H19">
        <v>1659593.6556243901</v>
      </c>
      <c r="I19">
        <v>1718973.34513855</v>
      </c>
      <c r="J19">
        <v>1706327.2445678699</v>
      </c>
      <c r="K19">
        <v>1706745.9816284201</v>
      </c>
      <c r="L19">
        <v>1686887.9530944801</v>
      </c>
      <c r="M19">
        <v>1672387.34344482</v>
      </c>
      <c r="N19">
        <v>1705661.3540954599</v>
      </c>
      <c r="O19">
        <v>1647780.1550292999</v>
      </c>
      <c r="P19">
        <v>1675153.9587554899</v>
      </c>
      <c r="Q19">
        <v>1698683.1599121101</v>
      </c>
      <c r="R19">
        <v>1692366.2841644301</v>
      </c>
      <c r="S19">
        <v>1678154.8717193599</v>
      </c>
      <c r="T19">
        <v>1700419.9380188</v>
      </c>
      <c r="U19">
        <v>1713898.29075623</v>
      </c>
      <c r="V19">
        <v>1668458.7760009801</v>
      </c>
      <c r="W19">
        <v>1686985.79156494</v>
      </c>
      <c r="X19">
        <v>3693.0096130371098</v>
      </c>
      <c r="Y19">
        <v>1119.5039520263699</v>
      </c>
    </row>
    <row r="21" spans="1:25" x14ac:dyDescent="0.25">
      <c r="A21" t="s">
        <v>22</v>
      </c>
    </row>
    <row r="22" spans="1:25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</row>
    <row r="23" spans="1:25" x14ac:dyDescent="0.25">
      <c r="A23" t="s">
        <v>0</v>
      </c>
      <c r="B23">
        <v>154314.779983521</v>
      </c>
      <c r="C23">
        <v>156884.186813354</v>
      </c>
      <c r="D23">
        <v>1097073.6439209001</v>
      </c>
      <c r="E23">
        <v>1096509.1687316899</v>
      </c>
      <c r="F23">
        <v>1010890.40869141</v>
      </c>
      <c r="G23">
        <v>857651.74780273403</v>
      </c>
      <c r="H23">
        <v>614205.66954040504</v>
      </c>
      <c r="I23">
        <v>613605.32530212402</v>
      </c>
      <c r="J23">
        <v>1592159.7568359401</v>
      </c>
      <c r="K23">
        <v>1553512.2243957501</v>
      </c>
      <c r="L23">
        <v>1276672.9875183101</v>
      </c>
      <c r="M23">
        <v>1111015.4100647001</v>
      </c>
      <c r="N23">
        <v>954042.59780883801</v>
      </c>
      <c r="O23">
        <v>709912.78134155297</v>
      </c>
      <c r="P23">
        <v>1473707.1763305699</v>
      </c>
      <c r="Q23">
        <v>1525888.7764892599</v>
      </c>
      <c r="R23">
        <v>1196921.7192230199</v>
      </c>
      <c r="S23">
        <v>1069228.9075317399</v>
      </c>
      <c r="T23">
        <v>769775.60733032203</v>
      </c>
      <c r="U23">
        <v>622109.46905517601</v>
      </c>
      <c r="V23">
        <v>1385294.09463501</v>
      </c>
      <c r="W23">
        <v>1340517.5638427699</v>
      </c>
      <c r="X23">
        <v>1369913.8853302</v>
      </c>
      <c r="Y23">
        <v>1422262.4099121101</v>
      </c>
    </row>
    <row r="24" spans="1:25" x14ac:dyDescent="0.25">
      <c r="A24" t="s">
        <v>3</v>
      </c>
      <c r="B24">
        <v>806441.70074462902</v>
      </c>
      <c r="C24">
        <v>501601.49472045898</v>
      </c>
      <c r="D24">
        <v>888235.09698486305</v>
      </c>
      <c r="E24">
        <v>1044777.54711914</v>
      </c>
      <c r="F24">
        <v>854492.92337036098</v>
      </c>
      <c r="G24">
        <v>903584.12338256801</v>
      </c>
      <c r="H24">
        <v>1315487.47058105</v>
      </c>
      <c r="I24">
        <v>1521652.7705383301</v>
      </c>
      <c r="J24">
        <v>1290188.2041015599</v>
      </c>
      <c r="K24">
        <v>1285868.4499969501</v>
      </c>
      <c r="L24">
        <v>1003873.71868896</v>
      </c>
      <c r="M24">
        <v>890916.806640625</v>
      </c>
      <c r="N24">
        <v>1769631.74072266</v>
      </c>
      <c r="O24">
        <v>1989296.2796020501</v>
      </c>
      <c r="P24">
        <v>1732661.30143738</v>
      </c>
      <c r="Q24">
        <v>1853514.9314270001</v>
      </c>
      <c r="R24">
        <v>1580092.8850708001</v>
      </c>
      <c r="S24">
        <v>1467533.2887268099</v>
      </c>
      <c r="T24">
        <v>1573821.2303466799</v>
      </c>
      <c r="U24">
        <v>1529425.7875061</v>
      </c>
      <c r="V24">
        <v>1088107.48458862</v>
      </c>
      <c r="W24">
        <v>1118689.95783997</v>
      </c>
      <c r="X24">
        <v>1461520.3884582501</v>
      </c>
      <c r="Y24">
        <v>1473075.3048095701</v>
      </c>
    </row>
    <row r="25" spans="1:25" x14ac:dyDescent="0.25">
      <c r="A25" t="s">
        <v>4</v>
      </c>
      <c r="B25">
        <v>884198.74661254894</v>
      </c>
      <c r="C25">
        <v>592121.35986328102</v>
      </c>
      <c r="D25">
        <v>1048899.1597442599</v>
      </c>
      <c r="E25">
        <v>973900.17202758801</v>
      </c>
      <c r="F25">
        <v>789652.71636962902</v>
      </c>
      <c r="G25">
        <v>577154.11343383801</v>
      </c>
      <c r="H25">
        <v>551020.36155700695</v>
      </c>
      <c r="I25">
        <v>448427.344711304</v>
      </c>
      <c r="J25">
        <v>1409679.7611084001</v>
      </c>
      <c r="K25">
        <v>1522644.7426757801</v>
      </c>
      <c r="L25">
        <v>984262.50448608398</v>
      </c>
      <c r="M25">
        <v>786956.70452880894</v>
      </c>
      <c r="N25">
        <v>651971.88473510696</v>
      </c>
      <c r="O25">
        <v>514795.38717651402</v>
      </c>
      <c r="P25">
        <v>1161659.46011353</v>
      </c>
      <c r="Q25">
        <v>1167337.92129517</v>
      </c>
      <c r="R25">
        <v>789727.54934692394</v>
      </c>
      <c r="S25">
        <v>673369.94488525402</v>
      </c>
      <c r="T25">
        <v>588109.72848510696</v>
      </c>
      <c r="U25">
        <v>439342.91207885701</v>
      </c>
      <c r="V25">
        <v>1306732.66877747</v>
      </c>
      <c r="W25">
        <v>1287276.66464233</v>
      </c>
      <c r="X25">
        <v>1669952.7717895501</v>
      </c>
      <c r="Y25">
        <v>1691520.8966979999</v>
      </c>
    </row>
    <row r="26" spans="1:25" x14ac:dyDescent="0.25">
      <c r="A26" t="s">
        <v>5</v>
      </c>
      <c r="B26">
        <v>876264.25027465797</v>
      </c>
      <c r="C26">
        <v>592754.23327636695</v>
      </c>
      <c r="D26">
        <v>590448.35104370106</v>
      </c>
      <c r="E26">
        <v>597381.43542480504</v>
      </c>
      <c r="F26">
        <v>461912.62884521502</v>
      </c>
      <c r="G26">
        <v>412990.82180786098</v>
      </c>
      <c r="H26">
        <v>942029.48968505894</v>
      </c>
      <c r="I26">
        <v>1040454.92961121</v>
      </c>
      <c r="J26">
        <v>694980.59657287598</v>
      </c>
      <c r="K26">
        <v>636925.203308105</v>
      </c>
      <c r="L26">
        <v>458875.13954162598</v>
      </c>
      <c r="M26">
        <v>415836.56509399402</v>
      </c>
      <c r="N26">
        <v>1327287.3906555199</v>
      </c>
      <c r="O26">
        <v>1499008.47207642</v>
      </c>
      <c r="P26">
        <v>1302085.21359253</v>
      </c>
      <c r="Q26">
        <v>1244512.9325256301</v>
      </c>
      <c r="R26">
        <v>890126.26196289097</v>
      </c>
      <c r="S26">
        <v>735694.96551513695</v>
      </c>
      <c r="T26">
        <v>843665.07783508301</v>
      </c>
      <c r="U26">
        <v>922593.09375</v>
      </c>
      <c r="V26">
        <v>694431.43452453602</v>
      </c>
      <c r="W26">
        <v>592516.00698852504</v>
      </c>
      <c r="X26">
        <v>1283984.41127014</v>
      </c>
      <c r="Y26">
        <v>1508335.2467956501</v>
      </c>
    </row>
    <row r="27" spans="1:25" x14ac:dyDescent="0.25">
      <c r="A27" t="s">
        <v>6</v>
      </c>
      <c r="B27">
        <v>798224.08099365199</v>
      </c>
      <c r="C27">
        <v>929131.45167541504</v>
      </c>
      <c r="D27">
        <v>776971.401275635</v>
      </c>
      <c r="E27">
        <v>1142377.39865112</v>
      </c>
      <c r="F27">
        <v>639270.38011169399</v>
      </c>
      <c r="G27">
        <v>759734.88818359398</v>
      </c>
      <c r="H27">
        <v>462800.71337890602</v>
      </c>
      <c r="I27">
        <v>338943.120727539</v>
      </c>
      <c r="J27">
        <v>810545.93840026902</v>
      </c>
      <c r="K27">
        <v>661994.02713012695</v>
      </c>
      <c r="L27">
        <v>507307.12829589797</v>
      </c>
      <c r="M27">
        <v>403943.67318725598</v>
      </c>
      <c r="N27">
        <v>435911.45669555699</v>
      </c>
      <c r="O27">
        <v>328270.81295776402</v>
      </c>
      <c r="P27">
        <v>636963.18103027297</v>
      </c>
      <c r="Q27">
        <v>560721.27832031297</v>
      </c>
      <c r="R27">
        <v>677336.29803466797</v>
      </c>
      <c r="S27">
        <v>379501.84585571301</v>
      </c>
      <c r="T27">
        <v>736073.28399658203</v>
      </c>
      <c r="U27">
        <v>372501.96267700201</v>
      </c>
      <c r="V27">
        <v>1452145.24388123</v>
      </c>
      <c r="W27">
        <v>844010.02430725098</v>
      </c>
      <c r="X27">
        <v>1866400.1316680899</v>
      </c>
      <c r="Y27">
        <v>1560274.3912353499</v>
      </c>
    </row>
    <row r="28" spans="1:25" x14ac:dyDescent="0.25">
      <c r="A28" t="s">
        <v>7</v>
      </c>
      <c r="B28">
        <v>868666.36268615699</v>
      </c>
      <c r="C28">
        <v>559556.36846923805</v>
      </c>
      <c r="D28">
        <v>438958.354064941</v>
      </c>
      <c r="E28">
        <v>388763.90237426799</v>
      </c>
      <c r="F28">
        <v>331232.19427490199</v>
      </c>
      <c r="G28">
        <v>309250.772369385</v>
      </c>
      <c r="H28">
        <v>484784.11605835002</v>
      </c>
      <c r="I28">
        <v>653387.32260131801</v>
      </c>
      <c r="J28">
        <v>418344.572814941</v>
      </c>
      <c r="K28">
        <v>426827.43714904803</v>
      </c>
      <c r="L28">
        <v>327052.37280273403</v>
      </c>
      <c r="M28">
        <v>326524.35412597703</v>
      </c>
      <c r="N28">
        <v>944190.94168090797</v>
      </c>
      <c r="O28">
        <v>1345084.76593018</v>
      </c>
      <c r="P28">
        <v>688198.135650635</v>
      </c>
      <c r="Q28">
        <v>721381.0546875</v>
      </c>
      <c r="R28">
        <v>466687.898803711</v>
      </c>
      <c r="S28">
        <v>484739.246459961</v>
      </c>
      <c r="T28">
        <v>506552.68287658697</v>
      </c>
      <c r="U28">
        <v>769893.67510986305</v>
      </c>
      <c r="V28">
        <v>439039.80630493199</v>
      </c>
      <c r="W28">
        <v>397102.45578002901</v>
      </c>
      <c r="X28">
        <v>1113497.1501770001</v>
      </c>
      <c r="Y28">
        <v>1413080.1440582301</v>
      </c>
    </row>
    <row r="29" spans="1:25" x14ac:dyDescent="0.25">
      <c r="A29" t="s">
        <v>8</v>
      </c>
      <c r="B29">
        <v>806245.44088745106</v>
      </c>
      <c r="C29">
        <v>515658.38748168899</v>
      </c>
      <c r="D29">
        <v>495015.00927734398</v>
      </c>
      <c r="E29">
        <v>355180.42694091803</v>
      </c>
      <c r="F29">
        <v>405448.84603881801</v>
      </c>
      <c r="G29">
        <v>329560.71746826201</v>
      </c>
      <c r="H29">
        <v>294522.72769164998</v>
      </c>
      <c r="I29">
        <v>277316.074584961</v>
      </c>
      <c r="J29">
        <v>409771.34808349598</v>
      </c>
      <c r="K29">
        <v>369827.97750854498</v>
      </c>
      <c r="L29">
        <v>319321.17819213902</v>
      </c>
      <c r="M29">
        <v>295376.74203491199</v>
      </c>
      <c r="N29">
        <v>335220.31973266602</v>
      </c>
      <c r="O29">
        <v>288084.14060974098</v>
      </c>
      <c r="P29">
        <v>367330.32463073701</v>
      </c>
      <c r="Q29">
        <v>315566.14089965803</v>
      </c>
      <c r="R29">
        <v>327570.96524047898</v>
      </c>
      <c r="S29">
        <v>290778.38549804699</v>
      </c>
      <c r="T29">
        <v>294575.70678710903</v>
      </c>
      <c r="U29">
        <v>288371.41888427699</v>
      </c>
      <c r="V29">
        <v>366368.87896728498</v>
      </c>
      <c r="W29">
        <v>333912.68476867699</v>
      </c>
      <c r="X29">
        <v>1309349.3182220501</v>
      </c>
      <c r="Y29">
        <v>1377052.24682617</v>
      </c>
    </row>
    <row r="30" spans="1:25" x14ac:dyDescent="0.25">
      <c r="A30" t="s">
        <v>9</v>
      </c>
      <c r="B30">
        <v>750224.09045410203</v>
      </c>
      <c r="C30">
        <v>511663.4140625</v>
      </c>
      <c r="D30">
        <v>370652.05148315401</v>
      </c>
      <c r="E30">
        <v>342317.96853637701</v>
      </c>
      <c r="F30">
        <v>305664.32394409197</v>
      </c>
      <c r="G30">
        <v>268208.78512573201</v>
      </c>
      <c r="H30">
        <v>310466.49485778803</v>
      </c>
      <c r="I30">
        <v>326526.55029296898</v>
      </c>
      <c r="J30">
        <v>276741.61929321301</v>
      </c>
      <c r="K30">
        <v>310217.601043701</v>
      </c>
      <c r="L30">
        <v>294301.27606201201</v>
      </c>
      <c r="M30">
        <v>301501.66839599598</v>
      </c>
      <c r="N30">
        <v>414175.75369262701</v>
      </c>
      <c r="O30">
        <v>441340.30473327602</v>
      </c>
      <c r="P30">
        <v>352546.88848877</v>
      </c>
      <c r="Q30">
        <v>348976.92164611799</v>
      </c>
      <c r="R30">
        <v>311816.33709716803</v>
      </c>
      <c r="S30">
        <v>307466.607421875</v>
      </c>
      <c r="T30">
        <v>328002.50967407197</v>
      </c>
      <c r="U30">
        <v>332084.71496582002</v>
      </c>
      <c r="V30">
        <v>292243.675231934</v>
      </c>
      <c r="W30">
        <v>284095.14923095697</v>
      </c>
      <c r="X30">
        <v>1103491.1326141399</v>
      </c>
      <c r="Y30">
        <v>1399468.9135131801</v>
      </c>
    </row>
    <row r="31" spans="1:25" x14ac:dyDescent="0.25">
      <c r="A31" t="s">
        <v>14</v>
      </c>
      <c r="B31">
        <v>742638.25677490199</v>
      </c>
      <c r="C31">
        <v>487099.87600708002</v>
      </c>
      <c r="D31">
        <v>440808.01145935099</v>
      </c>
      <c r="E31">
        <v>333160.13423156698</v>
      </c>
      <c r="F31">
        <v>354547.026016235</v>
      </c>
      <c r="G31">
        <v>296086.277526855</v>
      </c>
      <c r="H31">
        <v>375679.86708068801</v>
      </c>
      <c r="I31">
        <v>286151.86822509801</v>
      </c>
      <c r="J31">
        <v>310103.73339843802</v>
      </c>
      <c r="K31">
        <v>301715.65777587902</v>
      </c>
      <c r="L31">
        <v>328133.35484314</v>
      </c>
      <c r="M31">
        <v>286335.57662963902</v>
      </c>
      <c r="N31">
        <v>321996.754089355</v>
      </c>
      <c r="O31">
        <v>292449.87080383301</v>
      </c>
      <c r="P31">
        <v>329897.462005615</v>
      </c>
      <c r="Q31">
        <v>298064.281066895</v>
      </c>
      <c r="R31">
        <v>324103.25019836402</v>
      </c>
      <c r="S31">
        <v>294843.01104736299</v>
      </c>
      <c r="T31">
        <v>305444.78379821801</v>
      </c>
      <c r="U31">
        <v>281574.03002929699</v>
      </c>
      <c r="V31">
        <v>349149.31918335002</v>
      </c>
      <c r="W31">
        <v>284613.11238098098</v>
      </c>
      <c r="X31">
        <v>1308306.7288665799</v>
      </c>
      <c r="Y31">
        <v>1495365.3435516399</v>
      </c>
    </row>
    <row r="32" spans="1:25" x14ac:dyDescent="0.25">
      <c r="A32" t="s">
        <v>15</v>
      </c>
      <c r="B32">
        <v>759243.51753234898</v>
      </c>
      <c r="C32">
        <v>515681.94741821301</v>
      </c>
      <c r="D32">
        <v>392801.06488037098</v>
      </c>
      <c r="E32">
        <v>321763.49931335403</v>
      </c>
      <c r="F32">
        <v>313002.57583618199</v>
      </c>
      <c r="G32">
        <v>299191.14566039998</v>
      </c>
      <c r="H32">
        <v>276244.49658203102</v>
      </c>
      <c r="I32">
        <v>293259.411743164</v>
      </c>
      <c r="J32">
        <v>275325.77603149402</v>
      </c>
      <c r="K32">
        <v>276692.72344970697</v>
      </c>
      <c r="L32">
        <v>283556.48333740199</v>
      </c>
      <c r="M32">
        <v>279013.10786438</v>
      </c>
      <c r="N32">
        <v>325881.39883422898</v>
      </c>
      <c r="O32">
        <v>317939.45178222703</v>
      </c>
      <c r="P32">
        <v>288732.939819336</v>
      </c>
      <c r="Q32">
        <v>309356.86929321301</v>
      </c>
      <c r="R32">
        <v>283427.306091309</v>
      </c>
      <c r="S32">
        <v>297498.68003845197</v>
      </c>
      <c r="T32">
        <v>307687.75439453102</v>
      </c>
      <c r="U32">
        <v>298907.26272583002</v>
      </c>
      <c r="V32">
        <v>272719.30633544899</v>
      </c>
      <c r="W32">
        <v>277759.42755127</v>
      </c>
      <c r="X32">
        <v>1087130.4845733601</v>
      </c>
      <c r="Y32">
        <v>1337652.5503845201</v>
      </c>
    </row>
    <row r="33" spans="1:27" x14ac:dyDescent="0.25">
      <c r="A33" t="s">
        <v>16</v>
      </c>
      <c r="B33">
        <v>680676.52459716797</v>
      </c>
      <c r="C33">
        <v>449846.14828491199</v>
      </c>
      <c r="D33">
        <v>415842.79803466803</v>
      </c>
      <c r="E33">
        <v>322310.85647583002</v>
      </c>
      <c r="F33">
        <v>375060.92309570301</v>
      </c>
      <c r="G33">
        <v>294248.21176147502</v>
      </c>
      <c r="H33">
        <v>284963.41467285203</v>
      </c>
      <c r="I33">
        <v>270575.13757324201</v>
      </c>
      <c r="J33">
        <v>347781.53207397502</v>
      </c>
      <c r="K33">
        <v>272075.16040039097</v>
      </c>
      <c r="L33">
        <v>269223.92245483398</v>
      </c>
      <c r="M33">
        <v>261775.831481934</v>
      </c>
      <c r="N33">
        <v>294175.41015625</v>
      </c>
      <c r="O33">
        <v>249942.48522949201</v>
      </c>
      <c r="P33">
        <v>300503.70535278303</v>
      </c>
      <c r="Q33">
        <v>265103.22311401402</v>
      </c>
      <c r="R33">
        <v>292006.83723449701</v>
      </c>
      <c r="S33">
        <v>252268.666488647</v>
      </c>
      <c r="T33">
        <v>303055.00395202602</v>
      </c>
      <c r="U33">
        <v>264281.26837158197</v>
      </c>
      <c r="V33">
        <v>330576.69921875</v>
      </c>
      <c r="W33">
        <v>262655.88934326201</v>
      </c>
      <c r="X33">
        <v>1218141.24020386</v>
      </c>
      <c r="Y33">
        <v>1407528.84906006</v>
      </c>
    </row>
    <row r="34" spans="1:27" x14ac:dyDescent="0.25">
      <c r="A34" t="s">
        <v>17</v>
      </c>
      <c r="B34">
        <v>695200.32632446301</v>
      </c>
      <c r="C34">
        <v>483273.73892211902</v>
      </c>
      <c r="D34">
        <v>357704.09741210903</v>
      </c>
      <c r="E34">
        <v>285288.01275634801</v>
      </c>
      <c r="F34">
        <v>293226.76095581101</v>
      </c>
      <c r="G34">
        <v>257417.67965698201</v>
      </c>
      <c r="H34">
        <v>290494.26715087902</v>
      </c>
      <c r="I34">
        <v>260441.10115051299</v>
      </c>
      <c r="J34">
        <v>271263.29777526902</v>
      </c>
      <c r="K34">
        <v>266918.23736572301</v>
      </c>
      <c r="L34">
        <v>267695.14245605498</v>
      </c>
      <c r="M34">
        <v>257457.22561645499</v>
      </c>
      <c r="N34">
        <v>274291.04057312</v>
      </c>
      <c r="O34">
        <v>275612.84724426299</v>
      </c>
      <c r="P34">
        <v>266670.549819946</v>
      </c>
      <c r="Q34">
        <v>269722.84309387201</v>
      </c>
      <c r="R34">
        <v>263412.35986328102</v>
      </c>
      <c r="S34">
        <v>274317.994766235</v>
      </c>
      <c r="T34">
        <v>255746.18286132801</v>
      </c>
      <c r="U34">
        <v>280306.07460022002</v>
      </c>
      <c r="V34">
        <v>242894.24722290001</v>
      </c>
      <c r="W34">
        <v>242443.097290039</v>
      </c>
      <c r="X34">
        <v>1004419.01721191</v>
      </c>
      <c r="Y34">
        <v>1257478.35140991</v>
      </c>
    </row>
    <row r="35" spans="1:27" x14ac:dyDescent="0.25">
      <c r="A35" t="s">
        <v>18</v>
      </c>
      <c r="B35">
        <v>699304.47587585403</v>
      </c>
      <c r="C35">
        <v>472835.62211608898</v>
      </c>
      <c r="D35">
        <v>432641.48123168899</v>
      </c>
      <c r="E35">
        <v>333415.31359863299</v>
      </c>
      <c r="F35">
        <v>397887.66253662098</v>
      </c>
      <c r="G35">
        <v>313571.37670898403</v>
      </c>
      <c r="H35">
        <v>305198.102523804</v>
      </c>
      <c r="I35">
        <v>292740.52630615199</v>
      </c>
      <c r="J35">
        <v>343466.86898803699</v>
      </c>
      <c r="K35">
        <v>295295.92558288598</v>
      </c>
      <c r="L35">
        <v>275925.43661499</v>
      </c>
      <c r="M35">
        <v>276621.64544677699</v>
      </c>
      <c r="N35">
        <v>324750.40049743699</v>
      </c>
      <c r="O35">
        <v>290221.38980102498</v>
      </c>
      <c r="P35">
        <v>310355.08903503401</v>
      </c>
      <c r="Q35">
        <v>285776.40142822301</v>
      </c>
      <c r="R35">
        <v>316156.87991333002</v>
      </c>
      <c r="S35">
        <v>287168.80926513701</v>
      </c>
      <c r="T35">
        <v>291808.02993774402</v>
      </c>
      <c r="U35">
        <v>294431.355102539</v>
      </c>
      <c r="V35">
        <v>352374.46609497099</v>
      </c>
      <c r="W35">
        <v>295394.65310668899</v>
      </c>
      <c r="X35">
        <v>1252740.3756256099</v>
      </c>
      <c r="Y35">
        <v>1559515.7877807601</v>
      </c>
    </row>
    <row r="36" spans="1:27" x14ac:dyDescent="0.25">
      <c r="A36" t="s">
        <v>19</v>
      </c>
      <c r="B36">
        <v>754749.992370605</v>
      </c>
      <c r="C36">
        <v>504376.26391601597</v>
      </c>
      <c r="D36">
        <v>393186.05175781302</v>
      </c>
      <c r="E36">
        <v>344083.977554321</v>
      </c>
      <c r="F36">
        <v>320952.27827453602</v>
      </c>
      <c r="G36">
        <v>313991.55557251</v>
      </c>
      <c r="H36">
        <v>307499.65255737299</v>
      </c>
      <c r="I36">
        <v>317109.23333740199</v>
      </c>
      <c r="J36">
        <v>287130.03890991199</v>
      </c>
      <c r="K36">
        <v>315566.31561279303</v>
      </c>
      <c r="L36">
        <v>318420.94409179699</v>
      </c>
      <c r="M36">
        <v>301419.65811157197</v>
      </c>
      <c r="N36">
        <v>317671.811065674</v>
      </c>
      <c r="O36">
        <v>315144.40298461902</v>
      </c>
      <c r="P36">
        <v>309269.86447143601</v>
      </c>
      <c r="Q36">
        <v>303776.62188720697</v>
      </c>
      <c r="R36">
        <v>284124.328567505</v>
      </c>
      <c r="S36">
        <v>303623.69116210903</v>
      </c>
      <c r="T36">
        <v>312577.35317993199</v>
      </c>
      <c r="U36">
        <v>318069.57807922398</v>
      </c>
      <c r="V36">
        <v>288972.72149658197</v>
      </c>
      <c r="W36">
        <v>302360.66046142601</v>
      </c>
      <c r="X36">
        <v>1079112.1231079099</v>
      </c>
      <c r="Y36">
        <v>1214592.83499146</v>
      </c>
    </row>
    <row r="37" spans="1:27" x14ac:dyDescent="0.25">
      <c r="A37" t="s">
        <v>20</v>
      </c>
      <c r="B37">
        <v>711228.68161010696</v>
      </c>
      <c r="C37">
        <v>501459.76144409197</v>
      </c>
      <c r="D37">
        <v>436049.45220947301</v>
      </c>
      <c r="E37">
        <v>371684.22326660203</v>
      </c>
      <c r="F37">
        <v>435671.63696289097</v>
      </c>
      <c r="G37">
        <v>346591.913543701</v>
      </c>
      <c r="H37">
        <v>329231.35227966303</v>
      </c>
      <c r="I37">
        <v>332510.576721191</v>
      </c>
      <c r="J37">
        <v>402666.07431030303</v>
      </c>
      <c r="K37">
        <v>325866.79600524902</v>
      </c>
      <c r="L37">
        <v>313591.24417114299</v>
      </c>
      <c r="M37">
        <v>298347.45068359398</v>
      </c>
      <c r="N37">
        <v>405348.87017822301</v>
      </c>
      <c r="O37">
        <v>320249.60067749</v>
      </c>
      <c r="P37">
        <v>300738.873672485</v>
      </c>
      <c r="Q37">
        <v>299287.82611084002</v>
      </c>
      <c r="R37">
        <v>354883.97837829601</v>
      </c>
      <c r="S37">
        <v>303159.05197143601</v>
      </c>
      <c r="T37">
        <v>283261.94116210903</v>
      </c>
      <c r="U37">
        <v>282225.43080139201</v>
      </c>
      <c r="V37">
        <v>414377.72811889602</v>
      </c>
      <c r="W37">
        <v>304356.01684570301</v>
      </c>
      <c r="X37">
        <v>1272498.59146118</v>
      </c>
      <c r="Y37">
        <v>1106320.6423034701</v>
      </c>
    </row>
    <row r="38" spans="1:27" x14ac:dyDescent="0.25">
      <c r="A38" t="s">
        <v>21</v>
      </c>
      <c r="B38">
        <v>733305.07263183605</v>
      </c>
      <c r="C38">
        <v>487515.45783996599</v>
      </c>
      <c r="D38">
        <v>365057.71730041498</v>
      </c>
      <c r="E38">
        <v>353379.43685913098</v>
      </c>
      <c r="F38">
        <v>295033.131378174</v>
      </c>
      <c r="G38">
        <v>288063.30010986299</v>
      </c>
      <c r="H38">
        <v>304179.16775512701</v>
      </c>
      <c r="I38">
        <v>328201.967269897</v>
      </c>
      <c r="J38">
        <v>318077.82000732399</v>
      </c>
      <c r="K38">
        <v>323198.72048950201</v>
      </c>
      <c r="L38">
        <v>301707.04570007301</v>
      </c>
      <c r="M38">
        <v>315202.04510498</v>
      </c>
      <c r="N38">
        <v>301460.47628784197</v>
      </c>
      <c r="O38">
        <v>347053.375518799</v>
      </c>
      <c r="P38">
        <v>293413.56369018601</v>
      </c>
      <c r="Q38">
        <v>310829.85852050799</v>
      </c>
      <c r="R38">
        <v>298050.99212646502</v>
      </c>
      <c r="S38">
        <v>313265.98574829102</v>
      </c>
      <c r="T38">
        <v>312952.88667297398</v>
      </c>
      <c r="U38">
        <v>313189.47665405303</v>
      </c>
      <c r="V38">
        <v>280729.571716309</v>
      </c>
      <c r="W38">
        <v>315009.86582946801</v>
      </c>
      <c r="X38">
        <v>1166853.4884643599</v>
      </c>
      <c r="Y38">
        <v>1337452.07363892</v>
      </c>
    </row>
    <row r="40" spans="1:27" x14ac:dyDescent="0.25"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>
        <v>11</v>
      </c>
      <c r="M40">
        <v>12</v>
      </c>
      <c r="N40">
        <v>13</v>
      </c>
      <c r="O40">
        <v>14</v>
      </c>
      <c r="P40">
        <v>15</v>
      </c>
      <c r="Q40">
        <v>16</v>
      </c>
      <c r="R40">
        <v>17</v>
      </c>
      <c r="S40">
        <v>18</v>
      </c>
      <c r="T40">
        <v>19</v>
      </c>
      <c r="U40">
        <v>20</v>
      </c>
      <c r="V40">
        <v>21</v>
      </c>
      <c r="W40">
        <v>22</v>
      </c>
      <c r="X40">
        <v>23</v>
      </c>
      <c r="Y40">
        <v>24</v>
      </c>
    </row>
    <row r="41" spans="1:27" x14ac:dyDescent="0.25">
      <c r="A41" t="s">
        <v>0</v>
      </c>
      <c r="B41">
        <f>B23/(B23+B4)</f>
        <v>7.5096786050492775E-2</v>
      </c>
      <c r="C41">
        <f t="shared" ref="C41:Y52" si="0">C23/(C23+C4)</f>
        <v>8.2979430139887345E-2</v>
      </c>
      <c r="D41">
        <f t="shared" si="0"/>
        <v>0.77595335827805956</v>
      </c>
      <c r="E41">
        <f t="shared" si="0"/>
        <v>0.76058519627852872</v>
      </c>
      <c r="F41">
        <f t="shared" si="0"/>
        <v>0.59732684831357818</v>
      </c>
      <c r="G41">
        <f t="shared" si="0"/>
        <v>0.57265803165060192</v>
      </c>
      <c r="H41">
        <f t="shared" si="0"/>
        <v>0.38892361640192674</v>
      </c>
      <c r="I41">
        <f t="shared" si="0"/>
        <v>0.3970184266572237</v>
      </c>
      <c r="J41">
        <f t="shared" si="0"/>
        <v>0.84028581650337397</v>
      </c>
      <c r="K41">
        <f t="shared" si="0"/>
        <v>0.82547264126137299</v>
      </c>
      <c r="L41">
        <f t="shared" si="0"/>
        <v>0.67705772456099556</v>
      </c>
      <c r="M41">
        <f t="shared" si="0"/>
        <v>0.62803606795667077</v>
      </c>
      <c r="N41">
        <f t="shared" si="0"/>
        <v>0.4730840983355511</v>
      </c>
      <c r="O41">
        <f t="shared" si="0"/>
        <v>0.40709183503695223</v>
      </c>
      <c r="P41">
        <f t="shared" si="0"/>
        <v>0.85165670686009753</v>
      </c>
      <c r="Q41">
        <f t="shared" si="0"/>
        <v>0.83825433972857855</v>
      </c>
      <c r="R41">
        <f t="shared" si="0"/>
        <v>0.63999820896493687</v>
      </c>
      <c r="S41">
        <f t="shared" si="0"/>
        <v>0.61592510743240336</v>
      </c>
      <c r="T41">
        <f t="shared" si="0"/>
        <v>0.41453085313089327</v>
      </c>
      <c r="U41">
        <f t="shared" si="0"/>
        <v>0.34220306475519874</v>
      </c>
      <c r="V41">
        <f t="shared" si="0"/>
        <v>0.8245263914494817</v>
      </c>
      <c r="W41">
        <f t="shared" si="0"/>
        <v>0.82991352059992363</v>
      </c>
      <c r="X41">
        <f t="shared" si="0"/>
        <v>0.9987033846588993</v>
      </c>
      <c r="Y41">
        <f t="shared" si="0"/>
        <v>0.99945883017951864</v>
      </c>
      <c r="AA41" t="s">
        <v>645</v>
      </c>
    </row>
    <row r="42" spans="1:27" x14ac:dyDescent="0.25">
      <c r="A42" t="s">
        <v>3</v>
      </c>
      <c r="B42">
        <f t="shared" ref="B42:Q56" si="1">B24/(B24+B5)</f>
        <v>0.30243546909354241</v>
      </c>
      <c r="C42">
        <f t="shared" si="1"/>
        <v>0.21052199425147883</v>
      </c>
      <c r="D42">
        <f t="shared" si="1"/>
        <v>0.59541045677759363</v>
      </c>
      <c r="E42">
        <f t="shared" si="1"/>
        <v>0.61302311993346992</v>
      </c>
      <c r="F42">
        <f t="shared" si="1"/>
        <v>0.50186581899019422</v>
      </c>
      <c r="G42">
        <f t="shared" si="1"/>
        <v>0.52777854072639685</v>
      </c>
      <c r="H42">
        <f t="shared" si="1"/>
        <v>0.82067057967327617</v>
      </c>
      <c r="I42">
        <f t="shared" si="1"/>
        <v>0.89387336081810431</v>
      </c>
      <c r="J42">
        <f t="shared" si="1"/>
        <v>0.71144229237915013</v>
      </c>
      <c r="K42">
        <f t="shared" si="1"/>
        <v>0.72187640525213848</v>
      </c>
      <c r="L42">
        <f t="shared" si="1"/>
        <v>0.5606186564127873</v>
      </c>
      <c r="M42">
        <f t="shared" si="1"/>
        <v>0.51311080655337971</v>
      </c>
      <c r="N42">
        <f t="shared" si="1"/>
        <v>0.88056150233327202</v>
      </c>
      <c r="O42">
        <f t="shared" si="1"/>
        <v>0.90833650483077355</v>
      </c>
      <c r="P42">
        <f t="shared" si="1"/>
        <v>0.87226906023097606</v>
      </c>
      <c r="Q42">
        <f t="shared" si="1"/>
        <v>0.84260921751346252</v>
      </c>
      <c r="R42">
        <f t="shared" si="0"/>
        <v>0.79575985272174077</v>
      </c>
      <c r="S42">
        <f t="shared" si="0"/>
        <v>0.74048271257193665</v>
      </c>
      <c r="T42">
        <f t="shared" si="0"/>
        <v>0.85643616323391636</v>
      </c>
      <c r="U42">
        <f t="shared" si="0"/>
        <v>0.87504587648677312</v>
      </c>
      <c r="V42">
        <f t="shared" si="0"/>
        <v>0.6247371060023138</v>
      </c>
      <c r="W42">
        <f t="shared" si="0"/>
        <v>0.66152899166597523</v>
      </c>
      <c r="X42">
        <f t="shared" si="0"/>
        <v>0.99863392508973647</v>
      </c>
      <c r="Y42">
        <f t="shared" si="0"/>
        <v>1</v>
      </c>
    </row>
    <row r="43" spans="1:27" x14ac:dyDescent="0.25">
      <c r="A43" t="s">
        <v>4</v>
      </c>
      <c r="B43">
        <f t="shared" si="1"/>
        <v>0.32122362551529371</v>
      </c>
      <c r="C43">
        <f t="shared" si="0"/>
        <v>0.25199684905225161</v>
      </c>
      <c r="D43">
        <f t="shared" si="0"/>
        <v>0.48620387575734964</v>
      </c>
      <c r="E43">
        <f t="shared" si="0"/>
        <v>0.48933330512207157</v>
      </c>
      <c r="F43">
        <f t="shared" si="0"/>
        <v>0.35666609489508239</v>
      </c>
      <c r="G43">
        <f t="shared" si="0"/>
        <v>0.29939600689023282</v>
      </c>
      <c r="H43">
        <f t="shared" si="0"/>
        <v>0.27100188508847961</v>
      </c>
      <c r="I43">
        <f t="shared" si="0"/>
        <v>0.24573296597099448</v>
      </c>
      <c r="J43">
        <f t="shared" si="0"/>
        <v>0.73390481044099931</v>
      </c>
      <c r="K43">
        <f t="shared" si="0"/>
        <v>0.70114356808607614</v>
      </c>
      <c r="L43">
        <f t="shared" si="0"/>
        <v>0.42528392755805455</v>
      </c>
      <c r="M43">
        <f t="shared" si="0"/>
        <v>0.36926866050741647</v>
      </c>
      <c r="N43">
        <f t="shared" si="0"/>
        <v>0.29412729352491751</v>
      </c>
      <c r="O43">
        <f t="shared" si="0"/>
        <v>0.25885001825616166</v>
      </c>
      <c r="P43">
        <f t="shared" si="0"/>
        <v>0.61325182910575415</v>
      </c>
      <c r="Q43">
        <f t="shared" si="0"/>
        <v>0.64076376892294185</v>
      </c>
      <c r="R43">
        <f t="shared" si="0"/>
        <v>0.38465277002054094</v>
      </c>
      <c r="S43">
        <f t="shared" si="0"/>
        <v>0.36063833853338245</v>
      </c>
      <c r="T43">
        <f t="shared" si="0"/>
        <v>0.2667624047237685</v>
      </c>
      <c r="U43">
        <f t="shared" si="0"/>
        <v>0.22214863584552602</v>
      </c>
      <c r="V43">
        <f t="shared" si="0"/>
        <v>0.65856830047796111</v>
      </c>
      <c r="W43">
        <f t="shared" si="0"/>
        <v>0.65199379464897422</v>
      </c>
      <c r="X43">
        <f t="shared" si="0"/>
        <v>0.99943497129051384</v>
      </c>
      <c r="Y43">
        <f t="shared" si="0"/>
        <v>0.99880040464453967</v>
      </c>
    </row>
    <row r="44" spans="1:27" x14ac:dyDescent="0.25">
      <c r="A44" t="s">
        <v>5</v>
      </c>
      <c r="B44">
        <f t="shared" si="1"/>
        <v>0.32313823453137192</v>
      </c>
      <c r="C44">
        <f t="shared" si="0"/>
        <v>0.24513084361985801</v>
      </c>
      <c r="D44">
        <f t="shared" si="0"/>
        <v>0.29621317860336527</v>
      </c>
      <c r="E44">
        <f t="shared" si="0"/>
        <v>0.31754570232281293</v>
      </c>
      <c r="F44">
        <f t="shared" si="0"/>
        <v>0.23124698797686227</v>
      </c>
      <c r="G44">
        <f t="shared" si="0"/>
        <v>0.21667651559161272</v>
      </c>
      <c r="H44">
        <f t="shared" si="0"/>
        <v>0.61278549477062272</v>
      </c>
      <c r="I44">
        <f t="shared" si="0"/>
        <v>0.58964030671573864</v>
      </c>
      <c r="J44">
        <f t="shared" si="0"/>
        <v>0.36036370821413494</v>
      </c>
      <c r="K44">
        <f t="shared" si="0"/>
        <v>0.35629015158281002</v>
      </c>
      <c r="L44">
        <f t="shared" si="0"/>
        <v>0.24404613301371336</v>
      </c>
      <c r="M44">
        <f t="shared" si="0"/>
        <v>0.22512973129674202</v>
      </c>
      <c r="N44">
        <f t="shared" si="0"/>
        <v>0.75883593147458372</v>
      </c>
      <c r="O44">
        <f t="shared" si="0"/>
        <v>0.79408613787483862</v>
      </c>
      <c r="P44">
        <f t="shared" si="0"/>
        <v>0.60850111856341504</v>
      </c>
      <c r="Q44">
        <f t="shared" si="0"/>
        <v>0.59648883277069009</v>
      </c>
      <c r="R44">
        <f t="shared" si="0"/>
        <v>0.42849688616223519</v>
      </c>
      <c r="S44">
        <f t="shared" si="0"/>
        <v>0.36913542229372343</v>
      </c>
      <c r="T44">
        <f t="shared" si="0"/>
        <v>0.4535108575584838</v>
      </c>
      <c r="U44">
        <f t="shared" si="0"/>
        <v>0.50424935011774352</v>
      </c>
      <c r="V44">
        <f t="shared" si="0"/>
        <v>0.3944131680443449</v>
      </c>
      <c r="W44">
        <f t="shared" si="0"/>
        <v>0.35485203433600765</v>
      </c>
      <c r="X44">
        <f t="shared" si="0"/>
        <v>0.99646459046821734</v>
      </c>
      <c r="Y44">
        <f t="shared" si="0"/>
        <v>0.99778251565119425</v>
      </c>
    </row>
    <row r="45" spans="1:27" x14ac:dyDescent="0.25">
      <c r="A45" t="s">
        <v>6</v>
      </c>
      <c r="B45">
        <f t="shared" si="1"/>
        <v>0.30036975058867077</v>
      </c>
      <c r="C45">
        <f t="shared" si="0"/>
        <v>0.3496740083291397</v>
      </c>
      <c r="D45">
        <f t="shared" si="0"/>
        <v>0.3358028580375208</v>
      </c>
      <c r="E45">
        <f t="shared" si="0"/>
        <v>0.47395660475967871</v>
      </c>
      <c r="F45">
        <f t="shared" si="0"/>
        <v>0.27125451030615877</v>
      </c>
      <c r="G45">
        <f t="shared" si="0"/>
        <v>0.31959955458058997</v>
      </c>
      <c r="H45">
        <f t="shared" si="0"/>
        <v>0.223459959785066</v>
      </c>
      <c r="I45">
        <f t="shared" si="0"/>
        <v>0.17912188977042329</v>
      </c>
      <c r="J45">
        <f t="shared" si="0"/>
        <v>0.37593432370711838</v>
      </c>
      <c r="K45">
        <f t="shared" si="0"/>
        <v>0.33261530996690891</v>
      </c>
      <c r="L45">
        <f t="shared" si="0"/>
        <v>0.24097791904526164</v>
      </c>
      <c r="M45">
        <f t="shared" si="0"/>
        <v>0.2087755846218379</v>
      </c>
      <c r="N45">
        <f t="shared" si="0"/>
        <v>0.20494193550256989</v>
      </c>
      <c r="O45">
        <f t="shared" si="0"/>
        <v>0.16956963551310167</v>
      </c>
      <c r="P45">
        <f t="shared" si="0"/>
        <v>0.3218055528347637</v>
      </c>
      <c r="Q45">
        <f t="shared" si="0"/>
        <v>0.30214502936747889</v>
      </c>
      <c r="R45">
        <f t="shared" si="0"/>
        <v>0.28839126138697851</v>
      </c>
      <c r="S45">
        <f t="shared" si="0"/>
        <v>0.20017395850813632</v>
      </c>
      <c r="T45">
        <f t="shared" si="0"/>
        <v>0.29547953226201168</v>
      </c>
      <c r="U45">
        <f t="shared" si="0"/>
        <v>0.18793187851574839</v>
      </c>
      <c r="V45">
        <f t="shared" si="0"/>
        <v>0.60224200325944754</v>
      </c>
      <c r="W45">
        <f t="shared" si="0"/>
        <v>0.40186064166515939</v>
      </c>
      <c r="X45">
        <f t="shared" si="0"/>
        <v>0.99709802846724604</v>
      </c>
      <c r="Y45">
        <f t="shared" si="0"/>
        <v>0.99839403764421775</v>
      </c>
    </row>
    <row r="46" spans="1:27" x14ac:dyDescent="0.25">
      <c r="A46" t="s">
        <v>7</v>
      </c>
      <c r="B46">
        <f t="shared" si="1"/>
        <v>0.33072883748776821</v>
      </c>
      <c r="C46">
        <f t="shared" si="0"/>
        <v>0.24099923897553979</v>
      </c>
      <c r="D46">
        <f t="shared" si="0"/>
        <v>0.22037259861617828</v>
      </c>
      <c r="E46">
        <f t="shared" si="0"/>
        <v>0.20421314430585027</v>
      </c>
      <c r="F46">
        <f t="shared" si="0"/>
        <v>0.17321861621022502</v>
      </c>
      <c r="G46">
        <f t="shared" si="0"/>
        <v>0.16552160770121849</v>
      </c>
      <c r="H46">
        <f t="shared" si="0"/>
        <v>0.27839830663496451</v>
      </c>
      <c r="I46">
        <f t="shared" si="0"/>
        <v>0.3840507679219049</v>
      </c>
      <c r="J46">
        <f t="shared" si="0"/>
        <v>0.21700525993598593</v>
      </c>
      <c r="K46">
        <f t="shared" si="0"/>
        <v>0.25148923425184055</v>
      </c>
      <c r="L46">
        <f t="shared" si="0"/>
        <v>0.17517071763759104</v>
      </c>
      <c r="M46">
        <f t="shared" si="0"/>
        <v>0.19703120752486195</v>
      </c>
      <c r="N46">
        <f t="shared" si="0"/>
        <v>0.51504652544991292</v>
      </c>
      <c r="O46">
        <f t="shared" si="0"/>
        <v>0.7562413336942021</v>
      </c>
      <c r="P46">
        <f t="shared" si="0"/>
        <v>0.33157257479278102</v>
      </c>
      <c r="Q46">
        <f t="shared" si="0"/>
        <v>0.39809874131264161</v>
      </c>
      <c r="R46">
        <f t="shared" si="0"/>
        <v>0.23800019460402483</v>
      </c>
      <c r="S46">
        <f t="shared" si="0"/>
        <v>0.28469810208592383</v>
      </c>
      <c r="T46">
        <f t="shared" si="0"/>
        <v>0.27500684165310835</v>
      </c>
      <c r="U46">
        <f t="shared" si="0"/>
        <v>0.46811894627950418</v>
      </c>
      <c r="V46">
        <f t="shared" si="0"/>
        <v>0.23212534596577644</v>
      </c>
      <c r="W46">
        <f t="shared" si="0"/>
        <v>0.23952116308852739</v>
      </c>
      <c r="X46">
        <f t="shared" si="0"/>
        <v>0.9981957669474858</v>
      </c>
      <c r="Y46">
        <f t="shared" si="0"/>
        <v>0.99856748640918302</v>
      </c>
    </row>
    <row r="47" spans="1:27" x14ac:dyDescent="0.25">
      <c r="A47" t="s">
        <v>8</v>
      </c>
      <c r="B47">
        <f t="shared" si="1"/>
        <v>0.30973903798147229</v>
      </c>
      <c r="C47">
        <f t="shared" si="0"/>
        <v>0.23636059453287939</v>
      </c>
      <c r="D47">
        <f t="shared" si="0"/>
        <v>0.2213111333629251</v>
      </c>
      <c r="E47">
        <f t="shared" si="0"/>
        <v>0.18352145861886449</v>
      </c>
      <c r="F47">
        <f t="shared" si="0"/>
        <v>0.18386990404982115</v>
      </c>
      <c r="G47">
        <f t="shared" si="0"/>
        <v>0.16743743977248202</v>
      </c>
      <c r="H47">
        <f t="shared" si="0"/>
        <v>0.15131286920406589</v>
      </c>
      <c r="I47">
        <f t="shared" si="0"/>
        <v>0.14321353663289246</v>
      </c>
      <c r="J47">
        <f t="shared" si="0"/>
        <v>0.19012820373863318</v>
      </c>
      <c r="K47">
        <f t="shared" si="0"/>
        <v>0.19193747351281701</v>
      </c>
      <c r="L47">
        <f t="shared" si="0"/>
        <v>0.15997053019690036</v>
      </c>
      <c r="M47">
        <f t="shared" si="0"/>
        <v>0.15482354154635378</v>
      </c>
      <c r="N47">
        <f t="shared" si="0"/>
        <v>0.1601035836083021</v>
      </c>
      <c r="O47">
        <f t="shared" si="0"/>
        <v>0.14890631468567178</v>
      </c>
      <c r="P47">
        <f t="shared" si="0"/>
        <v>0.18005951938619813</v>
      </c>
      <c r="Q47">
        <f t="shared" si="0"/>
        <v>0.15847455821162904</v>
      </c>
      <c r="R47">
        <f t="shared" si="0"/>
        <v>0.16032203455736976</v>
      </c>
      <c r="S47">
        <f t="shared" si="0"/>
        <v>0.15031249513662201</v>
      </c>
      <c r="T47">
        <f t="shared" si="0"/>
        <v>0.1456982393182352</v>
      </c>
      <c r="U47">
        <f t="shared" si="0"/>
        <v>0.14457833970269127</v>
      </c>
      <c r="V47">
        <f t="shared" si="0"/>
        <v>0.18051781390070015</v>
      </c>
      <c r="W47">
        <f t="shared" si="0"/>
        <v>0.17418884116827271</v>
      </c>
      <c r="X47">
        <f t="shared" si="0"/>
        <v>0.99755129113145513</v>
      </c>
      <c r="Y47">
        <f t="shared" si="0"/>
        <v>0.99763470703824542</v>
      </c>
    </row>
    <row r="48" spans="1:27" x14ac:dyDescent="0.25">
      <c r="A48" t="s">
        <v>9</v>
      </c>
      <c r="B48">
        <f t="shared" si="1"/>
        <v>0.3052518387915647</v>
      </c>
      <c r="C48">
        <f t="shared" si="0"/>
        <v>0.22804695075906681</v>
      </c>
      <c r="D48">
        <f t="shared" si="0"/>
        <v>0.18830445981721658</v>
      </c>
      <c r="E48">
        <f t="shared" si="0"/>
        <v>0.17620100768351241</v>
      </c>
      <c r="F48">
        <f t="shared" si="0"/>
        <v>0.1589120635650472</v>
      </c>
      <c r="G48">
        <f t="shared" si="0"/>
        <v>0.142323875915188</v>
      </c>
      <c r="H48">
        <f t="shared" si="0"/>
        <v>0.16741539047904785</v>
      </c>
      <c r="I48">
        <f t="shared" si="0"/>
        <v>0.17702617442333457</v>
      </c>
      <c r="J48">
        <f t="shared" si="0"/>
        <v>0.14993786305662585</v>
      </c>
      <c r="K48">
        <f t="shared" si="0"/>
        <v>0.16179425701738948</v>
      </c>
      <c r="L48">
        <f t="shared" si="0"/>
        <v>0.15932723297622764</v>
      </c>
      <c r="M48">
        <f t="shared" si="0"/>
        <v>0.15726615470945238</v>
      </c>
      <c r="N48">
        <f t="shared" si="0"/>
        <v>0.2204052762307942</v>
      </c>
      <c r="O48">
        <f t="shared" si="0"/>
        <v>0.23017664980869856</v>
      </c>
      <c r="P48">
        <f t="shared" si="0"/>
        <v>0.1865218119219795</v>
      </c>
      <c r="Q48">
        <f t="shared" si="0"/>
        <v>0.18259247647703689</v>
      </c>
      <c r="R48">
        <f t="shared" si="0"/>
        <v>0.16471434669823684</v>
      </c>
      <c r="S48">
        <f t="shared" si="0"/>
        <v>0.1607747873104971</v>
      </c>
      <c r="T48">
        <f t="shared" si="0"/>
        <v>0.17626814059378934</v>
      </c>
      <c r="U48">
        <f t="shared" si="0"/>
        <v>0.18220540386958115</v>
      </c>
      <c r="V48">
        <f t="shared" si="0"/>
        <v>0.15728536691590708</v>
      </c>
      <c r="W48">
        <f t="shared" si="0"/>
        <v>0.14912007875877931</v>
      </c>
      <c r="X48">
        <f t="shared" si="0"/>
        <v>0.99684733915811496</v>
      </c>
      <c r="Y48">
        <f t="shared" si="0"/>
        <v>0.99813032069735164</v>
      </c>
    </row>
    <row r="49" spans="1:27" x14ac:dyDescent="0.25">
      <c r="A49" t="s">
        <v>14</v>
      </c>
      <c r="B49">
        <f t="shared" si="1"/>
        <v>0.29399102965374685</v>
      </c>
      <c r="C49">
        <f t="shared" si="0"/>
        <v>0.22337148155336092</v>
      </c>
      <c r="D49">
        <f t="shared" si="0"/>
        <v>0.19854067342909426</v>
      </c>
      <c r="E49">
        <f t="shared" si="0"/>
        <v>0.1718701961470866</v>
      </c>
      <c r="F49">
        <f t="shared" si="0"/>
        <v>0.16883049749010573</v>
      </c>
      <c r="G49">
        <f t="shared" si="0"/>
        <v>0.15214993467159404</v>
      </c>
      <c r="H49">
        <f t="shared" si="0"/>
        <v>0.17259388720243343</v>
      </c>
      <c r="I49">
        <f t="shared" si="0"/>
        <v>0.14837109292827425</v>
      </c>
      <c r="J49">
        <f t="shared" si="0"/>
        <v>0.15604394415380099</v>
      </c>
      <c r="K49">
        <f t="shared" si="0"/>
        <v>0.15434292250221923</v>
      </c>
      <c r="L49">
        <f t="shared" si="0"/>
        <v>0.15716020372932069</v>
      </c>
      <c r="M49">
        <f t="shared" si="0"/>
        <v>0.14897880539712888</v>
      </c>
      <c r="N49">
        <f t="shared" si="0"/>
        <v>0.15532153443946234</v>
      </c>
      <c r="O49">
        <f t="shared" si="0"/>
        <v>0.14968252949756544</v>
      </c>
      <c r="P49">
        <f t="shared" si="0"/>
        <v>0.16126880253331355</v>
      </c>
      <c r="Q49">
        <f t="shared" si="0"/>
        <v>0.15539710392369907</v>
      </c>
      <c r="R49">
        <f t="shared" si="0"/>
        <v>0.15809689723765391</v>
      </c>
      <c r="S49">
        <f t="shared" si="0"/>
        <v>0.15176444811526077</v>
      </c>
      <c r="T49">
        <f t="shared" si="0"/>
        <v>0.14811706399547306</v>
      </c>
      <c r="U49">
        <f t="shared" si="0"/>
        <v>0.14745138948449096</v>
      </c>
      <c r="V49">
        <f t="shared" si="0"/>
        <v>0.16417344337357656</v>
      </c>
      <c r="W49">
        <f t="shared" si="0"/>
        <v>0.14561801818315959</v>
      </c>
      <c r="X49">
        <f t="shared" si="0"/>
        <v>0.99830800344650183</v>
      </c>
      <c r="Y49">
        <f t="shared" si="0"/>
        <v>0.99915423226282363</v>
      </c>
    </row>
    <row r="50" spans="1:27" x14ac:dyDescent="0.25">
      <c r="A50" t="s">
        <v>15</v>
      </c>
      <c r="B50">
        <f t="shared" si="1"/>
        <v>0.30104844016591503</v>
      </c>
      <c r="C50">
        <f t="shared" si="0"/>
        <v>0.22767188162059995</v>
      </c>
      <c r="D50">
        <f t="shared" si="0"/>
        <v>0.19434430932417271</v>
      </c>
      <c r="E50">
        <f t="shared" si="0"/>
        <v>0.16291605901495509</v>
      </c>
      <c r="F50">
        <f t="shared" si="0"/>
        <v>0.1600025731837704</v>
      </c>
      <c r="G50">
        <f t="shared" si="0"/>
        <v>0.15418663658684065</v>
      </c>
      <c r="H50">
        <f t="shared" si="0"/>
        <v>0.14633082280591653</v>
      </c>
      <c r="I50">
        <f t="shared" si="0"/>
        <v>0.15410526934210036</v>
      </c>
      <c r="J50">
        <f t="shared" si="0"/>
        <v>0.14551629727603643</v>
      </c>
      <c r="K50">
        <f t="shared" si="0"/>
        <v>0.14859391916528916</v>
      </c>
      <c r="L50">
        <f t="shared" si="0"/>
        <v>0.14792345346787847</v>
      </c>
      <c r="M50">
        <f t="shared" si="0"/>
        <v>0.15019775142498687</v>
      </c>
      <c r="N50">
        <f t="shared" si="0"/>
        <v>0.17033480334537135</v>
      </c>
      <c r="O50">
        <f t="shared" si="0"/>
        <v>0.16878643724196199</v>
      </c>
      <c r="P50">
        <f t="shared" si="0"/>
        <v>0.15352438772946889</v>
      </c>
      <c r="Q50">
        <f t="shared" si="0"/>
        <v>0.16127590653211166</v>
      </c>
      <c r="R50">
        <f t="shared" si="0"/>
        <v>0.15029126477808566</v>
      </c>
      <c r="S50">
        <f t="shared" si="0"/>
        <v>0.15289779241972126</v>
      </c>
      <c r="T50">
        <f t="shared" si="0"/>
        <v>0.16378295561121464</v>
      </c>
      <c r="U50">
        <f t="shared" si="0"/>
        <v>0.15593364654595157</v>
      </c>
      <c r="V50">
        <f t="shared" si="0"/>
        <v>0.14654407872651309</v>
      </c>
      <c r="W50">
        <f t="shared" si="0"/>
        <v>0.14548054962597617</v>
      </c>
      <c r="X50">
        <f t="shared" si="0"/>
        <v>0.99697581255352197</v>
      </c>
      <c r="Y50">
        <f t="shared" si="0"/>
        <v>0.99947482520846742</v>
      </c>
    </row>
    <row r="51" spans="1:27" x14ac:dyDescent="0.25">
      <c r="A51" t="s">
        <v>16</v>
      </c>
      <c r="B51">
        <f t="shared" si="1"/>
        <v>0.27495634503674393</v>
      </c>
      <c r="C51">
        <f t="shared" si="0"/>
        <v>0.21418385231868578</v>
      </c>
      <c r="D51">
        <f t="shared" si="0"/>
        <v>0.19320349087554484</v>
      </c>
      <c r="E51">
        <f t="shared" si="0"/>
        <v>0.16838305920874752</v>
      </c>
      <c r="F51">
        <f t="shared" si="0"/>
        <v>0.17264724480851765</v>
      </c>
      <c r="G51">
        <f t="shared" si="0"/>
        <v>0.15644403075269078</v>
      </c>
      <c r="H51">
        <f t="shared" si="0"/>
        <v>0.14895552942095117</v>
      </c>
      <c r="I51">
        <f t="shared" si="0"/>
        <v>0.14546964410024193</v>
      </c>
      <c r="J51">
        <f t="shared" si="0"/>
        <v>0.16601490786688153</v>
      </c>
      <c r="K51">
        <f t="shared" si="0"/>
        <v>0.14729704598286428</v>
      </c>
      <c r="L51">
        <f t="shared" si="0"/>
        <v>0.1414031468063639</v>
      </c>
      <c r="M51">
        <f t="shared" si="0"/>
        <v>0.14237039847266336</v>
      </c>
      <c r="N51">
        <f t="shared" si="0"/>
        <v>0.14522653561390528</v>
      </c>
      <c r="O51">
        <f t="shared" si="0"/>
        <v>0.13762463979151776</v>
      </c>
      <c r="P51">
        <f t="shared" si="0"/>
        <v>0.15085802211422933</v>
      </c>
      <c r="Q51">
        <f t="shared" si="0"/>
        <v>0.14523262581716864</v>
      </c>
      <c r="R51">
        <f t="shared" si="0"/>
        <v>0.14682390371823514</v>
      </c>
      <c r="S51">
        <f t="shared" si="0"/>
        <v>0.1371351698724767</v>
      </c>
      <c r="T51">
        <f t="shared" si="0"/>
        <v>0.14935166747731987</v>
      </c>
      <c r="U51">
        <f t="shared" si="0"/>
        <v>0.14326547393476438</v>
      </c>
      <c r="V51">
        <f t="shared" si="0"/>
        <v>0.15700912378150919</v>
      </c>
      <c r="W51">
        <f t="shared" si="0"/>
        <v>0.13937160600686427</v>
      </c>
      <c r="X51">
        <f t="shared" si="0"/>
        <v>0.99791462248034779</v>
      </c>
      <c r="Y51">
        <f t="shared" si="0"/>
        <v>0.998879940458135</v>
      </c>
    </row>
    <row r="52" spans="1:27" x14ac:dyDescent="0.25">
      <c r="A52" t="s">
        <v>17</v>
      </c>
      <c r="B52">
        <f t="shared" si="1"/>
        <v>0.28460746808203213</v>
      </c>
      <c r="C52">
        <f t="shared" si="0"/>
        <v>0.224202701872976</v>
      </c>
      <c r="D52">
        <f t="shared" si="0"/>
        <v>0.18072030569269881</v>
      </c>
      <c r="E52">
        <f t="shared" si="0"/>
        <v>0.15482050054610225</v>
      </c>
      <c r="F52">
        <f t="shared" si="0"/>
        <v>0.15463678102358663</v>
      </c>
      <c r="G52">
        <f t="shared" si="0"/>
        <v>0.14349880587360303</v>
      </c>
      <c r="H52">
        <f t="shared" si="0"/>
        <v>0.15544279687776996</v>
      </c>
      <c r="I52">
        <f t="shared" si="0"/>
        <v>0.14583487634460729</v>
      </c>
      <c r="J52">
        <f t="shared" si="0"/>
        <v>0.14654542197474515</v>
      </c>
      <c r="K52">
        <f t="shared" si="0"/>
        <v>0.1501090041914622</v>
      </c>
      <c r="L52">
        <f t="shared" si="0"/>
        <v>0.15026012692226021</v>
      </c>
      <c r="M52">
        <f t="shared" si="0"/>
        <v>0.14430485383769195</v>
      </c>
      <c r="N52">
        <f t="shared" si="0"/>
        <v>0.1524953049393277</v>
      </c>
      <c r="O52">
        <f t="shared" si="0"/>
        <v>0.15347701554110013</v>
      </c>
      <c r="P52">
        <f t="shared" si="0"/>
        <v>0.14860960613644969</v>
      </c>
      <c r="Q52">
        <f t="shared" si="0"/>
        <v>0.14947231859969118</v>
      </c>
      <c r="R52">
        <f t="shared" si="0"/>
        <v>0.14619754122693218</v>
      </c>
      <c r="S52">
        <f t="shared" si="0"/>
        <v>0.15144719646564458</v>
      </c>
      <c r="T52">
        <f t="shared" ref="C52:Y56" si="2">T34/(T34+T15)</f>
        <v>0.14118979664180992</v>
      </c>
      <c r="U52">
        <f t="shared" si="2"/>
        <v>0.14931277643887919</v>
      </c>
      <c r="V52">
        <f t="shared" si="2"/>
        <v>0.13544424476396691</v>
      </c>
      <c r="W52">
        <f t="shared" si="2"/>
        <v>0.13480886581391743</v>
      </c>
      <c r="X52">
        <f t="shared" si="2"/>
        <v>0.99730307939620222</v>
      </c>
      <c r="Y52">
        <f t="shared" si="2"/>
        <v>0.9976951915762643</v>
      </c>
    </row>
    <row r="53" spans="1:27" x14ac:dyDescent="0.25">
      <c r="A53" t="s">
        <v>18</v>
      </c>
      <c r="B53">
        <f t="shared" si="1"/>
        <v>0.27483838118584814</v>
      </c>
      <c r="C53">
        <f t="shared" si="2"/>
        <v>0.21899275173516797</v>
      </c>
      <c r="D53">
        <f t="shared" si="2"/>
        <v>0.19744472939422045</v>
      </c>
      <c r="E53">
        <f t="shared" si="2"/>
        <v>0.17361823910156796</v>
      </c>
      <c r="F53">
        <f t="shared" si="2"/>
        <v>0.18074816299379393</v>
      </c>
      <c r="G53">
        <f t="shared" si="2"/>
        <v>0.16214000162309514</v>
      </c>
      <c r="H53">
        <f t="shared" si="2"/>
        <v>0.15448313808955275</v>
      </c>
      <c r="I53">
        <f t="shared" si="2"/>
        <v>0.15060957690464333</v>
      </c>
      <c r="J53">
        <f t="shared" si="2"/>
        <v>0.16323202545656759</v>
      </c>
      <c r="K53">
        <f t="shared" si="2"/>
        <v>0.15424016637230945</v>
      </c>
      <c r="L53">
        <f t="shared" si="2"/>
        <v>0.14199439904261499</v>
      </c>
      <c r="M53">
        <f t="shared" si="2"/>
        <v>0.14518087818760778</v>
      </c>
      <c r="N53">
        <f t="shared" si="2"/>
        <v>0.15868452193779889</v>
      </c>
      <c r="O53">
        <f t="shared" si="2"/>
        <v>0.15147867052766315</v>
      </c>
      <c r="P53">
        <f t="shared" si="2"/>
        <v>0.15255536950334503</v>
      </c>
      <c r="Q53">
        <f t="shared" si="2"/>
        <v>0.14818812776729598</v>
      </c>
      <c r="R53">
        <f t="shared" si="2"/>
        <v>0.15453822503013873</v>
      </c>
      <c r="S53">
        <f t="shared" si="2"/>
        <v>0.15056439043576342</v>
      </c>
      <c r="T53">
        <f t="shared" si="2"/>
        <v>0.14504866525844154</v>
      </c>
      <c r="U53">
        <f t="shared" si="2"/>
        <v>0.15406963326461237</v>
      </c>
      <c r="V53">
        <f t="shared" si="2"/>
        <v>0.16472288787886366</v>
      </c>
      <c r="W53">
        <f t="shared" si="2"/>
        <v>0.15180903543637383</v>
      </c>
      <c r="X53">
        <f t="shared" si="2"/>
        <v>0.99719378029872496</v>
      </c>
      <c r="Y53">
        <f t="shared" si="2"/>
        <v>0.99921463437090641</v>
      </c>
    </row>
    <row r="54" spans="1:27" x14ac:dyDescent="0.25">
      <c r="A54" t="s">
        <v>19</v>
      </c>
      <c r="B54">
        <f t="shared" si="1"/>
        <v>0.29992017542611638</v>
      </c>
      <c r="C54">
        <f t="shared" si="2"/>
        <v>0.22223947005326064</v>
      </c>
      <c r="D54">
        <f t="shared" si="2"/>
        <v>0.19591000801572447</v>
      </c>
      <c r="E54">
        <f t="shared" si="2"/>
        <v>0.17380592975771297</v>
      </c>
      <c r="F54">
        <f t="shared" si="2"/>
        <v>0.16651209653789931</v>
      </c>
      <c r="G54">
        <f t="shared" si="2"/>
        <v>0.16049530359800945</v>
      </c>
      <c r="H54">
        <f t="shared" si="2"/>
        <v>0.160445581995703</v>
      </c>
      <c r="I54">
        <f t="shared" si="2"/>
        <v>0.16119305636017131</v>
      </c>
      <c r="J54">
        <f t="shared" si="2"/>
        <v>0.14710573233421331</v>
      </c>
      <c r="K54">
        <f t="shared" si="2"/>
        <v>0.16575657464270985</v>
      </c>
      <c r="L54">
        <f t="shared" si="2"/>
        <v>0.16630534387313747</v>
      </c>
      <c r="M54">
        <f t="shared" si="2"/>
        <v>0.16761989997186896</v>
      </c>
      <c r="N54">
        <f t="shared" si="2"/>
        <v>0.16613493032827595</v>
      </c>
      <c r="O54">
        <f t="shared" si="2"/>
        <v>0.16375399597656204</v>
      </c>
      <c r="P54">
        <f t="shared" si="2"/>
        <v>0.16003706762575354</v>
      </c>
      <c r="Q54">
        <f t="shared" si="2"/>
        <v>0.15715474464082832</v>
      </c>
      <c r="R54">
        <f t="shared" si="2"/>
        <v>0.14979275254163993</v>
      </c>
      <c r="S54">
        <f t="shared" si="2"/>
        <v>0.15585189338492544</v>
      </c>
      <c r="T54">
        <f t="shared" si="2"/>
        <v>0.16251193463988781</v>
      </c>
      <c r="U54">
        <f t="shared" si="2"/>
        <v>0.16404700507275136</v>
      </c>
      <c r="V54">
        <f t="shared" si="2"/>
        <v>0.15226986691710684</v>
      </c>
      <c r="W54">
        <f t="shared" si="2"/>
        <v>0.15603740866034896</v>
      </c>
      <c r="X54">
        <f t="shared" si="2"/>
        <v>0.99730912294627139</v>
      </c>
      <c r="Y54">
        <f t="shared" si="2"/>
        <v>0.99848328976621525</v>
      </c>
    </row>
    <row r="55" spans="1:27" x14ac:dyDescent="0.25">
      <c r="A55" t="s">
        <v>20</v>
      </c>
      <c r="B55">
        <f t="shared" si="1"/>
        <v>0.27997266627616763</v>
      </c>
      <c r="C55">
        <f t="shared" si="2"/>
        <v>0.22427915939245174</v>
      </c>
      <c r="D55">
        <f t="shared" si="2"/>
        <v>0.19263751418519368</v>
      </c>
      <c r="E55">
        <f t="shared" si="2"/>
        <v>0.18558002933619552</v>
      </c>
      <c r="F55">
        <f t="shared" si="2"/>
        <v>0.19193856455302682</v>
      </c>
      <c r="G55">
        <f t="shared" si="2"/>
        <v>0.1700584396237578</v>
      </c>
      <c r="H55">
        <f t="shared" si="2"/>
        <v>0.15948673505661867</v>
      </c>
      <c r="I55">
        <f t="shared" si="2"/>
        <v>0.16243047487134193</v>
      </c>
      <c r="J55">
        <f t="shared" si="2"/>
        <v>0.18281489185874394</v>
      </c>
      <c r="K55">
        <f t="shared" si="2"/>
        <v>0.16054672073499732</v>
      </c>
      <c r="L55">
        <f t="shared" si="2"/>
        <v>0.15314206738661015</v>
      </c>
      <c r="M55">
        <f t="shared" si="2"/>
        <v>0.14961614722592137</v>
      </c>
      <c r="N55">
        <f t="shared" si="2"/>
        <v>0.18176420678885896</v>
      </c>
      <c r="O55">
        <f t="shared" si="2"/>
        <v>0.15849098358464014</v>
      </c>
      <c r="P55">
        <f t="shared" si="2"/>
        <v>0.1483390225414197</v>
      </c>
      <c r="Q55">
        <f t="shared" si="2"/>
        <v>0.1499464960766386</v>
      </c>
      <c r="R55">
        <f t="shared" si="2"/>
        <v>0.16429247493353222</v>
      </c>
      <c r="S55">
        <f t="shared" si="2"/>
        <v>0.1515493575627388</v>
      </c>
      <c r="T55">
        <f t="shared" si="2"/>
        <v>0.13931219913270548</v>
      </c>
      <c r="U55">
        <f t="shared" si="2"/>
        <v>0.13900852431638264</v>
      </c>
      <c r="V55">
        <f t="shared" si="2"/>
        <v>0.18226057874235846</v>
      </c>
      <c r="W55">
        <f t="shared" si="2"/>
        <v>0.14607915562942189</v>
      </c>
      <c r="X55">
        <f t="shared" si="2"/>
        <v>0.99684917412568586</v>
      </c>
      <c r="Y55">
        <f t="shared" si="2"/>
        <v>0.99745908142454043</v>
      </c>
    </row>
    <row r="56" spans="1:27" x14ac:dyDescent="0.25">
      <c r="A56" t="s">
        <v>21</v>
      </c>
      <c r="B56">
        <f t="shared" si="1"/>
        <v>0.29010978216305972</v>
      </c>
      <c r="C56">
        <f t="shared" si="2"/>
        <v>0.21177087814643789</v>
      </c>
      <c r="D56">
        <f t="shared" si="2"/>
        <v>0.17672937913672221</v>
      </c>
      <c r="E56">
        <f t="shared" si="2"/>
        <v>0.17921991051336303</v>
      </c>
      <c r="F56">
        <f t="shared" si="2"/>
        <v>0.15463113557152861</v>
      </c>
      <c r="G56">
        <f t="shared" si="2"/>
        <v>0.14228967186063274</v>
      </c>
      <c r="H56">
        <f t="shared" si="2"/>
        <v>0.15489529345439038</v>
      </c>
      <c r="I56">
        <f t="shared" si="2"/>
        <v>0.16031942417465758</v>
      </c>
      <c r="J56">
        <f t="shared" si="2"/>
        <v>0.15712162826171858</v>
      </c>
      <c r="K56">
        <f t="shared" si="2"/>
        <v>0.1592155294438789</v>
      </c>
      <c r="L56">
        <f t="shared" si="2"/>
        <v>0.15171869882151059</v>
      </c>
      <c r="M56">
        <f t="shared" si="2"/>
        <v>0.1585850915288696</v>
      </c>
      <c r="N56">
        <f t="shared" si="2"/>
        <v>0.15019540504438228</v>
      </c>
      <c r="O56">
        <f t="shared" si="2"/>
        <v>0.17397610888535792</v>
      </c>
      <c r="P56">
        <f t="shared" si="2"/>
        <v>0.1490492758539772</v>
      </c>
      <c r="Q56">
        <f t="shared" si="2"/>
        <v>0.15467919623777773</v>
      </c>
      <c r="R56">
        <f t="shared" si="2"/>
        <v>0.14974296881198568</v>
      </c>
      <c r="S56">
        <f t="shared" si="2"/>
        <v>0.15730777578911634</v>
      </c>
      <c r="T56">
        <f t="shared" si="2"/>
        <v>0.15543712661408537</v>
      </c>
      <c r="U56">
        <f t="shared" si="2"/>
        <v>0.15450217878536654</v>
      </c>
      <c r="V56">
        <f t="shared" si="2"/>
        <v>0.14402383024969023</v>
      </c>
      <c r="W56">
        <f t="shared" si="2"/>
        <v>0.15734792663808897</v>
      </c>
      <c r="X56">
        <f t="shared" si="2"/>
        <v>0.99684505517798494</v>
      </c>
      <c r="Y56">
        <f t="shared" si="2"/>
        <v>0.99916365775968352</v>
      </c>
    </row>
    <row r="58" spans="1:27" x14ac:dyDescent="0.25">
      <c r="A58" t="s">
        <v>1</v>
      </c>
      <c r="B58">
        <f>AVERAGE(B41:C56)</f>
        <v>0.25562031107446403</v>
      </c>
      <c r="D58" t="s">
        <v>2</v>
      </c>
      <c r="E58">
        <f>AVERAGE(X41:Y56)</f>
        <v>0.99812253446025634</v>
      </c>
      <c r="AA58" t="s">
        <v>643</v>
      </c>
    </row>
    <row r="60" spans="1:27" x14ac:dyDescent="0.25"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  <c r="L60">
        <v>11</v>
      </c>
      <c r="M60">
        <v>12</v>
      </c>
      <c r="N60">
        <v>13</v>
      </c>
      <c r="O60">
        <v>14</v>
      </c>
      <c r="P60">
        <v>15</v>
      </c>
      <c r="Q60">
        <v>16</v>
      </c>
      <c r="R60">
        <v>17</v>
      </c>
      <c r="S60">
        <v>18</v>
      </c>
      <c r="T60">
        <v>19</v>
      </c>
      <c r="U60">
        <v>20</v>
      </c>
      <c r="V60">
        <v>21</v>
      </c>
      <c r="W60">
        <v>22</v>
      </c>
      <c r="X60">
        <v>23</v>
      </c>
      <c r="Y60">
        <v>24</v>
      </c>
      <c r="AA60" t="s">
        <v>644</v>
      </c>
    </row>
    <row r="61" spans="1:27" x14ac:dyDescent="0.25">
      <c r="A61" t="s">
        <v>0</v>
      </c>
      <c r="B61">
        <f>B4/(B4+B23)</f>
        <v>0.92490321394950725</v>
      </c>
      <c r="C61">
        <f t="shared" ref="C61:Y72" si="3">C4/(C4+C23)</f>
        <v>0.9170205698601126</v>
      </c>
      <c r="D61">
        <f t="shared" si="3"/>
        <v>0.2240466417219405</v>
      </c>
      <c r="E61">
        <f t="shared" si="3"/>
        <v>0.23941480372147125</v>
      </c>
      <c r="F61">
        <f t="shared" si="3"/>
        <v>0.40267315168642176</v>
      </c>
      <c r="G61">
        <f t="shared" si="3"/>
        <v>0.42734196834939808</v>
      </c>
      <c r="H61">
        <f t="shared" si="3"/>
        <v>0.61107638359807337</v>
      </c>
      <c r="I61">
        <f t="shared" si="3"/>
        <v>0.60298157334277636</v>
      </c>
      <c r="J61">
        <f t="shared" si="3"/>
        <v>0.15971418349662606</v>
      </c>
      <c r="K61">
        <f t="shared" si="3"/>
        <v>0.17452735873862699</v>
      </c>
      <c r="L61">
        <f t="shared" si="3"/>
        <v>0.32294227543900439</v>
      </c>
      <c r="M61">
        <f t="shared" si="3"/>
        <v>0.37196393204332917</v>
      </c>
      <c r="N61">
        <f t="shared" si="3"/>
        <v>0.52691590166444879</v>
      </c>
      <c r="O61">
        <f t="shared" si="3"/>
        <v>0.59290816496304788</v>
      </c>
      <c r="P61">
        <f t="shared" si="3"/>
        <v>0.14834329313990238</v>
      </c>
      <c r="Q61">
        <f t="shared" si="3"/>
        <v>0.16174566027142151</v>
      </c>
      <c r="R61">
        <f t="shared" si="3"/>
        <v>0.36000179103506308</v>
      </c>
      <c r="S61">
        <f t="shared" si="3"/>
        <v>0.38407489256759658</v>
      </c>
      <c r="T61">
        <f t="shared" si="3"/>
        <v>0.58546914686910678</v>
      </c>
      <c r="U61">
        <f t="shared" si="3"/>
        <v>0.65779693524480132</v>
      </c>
      <c r="V61">
        <f t="shared" si="3"/>
        <v>0.1754736085505183</v>
      </c>
      <c r="W61">
        <f t="shared" si="3"/>
        <v>0.1700864794000764</v>
      </c>
      <c r="X61">
        <f t="shared" si="3"/>
        <v>1.2966153411006845E-3</v>
      </c>
      <c r="Y61">
        <f t="shared" si="3"/>
        <v>5.4116982048140405E-4</v>
      </c>
    </row>
    <row r="62" spans="1:27" x14ac:dyDescent="0.25">
      <c r="A62" t="s">
        <v>3</v>
      </c>
      <c r="B62">
        <f t="shared" ref="B62:Q76" si="4">B5/(B5+B24)</f>
        <v>0.69756453090645754</v>
      </c>
      <c r="C62">
        <f t="shared" si="4"/>
        <v>0.78947800574852123</v>
      </c>
      <c r="D62">
        <f t="shared" si="4"/>
        <v>0.40458954322240631</v>
      </c>
      <c r="E62">
        <f t="shared" si="4"/>
        <v>0.38697688006653014</v>
      </c>
      <c r="F62">
        <f t="shared" si="4"/>
        <v>0.49813418100980572</v>
      </c>
      <c r="G62">
        <f t="shared" si="4"/>
        <v>0.47222145927360309</v>
      </c>
      <c r="H62">
        <f t="shared" si="4"/>
        <v>0.17932942032672378</v>
      </c>
      <c r="I62">
        <f t="shared" si="4"/>
        <v>0.10612663918189566</v>
      </c>
      <c r="J62">
        <f t="shared" si="4"/>
        <v>0.28855770762084992</v>
      </c>
      <c r="K62">
        <f t="shared" si="4"/>
        <v>0.27812359474786152</v>
      </c>
      <c r="L62">
        <f t="shared" si="4"/>
        <v>0.43938134358721259</v>
      </c>
      <c r="M62">
        <f t="shared" si="4"/>
        <v>0.48688919344662041</v>
      </c>
      <c r="N62">
        <f t="shared" si="4"/>
        <v>0.11943849766672793</v>
      </c>
      <c r="O62">
        <f t="shared" si="4"/>
        <v>9.1663495169226589E-2</v>
      </c>
      <c r="P62">
        <f t="shared" si="4"/>
        <v>0.12773093976902392</v>
      </c>
      <c r="Q62">
        <f t="shared" si="4"/>
        <v>0.15739078248653748</v>
      </c>
      <c r="R62">
        <f t="shared" si="3"/>
        <v>0.20424014727825929</v>
      </c>
      <c r="S62">
        <f t="shared" si="3"/>
        <v>0.2595172874280634</v>
      </c>
      <c r="T62">
        <f t="shared" si="3"/>
        <v>0.14356383676608361</v>
      </c>
      <c r="U62">
        <f t="shared" si="3"/>
        <v>0.12495412351322688</v>
      </c>
      <c r="V62">
        <f t="shared" si="3"/>
        <v>0.37526289399768614</v>
      </c>
      <c r="W62">
        <f t="shared" si="3"/>
        <v>0.33847100833402477</v>
      </c>
      <c r="X62">
        <f t="shared" si="3"/>
        <v>1.3660749102635743E-3</v>
      </c>
      <c r="Y62">
        <f t="shared" si="3"/>
        <v>0</v>
      </c>
    </row>
    <row r="63" spans="1:27" x14ac:dyDescent="0.25">
      <c r="A63" t="s">
        <v>4</v>
      </c>
      <c r="B63">
        <f t="shared" si="4"/>
        <v>0.67877637448470629</v>
      </c>
      <c r="C63">
        <f t="shared" si="3"/>
        <v>0.7480031509477485</v>
      </c>
      <c r="D63">
        <f t="shared" si="3"/>
        <v>0.51379612424265042</v>
      </c>
      <c r="E63">
        <f t="shared" si="3"/>
        <v>0.51066669487792837</v>
      </c>
      <c r="F63">
        <f t="shared" si="3"/>
        <v>0.64333390510491761</v>
      </c>
      <c r="G63">
        <f t="shared" si="3"/>
        <v>0.70060399310976706</v>
      </c>
      <c r="H63">
        <f t="shared" si="3"/>
        <v>0.72899811491152033</v>
      </c>
      <c r="I63">
        <f t="shared" si="3"/>
        <v>0.75426703402900552</v>
      </c>
      <c r="J63">
        <f t="shared" si="3"/>
        <v>0.26609518955900069</v>
      </c>
      <c r="K63">
        <f t="shared" si="3"/>
        <v>0.29885643191392397</v>
      </c>
      <c r="L63">
        <f t="shared" si="3"/>
        <v>0.57471607244194545</v>
      </c>
      <c r="M63">
        <f t="shared" si="3"/>
        <v>0.63073133949258353</v>
      </c>
      <c r="N63">
        <f t="shared" si="3"/>
        <v>0.70587270647508249</v>
      </c>
      <c r="O63">
        <f t="shared" si="3"/>
        <v>0.74114998174383839</v>
      </c>
      <c r="P63">
        <f t="shared" si="3"/>
        <v>0.3867481708942459</v>
      </c>
      <c r="Q63">
        <f t="shared" si="3"/>
        <v>0.35923623107705804</v>
      </c>
      <c r="R63">
        <f t="shared" si="3"/>
        <v>0.61534722997945912</v>
      </c>
      <c r="S63">
        <f t="shared" si="3"/>
        <v>0.63936166146661744</v>
      </c>
      <c r="T63">
        <f t="shared" si="3"/>
        <v>0.73323759527623145</v>
      </c>
      <c r="U63">
        <f t="shared" si="3"/>
        <v>0.77785136415447398</v>
      </c>
      <c r="V63">
        <f t="shared" si="3"/>
        <v>0.34143169952203889</v>
      </c>
      <c r="W63">
        <f t="shared" si="3"/>
        <v>0.34800620535102578</v>
      </c>
      <c r="X63">
        <f t="shared" si="3"/>
        <v>5.6502870948611078E-4</v>
      </c>
      <c r="Y63">
        <f t="shared" si="3"/>
        <v>1.1995953554602879E-3</v>
      </c>
    </row>
    <row r="64" spans="1:27" x14ac:dyDescent="0.25">
      <c r="A64" t="s">
        <v>5</v>
      </c>
      <c r="B64">
        <f t="shared" si="4"/>
        <v>0.6768617654686282</v>
      </c>
      <c r="C64">
        <f t="shared" si="3"/>
        <v>0.75486915638014207</v>
      </c>
      <c r="D64">
        <f t="shared" si="3"/>
        <v>0.70378682139663484</v>
      </c>
      <c r="E64">
        <f t="shared" si="3"/>
        <v>0.68245429767718713</v>
      </c>
      <c r="F64">
        <f t="shared" si="3"/>
        <v>0.76875301202313773</v>
      </c>
      <c r="G64">
        <f t="shared" si="3"/>
        <v>0.78332348440838717</v>
      </c>
      <c r="H64">
        <f t="shared" si="3"/>
        <v>0.38721450522937717</v>
      </c>
      <c r="I64">
        <f t="shared" si="3"/>
        <v>0.41035969328426142</v>
      </c>
      <c r="J64">
        <f t="shared" si="3"/>
        <v>0.63963629178586501</v>
      </c>
      <c r="K64">
        <f t="shared" si="3"/>
        <v>0.64370984841718992</v>
      </c>
      <c r="L64">
        <f t="shared" si="3"/>
        <v>0.75595386698628664</v>
      </c>
      <c r="M64">
        <f t="shared" si="3"/>
        <v>0.77487026870325793</v>
      </c>
      <c r="N64">
        <f t="shared" si="3"/>
        <v>0.24116406852541628</v>
      </c>
      <c r="O64">
        <f t="shared" si="3"/>
        <v>0.20591386212516136</v>
      </c>
      <c r="P64">
        <f t="shared" si="3"/>
        <v>0.39149888143658512</v>
      </c>
      <c r="Q64">
        <f t="shared" si="3"/>
        <v>0.40351116722930991</v>
      </c>
      <c r="R64">
        <f t="shared" si="3"/>
        <v>0.57150311383776486</v>
      </c>
      <c r="S64">
        <f t="shared" si="3"/>
        <v>0.63086457770627657</v>
      </c>
      <c r="T64">
        <f t="shared" si="3"/>
        <v>0.54648914244151614</v>
      </c>
      <c r="U64">
        <f t="shared" si="3"/>
        <v>0.49575064988225648</v>
      </c>
      <c r="V64">
        <f t="shared" si="3"/>
        <v>0.60558683195565499</v>
      </c>
      <c r="W64">
        <f t="shared" si="3"/>
        <v>0.64514796566399224</v>
      </c>
      <c r="X64">
        <f t="shared" si="3"/>
        <v>3.5354095317826715E-3</v>
      </c>
      <c r="Y64">
        <f t="shared" si="3"/>
        <v>2.21748434880571E-3</v>
      </c>
    </row>
    <row r="65" spans="1:27" x14ac:dyDescent="0.25">
      <c r="A65" t="s">
        <v>6</v>
      </c>
      <c r="B65">
        <f t="shared" si="4"/>
        <v>0.69963024941132934</v>
      </c>
      <c r="C65">
        <f t="shared" si="3"/>
        <v>0.65032599167086025</v>
      </c>
      <c r="D65">
        <f t="shared" si="3"/>
        <v>0.66419714196247925</v>
      </c>
      <c r="E65">
        <f t="shared" si="3"/>
        <v>0.52604339524032129</v>
      </c>
      <c r="F65">
        <f t="shared" si="3"/>
        <v>0.72874548969384134</v>
      </c>
      <c r="G65">
        <f t="shared" si="3"/>
        <v>0.68040044541941003</v>
      </c>
      <c r="H65">
        <f t="shared" si="3"/>
        <v>0.77654004021493406</v>
      </c>
      <c r="I65">
        <f t="shared" si="3"/>
        <v>0.82087811022957669</v>
      </c>
      <c r="J65">
        <f t="shared" si="3"/>
        <v>0.62406567629288168</v>
      </c>
      <c r="K65">
        <f t="shared" si="3"/>
        <v>0.66738469003309109</v>
      </c>
      <c r="L65">
        <f t="shared" si="3"/>
        <v>0.75902208095473844</v>
      </c>
      <c r="M65">
        <f t="shared" si="3"/>
        <v>0.79122441537816213</v>
      </c>
      <c r="N65">
        <f t="shared" si="3"/>
        <v>0.79505806449743011</v>
      </c>
      <c r="O65">
        <f t="shared" si="3"/>
        <v>0.83043036448689844</v>
      </c>
      <c r="P65">
        <f t="shared" si="3"/>
        <v>0.67819444716523625</v>
      </c>
      <c r="Q65">
        <f t="shared" si="3"/>
        <v>0.69785497063252111</v>
      </c>
      <c r="R65">
        <f t="shared" si="3"/>
        <v>0.71160873861302143</v>
      </c>
      <c r="S65">
        <f t="shared" si="3"/>
        <v>0.79982604149186365</v>
      </c>
      <c r="T65">
        <f t="shared" si="3"/>
        <v>0.70452046773798827</v>
      </c>
      <c r="U65">
        <f t="shared" si="3"/>
        <v>0.81206812148425167</v>
      </c>
      <c r="V65">
        <f t="shared" si="3"/>
        <v>0.39775799674055246</v>
      </c>
      <c r="W65">
        <f t="shared" si="3"/>
        <v>0.59813935833484055</v>
      </c>
      <c r="X65">
        <f t="shared" si="3"/>
        <v>2.9019715327539743E-3</v>
      </c>
      <c r="Y65">
        <f t="shared" si="3"/>
        <v>1.6059623557822765E-3</v>
      </c>
    </row>
    <row r="66" spans="1:27" x14ac:dyDescent="0.25">
      <c r="A66" t="s">
        <v>7</v>
      </c>
      <c r="B66">
        <f t="shared" si="4"/>
        <v>0.66927116251223184</v>
      </c>
      <c r="C66">
        <f t="shared" si="3"/>
        <v>0.75900076102446012</v>
      </c>
      <c r="D66">
        <f t="shared" si="3"/>
        <v>0.77962740138382181</v>
      </c>
      <c r="E66">
        <f t="shared" si="3"/>
        <v>0.79578685569414964</v>
      </c>
      <c r="F66">
        <f t="shared" si="3"/>
        <v>0.82678138378977506</v>
      </c>
      <c r="G66">
        <f t="shared" si="3"/>
        <v>0.83447839229878151</v>
      </c>
      <c r="H66">
        <f t="shared" si="3"/>
        <v>0.72160169336503543</v>
      </c>
      <c r="I66">
        <f t="shared" si="3"/>
        <v>0.61594923207809515</v>
      </c>
      <c r="J66">
        <f t="shared" si="3"/>
        <v>0.78299474006401415</v>
      </c>
      <c r="K66">
        <f t="shared" si="3"/>
        <v>0.74851076574815933</v>
      </c>
      <c r="L66">
        <f t="shared" si="3"/>
        <v>0.82482928236240904</v>
      </c>
      <c r="M66">
        <f t="shared" si="3"/>
        <v>0.80296879247513808</v>
      </c>
      <c r="N66">
        <f t="shared" si="3"/>
        <v>0.48495347455008719</v>
      </c>
      <c r="O66">
        <f t="shared" si="3"/>
        <v>0.24375866630579793</v>
      </c>
      <c r="P66">
        <f t="shared" si="3"/>
        <v>0.66842742520721898</v>
      </c>
      <c r="Q66">
        <f t="shared" si="3"/>
        <v>0.60190125868735833</v>
      </c>
      <c r="R66">
        <f t="shared" si="3"/>
        <v>0.76199980539597523</v>
      </c>
      <c r="S66">
        <f t="shared" si="3"/>
        <v>0.71530189791407617</v>
      </c>
      <c r="T66">
        <f t="shared" si="3"/>
        <v>0.72499315834689171</v>
      </c>
      <c r="U66">
        <f t="shared" si="3"/>
        <v>0.53188105372049588</v>
      </c>
      <c r="V66">
        <f t="shared" si="3"/>
        <v>0.76787465403422361</v>
      </c>
      <c r="W66">
        <f t="shared" si="3"/>
        <v>0.76047883691147256</v>
      </c>
      <c r="X66">
        <f t="shared" si="3"/>
        <v>1.8042330525142158E-3</v>
      </c>
      <c r="Y66">
        <f t="shared" si="3"/>
        <v>1.4325135908170212E-3</v>
      </c>
    </row>
    <row r="67" spans="1:27" x14ac:dyDescent="0.25">
      <c r="A67" t="s">
        <v>8</v>
      </c>
      <c r="B67">
        <f t="shared" si="4"/>
        <v>0.69026096201852771</v>
      </c>
      <c r="C67">
        <f t="shared" si="3"/>
        <v>0.76363940546712061</v>
      </c>
      <c r="D67">
        <f t="shared" si="3"/>
        <v>0.77868886663707493</v>
      </c>
      <c r="E67">
        <f t="shared" si="3"/>
        <v>0.81647854138113551</v>
      </c>
      <c r="F67">
        <f t="shared" si="3"/>
        <v>0.81613009595017894</v>
      </c>
      <c r="G67">
        <f t="shared" si="3"/>
        <v>0.83256256022751807</v>
      </c>
      <c r="H67">
        <f t="shared" si="3"/>
        <v>0.84868713079593416</v>
      </c>
      <c r="I67">
        <f t="shared" si="3"/>
        <v>0.85678646336710762</v>
      </c>
      <c r="J67">
        <f t="shared" si="3"/>
        <v>0.80987179626136685</v>
      </c>
      <c r="K67">
        <f t="shared" si="3"/>
        <v>0.80806252648718302</v>
      </c>
      <c r="L67">
        <f t="shared" si="3"/>
        <v>0.84002946980309967</v>
      </c>
      <c r="M67">
        <f t="shared" si="3"/>
        <v>0.8451764584536462</v>
      </c>
      <c r="N67">
        <f t="shared" si="3"/>
        <v>0.83989641639169788</v>
      </c>
      <c r="O67">
        <f t="shared" si="3"/>
        <v>0.85109368531432816</v>
      </c>
      <c r="P67">
        <f t="shared" si="3"/>
        <v>0.81994048061380187</v>
      </c>
      <c r="Q67">
        <f t="shared" si="3"/>
        <v>0.84152544178837096</v>
      </c>
      <c r="R67">
        <f t="shared" si="3"/>
        <v>0.83967796544263029</v>
      </c>
      <c r="S67">
        <f t="shared" si="3"/>
        <v>0.84968750486337796</v>
      </c>
      <c r="T67">
        <f t="shared" si="3"/>
        <v>0.85430176068176489</v>
      </c>
      <c r="U67">
        <f t="shared" si="3"/>
        <v>0.85542166029730871</v>
      </c>
      <c r="V67">
        <f t="shared" si="3"/>
        <v>0.8194821860992999</v>
      </c>
      <c r="W67">
        <f t="shared" si="3"/>
        <v>0.82581115883172729</v>
      </c>
      <c r="X67">
        <f t="shared" si="3"/>
        <v>2.4487088685448684E-3</v>
      </c>
      <c r="Y67">
        <f t="shared" si="3"/>
        <v>2.3652929617546032E-3</v>
      </c>
    </row>
    <row r="68" spans="1:27" x14ac:dyDescent="0.25">
      <c r="A68" t="s">
        <v>9</v>
      </c>
      <c r="B68">
        <f t="shared" si="4"/>
        <v>0.69474816120843541</v>
      </c>
      <c r="C68">
        <f t="shared" si="3"/>
        <v>0.77195304924093311</v>
      </c>
      <c r="D68">
        <f t="shared" si="3"/>
        <v>0.81169554018278334</v>
      </c>
      <c r="E68">
        <f t="shared" si="3"/>
        <v>0.82379899231648768</v>
      </c>
      <c r="F68">
        <f t="shared" si="3"/>
        <v>0.84108793643495272</v>
      </c>
      <c r="G68">
        <f t="shared" si="3"/>
        <v>0.85767612408481209</v>
      </c>
      <c r="H68">
        <f t="shared" si="3"/>
        <v>0.83258460952095215</v>
      </c>
      <c r="I68">
        <f t="shared" si="3"/>
        <v>0.82297382557666543</v>
      </c>
      <c r="J68">
        <f t="shared" si="3"/>
        <v>0.85006213694337418</v>
      </c>
      <c r="K68">
        <f t="shared" si="3"/>
        <v>0.83820574298261052</v>
      </c>
      <c r="L68">
        <f t="shared" si="3"/>
        <v>0.84067276702377236</v>
      </c>
      <c r="M68">
        <f t="shared" si="3"/>
        <v>0.84273384529054762</v>
      </c>
      <c r="N68">
        <f t="shared" si="3"/>
        <v>0.7795947237692058</v>
      </c>
      <c r="O68">
        <f t="shared" si="3"/>
        <v>0.76982335019130133</v>
      </c>
      <c r="P68">
        <f t="shared" si="3"/>
        <v>0.81347818807802053</v>
      </c>
      <c r="Q68">
        <f t="shared" si="3"/>
        <v>0.8174075235229632</v>
      </c>
      <c r="R68">
        <f t="shared" si="3"/>
        <v>0.83528565330176319</v>
      </c>
      <c r="S68">
        <f t="shared" si="3"/>
        <v>0.8392252126895029</v>
      </c>
      <c r="T68">
        <f t="shared" si="3"/>
        <v>0.82373185940621063</v>
      </c>
      <c r="U68">
        <f t="shared" si="3"/>
        <v>0.81779459613041883</v>
      </c>
      <c r="V68">
        <f t="shared" si="3"/>
        <v>0.84271463308409289</v>
      </c>
      <c r="W68">
        <f t="shared" si="3"/>
        <v>0.85087992124122069</v>
      </c>
      <c r="X68">
        <f t="shared" si="3"/>
        <v>3.152660841885078E-3</v>
      </c>
      <c r="Y68">
        <f t="shared" si="3"/>
        <v>1.8696793026483846E-3</v>
      </c>
    </row>
    <row r="69" spans="1:27" x14ac:dyDescent="0.25">
      <c r="A69" t="s">
        <v>14</v>
      </c>
      <c r="B69">
        <f t="shared" si="4"/>
        <v>0.70600897034625321</v>
      </c>
      <c r="C69">
        <f t="shared" si="3"/>
        <v>0.77662851844663905</v>
      </c>
      <c r="D69">
        <f t="shared" si="3"/>
        <v>0.80145932657090568</v>
      </c>
      <c r="E69">
        <f t="shared" si="3"/>
        <v>0.82812980385291346</v>
      </c>
      <c r="F69">
        <f t="shared" si="3"/>
        <v>0.8311695025098943</v>
      </c>
      <c r="G69">
        <f t="shared" si="3"/>
        <v>0.84785006532840601</v>
      </c>
      <c r="H69">
        <f t="shared" si="3"/>
        <v>0.82740611279756671</v>
      </c>
      <c r="I69">
        <f t="shared" si="3"/>
        <v>0.85162890707172578</v>
      </c>
      <c r="J69">
        <f t="shared" si="3"/>
        <v>0.84395605584619904</v>
      </c>
      <c r="K69">
        <f t="shared" si="3"/>
        <v>0.84565707749778085</v>
      </c>
      <c r="L69">
        <f t="shared" si="3"/>
        <v>0.8428397962706794</v>
      </c>
      <c r="M69">
        <f t="shared" si="3"/>
        <v>0.85102119460287118</v>
      </c>
      <c r="N69">
        <f t="shared" si="3"/>
        <v>0.84467846556053772</v>
      </c>
      <c r="O69">
        <f t="shared" si="3"/>
        <v>0.85031747050243456</v>
      </c>
      <c r="P69">
        <f t="shared" si="3"/>
        <v>0.83873119746668645</v>
      </c>
      <c r="Q69">
        <f t="shared" si="3"/>
        <v>0.8446028960763009</v>
      </c>
      <c r="R69">
        <f t="shared" si="3"/>
        <v>0.84190310276234603</v>
      </c>
      <c r="S69">
        <f t="shared" si="3"/>
        <v>0.8482355518847392</v>
      </c>
      <c r="T69">
        <f t="shared" si="3"/>
        <v>0.85188293600452691</v>
      </c>
      <c r="U69">
        <f t="shared" si="3"/>
        <v>0.85254861051550912</v>
      </c>
      <c r="V69">
        <f t="shared" si="3"/>
        <v>0.83582655662642358</v>
      </c>
      <c r="W69">
        <f t="shared" si="3"/>
        <v>0.85438198181684044</v>
      </c>
      <c r="X69">
        <f t="shared" si="3"/>
        <v>1.6919965534981654E-3</v>
      </c>
      <c r="Y69">
        <f t="shared" si="3"/>
        <v>8.4576773717638372E-4</v>
      </c>
    </row>
    <row r="70" spans="1:27" x14ac:dyDescent="0.25">
      <c r="A70" t="s">
        <v>15</v>
      </c>
      <c r="B70">
        <f t="shared" si="4"/>
        <v>0.69895155983408508</v>
      </c>
      <c r="C70">
        <f t="shared" si="3"/>
        <v>0.77232811837940007</v>
      </c>
      <c r="D70">
        <f t="shared" si="3"/>
        <v>0.80565569067582732</v>
      </c>
      <c r="E70">
        <f t="shared" si="3"/>
        <v>0.83708394098504491</v>
      </c>
      <c r="F70">
        <f t="shared" si="3"/>
        <v>0.83999742681622958</v>
      </c>
      <c r="G70">
        <f t="shared" si="3"/>
        <v>0.84581336341315938</v>
      </c>
      <c r="H70">
        <f t="shared" si="3"/>
        <v>0.85366917719408342</v>
      </c>
      <c r="I70">
        <f t="shared" si="3"/>
        <v>0.84589473065789966</v>
      </c>
      <c r="J70">
        <f t="shared" si="3"/>
        <v>0.85448370272396346</v>
      </c>
      <c r="K70">
        <f t="shared" si="3"/>
        <v>0.85140608083471081</v>
      </c>
      <c r="L70">
        <f t="shared" si="3"/>
        <v>0.8520765465321215</v>
      </c>
      <c r="M70">
        <f t="shared" si="3"/>
        <v>0.84980224857501308</v>
      </c>
      <c r="N70">
        <f t="shared" si="3"/>
        <v>0.82966519665462868</v>
      </c>
      <c r="O70">
        <f t="shared" si="3"/>
        <v>0.83121356275803804</v>
      </c>
      <c r="P70">
        <f t="shared" si="3"/>
        <v>0.84647561227053114</v>
      </c>
      <c r="Q70">
        <f t="shared" si="3"/>
        <v>0.83872409346788834</v>
      </c>
      <c r="R70">
        <f t="shared" si="3"/>
        <v>0.84970873522191426</v>
      </c>
      <c r="S70">
        <f t="shared" si="3"/>
        <v>0.84710220758027877</v>
      </c>
      <c r="T70">
        <f t="shared" si="3"/>
        <v>0.8362170443887853</v>
      </c>
      <c r="U70">
        <f t="shared" si="3"/>
        <v>0.84406635345404846</v>
      </c>
      <c r="V70">
        <f t="shared" si="3"/>
        <v>0.85345592127348691</v>
      </c>
      <c r="W70">
        <f t="shared" si="3"/>
        <v>0.85451945037402388</v>
      </c>
      <c r="X70">
        <f t="shared" si="3"/>
        <v>3.0241874464780028E-3</v>
      </c>
      <c r="Y70">
        <f t="shared" si="3"/>
        <v>5.2517479153254784E-4</v>
      </c>
    </row>
    <row r="71" spans="1:27" x14ac:dyDescent="0.25">
      <c r="A71" t="s">
        <v>16</v>
      </c>
      <c r="B71">
        <f t="shared" si="4"/>
        <v>0.72504365496325618</v>
      </c>
      <c r="C71">
        <f t="shared" si="3"/>
        <v>0.78581614768131414</v>
      </c>
      <c r="D71">
        <f t="shared" si="3"/>
        <v>0.80679650912445511</v>
      </c>
      <c r="E71">
        <f t="shared" si="3"/>
        <v>0.83161694079125248</v>
      </c>
      <c r="F71">
        <f t="shared" si="3"/>
        <v>0.82735275519148244</v>
      </c>
      <c r="G71">
        <f t="shared" si="3"/>
        <v>0.84355596924730913</v>
      </c>
      <c r="H71">
        <f t="shared" si="3"/>
        <v>0.85104447057904886</v>
      </c>
      <c r="I71">
        <f t="shared" si="3"/>
        <v>0.85453035589975812</v>
      </c>
      <c r="J71">
        <f t="shared" si="3"/>
        <v>0.83398509213311844</v>
      </c>
      <c r="K71">
        <f t="shared" si="3"/>
        <v>0.85270295401713569</v>
      </c>
      <c r="L71">
        <f t="shared" si="3"/>
        <v>0.8585968531936361</v>
      </c>
      <c r="M71">
        <f t="shared" si="3"/>
        <v>0.85762960152733658</v>
      </c>
      <c r="N71">
        <f t="shared" si="3"/>
        <v>0.85477346438609469</v>
      </c>
      <c r="O71">
        <f t="shared" si="3"/>
        <v>0.86237536020848227</v>
      </c>
      <c r="P71">
        <f t="shared" si="3"/>
        <v>0.84914197788577073</v>
      </c>
      <c r="Q71">
        <f t="shared" si="3"/>
        <v>0.85476737418283133</v>
      </c>
      <c r="R71">
        <f t="shared" si="3"/>
        <v>0.85317609628176483</v>
      </c>
      <c r="S71">
        <f t="shared" si="3"/>
        <v>0.86286483012752324</v>
      </c>
      <c r="T71">
        <f t="shared" si="3"/>
        <v>0.85064833252268024</v>
      </c>
      <c r="U71">
        <f t="shared" si="3"/>
        <v>0.85673452606523559</v>
      </c>
      <c r="V71">
        <f t="shared" si="3"/>
        <v>0.84299087621849078</v>
      </c>
      <c r="W71">
        <f t="shared" si="3"/>
        <v>0.86062839399313573</v>
      </c>
      <c r="X71">
        <f t="shared" si="3"/>
        <v>2.0853775196521848E-3</v>
      </c>
      <c r="Y71">
        <f t="shared" si="3"/>
        <v>1.1200595418650137E-3</v>
      </c>
    </row>
    <row r="72" spans="1:27" x14ac:dyDescent="0.25">
      <c r="A72" t="s">
        <v>17</v>
      </c>
      <c r="B72">
        <f t="shared" si="4"/>
        <v>0.71539253191796781</v>
      </c>
      <c r="C72">
        <f t="shared" si="3"/>
        <v>0.77579729812702403</v>
      </c>
      <c r="D72">
        <f t="shared" si="3"/>
        <v>0.8192796943073013</v>
      </c>
      <c r="E72">
        <f t="shared" si="3"/>
        <v>0.8451794994538977</v>
      </c>
      <c r="F72">
        <f t="shared" si="3"/>
        <v>0.84536321897641331</v>
      </c>
      <c r="G72">
        <f t="shared" si="3"/>
        <v>0.85650119412639703</v>
      </c>
      <c r="H72">
        <f t="shared" si="3"/>
        <v>0.84455720312223015</v>
      </c>
      <c r="I72">
        <f t="shared" si="3"/>
        <v>0.85416512365539277</v>
      </c>
      <c r="J72">
        <f t="shared" si="3"/>
        <v>0.85345457802525482</v>
      </c>
      <c r="K72">
        <f t="shared" si="3"/>
        <v>0.84989099580853777</v>
      </c>
      <c r="L72">
        <f t="shared" si="3"/>
        <v>0.84973987307773979</v>
      </c>
      <c r="M72">
        <f t="shared" si="3"/>
        <v>0.85569514616230802</v>
      </c>
      <c r="N72">
        <f t="shared" si="3"/>
        <v>0.84750469506067239</v>
      </c>
      <c r="O72">
        <f t="shared" si="3"/>
        <v>0.84652298445889995</v>
      </c>
      <c r="P72">
        <f t="shared" si="3"/>
        <v>0.85139039386355031</v>
      </c>
      <c r="Q72">
        <f t="shared" si="3"/>
        <v>0.85052768140030877</v>
      </c>
      <c r="R72">
        <f t="shared" si="3"/>
        <v>0.85380245877306782</v>
      </c>
      <c r="S72">
        <f t="shared" si="3"/>
        <v>0.84855280353435547</v>
      </c>
      <c r="T72">
        <f t="shared" ref="C72:Y76" si="5">T15/(T15+T34)</f>
        <v>0.85881020335819014</v>
      </c>
      <c r="U72">
        <f t="shared" si="5"/>
        <v>0.85068722356112081</v>
      </c>
      <c r="V72">
        <f t="shared" si="5"/>
        <v>0.86455575523603312</v>
      </c>
      <c r="W72">
        <f t="shared" si="5"/>
        <v>0.86519113418608251</v>
      </c>
      <c r="X72">
        <f t="shared" si="5"/>
        <v>2.6969206037977325E-3</v>
      </c>
      <c r="Y72">
        <f t="shared" si="5"/>
        <v>2.3048084237357104E-3</v>
      </c>
    </row>
    <row r="73" spans="1:27" x14ac:dyDescent="0.25">
      <c r="A73" t="s">
        <v>18</v>
      </c>
      <c r="B73">
        <f t="shared" si="4"/>
        <v>0.72516161881415186</v>
      </c>
      <c r="C73">
        <f t="shared" si="5"/>
        <v>0.78100724826483203</v>
      </c>
      <c r="D73">
        <f t="shared" si="5"/>
        <v>0.80255527060577947</v>
      </c>
      <c r="E73">
        <f t="shared" si="5"/>
        <v>0.82638176089843207</v>
      </c>
      <c r="F73">
        <f t="shared" si="5"/>
        <v>0.81925183700620607</v>
      </c>
      <c r="G73">
        <f t="shared" si="5"/>
        <v>0.83785999837690495</v>
      </c>
      <c r="H73">
        <f t="shared" si="5"/>
        <v>0.84551686191044728</v>
      </c>
      <c r="I73">
        <f t="shared" si="5"/>
        <v>0.84939042309535673</v>
      </c>
      <c r="J73">
        <f t="shared" si="5"/>
        <v>0.83676797454343232</v>
      </c>
      <c r="K73">
        <f t="shared" si="5"/>
        <v>0.84575983362769058</v>
      </c>
      <c r="L73">
        <f t="shared" si="5"/>
        <v>0.85800560095738498</v>
      </c>
      <c r="M73">
        <f t="shared" si="5"/>
        <v>0.85481912181239217</v>
      </c>
      <c r="N73">
        <f t="shared" si="5"/>
        <v>0.84131547806220108</v>
      </c>
      <c r="O73">
        <f t="shared" si="5"/>
        <v>0.84852132947233694</v>
      </c>
      <c r="P73">
        <f t="shared" si="5"/>
        <v>0.84744463049665497</v>
      </c>
      <c r="Q73">
        <f t="shared" si="5"/>
        <v>0.85181187223270405</v>
      </c>
      <c r="R73">
        <f t="shared" si="5"/>
        <v>0.84546177496986119</v>
      </c>
      <c r="S73">
        <f t="shared" si="5"/>
        <v>0.84943560956423658</v>
      </c>
      <c r="T73">
        <f t="shared" si="5"/>
        <v>0.85495133474155849</v>
      </c>
      <c r="U73">
        <f t="shared" si="5"/>
        <v>0.84593036673538757</v>
      </c>
      <c r="V73">
        <f t="shared" si="5"/>
        <v>0.83527711212113642</v>
      </c>
      <c r="W73">
        <f t="shared" si="5"/>
        <v>0.84819096456362619</v>
      </c>
      <c r="X73">
        <f t="shared" si="5"/>
        <v>2.8062197012750124E-3</v>
      </c>
      <c r="Y73">
        <f t="shared" si="5"/>
        <v>7.853656290936422E-4</v>
      </c>
    </row>
    <row r="74" spans="1:27" x14ac:dyDescent="0.25">
      <c r="A74" t="s">
        <v>19</v>
      </c>
      <c r="B74">
        <f t="shared" si="4"/>
        <v>0.70007982457388374</v>
      </c>
      <c r="C74">
        <f t="shared" si="5"/>
        <v>0.77776052994673939</v>
      </c>
      <c r="D74">
        <f t="shared" si="5"/>
        <v>0.80408999198427555</v>
      </c>
      <c r="E74">
        <f t="shared" si="5"/>
        <v>0.82619407024228697</v>
      </c>
      <c r="F74">
        <f t="shared" si="5"/>
        <v>0.83348790346210067</v>
      </c>
      <c r="G74">
        <f t="shared" si="5"/>
        <v>0.83950469640199055</v>
      </c>
      <c r="H74">
        <f t="shared" si="5"/>
        <v>0.83955441800429698</v>
      </c>
      <c r="I74">
        <f t="shared" si="5"/>
        <v>0.83880694363982866</v>
      </c>
      <c r="J74">
        <f t="shared" si="5"/>
        <v>0.85289426766578658</v>
      </c>
      <c r="K74">
        <f t="shared" si="5"/>
        <v>0.83424342535729012</v>
      </c>
      <c r="L74">
        <f t="shared" si="5"/>
        <v>0.83369465612686244</v>
      </c>
      <c r="M74">
        <f t="shared" si="5"/>
        <v>0.83238010002813101</v>
      </c>
      <c r="N74">
        <f t="shared" si="5"/>
        <v>0.83386506967172402</v>
      </c>
      <c r="O74">
        <f t="shared" si="5"/>
        <v>0.83624600402343785</v>
      </c>
      <c r="P74">
        <f t="shared" si="5"/>
        <v>0.83996293237424646</v>
      </c>
      <c r="Q74">
        <f t="shared" si="5"/>
        <v>0.84284525535917165</v>
      </c>
      <c r="R74">
        <f t="shared" si="5"/>
        <v>0.85020724745836018</v>
      </c>
      <c r="S74">
        <f t="shared" si="5"/>
        <v>0.84414810661507467</v>
      </c>
      <c r="T74">
        <f t="shared" si="5"/>
        <v>0.83748806536011222</v>
      </c>
      <c r="U74">
        <f t="shared" si="5"/>
        <v>0.83595299492724862</v>
      </c>
      <c r="V74">
        <f t="shared" si="5"/>
        <v>0.84773013308289313</v>
      </c>
      <c r="W74">
        <f t="shared" si="5"/>
        <v>0.84396259133965101</v>
      </c>
      <c r="X74">
        <f t="shared" si="5"/>
        <v>2.6908770537285615E-3</v>
      </c>
      <c r="Y74">
        <f t="shared" si="5"/>
        <v>1.5167102337847642E-3</v>
      </c>
    </row>
    <row r="75" spans="1:27" x14ac:dyDescent="0.25">
      <c r="A75" t="s">
        <v>20</v>
      </c>
      <c r="B75">
        <f t="shared" si="4"/>
        <v>0.72002733372383232</v>
      </c>
      <c r="C75">
        <f t="shared" si="5"/>
        <v>0.7757208406075482</v>
      </c>
      <c r="D75">
        <f t="shared" si="5"/>
        <v>0.8073624858148063</v>
      </c>
      <c r="E75">
        <f t="shared" si="5"/>
        <v>0.81441997066380445</v>
      </c>
      <c r="F75">
        <f t="shared" si="5"/>
        <v>0.80806143544697306</v>
      </c>
      <c r="G75">
        <f t="shared" si="5"/>
        <v>0.82994156037624223</v>
      </c>
      <c r="H75">
        <f t="shared" si="5"/>
        <v>0.8405132649433813</v>
      </c>
      <c r="I75">
        <f t="shared" si="5"/>
        <v>0.83756952512865812</v>
      </c>
      <c r="J75">
        <f t="shared" si="5"/>
        <v>0.817185108141256</v>
      </c>
      <c r="K75">
        <f t="shared" si="5"/>
        <v>0.83945327926500268</v>
      </c>
      <c r="L75">
        <f t="shared" si="5"/>
        <v>0.84685793261338982</v>
      </c>
      <c r="M75">
        <f t="shared" si="5"/>
        <v>0.85038385277407869</v>
      </c>
      <c r="N75">
        <f t="shared" si="5"/>
        <v>0.81823579321114104</v>
      </c>
      <c r="O75">
        <f t="shared" si="5"/>
        <v>0.8415090164153598</v>
      </c>
      <c r="P75">
        <f t="shared" si="5"/>
        <v>0.85166097745858038</v>
      </c>
      <c r="Q75">
        <f t="shared" si="5"/>
        <v>0.85005350392336132</v>
      </c>
      <c r="R75">
        <f t="shared" si="5"/>
        <v>0.83570752506646784</v>
      </c>
      <c r="S75">
        <f t="shared" si="5"/>
        <v>0.8484506424372612</v>
      </c>
      <c r="T75">
        <f t="shared" si="5"/>
        <v>0.86068780086729446</v>
      </c>
      <c r="U75">
        <f t="shared" si="5"/>
        <v>0.86099147568361734</v>
      </c>
      <c r="V75">
        <f t="shared" si="5"/>
        <v>0.81773942125764143</v>
      </c>
      <c r="W75">
        <f t="shared" si="5"/>
        <v>0.85392084437057802</v>
      </c>
      <c r="X75">
        <f t="shared" si="5"/>
        <v>3.1508258743141275E-3</v>
      </c>
      <c r="Y75">
        <f t="shared" si="5"/>
        <v>2.5409185754596162E-3</v>
      </c>
    </row>
    <row r="76" spans="1:27" x14ac:dyDescent="0.25">
      <c r="A76" t="s">
        <v>21</v>
      </c>
      <c r="B76">
        <f t="shared" si="4"/>
        <v>0.70989021783694028</v>
      </c>
      <c r="C76">
        <f t="shared" si="5"/>
        <v>0.7882291218535622</v>
      </c>
      <c r="D76">
        <f t="shared" si="5"/>
        <v>0.82327062086327774</v>
      </c>
      <c r="E76">
        <f t="shared" si="5"/>
        <v>0.82078008948663694</v>
      </c>
      <c r="F76">
        <f t="shared" si="5"/>
        <v>0.84536886442847137</v>
      </c>
      <c r="G76">
        <f t="shared" si="5"/>
        <v>0.85771032813936721</v>
      </c>
      <c r="H76">
        <f t="shared" si="5"/>
        <v>0.84510470654560965</v>
      </c>
      <c r="I76">
        <f t="shared" si="5"/>
        <v>0.83968057582534239</v>
      </c>
      <c r="J76">
        <f t="shared" si="5"/>
        <v>0.8428783717382814</v>
      </c>
      <c r="K76">
        <f t="shared" si="5"/>
        <v>0.84078447055612116</v>
      </c>
      <c r="L76">
        <f t="shared" si="5"/>
        <v>0.84828130117848943</v>
      </c>
      <c r="M76">
        <f t="shared" si="5"/>
        <v>0.84141490847113043</v>
      </c>
      <c r="N76">
        <f t="shared" si="5"/>
        <v>0.84980459495561766</v>
      </c>
      <c r="O76">
        <f t="shared" si="5"/>
        <v>0.82602389111464203</v>
      </c>
      <c r="P76">
        <f t="shared" si="5"/>
        <v>0.8509507241460228</v>
      </c>
      <c r="Q76">
        <f t="shared" si="5"/>
        <v>0.84532080376222229</v>
      </c>
      <c r="R76">
        <f t="shared" si="5"/>
        <v>0.85025703118801432</v>
      </c>
      <c r="S76">
        <f t="shared" si="5"/>
        <v>0.84269222421088363</v>
      </c>
      <c r="T76">
        <f t="shared" si="5"/>
        <v>0.84456287338591463</v>
      </c>
      <c r="U76">
        <f t="shared" si="5"/>
        <v>0.84549782121463346</v>
      </c>
      <c r="V76">
        <f t="shared" si="5"/>
        <v>0.85597616975030977</v>
      </c>
      <c r="W76">
        <f t="shared" si="5"/>
        <v>0.84265207336191106</v>
      </c>
      <c r="X76">
        <f t="shared" si="5"/>
        <v>3.1549448220150301E-3</v>
      </c>
      <c r="Y76">
        <f t="shared" si="5"/>
        <v>8.3634224031647474E-4</v>
      </c>
    </row>
    <row r="78" spans="1:27" x14ac:dyDescent="0.25">
      <c r="A78" t="s">
        <v>1</v>
      </c>
      <c r="B78">
        <f>AVERAGE(B61:C76)</f>
        <v>0.74437968892553585</v>
      </c>
      <c r="D78" t="s">
        <v>2</v>
      </c>
      <c r="E78">
        <f>AVERAGE(X61:Y76)</f>
        <v>1.8774655397438696E-3</v>
      </c>
    </row>
    <row r="80" spans="1:27" x14ac:dyDescent="0.25"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AA80" t="s">
        <v>644</v>
      </c>
    </row>
    <row r="81" spans="1:25" x14ac:dyDescent="0.25">
      <c r="A81" t="s">
        <v>0</v>
      </c>
      <c r="B81">
        <f>($E$78-B61)/($E$78-$B$78)*100</f>
        <v>124.31285985929964</v>
      </c>
      <c r="C81">
        <f t="shared" ref="C81:Y92" si="6">($E$78-C61)/($E$78-$B$78)*100</f>
        <v>123.25122747071902</v>
      </c>
      <c r="D81">
        <f t="shared" si="6"/>
        <v>29.921684970734582</v>
      </c>
      <c r="E81">
        <f t="shared" si="6"/>
        <v>31.991464900746415</v>
      </c>
      <c r="F81">
        <f t="shared" si="6"/>
        <v>53.979055351384588</v>
      </c>
      <c r="G81">
        <f t="shared" si="6"/>
        <v>57.301444953194412</v>
      </c>
      <c r="H81">
        <f t="shared" si="6"/>
        <v>82.046746645470947</v>
      </c>
      <c r="I81">
        <f t="shared" si="6"/>
        <v>80.956539774657159</v>
      </c>
      <c r="J81">
        <f t="shared" si="6"/>
        <v>21.257406777470724</v>
      </c>
      <c r="K81">
        <f t="shared" si="6"/>
        <v>23.252441240054988</v>
      </c>
      <c r="L81">
        <f t="shared" si="6"/>
        <v>43.240922355116034</v>
      </c>
      <c r="M81">
        <f t="shared" si="6"/>
        <v>49.843145898742236</v>
      </c>
      <c r="N81">
        <f t="shared" si="6"/>
        <v>70.71203554523278</v>
      </c>
      <c r="O81">
        <f t="shared" si="6"/>
        <v>79.59985583992173</v>
      </c>
      <c r="P81">
        <f t="shared" si="6"/>
        <v>19.725978318593835</v>
      </c>
      <c r="Q81">
        <f t="shared" si="6"/>
        <v>21.53100552381952</v>
      </c>
      <c r="R81">
        <f t="shared" si="6"/>
        <v>48.232087960933107</v>
      </c>
      <c r="S81">
        <f t="shared" si="6"/>
        <v>51.474246808991595</v>
      </c>
      <c r="T81">
        <f t="shared" si="6"/>
        <v>78.597970881245189</v>
      </c>
      <c r="U81">
        <f t="shared" si="6"/>
        <v>88.339057991514252</v>
      </c>
      <c r="V81">
        <f t="shared" si="6"/>
        <v>23.379881910545702</v>
      </c>
      <c r="W81">
        <f t="shared" si="6"/>
        <v>22.654344803616013</v>
      </c>
      <c r="X81">
        <f t="shared" si="6"/>
        <v>-7.8228748729468112E-2</v>
      </c>
      <c r="Y81">
        <f t="shared" si="6"/>
        <v>-0.17997194852413906</v>
      </c>
    </row>
    <row r="82" spans="1:25" x14ac:dyDescent="0.25">
      <c r="A82" t="s">
        <v>3</v>
      </c>
      <c r="B82">
        <f t="shared" ref="B82:Q96" si="7">($E$78-B62)/($E$78-$B$78)*100</f>
        <v>93.694947093141039</v>
      </c>
      <c r="C82">
        <f t="shared" si="7"/>
        <v>106.07382919573467</v>
      </c>
      <c r="D82">
        <f t="shared" si="7"/>
        <v>54.237154448683697</v>
      </c>
      <c r="E82">
        <f t="shared" si="7"/>
        <v>51.865085705836989</v>
      </c>
      <c r="F82">
        <f t="shared" si="7"/>
        <v>66.835721138603915</v>
      </c>
      <c r="G82">
        <f t="shared" si="7"/>
        <v>63.345802735660797</v>
      </c>
      <c r="H82">
        <f t="shared" si="7"/>
        <v>23.899181604844671</v>
      </c>
      <c r="I82">
        <f t="shared" si="7"/>
        <v>14.040250703462961</v>
      </c>
      <c r="J82">
        <f t="shared" si="7"/>
        <v>38.610017997501899</v>
      </c>
      <c r="K82">
        <f t="shared" si="7"/>
        <v>37.204754478504057</v>
      </c>
      <c r="L82">
        <f t="shared" si="7"/>
        <v>58.922904776293031</v>
      </c>
      <c r="M82">
        <f t="shared" si="7"/>
        <v>65.321249234141675</v>
      </c>
      <c r="N82">
        <f t="shared" si="7"/>
        <v>15.833088228464639</v>
      </c>
      <c r="O82">
        <f t="shared" si="7"/>
        <v>12.092358352822249</v>
      </c>
      <c r="P82">
        <f t="shared" si="7"/>
        <v>16.949912103345802</v>
      </c>
      <c r="Q82">
        <f t="shared" si="7"/>
        <v>20.944491753527238</v>
      </c>
      <c r="R82">
        <f t="shared" si="6"/>
        <v>27.254151619337453</v>
      </c>
      <c r="S82">
        <f t="shared" si="6"/>
        <v>34.698862006565882</v>
      </c>
      <c r="T82">
        <f t="shared" si="6"/>
        <v>19.082282417991067</v>
      </c>
      <c r="U82">
        <f t="shared" si="6"/>
        <v>16.575931235903436</v>
      </c>
      <c r="V82">
        <f t="shared" si="6"/>
        <v>50.287449208611633</v>
      </c>
      <c r="W82">
        <f t="shared" si="6"/>
        <v>45.332327930201011</v>
      </c>
      <c r="X82">
        <f t="shared" si="6"/>
        <v>-6.8873952612339209E-2</v>
      </c>
      <c r="Y82">
        <f t="shared" si="6"/>
        <v>-0.2528565545814358</v>
      </c>
    </row>
    <row r="83" spans="1:25" x14ac:dyDescent="0.25">
      <c r="A83" t="s">
        <v>4</v>
      </c>
      <c r="B83">
        <f t="shared" si="7"/>
        <v>91.164563232998802</v>
      </c>
      <c r="C83">
        <f t="shared" si="6"/>
        <v>100.48800689184334</v>
      </c>
      <c r="D83">
        <f t="shared" si="6"/>
        <v>68.945067446205073</v>
      </c>
      <c r="E83">
        <f t="shared" si="6"/>
        <v>68.523596739969079</v>
      </c>
      <c r="F83">
        <f t="shared" si="6"/>
        <v>86.391180977229681</v>
      </c>
      <c r="G83">
        <f t="shared" si="6"/>
        <v>94.104301046244316</v>
      </c>
      <c r="H83">
        <f t="shared" si="6"/>
        <v>97.928413743479993</v>
      </c>
      <c r="I83">
        <f t="shared" si="6"/>
        <v>101.33162498266788</v>
      </c>
      <c r="J83">
        <f t="shared" si="6"/>
        <v>35.584772098651833</v>
      </c>
      <c r="K83">
        <f t="shared" si="6"/>
        <v>39.997047418923984</v>
      </c>
      <c r="L83">
        <f t="shared" si="6"/>
        <v>77.149749705808489</v>
      </c>
      <c r="M83">
        <f t="shared" si="6"/>
        <v>84.693870825770915</v>
      </c>
      <c r="N83">
        <f t="shared" si="6"/>
        <v>94.813889947041176</v>
      </c>
      <c r="O83">
        <f t="shared" si="6"/>
        <v>99.565023904309669</v>
      </c>
      <c r="P83">
        <f t="shared" si="6"/>
        <v>51.834283215947963</v>
      </c>
      <c r="Q83">
        <f t="shared" si="6"/>
        <v>48.128982551428187</v>
      </c>
      <c r="R83">
        <f t="shared" si="6"/>
        <v>82.621943088911991</v>
      </c>
      <c r="S83">
        <f t="shared" si="6"/>
        <v>85.856200271018878</v>
      </c>
      <c r="T83">
        <f t="shared" si="6"/>
        <v>98.49938582022061</v>
      </c>
      <c r="U83">
        <f t="shared" si="6"/>
        <v>104.50795622891312</v>
      </c>
      <c r="V83">
        <f t="shared" si="6"/>
        <v>45.731073024123212</v>
      </c>
      <c r="W83">
        <f t="shared" si="6"/>
        <v>46.616525703174773</v>
      </c>
      <c r="X83">
        <f t="shared" si="6"/>
        <v>-0.17675863976178807</v>
      </c>
      <c r="Y83">
        <f t="shared" si="6"/>
        <v>-9.129537433470708E-2</v>
      </c>
    </row>
    <row r="84" spans="1:25" x14ac:dyDescent="0.25">
      <c r="A84" t="s">
        <v>5</v>
      </c>
      <c r="B84">
        <f t="shared" si="7"/>
        <v>90.906704205001901</v>
      </c>
      <c r="C84">
        <f t="shared" si="6"/>
        <v>101.41271865918118</v>
      </c>
      <c r="D84">
        <f t="shared" si="6"/>
        <v>94.532963504971264</v>
      </c>
      <c r="E84">
        <f t="shared" si="6"/>
        <v>91.659904940624898</v>
      </c>
      <c r="F84">
        <f t="shared" si="6"/>
        <v>103.28259260779855</v>
      </c>
      <c r="G84">
        <f t="shared" si="6"/>
        <v>105.24493991482862</v>
      </c>
      <c r="H84">
        <f t="shared" si="6"/>
        <v>51.897088998940077</v>
      </c>
      <c r="I84">
        <f t="shared" si="6"/>
        <v>55.014276709078203</v>
      </c>
      <c r="J84">
        <f t="shared" si="6"/>
        <v>85.893187408645929</v>
      </c>
      <c r="K84">
        <f t="shared" si="6"/>
        <v>86.441812921543331</v>
      </c>
      <c r="L84">
        <f t="shared" si="6"/>
        <v>101.55880719224959</v>
      </c>
      <c r="M84">
        <f t="shared" si="6"/>
        <v>104.10646309430372</v>
      </c>
      <c r="N84">
        <f t="shared" si="6"/>
        <v>32.227055414666815</v>
      </c>
      <c r="O84">
        <f t="shared" si="6"/>
        <v>27.479567085336999</v>
      </c>
      <c r="P84">
        <f t="shared" si="6"/>
        <v>52.474107635688569</v>
      </c>
      <c r="Q84">
        <f t="shared" si="6"/>
        <v>54.091919059599057</v>
      </c>
      <c r="R84">
        <f t="shared" si="6"/>
        <v>76.717029304039258</v>
      </c>
      <c r="S84">
        <f t="shared" si="6"/>
        <v>84.711815312601601</v>
      </c>
      <c r="T84">
        <f t="shared" si="6"/>
        <v>73.348154355465269</v>
      </c>
      <c r="U84">
        <f t="shared" si="6"/>
        <v>66.51470780659254</v>
      </c>
      <c r="V84">
        <f t="shared" si="6"/>
        <v>81.307415304833867</v>
      </c>
      <c r="W84">
        <f t="shared" si="6"/>
        <v>86.635498166045963</v>
      </c>
      <c r="X84">
        <f t="shared" si="6"/>
        <v>0.22329145150281407</v>
      </c>
      <c r="Y84">
        <f t="shared" si="6"/>
        <v>4.5793641871045579E-2</v>
      </c>
    </row>
    <row r="85" spans="1:25" x14ac:dyDescent="0.25">
      <c r="A85" t="s">
        <v>6</v>
      </c>
      <c r="B85">
        <f t="shared" si="7"/>
        <v>93.973157506498751</v>
      </c>
      <c r="C85">
        <f t="shared" si="6"/>
        <v>87.332873317766911</v>
      </c>
      <c r="D85">
        <f t="shared" si="6"/>
        <v>89.201036113073684</v>
      </c>
      <c r="E85">
        <f t="shared" si="6"/>
        <v>70.59452661439768</v>
      </c>
      <c r="F85">
        <f t="shared" si="6"/>
        <v>97.894390247021363</v>
      </c>
      <c r="G85">
        <f t="shared" si="6"/>
        <v>91.383292670238475</v>
      </c>
      <c r="H85">
        <f t="shared" si="6"/>
        <v>104.33134747297426</v>
      </c>
      <c r="I85">
        <f t="shared" si="6"/>
        <v>110.30278683277336</v>
      </c>
      <c r="J85">
        <f t="shared" si="6"/>
        <v>83.796141096517502</v>
      </c>
      <c r="K85">
        <f t="shared" si="6"/>
        <v>89.630334231007495</v>
      </c>
      <c r="L85">
        <f t="shared" si="6"/>
        <v>101.97203342535914</v>
      </c>
      <c r="M85">
        <f t="shared" si="6"/>
        <v>106.30903517554675</v>
      </c>
      <c r="N85">
        <f t="shared" si="6"/>
        <v>106.82535000916253</v>
      </c>
      <c r="O85">
        <f t="shared" si="6"/>
        <v>111.58928187029173</v>
      </c>
      <c r="P85">
        <f t="shared" si="6"/>
        <v>91.086189417925709</v>
      </c>
      <c r="Q85">
        <f t="shared" si="6"/>
        <v>93.734063437431445</v>
      </c>
      <c r="R85">
        <f t="shared" si="6"/>
        <v>95.586417214607152</v>
      </c>
      <c r="S85">
        <f t="shared" si="6"/>
        <v>107.46749987003321</v>
      </c>
      <c r="T85">
        <f t="shared" si="6"/>
        <v>94.631770797157955</v>
      </c>
      <c r="U85">
        <f t="shared" si="6"/>
        <v>109.11625991502869</v>
      </c>
      <c r="V85">
        <f t="shared" si="6"/>
        <v>53.317083603548419</v>
      </c>
      <c r="W85">
        <f t="shared" si="6"/>
        <v>80.304391558069284</v>
      </c>
      <c r="X85">
        <f t="shared" si="6"/>
        <v>0.13798019194318131</v>
      </c>
      <c r="Y85">
        <f t="shared" si="6"/>
        <v>-3.6565975886717922E-2</v>
      </c>
    </row>
    <row r="86" spans="1:25" x14ac:dyDescent="0.25">
      <c r="A86" t="s">
        <v>7</v>
      </c>
      <c r="B86">
        <f t="shared" si="7"/>
        <v>89.884403837767522</v>
      </c>
      <c r="C86">
        <f t="shared" si="6"/>
        <v>101.96916206287605</v>
      </c>
      <c r="D86">
        <f t="shared" si="6"/>
        <v>104.74715244589534</v>
      </c>
      <c r="E86">
        <f t="shared" si="6"/>
        <v>106.92350341177411</v>
      </c>
      <c r="F86">
        <f t="shared" si="6"/>
        <v>111.09783813016607</v>
      </c>
      <c r="G86">
        <f t="shared" si="6"/>
        <v>112.13446916864407</v>
      </c>
      <c r="H86">
        <f t="shared" si="6"/>
        <v>96.932265676372893</v>
      </c>
      <c r="I86">
        <f t="shared" si="6"/>
        <v>82.703020569850821</v>
      </c>
      <c r="J86">
        <f t="shared" si="6"/>
        <v>105.20066471483341</v>
      </c>
      <c r="K86">
        <f t="shared" si="6"/>
        <v>100.55637231681082</v>
      </c>
      <c r="L86">
        <f t="shared" si="6"/>
        <v>110.83492963428783</v>
      </c>
      <c r="M86">
        <f t="shared" si="6"/>
        <v>107.8907647282775</v>
      </c>
      <c r="N86">
        <f t="shared" si="6"/>
        <v>65.060547133115449</v>
      </c>
      <c r="O86">
        <f t="shared" si="6"/>
        <v>32.576495146786456</v>
      </c>
      <c r="P86">
        <f t="shared" si="6"/>
        <v>89.770769524167022</v>
      </c>
      <c r="Q86">
        <f t="shared" si="6"/>
        <v>80.811043287051803</v>
      </c>
      <c r="R86">
        <f t="shared" si="6"/>
        <v>102.37307255325001</v>
      </c>
      <c r="S86">
        <f t="shared" si="6"/>
        <v>96.083810917243369</v>
      </c>
      <c r="T86">
        <f t="shared" si="6"/>
        <v>97.389027269138396</v>
      </c>
      <c r="U86">
        <f t="shared" si="6"/>
        <v>71.380740890437821</v>
      </c>
      <c r="V86">
        <f t="shared" si="6"/>
        <v>103.16429558978979</v>
      </c>
      <c r="W86">
        <f t="shared" si="6"/>
        <v>102.16822892630879</v>
      </c>
      <c r="X86">
        <f t="shared" si="6"/>
        <v>-9.8629317089066106E-3</v>
      </c>
      <c r="Y86">
        <f t="shared" si="6"/>
        <v>-5.9926008961680738E-2</v>
      </c>
    </row>
    <row r="87" spans="1:25" x14ac:dyDescent="0.25">
      <c r="A87" t="s">
        <v>8</v>
      </c>
      <c r="B87">
        <f t="shared" si="7"/>
        <v>92.711304397146705</v>
      </c>
      <c r="C87">
        <f t="shared" si="6"/>
        <v>102.59389345041431</v>
      </c>
      <c r="D87">
        <f t="shared" si="6"/>
        <v>104.62075083830591</v>
      </c>
      <c r="E87">
        <f t="shared" si="6"/>
        <v>109.71025408204579</v>
      </c>
      <c r="F87">
        <f t="shared" si="6"/>
        <v>109.66332554500147</v>
      </c>
      <c r="G87">
        <f t="shared" si="6"/>
        <v>111.87644541990332</v>
      </c>
      <c r="H87">
        <f t="shared" si="6"/>
        <v>114.0480982527916</v>
      </c>
      <c r="I87">
        <f t="shared" si="6"/>
        <v>115.13891418789288</v>
      </c>
      <c r="J87">
        <f t="shared" si="6"/>
        <v>108.82045942397163</v>
      </c>
      <c r="K87">
        <f t="shared" si="6"/>
        <v>108.57678745677757</v>
      </c>
      <c r="L87">
        <f t="shared" si="6"/>
        <v>112.88208679583521</v>
      </c>
      <c r="M87">
        <f t="shared" si="6"/>
        <v>113.57528184474378</v>
      </c>
      <c r="N87">
        <f t="shared" si="6"/>
        <v>112.86416719812745</v>
      </c>
      <c r="O87">
        <f t="shared" si="6"/>
        <v>114.37221236889758</v>
      </c>
      <c r="P87">
        <f t="shared" si="6"/>
        <v>110.17650712798013</v>
      </c>
      <c r="Q87">
        <f t="shared" si="6"/>
        <v>113.08356390097431</v>
      </c>
      <c r="R87">
        <f t="shared" si="6"/>
        <v>112.83474628298575</v>
      </c>
      <c r="S87">
        <f t="shared" si="6"/>
        <v>114.18282836348166</v>
      </c>
      <c r="T87">
        <f t="shared" si="6"/>
        <v>114.80427509765386</v>
      </c>
      <c r="U87">
        <f t="shared" si="6"/>
        <v>114.95510287705592</v>
      </c>
      <c r="V87">
        <f t="shared" si="6"/>
        <v>110.11478414587077</v>
      </c>
      <c r="W87">
        <f t="shared" si="6"/>
        <v>110.96716849343102</v>
      </c>
      <c r="X87">
        <f t="shared" si="6"/>
        <v>7.6934898079650607E-2</v>
      </c>
      <c r="Y87">
        <f t="shared" si="6"/>
        <v>6.5700466159717683E-2</v>
      </c>
    </row>
    <row r="88" spans="1:25" x14ac:dyDescent="0.25">
      <c r="A88" t="s">
        <v>9</v>
      </c>
      <c r="B88">
        <f t="shared" si="7"/>
        <v>93.315639178724354</v>
      </c>
      <c r="C88">
        <f t="shared" si="6"/>
        <v>103.71357276072028</v>
      </c>
      <c r="D88">
        <f t="shared" si="6"/>
        <v>109.06608076542706</v>
      </c>
      <c r="E88">
        <f t="shared" si="6"/>
        <v>110.69617044765224</v>
      </c>
      <c r="F88">
        <f t="shared" si="6"/>
        <v>113.02464079749548</v>
      </c>
      <c r="G88">
        <f t="shared" si="6"/>
        <v>115.25873345437907</v>
      </c>
      <c r="H88">
        <f t="shared" si="6"/>
        <v>111.8794150128203</v>
      </c>
      <c r="I88">
        <f t="shared" si="6"/>
        <v>110.58503721278332</v>
      </c>
      <c r="J88">
        <f t="shared" si="6"/>
        <v>114.23328371138459</v>
      </c>
      <c r="K88">
        <f t="shared" si="6"/>
        <v>112.63646775752807</v>
      </c>
      <c r="L88">
        <f t="shared" si="6"/>
        <v>112.96872589271752</v>
      </c>
      <c r="M88">
        <f t="shared" si="6"/>
        <v>113.2463113600548</v>
      </c>
      <c r="N88">
        <f t="shared" si="6"/>
        <v>104.74275143353648</v>
      </c>
      <c r="O88">
        <f t="shared" si="6"/>
        <v>103.4267454647803</v>
      </c>
      <c r="P88">
        <f t="shared" si="6"/>
        <v>109.30616730511555</v>
      </c>
      <c r="Q88">
        <f t="shared" si="6"/>
        <v>109.83536914737067</v>
      </c>
      <c r="R88">
        <f t="shared" si="6"/>
        <v>112.24319086368502</v>
      </c>
      <c r="S88">
        <f t="shared" si="6"/>
        <v>112.77376966380972</v>
      </c>
      <c r="T88">
        <f t="shared" si="6"/>
        <v>110.68712900532887</v>
      </c>
      <c r="U88">
        <f t="shared" si="6"/>
        <v>109.88749998217014</v>
      </c>
      <c r="V88">
        <f t="shared" si="6"/>
        <v>113.24372386525015</v>
      </c>
      <c r="W88">
        <f t="shared" si="6"/>
        <v>114.34342268095124</v>
      </c>
      <c r="X88">
        <f t="shared" si="6"/>
        <v>0.17174296075860201</v>
      </c>
      <c r="Y88">
        <f t="shared" si="6"/>
        <v>-1.0486483205370055E-3</v>
      </c>
    </row>
    <row r="89" spans="1:25" x14ac:dyDescent="0.25">
      <c r="A89" t="s">
        <v>14</v>
      </c>
      <c r="B89">
        <f t="shared" si="7"/>
        <v>94.832241928608227</v>
      </c>
      <c r="C89">
        <f t="shared" si="6"/>
        <v>104.34326369745391</v>
      </c>
      <c r="D89">
        <f t="shared" si="6"/>
        <v>107.68747026575734</v>
      </c>
      <c r="E89">
        <f t="shared" si="6"/>
        <v>111.27944298206667</v>
      </c>
      <c r="F89">
        <f t="shared" si="6"/>
        <v>111.68882878068689</v>
      </c>
      <c r="G89">
        <f t="shared" si="6"/>
        <v>113.93536250047143</v>
      </c>
      <c r="H89">
        <f t="shared" si="6"/>
        <v>111.18197646512525</v>
      </c>
      <c r="I89">
        <f t="shared" si="6"/>
        <v>114.44429589141647</v>
      </c>
      <c r="J89">
        <f t="shared" si="6"/>
        <v>113.41091834938854</v>
      </c>
      <c r="K89">
        <f t="shared" si="6"/>
        <v>113.64001148850743</v>
      </c>
      <c r="L89">
        <f t="shared" si="6"/>
        <v>113.26058080959918</v>
      </c>
      <c r="M89">
        <f t="shared" si="6"/>
        <v>114.36244933935049</v>
      </c>
      <c r="N89">
        <f t="shared" si="6"/>
        <v>113.50821229566719</v>
      </c>
      <c r="O89">
        <f t="shared" si="6"/>
        <v>114.26767196653299</v>
      </c>
      <c r="P89">
        <f t="shared" si="6"/>
        <v>112.70723582629962</v>
      </c>
      <c r="Q89">
        <f t="shared" si="6"/>
        <v>113.49803461782911</v>
      </c>
      <c r="R89">
        <f t="shared" si="6"/>
        <v>113.1344271795047</v>
      </c>
      <c r="S89">
        <f t="shared" si="6"/>
        <v>113.98727972633176</v>
      </c>
      <c r="T89">
        <f t="shared" si="6"/>
        <v>114.4785084398507</v>
      </c>
      <c r="U89">
        <f t="shared" si="6"/>
        <v>114.5681613041811</v>
      </c>
      <c r="V89">
        <f t="shared" si="6"/>
        <v>112.31603957815672</v>
      </c>
      <c r="W89">
        <f t="shared" si="6"/>
        <v>114.81507925857741</v>
      </c>
      <c r="X89">
        <f t="shared" si="6"/>
        <v>-2.4978913248228436E-2</v>
      </c>
      <c r="Y89">
        <f t="shared" si="6"/>
        <v>-0.13894878292255733</v>
      </c>
    </row>
    <row r="90" spans="1:25" x14ac:dyDescent="0.25">
      <c r="A90" t="s">
        <v>15</v>
      </c>
      <c r="B90">
        <f t="shared" si="7"/>
        <v>93.881751776540185</v>
      </c>
      <c r="C90">
        <f t="shared" si="6"/>
        <v>103.76408697154065</v>
      </c>
      <c r="D90">
        <f t="shared" si="6"/>
        <v>108.2526354562111</v>
      </c>
      <c r="E90">
        <f t="shared" si="6"/>
        <v>112.48538376582631</v>
      </c>
      <c r="F90">
        <f t="shared" si="6"/>
        <v>112.87777125497067</v>
      </c>
      <c r="G90">
        <f t="shared" si="6"/>
        <v>113.66106003361021</v>
      </c>
      <c r="H90">
        <f t="shared" si="6"/>
        <v>114.71907892345294</v>
      </c>
      <c r="I90">
        <f t="shared" si="6"/>
        <v>113.67201855227553</v>
      </c>
      <c r="J90">
        <f t="shared" si="6"/>
        <v>114.82877900302519</v>
      </c>
      <c r="K90">
        <f t="shared" si="6"/>
        <v>114.41428571366927</v>
      </c>
      <c r="L90">
        <f t="shared" si="6"/>
        <v>114.50458385370088</v>
      </c>
      <c r="M90">
        <f t="shared" si="6"/>
        <v>114.19828201574305</v>
      </c>
      <c r="N90">
        <f t="shared" si="6"/>
        <v>111.48622927217551</v>
      </c>
      <c r="O90">
        <f t="shared" si="6"/>
        <v>111.69476280307174</v>
      </c>
      <c r="P90">
        <f t="shared" si="6"/>
        <v>113.75025153183252</v>
      </c>
      <c r="Q90">
        <f t="shared" si="6"/>
        <v>112.70627906164972</v>
      </c>
      <c r="R90">
        <f t="shared" si="6"/>
        <v>114.18568766246659</v>
      </c>
      <c r="S90">
        <f t="shared" si="6"/>
        <v>113.83464121983779</v>
      </c>
      <c r="T90">
        <f t="shared" si="6"/>
        <v>112.36863036510158</v>
      </c>
      <c r="U90">
        <f t="shared" si="6"/>
        <v>113.42577320158638</v>
      </c>
      <c r="V90">
        <f t="shared" si="6"/>
        <v>114.69035767335028</v>
      </c>
      <c r="W90">
        <f t="shared" si="6"/>
        <v>114.83359348693307</v>
      </c>
      <c r="X90">
        <f t="shared" si="6"/>
        <v>0.15444019837477513</v>
      </c>
      <c r="Y90">
        <f t="shared" si="6"/>
        <v>-0.18212615472650157</v>
      </c>
    </row>
    <row r="91" spans="1:25" x14ac:dyDescent="0.25">
      <c r="A91" t="s">
        <v>16</v>
      </c>
      <c r="B91">
        <f t="shared" si="7"/>
        <v>97.395828139866325</v>
      </c>
      <c r="C91">
        <f t="shared" si="6"/>
        <v>105.58065113486516</v>
      </c>
      <c r="D91">
        <f t="shared" si="6"/>
        <v>108.40628057843385</v>
      </c>
      <c r="E91">
        <f t="shared" si="6"/>
        <v>111.74908964823256</v>
      </c>
      <c r="F91">
        <f t="shared" si="6"/>
        <v>111.17479027707033</v>
      </c>
      <c r="G91">
        <f t="shared" si="6"/>
        <v>113.35703479371844</v>
      </c>
      <c r="H91">
        <f t="shared" si="6"/>
        <v>114.36558414156988</v>
      </c>
      <c r="I91">
        <f t="shared" si="6"/>
        <v>114.83506224020958</v>
      </c>
      <c r="J91">
        <f t="shared" si="6"/>
        <v>112.06803163483931</v>
      </c>
      <c r="K91">
        <f t="shared" si="6"/>
        <v>114.58894824552152</v>
      </c>
      <c r="L91">
        <f t="shared" si="6"/>
        <v>115.38273700343586</v>
      </c>
      <c r="M91">
        <f t="shared" si="6"/>
        <v>115.25246780883482</v>
      </c>
      <c r="N91">
        <f t="shared" si="6"/>
        <v>114.86780402584735</v>
      </c>
      <c r="O91">
        <f t="shared" si="6"/>
        <v>115.89162531324003</v>
      </c>
      <c r="P91">
        <f t="shared" si="6"/>
        <v>114.10935693667305</v>
      </c>
      <c r="Q91">
        <f t="shared" si="6"/>
        <v>114.86698379890774</v>
      </c>
      <c r="R91">
        <f t="shared" si="6"/>
        <v>114.65267091862972</v>
      </c>
      <c r="S91">
        <f t="shared" si="6"/>
        <v>115.95754699045857</v>
      </c>
      <c r="T91">
        <f t="shared" si="6"/>
        <v>114.31223237454589</v>
      </c>
      <c r="U91">
        <f t="shared" si="6"/>
        <v>115.13191928602777</v>
      </c>
      <c r="V91">
        <f t="shared" si="6"/>
        <v>113.2809282163884</v>
      </c>
      <c r="W91">
        <f t="shared" si="6"/>
        <v>115.65634437261463</v>
      </c>
      <c r="X91">
        <f t="shared" si="6"/>
        <v>2.8001529606233581E-2</v>
      </c>
      <c r="Y91">
        <f t="shared" si="6"/>
        <v>-0.10200723634538132</v>
      </c>
    </row>
    <row r="92" spans="1:25" x14ac:dyDescent="0.25">
      <c r="A92" t="s">
        <v>17</v>
      </c>
      <c r="B92">
        <f t="shared" si="7"/>
        <v>96.096017480542045</v>
      </c>
      <c r="C92">
        <f t="shared" si="6"/>
        <v>104.23131516808456</v>
      </c>
      <c r="D92">
        <f t="shared" si="6"/>
        <v>110.08751260571627</v>
      </c>
      <c r="E92">
        <f t="shared" si="6"/>
        <v>113.5756914058408</v>
      </c>
      <c r="F92">
        <f t="shared" si="6"/>
        <v>113.60043470178378</v>
      </c>
      <c r="G92">
        <f t="shared" si="6"/>
        <v>115.10049420318096</v>
      </c>
      <c r="H92">
        <f t="shared" si="6"/>
        <v>113.49188070304859</v>
      </c>
      <c r="I92">
        <f t="shared" si="6"/>
        <v>114.78587285964453</v>
      </c>
      <c r="J92">
        <f t="shared" si="6"/>
        <v>114.69017676503918</v>
      </c>
      <c r="K92">
        <f t="shared" si="6"/>
        <v>114.21023446931551</v>
      </c>
      <c r="L92">
        <f t="shared" si="6"/>
        <v>114.18988130052514</v>
      </c>
      <c r="M92">
        <f t="shared" si="6"/>
        <v>114.99193587989225</v>
      </c>
      <c r="N92">
        <f t="shared" si="6"/>
        <v>113.88884812558393</v>
      </c>
      <c r="O92">
        <f t="shared" si="6"/>
        <v>113.75663160543725</v>
      </c>
      <c r="P92">
        <f t="shared" si="6"/>
        <v>114.41217299660711</v>
      </c>
      <c r="Q92">
        <f t="shared" si="6"/>
        <v>114.29598311379334</v>
      </c>
      <c r="R92">
        <f t="shared" si="6"/>
        <v>114.73702925070941</v>
      </c>
      <c r="S92">
        <f t="shared" si="6"/>
        <v>114.03000709328421</v>
      </c>
      <c r="T92">
        <f t="shared" ref="C92:Y96" si="8">($E$78-T72)/($E$78-$B$78)*100</f>
        <v>115.41147094628941</v>
      </c>
      <c r="U92">
        <f t="shared" si="8"/>
        <v>114.31747020915644</v>
      </c>
      <c r="V92">
        <f t="shared" si="8"/>
        <v>116.18528032986855</v>
      </c>
      <c r="W92">
        <f t="shared" si="8"/>
        <v>116.27085299619029</v>
      </c>
      <c r="X92">
        <f t="shared" si="8"/>
        <v>0.11036398791065807</v>
      </c>
      <c r="Y92">
        <f t="shared" si="8"/>
        <v>5.7554424826254072E-2</v>
      </c>
    </row>
    <row r="93" spans="1:25" x14ac:dyDescent="0.25">
      <c r="A93" t="s">
        <v>18</v>
      </c>
      <c r="B93">
        <f t="shared" si="7"/>
        <v>97.411715479618351</v>
      </c>
      <c r="C93">
        <f t="shared" si="8"/>
        <v>104.93298985318526</v>
      </c>
      <c r="D93">
        <f t="shared" si="8"/>
        <v>107.83507171398954</v>
      </c>
      <c r="E93">
        <f t="shared" si="8"/>
        <v>111.04401702650381</v>
      </c>
      <c r="F93">
        <f t="shared" si="8"/>
        <v>110.0837607918876</v>
      </c>
      <c r="G93">
        <f t="shared" si="8"/>
        <v>112.58990296690308</v>
      </c>
      <c r="H93">
        <f t="shared" si="8"/>
        <v>113.62112729086904</v>
      </c>
      <c r="I93">
        <f t="shared" si="8"/>
        <v>114.14281747076454</v>
      </c>
      <c r="J93">
        <f t="shared" si="8"/>
        <v>112.44282949034255</v>
      </c>
      <c r="K93">
        <f t="shared" si="8"/>
        <v>113.65385065648204</v>
      </c>
      <c r="L93">
        <f t="shared" si="8"/>
        <v>115.30310731107546</v>
      </c>
      <c r="M93">
        <f t="shared" si="8"/>
        <v>114.87395315575692</v>
      </c>
      <c r="N93">
        <f t="shared" si="8"/>
        <v>113.05528604273269</v>
      </c>
      <c r="O93">
        <f t="shared" si="8"/>
        <v>114.02576817506589</v>
      </c>
      <c r="P93">
        <f t="shared" si="8"/>
        <v>113.88075864623617</v>
      </c>
      <c r="Q93">
        <f t="shared" si="8"/>
        <v>114.46893759015025</v>
      </c>
      <c r="R93">
        <f t="shared" si="8"/>
        <v>113.61370819650796</v>
      </c>
      <c r="S93">
        <f t="shared" si="8"/>
        <v>114.14890317225561</v>
      </c>
      <c r="T93">
        <f t="shared" si="8"/>
        <v>114.89175955754295</v>
      </c>
      <c r="U93">
        <f t="shared" si="8"/>
        <v>113.67681800961931</v>
      </c>
      <c r="V93">
        <f t="shared" si="8"/>
        <v>112.24204053977247</v>
      </c>
      <c r="W93">
        <f t="shared" si="8"/>
        <v>113.98127471790099</v>
      </c>
      <c r="X93">
        <f t="shared" si="8"/>
        <v>0.12508436099976192</v>
      </c>
      <c r="Y93">
        <f t="shared" si="8"/>
        <v>-0.14708372261436184</v>
      </c>
    </row>
    <row r="94" spans="1:25" x14ac:dyDescent="0.25">
      <c r="A94" t="s">
        <v>19</v>
      </c>
      <c r="B94">
        <f t="shared" si="7"/>
        <v>94.033706168629934</v>
      </c>
      <c r="C94">
        <f t="shared" si="8"/>
        <v>104.49572270221464</v>
      </c>
      <c r="D94">
        <f t="shared" si="8"/>
        <v>108.04176757699959</v>
      </c>
      <c r="E94">
        <f t="shared" si="8"/>
        <v>111.0187388993503</v>
      </c>
      <c r="F94">
        <f t="shared" si="8"/>
        <v>112.00107039817789</v>
      </c>
      <c r="G94">
        <f t="shared" si="8"/>
        <v>112.81141045513468</v>
      </c>
      <c r="H94">
        <f t="shared" si="8"/>
        <v>112.81810694717744</v>
      </c>
      <c r="I94">
        <f t="shared" si="8"/>
        <v>112.71743730055202</v>
      </c>
      <c r="J94">
        <f t="shared" si="8"/>
        <v>114.61471431633254</v>
      </c>
      <c r="K94">
        <f t="shared" si="8"/>
        <v>112.10282388407913</v>
      </c>
      <c r="L94">
        <f t="shared" si="8"/>
        <v>112.02891579153157</v>
      </c>
      <c r="M94">
        <f t="shared" si="8"/>
        <v>111.85187172926101</v>
      </c>
      <c r="N94">
        <f t="shared" si="8"/>
        <v>112.05186704197827</v>
      </c>
      <c r="O94">
        <f t="shared" si="8"/>
        <v>112.37253064091766</v>
      </c>
      <c r="P94">
        <f t="shared" si="8"/>
        <v>112.87312555279006</v>
      </c>
      <c r="Q94">
        <f t="shared" si="8"/>
        <v>113.26131603817093</v>
      </c>
      <c r="R94">
        <f t="shared" si="8"/>
        <v>114.25282715656435</v>
      </c>
      <c r="S94">
        <f t="shared" si="8"/>
        <v>113.43678369535344</v>
      </c>
      <c r="T94">
        <f t="shared" si="8"/>
        <v>112.5398111281074</v>
      </c>
      <c r="U94">
        <f t="shared" si="8"/>
        <v>112.33306825454889</v>
      </c>
      <c r="V94">
        <f t="shared" si="8"/>
        <v>113.91921005786108</v>
      </c>
      <c r="W94">
        <f t="shared" si="8"/>
        <v>113.41179854789114</v>
      </c>
      <c r="X94">
        <f t="shared" si="8"/>
        <v>0.109550044210717</v>
      </c>
      <c r="Y94">
        <f t="shared" si="8"/>
        <v>-4.8586427703080817E-2</v>
      </c>
    </row>
    <row r="95" spans="1:25" x14ac:dyDescent="0.25">
      <c r="A95" t="s">
        <v>20</v>
      </c>
      <c r="B95">
        <f t="shared" si="7"/>
        <v>96.720231342788793</v>
      </c>
      <c r="C95">
        <f t="shared" si="8"/>
        <v>104.22101788989903</v>
      </c>
      <c r="D95">
        <f t="shared" si="8"/>
        <v>108.48250616706174</v>
      </c>
      <c r="E95">
        <f t="shared" si="8"/>
        <v>109.43300633079409</v>
      </c>
      <c r="F95">
        <f t="shared" si="8"/>
        <v>108.57664051577515</v>
      </c>
      <c r="G95">
        <f t="shared" si="8"/>
        <v>111.52344986396758</v>
      </c>
      <c r="H95">
        <f t="shared" si="8"/>
        <v>112.94724419537476</v>
      </c>
      <c r="I95">
        <f t="shared" si="8"/>
        <v>112.55078210785403</v>
      </c>
      <c r="J95">
        <f t="shared" si="8"/>
        <v>109.80541430350594</v>
      </c>
      <c r="K95">
        <f t="shared" si="8"/>
        <v>112.80448560893643</v>
      </c>
      <c r="L95">
        <f t="shared" si="8"/>
        <v>113.80174233291258</v>
      </c>
      <c r="M95">
        <f t="shared" si="8"/>
        <v>114.27661231304688</v>
      </c>
      <c r="N95">
        <f t="shared" si="8"/>
        <v>109.9469202864906</v>
      </c>
      <c r="O95">
        <f t="shared" si="8"/>
        <v>113.08135173614924</v>
      </c>
      <c r="P95">
        <f t="shared" si="8"/>
        <v>114.44861512250353</v>
      </c>
      <c r="Q95">
        <f t="shared" si="8"/>
        <v>114.23212101856819</v>
      </c>
      <c r="R95">
        <f t="shared" si="8"/>
        <v>112.30000843963528</v>
      </c>
      <c r="S95">
        <f t="shared" si="8"/>
        <v>114.01624806416935</v>
      </c>
      <c r="T95">
        <f t="shared" si="8"/>
        <v>115.66434527446887</v>
      </c>
      <c r="U95">
        <f t="shared" si="8"/>
        <v>115.7052441171603</v>
      </c>
      <c r="V95">
        <f t="shared" si="8"/>
        <v>109.88006904512515</v>
      </c>
      <c r="W95">
        <f t="shared" si="8"/>
        <v>114.75297339118219</v>
      </c>
      <c r="X95">
        <f t="shared" si="8"/>
        <v>0.17149582781904221</v>
      </c>
      <c r="Y95">
        <f t="shared" si="8"/>
        <v>8.9353676638221635E-2</v>
      </c>
    </row>
    <row r="96" spans="1:25" x14ac:dyDescent="0.25">
      <c r="A96" t="s">
        <v>21</v>
      </c>
      <c r="B96">
        <f t="shared" si="7"/>
        <v>95.354967298101229</v>
      </c>
      <c r="C96">
        <f t="shared" si="8"/>
        <v>105.9056298482278</v>
      </c>
      <c r="D96">
        <f t="shared" si="8"/>
        <v>110.62500952226124</v>
      </c>
      <c r="E96">
        <f t="shared" si="8"/>
        <v>110.28958542544387</v>
      </c>
      <c r="F96">
        <f t="shared" si="8"/>
        <v>113.60119502975053</v>
      </c>
      <c r="G96">
        <f t="shared" si="8"/>
        <v>115.26334004725891</v>
      </c>
      <c r="H96">
        <f t="shared" si="8"/>
        <v>113.5656183170429</v>
      </c>
      <c r="I96">
        <f t="shared" si="8"/>
        <v>112.83509784862822</v>
      </c>
      <c r="J96">
        <f t="shared" si="8"/>
        <v>113.26577614321396</v>
      </c>
      <c r="K96">
        <f t="shared" si="8"/>
        <v>112.98377009444927</v>
      </c>
      <c r="L96">
        <f t="shared" si="8"/>
        <v>113.99344122892518</v>
      </c>
      <c r="M96">
        <f t="shared" si="8"/>
        <v>113.06867730349902</v>
      </c>
      <c r="N96">
        <f t="shared" si="8"/>
        <v>114.19859802565261</v>
      </c>
      <c r="O96">
        <f t="shared" si="8"/>
        <v>110.99581922015136</v>
      </c>
      <c r="P96">
        <f t="shared" si="8"/>
        <v>114.35295839715141</v>
      </c>
      <c r="Q96">
        <f t="shared" si="8"/>
        <v>113.59472223212981</v>
      </c>
      <c r="R96">
        <f t="shared" si="8"/>
        <v>114.25953201590164</v>
      </c>
      <c r="S96">
        <f t="shared" si="8"/>
        <v>113.24070584422563</v>
      </c>
      <c r="T96">
        <f t="shared" si="8"/>
        <v>113.49264437263848</v>
      </c>
      <c r="U96">
        <f t="shared" si="8"/>
        <v>113.61856289507139</v>
      </c>
      <c r="V96">
        <f t="shared" si="8"/>
        <v>115.02978406123778</v>
      </c>
      <c r="W96">
        <f t="shared" si="8"/>
        <v>113.23529833867103</v>
      </c>
      <c r="X96">
        <f t="shared" si="8"/>
        <v>0.17205056658899767</v>
      </c>
      <c r="Y96">
        <f t="shared" si="8"/>
        <v>-0.14021820630784082</v>
      </c>
    </row>
  </sheetData>
  <conditionalFormatting sqref="B41:Y56 B58 E58">
    <cfRule type="colorScale" priority="1">
      <colorScale>
        <cfvo type="min"/>
        <cfvo type="max"/>
        <color theme="7" tint="0.59999389629810485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034E1-8CF9-404D-A042-BBFA6D8ABDBE}">
  <dimension ref="A1:Z74"/>
  <sheetViews>
    <sheetView workbookViewId="0">
      <selection activeCell="D1" sqref="D1"/>
    </sheetView>
  </sheetViews>
  <sheetFormatPr defaultRowHeight="15" x14ac:dyDescent="0.25"/>
  <sheetData>
    <row r="1" spans="1:25" x14ac:dyDescent="0.25">
      <c r="A1" t="s">
        <v>13</v>
      </c>
      <c r="D1" t="s">
        <v>659</v>
      </c>
    </row>
    <row r="2" spans="1:25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25">
      <c r="A3" t="s">
        <v>0</v>
      </c>
      <c r="B3">
        <v>1551881.1463623</v>
      </c>
      <c r="C3">
        <v>1533983.40139771</v>
      </c>
      <c r="D3">
        <v>1062818.76370239</v>
      </c>
      <c r="E3">
        <v>365101.61013793899</v>
      </c>
      <c r="F3">
        <v>316252.62681579601</v>
      </c>
      <c r="G3">
        <v>1212439.1546020501</v>
      </c>
      <c r="H3">
        <v>775047.60330200195</v>
      </c>
      <c r="I3">
        <v>548154.254974365</v>
      </c>
      <c r="J3">
        <v>1129339.10258484</v>
      </c>
      <c r="K3">
        <v>348629.07658386201</v>
      </c>
      <c r="L3">
        <v>895106.26945495605</v>
      </c>
      <c r="M3">
        <v>166043.755615234</v>
      </c>
      <c r="N3">
        <v>296872.30253601098</v>
      </c>
      <c r="O3">
        <v>260932.651550293</v>
      </c>
      <c r="P3">
        <v>703952.830963135</v>
      </c>
      <c r="Q3">
        <v>627516.15472412098</v>
      </c>
      <c r="R3">
        <v>1130506.8540802</v>
      </c>
      <c r="S3">
        <v>273958.15263366699</v>
      </c>
      <c r="T3">
        <v>1277091.71574402</v>
      </c>
      <c r="U3">
        <v>293070.94604492199</v>
      </c>
      <c r="V3">
        <v>21768.362213134798</v>
      </c>
      <c r="W3">
        <v>231248.70083618199</v>
      </c>
      <c r="X3">
        <v>4906.9650115966797</v>
      </c>
      <c r="Y3">
        <v>2811.4185028076199</v>
      </c>
    </row>
    <row r="4" spans="1:25" x14ac:dyDescent="0.25">
      <c r="A4" t="s">
        <v>3</v>
      </c>
      <c r="B4">
        <v>1545182.3353118901</v>
      </c>
      <c r="C4">
        <v>1526515.31448364</v>
      </c>
      <c r="D4">
        <v>304436.37553405802</v>
      </c>
      <c r="E4">
        <v>391809.47848510701</v>
      </c>
      <c r="F4">
        <v>615928.15675354004</v>
      </c>
      <c r="G4">
        <v>987204.92211914097</v>
      </c>
      <c r="H4">
        <v>347313.230911255</v>
      </c>
      <c r="I4">
        <v>346837.72357177699</v>
      </c>
      <c r="J4">
        <v>188995.406066895</v>
      </c>
      <c r="K4">
        <v>245213.08187866199</v>
      </c>
      <c r="L4">
        <v>93220.908935546904</v>
      </c>
      <c r="M4">
        <v>104469.672943115</v>
      </c>
      <c r="N4">
        <v>241570.56317138701</v>
      </c>
      <c r="O4">
        <v>185421.83114624</v>
      </c>
      <c r="P4">
        <v>1716160.2858734101</v>
      </c>
      <c r="Q4">
        <v>1000523.73980713</v>
      </c>
      <c r="R4">
        <v>953476.31150817894</v>
      </c>
      <c r="S4">
        <v>217683.01130676299</v>
      </c>
      <c r="T4">
        <v>183512.51759338399</v>
      </c>
      <c r="U4">
        <v>232969.234619141</v>
      </c>
      <c r="V4">
        <v>117797.86920166</v>
      </c>
      <c r="W4">
        <v>2410.6173706054701</v>
      </c>
      <c r="X4">
        <v>2440.6781921386701</v>
      </c>
      <c r="Y4">
        <v>2907.9278717041002</v>
      </c>
    </row>
    <row r="5" spans="1:25" x14ac:dyDescent="0.25">
      <c r="A5" t="s">
        <v>4</v>
      </c>
      <c r="B5">
        <v>1505489.14910889</v>
      </c>
      <c r="C5">
        <v>1518887.0238342299</v>
      </c>
      <c r="D5">
        <v>1408610.98304749</v>
      </c>
      <c r="E5">
        <v>280749.27471923799</v>
      </c>
      <c r="F5">
        <v>931766.02467346203</v>
      </c>
      <c r="G5">
        <v>1249572.84552002</v>
      </c>
      <c r="H5">
        <v>1444246.4546356199</v>
      </c>
      <c r="I5">
        <v>267434.772003174</v>
      </c>
      <c r="J5">
        <v>1511705.12992859</v>
      </c>
      <c r="K5">
        <v>255000.139984131</v>
      </c>
      <c r="L5">
        <v>1409210.79901123</v>
      </c>
      <c r="M5">
        <v>135940.77252197301</v>
      </c>
      <c r="N5">
        <v>759898.94364929199</v>
      </c>
      <c r="O5">
        <v>329189.68234252901</v>
      </c>
      <c r="P5">
        <v>1306783.76954651</v>
      </c>
      <c r="Q5">
        <v>511805.39575195301</v>
      </c>
      <c r="R5">
        <v>1464305.2353363</v>
      </c>
      <c r="S5">
        <v>249261.300415039</v>
      </c>
      <c r="T5">
        <v>1149427.9558868399</v>
      </c>
      <c r="U5">
        <v>183362.07452392601</v>
      </c>
      <c r="V5">
        <v>174266.59472656299</v>
      </c>
      <c r="W5">
        <v>145076.581420898</v>
      </c>
      <c r="X5">
        <v>2979.1897430419899</v>
      </c>
      <c r="Y5">
        <v>2170.0729217529301</v>
      </c>
    </row>
    <row r="6" spans="1:25" x14ac:dyDescent="0.25">
      <c r="A6" t="s">
        <v>5</v>
      </c>
      <c r="B6">
        <v>1496134.69581604</v>
      </c>
      <c r="C6">
        <v>1524955.93699646</v>
      </c>
      <c r="D6">
        <v>360832.468826294</v>
      </c>
      <c r="E6">
        <v>240529.29878234901</v>
      </c>
      <c r="F6">
        <v>902777.32684326195</v>
      </c>
      <c r="G6">
        <v>1008206.03668213</v>
      </c>
      <c r="H6">
        <v>338967.08801269502</v>
      </c>
      <c r="I6">
        <v>346901.78149414097</v>
      </c>
      <c r="J6">
        <v>272276.044036865</v>
      </c>
      <c r="K6">
        <v>289299.593231201</v>
      </c>
      <c r="L6">
        <v>16504.5358886719</v>
      </c>
      <c r="M6">
        <v>103248.441894531</v>
      </c>
      <c r="N6">
        <v>365434.9296875</v>
      </c>
      <c r="O6">
        <v>14621.702423095699</v>
      </c>
      <c r="P6">
        <v>1226516.15205383</v>
      </c>
      <c r="Q6">
        <v>765806.95364379894</v>
      </c>
      <c r="R6">
        <v>381156.89189147903</v>
      </c>
      <c r="S6">
        <v>158172.52796936</v>
      </c>
      <c r="T6">
        <v>359254.30027771002</v>
      </c>
      <c r="U6">
        <v>132733.004974365</v>
      </c>
      <c r="V6">
        <v>156926.065612793</v>
      </c>
      <c r="W6">
        <v>315.96444702148398</v>
      </c>
      <c r="X6">
        <v>1345.0926208496101</v>
      </c>
      <c r="Y6">
        <v>2897.0546264648401</v>
      </c>
    </row>
    <row r="7" spans="1:25" x14ac:dyDescent="0.25">
      <c r="A7" t="s">
        <v>6</v>
      </c>
      <c r="B7">
        <v>1415822.0066070601</v>
      </c>
      <c r="C7">
        <v>1437093.2055816699</v>
      </c>
      <c r="D7">
        <v>1482284.62869263</v>
      </c>
      <c r="E7">
        <v>291527.81750488299</v>
      </c>
      <c r="F7">
        <v>1311084.0869445801</v>
      </c>
      <c r="G7">
        <v>888736.69731140102</v>
      </c>
      <c r="H7">
        <v>1484614.4730072001</v>
      </c>
      <c r="I7">
        <v>273513.12919616699</v>
      </c>
      <c r="J7">
        <v>1440843.73466492</v>
      </c>
      <c r="K7">
        <v>269877.52230835002</v>
      </c>
      <c r="L7">
        <v>1456178.1327209501</v>
      </c>
      <c r="M7">
        <v>115964.712097168</v>
      </c>
      <c r="N7">
        <v>1244296.7622680699</v>
      </c>
      <c r="O7">
        <v>270826.331848145</v>
      </c>
      <c r="P7">
        <v>1439914.7579040499</v>
      </c>
      <c r="Q7">
        <v>827384.66076660203</v>
      </c>
      <c r="R7">
        <v>1500898.2682495101</v>
      </c>
      <c r="S7">
        <v>330001.31367492699</v>
      </c>
      <c r="T7">
        <v>943046.13691711402</v>
      </c>
      <c r="U7">
        <v>237545.01406860401</v>
      </c>
      <c r="V7">
        <v>777894.32955932606</v>
      </c>
      <c r="W7">
        <v>164838.200012207</v>
      </c>
      <c r="X7">
        <v>2602.3890533447302</v>
      </c>
      <c r="Y7">
        <v>1114.15077209473</v>
      </c>
    </row>
    <row r="8" spans="1:25" x14ac:dyDescent="0.25">
      <c r="A8" t="s">
        <v>7</v>
      </c>
      <c r="B8">
        <v>1482690.86724854</v>
      </c>
      <c r="C8">
        <v>1492918.19348145</v>
      </c>
      <c r="D8">
        <v>450859.333358765</v>
      </c>
      <c r="E8">
        <v>225069.193908691</v>
      </c>
      <c r="F8">
        <v>392691.48623657197</v>
      </c>
      <c r="G8">
        <v>1104832.1872405999</v>
      </c>
      <c r="H8">
        <v>315180.51431274402</v>
      </c>
      <c r="I8">
        <v>244414.03712463399</v>
      </c>
      <c r="J8">
        <v>379950.07383727998</v>
      </c>
      <c r="K8">
        <v>124621.116516113</v>
      </c>
      <c r="L8">
        <v>476943.07427978498</v>
      </c>
      <c r="M8">
        <v>239265.71664428699</v>
      </c>
      <c r="N8">
        <v>317767.00411987299</v>
      </c>
      <c r="O8">
        <v>298226.50088501</v>
      </c>
      <c r="P8">
        <v>1056115.2784728999</v>
      </c>
      <c r="Q8">
        <v>685084.40791320801</v>
      </c>
      <c r="R8">
        <v>386442.15876770002</v>
      </c>
      <c r="S8">
        <v>251094.05708313</v>
      </c>
      <c r="T8">
        <v>311877.46943664597</v>
      </c>
      <c r="U8">
        <v>208204.08314514201</v>
      </c>
      <c r="V8">
        <v>174490.03302002</v>
      </c>
      <c r="W8">
        <v>109205.703186035</v>
      </c>
      <c r="X8">
        <v>2801.6475067138699</v>
      </c>
      <c r="Y8">
        <v>2190.5226745605501</v>
      </c>
    </row>
    <row r="9" spans="1:25" x14ac:dyDescent="0.25">
      <c r="A9" t="s">
        <v>8</v>
      </c>
      <c r="B9">
        <v>1427875.58189392</v>
      </c>
      <c r="C9">
        <v>1437286.68711853</v>
      </c>
      <c r="D9">
        <v>1522935.1560668901</v>
      </c>
      <c r="E9">
        <v>330217.00723266602</v>
      </c>
      <c r="F9">
        <v>1445602.69073486</v>
      </c>
      <c r="G9">
        <v>369636.80073547398</v>
      </c>
      <c r="H9">
        <v>1460569.7510376</v>
      </c>
      <c r="I9">
        <v>345584.168441772</v>
      </c>
      <c r="J9">
        <v>1477083.0855255099</v>
      </c>
      <c r="K9">
        <v>166177.482421875</v>
      </c>
      <c r="L9">
        <v>1464229.1991729699</v>
      </c>
      <c r="M9">
        <v>134141.70458984401</v>
      </c>
      <c r="N9">
        <v>1327965.35479736</v>
      </c>
      <c r="O9">
        <v>138235.29559326201</v>
      </c>
      <c r="P9">
        <v>1452875.25146484</v>
      </c>
      <c r="Q9">
        <v>658500.245025635</v>
      </c>
      <c r="R9">
        <v>1484703.97964478</v>
      </c>
      <c r="S9">
        <v>231980.053283691</v>
      </c>
      <c r="T9">
        <v>834217.62979126</v>
      </c>
      <c r="U9">
        <v>157693.580551147</v>
      </c>
      <c r="V9">
        <v>1125856.19038391</v>
      </c>
      <c r="W9">
        <v>130839.995422363</v>
      </c>
      <c r="X9">
        <v>3842.2789459228502</v>
      </c>
      <c r="Y9">
        <v>3001.5161743164099</v>
      </c>
    </row>
    <row r="10" spans="1:25" x14ac:dyDescent="0.25">
      <c r="A10" t="s">
        <v>9</v>
      </c>
      <c r="B10">
        <v>1435198.8696746801</v>
      </c>
      <c r="C10">
        <v>1466840.93586731</v>
      </c>
      <c r="D10">
        <v>149077.48049926799</v>
      </c>
      <c r="E10">
        <v>270500.68342590297</v>
      </c>
      <c r="F10">
        <v>1023905.08085632</v>
      </c>
      <c r="G10">
        <v>1033951.15081787</v>
      </c>
      <c r="H10">
        <v>168686.50201416001</v>
      </c>
      <c r="I10">
        <v>304148.15451049799</v>
      </c>
      <c r="J10">
        <v>136224.18902587899</v>
      </c>
      <c r="K10">
        <v>240924.075531006</v>
      </c>
      <c r="L10">
        <v>114470.47160339401</v>
      </c>
      <c r="M10">
        <v>107654.511383057</v>
      </c>
      <c r="N10">
        <v>400676.60986328102</v>
      </c>
      <c r="O10">
        <v>195180.820587158</v>
      </c>
      <c r="P10">
        <v>861889.14797973598</v>
      </c>
      <c r="Q10">
        <v>671431.67550659203</v>
      </c>
      <c r="R10">
        <v>330662.72328186</v>
      </c>
      <c r="S10">
        <v>265120.74116516102</v>
      </c>
      <c r="T10">
        <v>246356.968566895</v>
      </c>
      <c r="U10">
        <v>211168.83084106399</v>
      </c>
      <c r="V10">
        <v>153662.37988281299</v>
      </c>
      <c r="W10">
        <v>135067.56854248</v>
      </c>
      <c r="X10">
        <v>3953.4916687011701</v>
      </c>
      <c r="Y10">
        <v>2777.6101684570299</v>
      </c>
    </row>
    <row r="11" spans="1:25" x14ac:dyDescent="0.25">
      <c r="A11" t="s">
        <v>14</v>
      </c>
      <c r="B11">
        <v>1478890.4396667499</v>
      </c>
      <c r="C11">
        <v>1445544.19525146</v>
      </c>
      <c r="D11">
        <v>1538132.2285308801</v>
      </c>
      <c r="E11">
        <v>112595.219604492</v>
      </c>
      <c r="F11">
        <v>1490339.0995330799</v>
      </c>
      <c r="G11">
        <v>652231.28756713902</v>
      </c>
      <c r="H11">
        <v>1521686.83432007</v>
      </c>
      <c r="I11">
        <v>140323.664535522</v>
      </c>
      <c r="J11">
        <v>1482122.2546081501</v>
      </c>
      <c r="K11">
        <v>166737.35739135701</v>
      </c>
      <c r="L11">
        <v>1462052.3833618199</v>
      </c>
      <c r="M11">
        <v>169974.653930664</v>
      </c>
      <c r="N11">
        <v>1444637.42857361</v>
      </c>
      <c r="O11">
        <v>301058.92271423299</v>
      </c>
      <c r="P11">
        <v>1440983.8704528799</v>
      </c>
      <c r="Q11">
        <v>812844.00984191895</v>
      </c>
      <c r="R11">
        <v>1457047.7160797101</v>
      </c>
      <c r="S11">
        <v>291436.97668457002</v>
      </c>
      <c r="T11">
        <v>1315.8446807861301</v>
      </c>
      <c r="U11">
        <v>265954.96319580101</v>
      </c>
      <c r="V11">
        <v>159633.92268371599</v>
      </c>
      <c r="W11">
        <v>201849.37036132801</v>
      </c>
      <c r="X11">
        <v>2168.0242462158199</v>
      </c>
      <c r="Y11">
        <v>2544.7462615966801</v>
      </c>
    </row>
    <row r="12" spans="1:25" x14ac:dyDescent="0.25">
      <c r="A12" t="s">
        <v>15</v>
      </c>
      <c r="B12">
        <v>1453742.08776855</v>
      </c>
      <c r="C12">
        <v>1504711.2216796901</v>
      </c>
      <c r="D12">
        <v>373769.27536010701</v>
      </c>
      <c r="E12">
        <v>298895.33132934599</v>
      </c>
      <c r="F12">
        <v>1006946.99240112</v>
      </c>
      <c r="G12">
        <v>709088.30439758301</v>
      </c>
      <c r="H12">
        <v>344364.79644775402</v>
      </c>
      <c r="I12">
        <v>280014.787109375</v>
      </c>
      <c r="J12">
        <v>281431.46960449201</v>
      </c>
      <c r="K12">
        <v>174623.89091491699</v>
      </c>
      <c r="L12">
        <v>139025.40832519499</v>
      </c>
      <c r="M12">
        <v>64630.589355468801</v>
      </c>
      <c r="N12">
        <v>328677.99996948201</v>
      </c>
      <c r="O12">
        <v>334265.78009033197</v>
      </c>
      <c r="P12">
        <v>1189672.83351135</v>
      </c>
      <c r="Q12">
        <v>1011380.17585754</v>
      </c>
      <c r="R12">
        <v>328420.21864318801</v>
      </c>
      <c r="S12">
        <v>323408.23847961402</v>
      </c>
      <c r="T12">
        <v>297949.24783325201</v>
      </c>
      <c r="U12">
        <v>226996.43919372599</v>
      </c>
      <c r="V12">
        <v>210583.79772949201</v>
      </c>
      <c r="W12">
        <v>133905.03553771999</v>
      </c>
      <c r="X12">
        <v>2241.4313659668001</v>
      </c>
      <c r="Y12">
        <v>1026.46192932129</v>
      </c>
    </row>
    <row r="13" spans="1:25" x14ac:dyDescent="0.25">
      <c r="A13" t="s">
        <v>16</v>
      </c>
      <c r="B13">
        <v>1369786.02145386</v>
      </c>
      <c r="C13">
        <v>1376970.3212738</v>
      </c>
      <c r="D13">
        <v>1535458.9483032201</v>
      </c>
      <c r="E13">
        <v>339168.85313415498</v>
      </c>
      <c r="F13">
        <v>1441078.6000366199</v>
      </c>
      <c r="G13">
        <v>647817.63090515102</v>
      </c>
      <c r="H13">
        <v>1439846.9652557401</v>
      </c>
      <c r="I13">
        <v>283712.84559631301</v>
      </c>
      <c r="J13">
        <v>1388706.2658233601</v>
      </c>
      <c r="K13">
        <v>678110.219223022</v>
      </c>
      <c r="L13">
        <v>1442527.7016143801</v>
      </c>
      <c r="M13">
        <v>175523.887329102</v>
      </c>
      <c r="N13">
        <v>1385154.09883118</v>
      </c>
      <c r="O13">
        <v>255432.089233398</v>
      </c>
      <c r="P13">
        <v>1429656.2124328599</v>
      </c>
      <c r="Q13">
        <v>729457.21015930199</v>
      </c>
      <c r="R13">
        <v>1467144.45504761</v>
      </c>
      <c r="S13">
        <v>279370.32510376</v>
      </c>
      <c r="T13">
        <v>20270.5275726318</v>
      </c>
      <c r="U13">
        <v>263237.06217956502</v>
      </c>
      <c r="V13">
        <v>339569.29850769002</v>
      </c>
      <c r="W13">
        <v>209565.66027831999</v>
      </c>
      <c r="X13">
        <v>3296.3085632324201</v>
      </c>
      <c r="Y13">
        <v>1386.3109436035199</v>
      </c>
    </row>
    <row r="14" spans="1:25" x14ac:dyDescent="0.25">
      <c r="A14" t="s">
        <v>17</v>
      </c>
      <c r="B14">
        <v>1347388.08343506</v>
      </c>
      <c r="C14">
        <v>1462449.6272430399</v>
      </c>
      <c r="D14">
        <v>293328.28555297898</v>
      </c>
      <c r="E14">
        <v>199863.154388428</v>
      </c>
      <c r="F14">
        <v>1151747.65093994</v>
      </c>
      <c r="G14">
        <v>805093.24339294399</v>
      </c>
      <c r="H14">
        <v>301077.88290405303</v>
      </c>
      <c r="I14">
        <v>244815.46401977501</v>
      </c>
      <c r="J14">
        <v>210568.27934265099</v>
      </c>
      <c r="K14">
        <v>186956.021652222</v>
      </c>
      <c r="L14">
        <v>135900.304443359</v>
      </c>
      <c r="M14">
        <v>110990.90554809599</v>
      </c>
      <c r="N14">
        <v>214846.51168823201</v>
      </c>
      <c r="O14">
        <v>214453.58847045901</v>
      </c>
      <c r="P14">
        <v>862507.19468689</v>
      </c>
      <c r="Q14">
        <v>982274.27809143101</v>
      </c>
      <c r="R14">
        <v>230081.43194580101</v>
      </c>
      <c r="S14">
        <v>274025.01380920399</v>
      </c>
      <c r="T14">
        <v>227259.15051269499</v>
      </c>
      <c r="U14">
        <v>177277.351745605</v>
      </c>
      <c r="V14">
        <v>153289.26452636701</v>
      </c>
      <c r="W14">
        <v>107766.33013916</v>
      </c>
      <c r="X14">
        <v>2389.6624450683598</v>
      </c>
      <c r="Y14">
        <v>2282.4169006347702</v>
      </c>
    </row>
    <row r="15" spans="1:25" x14ac:dyDescent="0.25">
      <c r="A15" t="s">
        <v>18</v>
      </c>
      <c r="B15">
        <v>1410518.04222107</v>
      </c>
      <c r="C15">
        <v>1397071.3833618199</v>
      </c>
      <c r="D15">
        <v>1493772.4622802699</v>
      </c>
      <c r="E15">
        <v>229511.326263428</v>
      </c>
      <c r="F15">
        <v>1517494.1930541999</v>
      </c>
      <c r="G15">
        <v>614712.30464172398</v>
      </c>
      <c r="H15">
        <v>1503111.92260742</v>
      </c>
      <c r="I15">
        <v>287907.88607788098</v>
      </c>
      <c r="J15">
        <v>1490744.1759643599</v>
      </c>
      <c r="K15">
        <v>265224.78504943801</v>
      </c>
      <c r="L15">
        <v>1536676.9257507301</v>
      </c>
      <c r="M15">
        <v>117661.682159424</v>
      </c>
      <c r="N15">
        <v>1519374.58676147</v>
      </c>
      <c r="O15">
        <v>260986.33866882301</v>
      </c>
      <c r="P15">
        <v>1478600.49195862</v>
      </c>
      <c r="Q15">
        <v>654212.31768798805</v>
      </c>
      <c r="R15">
        <v>1515403.8360443099</v>
      </c>
      <c r="S15">
        <v>301705.26780700701</v>
      </c>
      <c r="T15">
        <v>5109.0372467040997</v>
      </c>
      <c r="U15">
        <v>267877.05058288598</v>
      </c>
      <c r="V15">
        <v>116177.03489685099</v>
      </c>
      <c r="W15">
        <v>74937.713989257798</v>
      </c>
      <c r="X15">
        <v>2691.9371185302698</v>
      </c>
      <c r="Y15">
        <v>577.78646850585903</v>
      </c>
    </row>
    <row r="16" spans="1:25" x14ac:dyDescent="0.25">
      <c r="A16" t="s">
        <v>19</v>
      </c>
      <c r="B16">
        <v>1383988.8847045901</v>
      </c>
      <c r="C16">
        <v>1442361.10862732</v>
      </c>
      <c r="D16">
        <v>391561.56126403803</v>
      </c>
      <c r="E16">
        <v>147367.105224609</v>
      </c>
      <c r="F16">
        <v>1073444.5442810101</v>
      </c>
      <c r="G16">
        <v>460729.13040161098</v>
      </c>
      <c r="H16">
        <v>311493.99462890602</v>
      </c>
      <c r="I16">
        <v>236361.16188049299</v>
      </c>
      <c r="J16">
        <v>274100.56518554699</v>
      </c>
      <c r="K16">
        <v>175719.93090820301</v>
      </c>
      <c r="L16">
        <v>154341.734008789</v>
      </c>
      <c r="M16">
        <v>72559.983123779297</v>
      </c>
      <c r="N16">
        <v>88831.058258056597</v>
      </c>
      <c r="O16">
        <v>116067.143859863</v>
      </c>
      <c r="P16">
        <v>608315.27235412598</v>
      </c>
      <c r="Q16">
        <v>761124.95556640602</v>
      </c>
      <c r="R16">
        <v>125345.099334717</v>
      </c>
      <c r="S16">
        <v>165111.04708862299</v>
      </c>
      <c r="T16">
        <v>127962.474884033</v>
      </c>
      <c r="U16">
        <v>270553.50634765602</v>
      </c>
      <c r="V16">
        <v>133258.213409424</v>
      </c>
      <c r="W16">
        <v>2620.7101135253902</v>
      </c>
      <c r="X16">
        <v>2476.6794738769499</v>
      </c>
      <c r="Y16">
        <v>2791.4051055908199</v>
      </c>
    </row>
    <row r="17" spans="1:25" x14ac:dyDescent="0.25">
      <c r="A17" t="s">
        <v>20</v>
      </c>
      <c r="B17">
        <v>1451837.65249634</v>
      </c>
      <c r="C17">
        <v>1468743.5007171601</v>
      </c>
      <c r="D17">
        <v>1574114.5549316399</v>
      </c>
      <c r="E17">
        <v>288279.56993102998</v>
      </c>
      <c r="F17">
        <v>1520046.18844604</v>
      </c>
      <c r="G17">
        <v>1139857.2358093299</v>
      </c>
      <c r="H17">
        <v>1571945.19252014</v>
      </c>
      <c r="I17">
        <v>370663.050704956</v>
      </c>
      <c r="J17">
        <v>1532915.2940368699</v>
      </c>
      <c r="K17">
        <v>304228.59661865199</v>
      </c>
      <c r="L17">
        <v>1551331.6455078099</v>
      </c>
      <c r="M17">
        <v>189963.220336914</v>
      </c>
      <c r="N17">
        <v>1526216.5007934601</v>
      </c>
      <c r="O17">
        <v>526737.17848205601</v>
      </c>
      <c r="P17">
        <v>1600124.94819641</v>
      </c>
      <c r="Q17">
        <v>1061341.8689270001</v>
      </c>
      <c r="R17">
        <v>1574089.760849</v>
      </c>
      <c r="S17">
        <v>176889.94749450701</v>
      </c>
      <c r="T17">
        <v>2645.5170288085901</v>
      </c>
      <c r="U17">
        <v>150177.933227539</v>
      </c>
      <c r="V17">
        <v>135649.51548767099</v>
      </c>
      <c r="W17">
        <v>1025869.0160522501</v>
      </c>
      <c r="X17">
        <v>2766.8480529785202</v>
      </c>
      <c r="Y17">
        <v>1241.57458496094</v>
      </c>
    </row>
    <row r="18" spans="1:25" x14ac:dyDescent="0.25">
      <c r="A18" t="s">
        <v>21</v>
      </c>
      <c r="B18">
        <v>1497508.28921509</v>
      </c>
      <c r="C18">
        <v>1502701.78215027</v>
      </c>
      <c r="D18">
        <v>158563.50624084499</v>
      </c>
      <c r="E18">
        <v>295284.98583984398</v>
      </c>
      <c r="F18">
        <v>824612.03179931606</v>
      </c>
      <c r="G18">
        <v>786147.89248657203</v>
      </c>
      <c r="H18">
        <v>183248.304779053</v>
      </c>
      <c r="I18">
        <v>269922.47477722203</v>
      </c>
      <c r="J18">
        <v>197552.53640747099</v>
      </c>
      <c r="K18">
        <v>178789.52667236299</v>
      </c>
      <c r="L18">
        <v>138237.060913086</v>
      </c>
      <c r="M18">
        <v>101836.448669434</v>
      </c>
      <c r="N18">
        <v>167743.85275268601</v>
      </c>
      <c r="O18">
        <v>223853.10498046901</v>
      </c>
      <c r="P18">
        <v>1047721.2410278301</v>
      </c>
      <c r="Q18">
        <v>1083590.7495422401</v>
      </c>
      <c r="R18">
        <v>223992.96514892601</v>
      </c>
      <c r="S18">
        <v>288815.80572509801</v>
      </c>
      <c r="T18">
        <v>192945.01316833499</v>
      </c>
      <c r="U18">
        <v>222721.032485962</v>
      </c>
      <c r="V18">
        <v>158551.37890625</v>
      </c>
      <c r="W18">
        <v>145728.914245605</v>
      </c>
      <c r="X18">
        <v>2047.16526794434</v>
      </c>
      <c r="Y18">
        <v>1639.62866210938</v>
      </c>
    </row>
    <row r="20" spans="1:25" x14ac:dyDescent="0.25">
      <c r="A20" t="s">
        <v>22</v>
      </c>
    </row>
    <row r="21" spans="1:25" x14ac:dyDescent="0.25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  <c r="V21">
        <v>21</v>
      </c>
      <c r="W21">
        <v>22</v>
      </c>
      <c r="X21">
        <v>23</v>
      </c>
      <c r="Y21">
        <v>24</v>
      </c>
    </row>
    <row r="22" spans="1:25" x14ac:dyDescent="0.25">
      <c r="A22" t="s">
        <v>0</v>
      </c>
      <c r="B22">
        <v>93875.368499755903</v>
      </c>
      <c r="C22">
        <v>118088.554016113</v>
      </c>
      <c r="D22">
        <v>223217.166107178</v>
      </c>
      <c r="E22">
        <v>40966.203002929702</v>
      </c>
      <c r="F22">
        <v>772829.45016479504</v>
      </c>
      <c r="G22">
        <v>360123.03845214797</v>
      </c>
      <c r="H22">
        <v>532522.07041931199</v>
      </c>
      <c r="I22">
        <v>88175.043121337905</v>
      </c>
      <c r="J22">
        <v>363194.77589416498</v>
      </c>
      <c r="K22">
        <v>85224.981292724595</v>
      </c>
      <c r="L22">
        <v>399343.46301269502</v>
      </c>
      <c r="M22">
        <v>93004.876739501997</v>
      </c>
      <c r="N22">
        <v>922157.20855712902</v>
      </c>
      <c r="O22">
        <v>140406.896209717</v>
      </c>
      <c r="P22">
        <v>709208.26257324195</v>
      </c>
      <c r="Q22">
        <v>313841.35202026402</v>
      </c>
      <c r="R22">
        <v>444445.41787719697</v>
      </c>
      <c r="S22">
        <v>109250.115600586</v>
      </c>
      <c r="T22">
        <v>173089.01187133801</v>
      </c>
      <c r="U22">
        <v>116144.619995117</v>
      </c>
      <c r="V22">
        <v>160464.524597168</v>
      </c>
      <c r="W22">
        <v>92434.045272827105</v>
      </c>
      <c r="X22">
        <v>861974.88473510696</v>
      </c>
      <c r="Y22">
        <v>1209988.3097381601</v>
      </c>
    </row>
    <row r="23" spans="1:25" x14ac:dyDescent="0.25">
      <c r="A23" t="s">
        <v>3</v>
      </c>
      <c r="B23">
        <v>491152.02709960903</v>
      </c>
      <c r="C23">
        <v>314015.65744018601</v>
      </c>
      <c r="D23">
        <v>110045.25631713901</v>
      </c>
      <c r="E23">
        <v>68622.119125366196</v>
      </c>
      <c r="F23">
        <v>209573.83273315401</v>
      </c>
      <c r="G23">
        <v>179167.00003051799</v>
      </c>
      <c r="H23">
        <v>153502.80319213899</v>
      </c>
      <c r="I23">
        <v>89162.968551635699</v>
      </c>
      <c r="J23">
        <v>34552.552246093801</v>
      </c>
      <c r="K23">
        <v>48888.286712646499</v>
      </c>
      <c r="L23">
        <v>67455.757324218794</v>
      </c>
      <c r="M23">
        <v>7969.6394348144504</v>
      </c>
      <c r="N23">
        <v>44363.3662719727</v>
      </c>
      <c r="O23">
        <v>73030.518035888701</v>
      </c>
      <c r="P23">
        <v>247964.81402587899</v>
      </c>
      <c r="Q23">
        <v>151185.65992736799</v>
      </c>
      <c r="R23">
        <v>173903.08074951201</v>
      </c>
      <c r="S23">
        <v>100630.194000244</v>
      </c>
      <c r="T23">
        <v>31929.612106323199</v>
      </c>
      <c r="U23">
        <v>47741.198730468801</v>
      </c>
      <c r="V23">
        <v>10198.7673950195</v>
      </c>
      <c r="W23">
        <v>125880.82208252</v>
      </c>
      <c r="X23">
        <v>1223941.1806030299</v>
      </c>
      <c r="Y23">
        <v>1271549.9685668901</v>
      </c>
    </row>
    <row r="24" spans="1:25" x14ac:dyDescent="0.25">
      <c r="A24" t="s">
        <v>4</v>
      </c>
      <c r="B24">
        <v>461418.17849731399</v>
      </c>
      <c r="C24">
        <v>292047.50506591803</v>
      </c>
      <c r="D24">
        <v>288353.32559204102</v>
      </c>
      <c r="E24">
        <v>78686.258880615205</v>
      </c>
      <c r="F24">
        <v>814586.340286255</v>
      </c>
      <c r="G24">
        <v>292429.79328918498</v>
      </c>
      <c r="H24">
        <v>373407.97721862799</v>
      </c>
      <c r="I24">
        <v>108993.060317993</v>
      </c>
      <c r="J24">
        <v>291816.04058837902</v>
      </c>
      <c r="K24">
        <v>95096.202026367202</v>
      </c>
      <c r="L24">
        <v>332748.31010437</v>
      </c>
      <c r="M24">
        <v>20409.149932861299</v>
      </c>
      <c r="N24">
        <v>836026.29708862305</v>
      </c>
      <c r="O24">
        <v>145040.28067016599</v>
      </c>
      <c r="P24">
        <v>478019.37826538098</v>
      </c>
      <c r="Q24">
        <v>299813.85121154803</v>
      </c>
      <c r="R24">
        <v>354085.32537841803</v>
      </c>
      <c r="S24">
        <v>84073.801834106402</v>
      </c>
      <c r="T24">
        <v>201435.64288330101</v>
      </c>
      <c r="U24">
        <v>24212.546234130899</v>
      </c>
      <c r="V24">
        <v>559479.22665405297</v>
      </c>
      <c r="W24">
        <v>7790.1961975097702</v>
      </c>
      <c r="X24">
        <v>1164588.4885253899</v>
      </c>
      <c r="Y24">
        <v>1570025.79524231</v>
      </c>
    </row>
    <row r="25" spans="1:25" x14ac:dyDescent="0.25">
      <c r="A25" t="s">
        <v>5</v>
      </c>
      <c r="B25">
        <v>505499.58348083502</v>
      </c>
      <c r="C25">
        <v>290395.68463134801</v>
      </c>
      <c r="D25">
        <v>224599.718200684</v>
      </c>
      <c r="E25">
        <v>62464.894165039099</v>
      </c>
      <c r="F25">
        <v>227327.19587707499</v>
      </c>
      <c r="G25">
        <v>216799.90664672901</v>
      </c>
      <c r="H25">
        <v>265804.26814270002</v>
      </c>
      <c r="I25">
        <v>123482.482070923</v>
      </c>
      <c r="J25">
        <v>152237.581756592</v>
      </c>
      <c r="K25">
        <v>57510.349090576201</v>
      </c>
      <c r="L25">
        <v>0</v>
      </c>
      <c r="M25">
        <v>9005.6851501464807</v>
      </c>
      <c r="N25">
        <v>50052.874633789099</v>
      </c>
      <c r="O25">
        <v>178707.63351440401</v>
      </c>
      <c r="P25">
        <v>274905.66223144502</v>
      </c>
      <c r="Q25">
        <v>238426.42660522499</v>
      </c>
      <c r="R25">
        <v>205547.08489990199</v>
      </c>
      <c r="S25">
        <v>32762.152236938498</v>
      </c>
      <c r="T25">
        <v>88489.105194091797</v>
      </c>
      <c r="U25">
        <v>19899.399780273401</v>
      </c>
      <c r="V25">
        <v>2993.2425842285202</v>
      </c>
      <c r="W25">
        <v>1094.99353027344</v>
      </c>
      <c r="X25">
        <v>337824.21080017101</v>
      </c>
      <c r="Y25">
        <v>1042877.1792602499</v>
      </c>
    </row>
    <row r="26" spans="1:25" x14ac:dyDescent="0.25">
      <c r="A26" t="s">
        <v>6</v>
      </c>
      <c r="B26">
        <v>434102.30215454102</v>
      </c>
      <c r="C26">
        <v>270813.01245117199</v>
      </c>
      <c r="D26">
        <v>260719.002197266</v>
      </c>
      <c r="E26">
        <v>43779.344207763701</v>
      </c>
      <c r="F26">
        <v>358561.32312011701</v>
      </c>
      <c r="G26">
        <v>178963.284957886</v>
      </c>
      <c r="H26">
        <v>255061.182632446</v>
      </c>
      <c r="I26">
        <v>43235.965316772497</v>
      </c>
      <c r="J26">
        <v>211342.22055053699</v>
      </c>
      <c r="K26">
        <v>54427.770675659202</v>
      </c>
      <c r="L26">
        <v>227394.14733886701</v>
      </c>
      <c r="M26">
        <v>36321.593841552698</v>
      </c>
      <c r="N26">
        <v>356307.88745117199</v>
      </c>
      <c r="O26">
        <v>62008.4393920898</v>
      </c>
      <c r="P26">
        <v>244770.09329223601</v>
      </c>
      <c r="Q26">
        <v>219668.73422241199</v>
      </c>
      <c r="R26">
        <v>244866.61126708999</v>
      </c>
      <c r="S26">
        <v>109331.66880798301</v>
      </c>
      <c r="T26">
        <v>189965.02554321301</v>
      </c>
      <c r="U26">
        <v>74267.421875</v>
      </c>
      <c r="V26">
        <v>286275.43667602498</v>
      </c>
      <c r="W26">
        <v>33518.122695922902</v>
      </c>
      <c r="X26">
        <v>995276.26324462902</v>
      </c>
      <c r="Y26">
        <v>1302383.4078064</v>
      </c>
    </row>
    <row r="27" spans="1:25" x14ac:dyDescent="0.25">
      <c r="A27" t="s">
        <v>7</v>
      </c>
      <c r="B27">
        <v>453623.410339355</v>
      </c>
      <c r="C27">
        <v>273994.91473388701</v>
      </c>
      <c r="D27">
        <v>125874.07769775399</v>
      </c>
      <c r="E27">
        <v>55084.836791992202</v>
      </c>
      <c r="F27">
        <v>289624.28387451201</v>
      </c>
      <c r="G27">
        <v>245478.56282043501</v>
      </c>
      <c r="H27">
        <v>209019.50471496599</v>
      </c>
      <c r="I27">
        <v>234232.405639648</v>
      </c>
      <c r="J27">
        <v>76753.8192749023</v>
      </c>
      <c r="K27">
        <v>309129.56243896502</v>
      </c>
      <c r="L27">
        <v>72230.395324707002</v>
      </c>
      <c r="M27">
        <v>4029.89967346191</v>
      </c>
      <c r="N27">
        <v>62534.3964233398</v>
      </c>
      <c r="O27">
        <v>69709.899749755903</v>
      </c>
      <c r="P27">
        <v>188213.70564269999</v>
      </c>
      <c r="Q27">
        <v>253023.150482178</v>
      </c>
      <c r="R27">
        <v>147734.186859131</v>
      </c>
      <c r="S27">
        <v>207570.76486206101</v>
      </c>
      <c r="T27">
        <v>92357.459930419893</v>
      </c>
      <c r="U27">
        <v>70835.177429199204</v>
      </c>
      <c r="V27">
        <v>3944.2333984375</v>
      </c>
      <c r="W27">
        <v>1850.5995788574201</v>
      </c>
      <c r="X27">
        <v>1325886.3477477999</v>
      </c>
      <c r="Y27">
        <v>1427511.86807251</v>
      </c>
    </row>
    <row r="28" spans="1:25" x14ac:dyDescent="0.25">
      <c r="A28" t="s">
        <v>8</v>
      </c>
      <c r="B28">
        <v>539997.04449462902</v>
      </c>
      <c r="C28">
        <v>328230.94770813</v>
      </c>
      <c r="D28">
        <v>281890.34631347703</v>
      </c>
      <c r="E28">
        <v>101995.922729492</v>
      </c>
      <c r="F28">
        <v>316192.16290283197</v>
      </c>
      <c r="G28">
        <v>213971.93971252401</v>
      </c>
      <c r="H28">
        <v>276761.57946777297</v>
      </c>
      <c r="I28">
        <v>251572.68231201201</v>
      </c>
      <c r="J28">
        <v>287821.25509643601</v>
      </c>
      <c r="K28">
        <v>35439.016723632798</v>
      </c>
      <c r="L28">
        <v>270465.466278076</v>
      </c>
      <c r="M28">
        <v>3038.3223876953102</v>
      </c>
      <c r="N28">
        <v>257356.81686401399</v>
      </c>
      <c r="O28">
        <v>11086.236984252901</v>
      </c>
      <c r="P28">
        <v>207734.64794921901</v>
      </c>
      <c r="Q28">
        <v>187715.00276184099</v>
      </c>
      <c r="R28">
        <v>259036.715026855</v>
      </c>
      <c r="S28">
        <v>32750.8545532227</v>
      </c>
      <c r="T28">
        <v>114191.799209595</v>
      </c>
      <c r="U28">
        <v>19825.0095367432</v>
      </c>
      <c r="V28">
        <v>39643.034317016602</v>
      </c>
      <c r="W28">
        <v>1724.6770477294899</v>
      </c>
      <c r="X28">
        <v>935028.43777465797</v>
      </c>
      <c r="Y28">
        <v>1364580.0900878899</v>
      </c>
    </row>
    <row r="29" spans="1:25" x14ac:dyDescent="0.25">
      <c r="A29" t="s">
        <v>9</v>
      </c>
      <c r="B29">
        <v>450435.60325622599</v>
      </c>
      <c r="C29">
        <v>243936.670715332</v>
      </c>
      <c r="D29">
        <v>24309.4130401611</v>
      </c>
      <c r="E29">
        <v>46405.023101806597</v>
      </c>
      <c r="F29">
        <v>166120.886077881</v>
      </c>
      <c r="G29">
        <v>250489.429595947</v>
      </c>
      <c r="H29">
        <v>31249.188018798799</v>
      </c>
      <c r="I29">
        <v>70386.4706420898</v>
      </c>
      <c r="J29">
        <v>15178.549621582</v>
      </c>
      <c r="K29">
        <v>40832.337738037102</v>
      </c>
      <c r="L29">
        <v>1706.7850799560499</v>
      </c>
      <c r="M29">
        <v>51274.158752441399</v>
      </c>
      <c r="N29">
        <v>92731.527526855498</v>
      </c>
      <c r="O29">
        <v>64456.226577758804</v>
      </c>
      <c r="P29">
        <v>216814.68190002401</v>
      </c>
      <c r="Q29">
        <v>270538.07133483898</v>
      </c>
      <c r="R29">
        <v>275653.48898315401</v>
      </c>
      <c r="S29">
        <v>149497.89190673799</v>
      </c>
      <c r="T29">
        <v>96820.471542358398</v>
      </c>
      <c r="U29">
        <v>99013.841156005903</v>
      </c>
      <c r="V29">
        <v>4210.8327636718795</v>
      </c>
      <c r="W29">
        <v>143817.514297485</v>
      </c>
      <c r="X29">
        <v>1413737.9604797401</v>
      </c>
      <c r="Y29">
        <v>1421126.08410645</v>
      </c>
    </row>
    <row r="30" spans="1:25" x14ac:dyDescent="0.25">
      <c r="A30" t="s">
        <v>14</v>
      </c>
      <c r="B30">
        <v>467919.37313842803</v>
      </c>
      <c r="C30">
        <v>285805.49124145502</v>
      </c>
      <c r="D30">
        <v>245103.06866455101</v>
      </c>
      <c r="E30">
        <v>50517.476287841797</v>
      </c>
      <c r="F30">
        <v>220327.07144165001</v>
      </c>
      <c r="G30">
        <v>188873.09655761701</v>
      </c>
      <c r="H30">
        <v>252272.44134521499</v>
      </c>
      <c r="I30">
        <v>55104.941909790003</v>
      </c>
      <c r="J30">
        <v>201325.62020874</v>
      </c>
      <c r="K30">
        <v>63254.935272216797</v>
      </c>
      <c r="L30">
        <v>233247.26400756801</v>
      </c>
      <c r="M30">
        <v>11663.021759033199</v>
      </c>
      <c r="N30">
        <v>207686.45993042001</v>
      </c>
      <c r="O30">
        <v>55274.6651000977</v>
      </c>
      <c r="P30">
        <v>216448.98937988299</v>
      </c>
      <c r="Q30">
        <v>155064.181838989</v>
      </c>
      <c r="R30">
        <v>235415.54736328099</v>
      </c>
      <c r="S30">
        <v>75998.159164428696</v>
      </c>
      <c r="T30">
        <v>21240.8397979736</v>
      </c>
      <c r="U30">
        <v>143587.22085571301</v>
      </c>
      <c r="V30">
        <v>1425712.2275695801</v>
      </c>
      <c r="W30">
        <v>36488.610809326201</v>
      </c>
      <c r="X30">
        <v>960314.79559326195</v>
      </c>
      <c r="Y30">
        <v>1492140.4036865199</v>
      </c>
    </row>
    <row r="31" spans="1:25" x14ac:dyDescent="0.25">
      <c r="A31" t="s">
        <v>15</v>
      </c>
      <c r="B31">
        <v>429185.09707641602</v>
      </c>
      <c r="C31">
        <v>268440.95632934599</v>
      </c>
      <c r="D31">
        <v>160496.22552490199</v>
      </c>
      <c r="E31">
        <v>72528.411727905303</v>
      </c>
      <c r="F31">
        <v>265448.326690674</v>
      </c>
      <c r="G31">
        <v>232006.90658569301</v>
      </c>
      <c r="H31">
        <v>254502.35267639201</v>
      </c>
      <c r="I31">
        <v>131847.199569702</v>
      </c>
      <c r="J31">
        <v>120529.524154663</v>
      </c>
      <c r="K31">
        <v>33598.727111816399</v>
      </c>
      <c r="L31">
        <v>4156.6495056152298</v>
      </c>
      <c r="M31">
        <v>15043.9930419922</v>
      </c>
      <c r="N31">
        <v>41112.238647460901</v>
      </c>
      <c r="O31">
        <v>38377.712768554702</v>
      </c>
      <c r="P31">
        <v>177303.45306396499</v>
      </c>
      <c r="Q31">
        <v>207002.19915771499</v>
      </c>
      <c r="R31">
        <v>74367.418670654297</v>
      </c>
      <c r="S31">
        <v>90450.926849365205</v>
      </c>
      <c r="T31">
        <v>102074.78668212899</v>
      </c>
      <c r="U31">
        <v>45864.163635253899</v>
      </c>
      <c r="V31">
        <v>4174.5424194335901</v>
      </c>
      <c r="W31">
        <v>68551.400878906294</v>
      </c>
      <c r="X31">
        <v>1242552.62145996</v>
      </c>
      <c r="Y31">
        <v>1211425.9900054899</v>
      </c>
    </row>
    <row r="32" spans="1:25" x14ac:dyDescent="0.25">
      <c r="A32" t="s">
        <v>16</v>
      </c>
      <c r="B32">
        <v>410203.878723145</v>
      </c>
      <c r="C32">
        <v>238896.50796508801</v>
      </c>
      <c r="D32">
        <v>220207.20343017601</v>
      </c>
      <c r="E32">
        <v>47515.383773803696</v>
      </c>
      <c r="F32">
        <v>208773.351364136</v>
      </c>
      <c r="G32">
        <v>115894.21635437</v>
      </c>
      <c r="H32">
        <v>206117.06405639599</v>
      </c>
      <c r="I32">
        <v>48289.295974731402</v>
      </c>
      <c r="J32">
        <v>210868.37327575701</v>
      </c>
      <c r="K32">
        <v>55579.651504516602</v>
      </c>
      <c r="L32">
        <v>213096.058349609</v>
      </c>
      <c r="M32">
        <v>2834.0725708007799</v>
      </c>
      <c r="N32">
        <v>150692.42127990699</v>
      </c>
      <c r="O32">
        <v>52875.873779296897</v>
      </c>
      <c r="P32">
        <v>216939.34387206999</v>
      </c>
      <c r="Q32">
        <v>174662.31271362299</v>
      </c>
      <c r="R32">
        <v>229367.323257446</v>
      </c>
      <c r="S32">
        <v>167564.23994445801</v>
      </c>
      <c r="T32">
        <v>203750.74221801799</v>
      </c>
      <c r="U32">
        <v>145755.81372070301</v>
      </c>
      <c r="V32">
        <v>1335987.3672180199</v>
      </c>
      <c r="W32">
        <v>14483.328826904301</v>
      </c>
      <c r="X32">
        <v>1104849.0947265599</v>
      </c>
      <c r="Y32">
        <v>1293476.0913543699</v>
      </c>
    </row>
    <row r="33" spans="1:26" x14ac:dyDescent="0.25">
      <c r="A33" t="s">
        <v>17</v>
      </c>
      <c r="B33">
        <v>384979.05819702102</v>
      </c>
      <c r="C33">
        <v>224566.001342773</v>
      </c>
      <c r="D33">
        <v>83556.495361328096</v>
      </c>
      <c r="E33">
        <v>47821.185272216797</v>
      </c>
      <c r="F33">
        <v>172774.94302368199</v>
      </c>
      <c r="G33">
        <v>200261.498657227</v>
      </c>
      <c r="H33">
        <v>119736.31323242201</v>
      </c>
      <c r="I33">
        <v>99861.831558227495</v>
      </c>
      <c r="J33">
        <v>42984.160919189497</v>
      </c>
      <c r="K33">
        <v>53878.554199218801</v>
      </c>
      <c r="L33">
        <v>1930.81370544434</v>
      </c>
      <c r="M33">
        <v>2845.8559112548801</v>
      </c>
      <c r="N33">
        <v>34413.427490234397</v>
      </c>
      <c r="O33">
        <v>33389.298400878899</v>
      </c>
      <c r="P33">
        <v>169008.89068603501</v>
      </c>
      <c r="Q33">
        <v>217851.007904053</v>
      </c>
      <c r="R33">
        <v>85786.382690429702</v>
      </c>
      <c r="S33">
        <v>122065.02557373</v>
      </c>
      <c r="T33">
        <v>67081.154541015596</v>
      </c>
      <c r="U33">
        <v>87549.507049560503</v>
      </c>
      <c r="V33">
        <v>7751.0604553222702</v>
      </c>
      <c r="W33">
        <v>6075.3405151367197</v>
      </c>
      <c r="X33">
        <v>1062834.16545105</v>
      </c>
      <c r="Y33">
        <v>1242944.8431396501</v>
      </c>
    </row>
    <row r="34" spans="1:26" x14ac:dyDescent="0.25">
      <c r="A34" t="s">
        <v>18</v>
      </c>
      <c r="B34">
        <v>412346.27734375</v>
      </c>
      <c r="C34">
        <v>295265.21557617199</v>
      </c>
      <c r="D34">
        <v>281511.35461425799</v>
      </c>
      <c r="E34">
        <v>59086.154602050803</v>
      </c>
      <c r="F34">
        <v>235163.54309081999</v>
      </c>
      <c r="G34">
        <v>207117.87399292001</v>
      </c>
      <c r="H34">
        <v>287342.280258179</v>
      </c>
      <c r="I34">
        <v>98614.995483398394</v>
      </c>
      <c r="J34">
        <v>293502.17036438</v>
      </c>
      <c r="K34">
        <v>88615.204299926801</v>
      </c>
      <c r="L34">
        <v>287919.033569336</v>
      </c>
      <c r="M34">
        <v>96408.017028808594</v>
      </c>
      <c r="N34">
        <v>299581.64376831101</v>
      </c>
      <c r="O34">
        <v>90976.718933105498</v>
      </c>
      <c r="P34">
        <v>312881.06265258801</v>
      </c>
      <c r="Q34">
        <v>226901.86357116699</v>
      </c>
      <c r="R34">
        <v>301902.27954101597</v>
      </c>
      <c r="S34">
        <v>138669.26397705101</v>
      </c>
      <c r="T34">
        <v>529927.45223999</v>
      </c>
      <c r="U34">
        <v>163575.09147643999</v>
      </c>
      <c r="V34">
        <v>1487623.9695129399</v>
      </c>
      <c r="W34">
        <v>243077.29916381801</v>
      </c>
      <c r="X34">
        <v>1383824.4937744101</v>
      </c>
      <c r="Y34">
        <v>1442949.0461883501</v>
      </c>
    </row>
    <row r="35" spans="1:26" x14ac:dyDescent="0.25">
      <c r="A35" t="s">
        <v>19</v>
      </c>
      <c r="B35">
        <v>446823.28247070301</v>
      </c>
      <c r="C35">
        <v>290298.63810729998</v>
      </c>
      <c r="D35">
        <v>146205.58251953099</v>
      </c>
      <c r="E35">
        <v>64928.848175048799</v>
      </c>
      <c r="F35">
        <v>301755.22805786098</v>
      </c>
      <c r="G35">
        <v>251083.974075317</v>
      </c>
      <c r="H35">
        <v>141169.473297119</v>
      </c>
      <c r="I35">
        <v>113031.277709961</v>
      </c>
      <c r="J35">
        <v>75098.979888916001</v>
      </c>
      <c r="K35">
        <v>80739.4854125977</v>
      </c>
      <c r="L35">
        <v>5430.4736328125</v>
      </c>
      <c r="M35">
        <v>61579.279602050803</v>
      </c>
      <c r="N35">
        <v>10181.7419586182</v>
      </c>
      <c r="O35">
        <v>79199.643142700195</v>
      </c>
      <c r="P35">
        <v>53299.913269042998</v>
      </c>
      <c r="Q35">
        <v>153888.18780517601</v>
      </c>
      <c r="R35">
        <v>18309.050079345699</v>
      </c>
      <c r="S35">
        <v>60062.429382324197</v>
      </c>
      <c r="T35">
        <v>14063.4719238281</v>
      </c>
      <c r="U35">
        <v>39851.660720825203</v>
      </c>
      <c r="V35">
        <v>6173.4716491699201</v>
      </c>
      <c r="W35">
        <v>95910.145080566406</v>
      </c>
      <c r="X35">
        <v>1068938.57229614</v>
      </c>
      <c r="Y35">
        <v>1025134.81971741</v>
      </c>
    </row>
    <row r="36" spans="1:26" x14ac:dyDescent="0.25">
      <c r="A36" t="s">
        <v>20</v>
      </c>
      <c r="B36">
        <v>317059.11566162098</v>
      </c>
      <c r="C36">
        <v>261650.07949829099</v>
      </c>
      <c r="D36">
        <v>240638.47988891599</v>
      </c>
      <c r="E36">
        <v>47298.434219360402</v>
      </c>
      <c r="F36">
        <v>214935.177383423</v>
      </c>
      <c r="G36">
        <v>186745.876602173</v>
      </c>
      <c r="H36">
        <v>227271.295913696</v>
      </c>
      <c r="I36">
        <v>81643.342559814497</v>
      </c>
      <c r="J36">
        <v>245330.69598388701</v>
      </c>
      <c r="K36">
        <v>58785.017120361299</v>
      </c>
      <c r="L36">
        <v>259097.690856934</v>
      </c>
      <c r="M36">
        <v>27737.8847351074</v>
      </c>
      <c r="N36">
        <v>234763.95919799799</v>
      </c>
      <c r="O36">
        <v>55347.969207763701</v>
      </c>
      <c r="P36">
        <v>246197.87982177699</v>
      </c>
      <c r="Q36">
        <v>233309.07931518601</v>
      </c>
      <c r="R36">
        <v>246777.18963623</v>
      </c>
      <c r="S36">
        <v>95950.831695556597</v>
      </c>
      <c r="T36">
        <v>205512.28062439</v>
      </c>
      <c r="U36">
        <v>107441.75691223099</v>
      </c>
      <c r="V36">
        <v>1128152.32281494</v>
      </c>
      <c r="W36">
        <v>317744.11253356899</v>
      </c>
      <c r="X36">
        <v>1155112.5445404099</v>
      </c>
      <c r="Y36">
        <v>1278754.26541138</v>
      </c>
    </row>
    <row r="37" spans="1:26" x14ac:dyDescent="0.25">
      <c r="A37" t="s">
        <v>21</v>
      </c>
      <c r="B37">
        <v>410311.05386352498</v>
      </c>
      <c r="C37">
        <v>254484.66766357399</v>
      </c>
      <c r="D37">
        <v>24594.394744873</v>
      </c>
      <c r="E37">
        <v>73155.957702636704</v>
      </c>
      <c r="F37">
        <v>215640.266311646</v>
      </c>
      <c r="G37">
        <v>198056.86964416501</v>
      </c>
      <c r="H37">
        <v>33771.835372924797</v>
      </c>
      <c r="I37">
        <v>204296.241943359</v>
      </c>
      <c r="J37">
        <v>20678.3893890381</v>
      </c>
      <c r="K37">
        <v>122775.360198975</v>
      </c>
      <c r="L37">
        <v>2081.3349914550799</v>
      </c>
      <c r="M37">
        <v>2571.0241088867201</v>
      </c>
      <c r="N37">
        <v>9768.1786193847693</v>
      </c>
      <c r="O37">
        <v>55031.871582031301</v>
      </c>
      <c r="P37">
        <v>168544.510482788</v>
      </c>
      <c r="Q37">
        <v>226233.46780395499</v>
      </c>
      <c r="R37">
        <v>20549.358932495099</v>
      </c>
      <c r="S37">
        <v>229201.158569336</v>
      </c>
      <c r="T37">
        <v>22982.5253753662</v>
      </c>
      <c r="U37">
        <v>269450.80865478498</v>
      </c>
      <c r="V37">
        <v>4392.8895568847702</v>
      </c>
      <c r="W37">
        <v>5686.7264404296902</v>
      </c>
      <c r="X37">
        <v>1210668.7705383301</v>
      </c>
      <c r="Y37">
        <v>1340874.11366272</v>
      </c>
    </row>
    <row r="39" spans="1:26" x14ac:dyDescent="0.25"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>
        <v>13</v>
      </c>
      <c r="O39">
        <v>14</v>
      </c>
      <c r="P39">
        <v>15</v>
      </c>
      <c r="Q39">
        <v>16</v>
      </c>
      <c r="R39">
        <v>17</v>
      </c>
      <c r="S39">
        <v>18</v>
      </c>
      <c r="T39">
        <v>19</v>
      </c>
      <c r="U39">
        <v>20</v>
      </c>
      <c r="V39">
        <v>21</v>
      </c>
      <c r="W39">
        <v>22</v>
      </c>
      <c r="X39">
        <v>23</v>
      </c>
      <c r="Y39">
        <v>24</v>
      </c>
    </row>
    <row r="40" spans="1:26" x14ac:dyDescent="0.25">
      <c r="A40" t="s">
        <v>0</v>
      </c>
      <c r="B40">
        <f>B3/(B22+B3)</f>
        <v>0.94295913906339646</v>
      </c>
      <c r="C40">
        <f t="shared" ref="C40:Y40" si="0">C3/(C22+C3)</f>
        <v>0.92852093782650447</v>
      </c>
      <c r="D40">
        <f t="shared" si="0"/>
        <v>0.82643007016123471</v>
      </c>
      <c r="E40">
        <f t="shared" si="0"/>
        <v>0.89911487274486801</v>
      </c>
      <c r="F40">
        <f t="shared" si="0"/>
        <v>0.29038456650814215</v>
      </c>
      <c r="G40">
        <f t="shared" si="0"/>
        <v>0.77099599618840864</v>
      </c>
      <c r="H40">
        <f t="shared" si="0"/>
        <v>0.59273904777573638</v>
      </c>
      <c r="I40">
        <f t="shared" si="0"/>
        <v>0.86143174079016471</v>
      </c>
      <c r="J40">
        <f t="shared" si="0"/>
        <v>0.75665894012115453</v>
      </c>
      <c r="K40">
        <f t="shared" si="0"/>
        <v>0.80356301907180139</v>
      </c>
      <c r="L40">
        <f t="shared" si="0"/>
        <v>0.69149558071180273</v>
      </c>
      <c r="M40">
        <f t="shared" si="0"/>
        <v>0.64097522579411659</v>
      </c>
      <c r="N40">
        <f t="shared" si="0"/>
        <v>0.24353167813779728</v>
      </c>
      <c r="O40">
        <f t="shared" si="0"/>
        <v>0.65015434687817897</v>
      </c>
      <c r="P40">
        <f t="shared" si="0"/>
        <v>0.49814054051086437</v>
      </c>
      <c r="Q40">
        <f t="shared" si="0"/>
        <v>0.6666076917943099</v>
      </c>
      <c r="R40">
        <f t="shared" si="0"/>
        <v>0.71780388155837438</v>
      </c>
      <c r="S40">
        <f t="shared" si="0"/>
        <v>0.71490668480617947</v>
      </c>
      <c r="T40">
        <f t="shared" si="0"/>
        <v>0.88064314428177426</v>
      </c>
      <c r="U40">
        <f t="shared" si="0"/>
        <v>0.71617741446386463</v>
      </c>
      <c r="V40">
        <f t="shared" si="0"/>
        <v>0.11945353330101607</v>
      </c>
      <c r="W40">
        <f t="shared" si="0"/>
        <v>0.71443011286830416</v>
      </c>
      <c r="X40">
        <f t="shared" si="0"/>
        <v>5.6604772761483678E-3</v>
      </c>
      <c r="Y40">
        <f t="shared" si="0"/>
        <v>2.3181226358660817E-3</v>
      </c>
      <c r="Z40" t="s">
        <v>653</v>
      </c>
    </row>
    <row r="41" spans="1:26" x14ac:dyDescent="0.25">
      <c r="A41" t="s">
        <v>3</v>
      </c>
      <c r="B41">
        <f t="shared" ref="B41:Y41" si="1">B4/(B23+B4)</f>
        <v>0.75880580509481299</v>
      </c>
      <c r="C41">
        <f t="shared" si="1"/>
        <v>0.82938855024430302</v>
      </c>
      <c r="D41">
        <f t="shared" si="1"/>
        <v>0.73449907580790852</v>
      </c>
      <c r="E41">
        <f t="shared" si="1"/>
        <v>0.85096131655277762</v>
      </c>
      <c r="F41">
        <f t="shared" si="1"/>
        <v>0.74612558733690115</v>
      </c>
      <c r="G41">
        <f t="shared" si="1"/>
        <v>0.84638947780883844</v>
      </c>
      <c r="H41">
        <f t="shared" si="1"/>
        <v>0.69349463128321442</v>
      </c>
      <c r="I41">
        <f t="shared" si="1"/>
        <v>0.795498103185585</v>
      </c>
      <c r="J41">
        <f t="shared" si="1"/>
        <v>0.84543561700654457</v>
      </c>
      <c r="K41">
        <f t="shared" si="1"/>
        <v>0.83377062491476184</v>
      </c>
      <c r="L41">
        <f t="shared" si="1"/>
        <v>0.58017701702148106</v>
      </c>
      <c r="M41">
        <f t="shared" si="1"/>
        <v>0.92912052496348418</v>
      </c>
      <c r="N41">
        <f t="shared" si="1"/>
        <v>0.8448474920120993</v>
      </c>
      <c r="O41">
        <f t="shared" si="1"/>
        <v>0.71743140169941022</v>
      </c>
      <c r="P41">
        <f t="shared" si="1"/>
        <v>0.87375304452929536</v>
      </c>
      <c r="Q41">
        <f t="shared" si="1"/>
        <v>0.86872933401236396</v>
      </c>
      <c r="R41">
        <f t="shared" si="1"/>
        <v>0.84574573391726315</v>
      </c>
      <c r="S41">
        <f t="shared" si="1"/>
        <v>0.683864218252623</v>
      </c>
      <c r="T41">
        <f t="shared" si="1"/>
        <v>0.85179494766957553</v>
      </c>
      <c r="U41">
        <f t="shared" si="1"/>
        <v>0.82992723796977763</v>
      </c>
      <c r="V41">
        <f t="shared" si="1"/>
        <v>0.92032003600878931</v>
      </c>
      <c r="W41">
        <f t="shared" si="1"/>
        <v>1.8790165430221478E-2</v>
      </c>
      <c r="X41">
        <f t="shared" si="1"/>
        <v>1.9901453814201555E-3</v>
      </c>
      <c r="Y41">
        <f t="shared" si="1"/>
        <v>2.2816978731350422E-3</v>
      </c>
    </row>
    <row r="42" spans="1:26" x14ac:dyDescent="0.25">
      <c r="A42" t="s">
        <v>4</v>
      </c>
      <c r="B42">
        <f t="shared" ref="B42:Y42" si="2">B5/(B24+B5)</f>
        <v>0.76540929406222902</v>
      </c>
      <c r="C42">
        <f t="shared" si="2"/>
        <v>0.83873105272155257</v>
      </c>
      <c r="D42">
        <f t="shared" si="2"/>
        <v>0.83007696501099892</v>
      </c>
      <c r="E42">
        <f t="shared" si="2"/>
        <v>0.78108380634338226</v>
      </c>
      <c r="F42">
        <f t="shared" si="2"/>
        <v>0.53354983986576787</v>
      </c>
      <c r="G42">
        <f t="shared" si="2"/>
        <v>0.81035713822447752</v>
      </c>
      <c r="H42">
        <f t="shared" si="2"/>
        <v>0.79456602384112007</v>
      </c>
      <c r="I42">
        <f t="shared" si="2"/>
        <v>0.71045429971022844</v>
      </c>
      <c r="J42">
        <f t="shared" si="2"/>
        <v>0.83819649840609756</v>
      </c>
      <c r="K42">
        <f t="shared" si="2"/>
        <v>0.72837133492952744</v>
      </c>
      <c r="L42">
        <f t="shared" si="2"/>
        <v>0.80898041270709975</v>
      </c>
      <c r="M42">
        <f t="shared" si="2"/>
        <v>0.8694649180989712</v>
      </c>
      <c r="N42">
        <f t="shared" si="2"/>
        <v>0.47614946129803309</v>
      </c>
      <c r="O42">
        <f t="shared" si="2"/>
        <v>0.69415622802753341</v>
      </c>
      <c r="P42">
        <f t="shared" si="2"/>
        <v>0.73217249260714445</v>
      </c>
      <c r="Q42">
        <f t="shared" si="2"/>
        <v>0.6305979037174918</v>
      </c>
      <c r="R42">
        <f t="shared" si="2"/>
        <v>0.8052754270571858</v>
      </c>
      <c r="S42">
        <f t="shared" si="2"/>
        <v>0.74777993296587497</v>
      </c>
      <c r="T42">
        <f t="shared" si="2"/>
        <v>0.85088380272686825</v>
      </c>
      <c r="U42">
        <f t="shared" si="2"/>
        <v>0.88335497785949302</v>
      </c>
      <c r="V42">
        <f t="shared" si="2"/>
        <v>0.23750267415310525</v>
      </c>
      <c r="W42">
        <f t="shared" si="2"/>
        <v>0.94903931175316614</v>
      </c>
      <c r="X42">
        <f t="shared" si="2"/>
        <v>2.5516206028076203E-3</v>
      </c>
      <c r="Y42">
        <f t="shared" si="2"/>
        <v>1.3802815321522503E-3</v>
      </c>
    </row>
    <row r="43" spans="1:26" x14ac:dyDescent="0.25">
      <c r="A43" t="s">
        <v>5</v>
      </c>
      <c r="B43">
        <f t="shared" ref="B43:Y43" si="3">B6/(B25+B6)</f>
        <v>0.74745657150795575</v>
      </c>
      <c r="C43">
        <f t="shared" si="3"/>
        <v>0.84003336809705598</v>
      </c>
      <c r="D43">
        <f t="shared" si="3"/>
        <v>0.61635228950892318</v>
      </c>
      <c r="E43">
        <f t="shared" si="3"/>
        <v>0.79384128270773335</v>
      </c>
      <c r="F43">
        <f t="shared" si="3"/>
        <v>0.79884409688949554</v>
      </c>
      <c r="G43">
        <f t="shared" si="3"/>
        <v>0.82302134301684116</v>
      </c>
      <c r="H43">
        <f t="shared" si="3"/>
        <v>0.56048800023789147</v>
      </c>
      <c r="I43">
        <f t="shared" si="3"/>
        <v>0.73748594152567193</v>
      </c>
      <c r="J43">
        <f t="shared" si="3"/>
        <v>0.64138352103057883</v>
      </c>
      <c r="K43">
        <f t="shared" si="3"/>
        <v>0.83417329761204773</v>
      </c>
      <c r="L43">
        <f t="shared" si="3"/>
        <v>1</v>
      </c>
      <c r="M43">
        <f t="shared" si="3"/>
        <v>0.91977412869139152</v>
      </c>
      <c r="N43">
        <f t="shared" si="3"/>
        <v>0.87953226517550409</v>
      </c>
      <c r="O43">
        <f t="shared" si="3"/>
        <v>7.5631059053669236E-2</v>
      </c>
      <c r="P43">
        <f t="shared" si="3"/>
        <v>0.81690311169329255</v>
      </c>
      <c r="Q43">
        <f t="shared" si="3"/>
        <v>0.76257866817163422</v>
      </c>
      <c r="R43">
        <f t="shared" si="3"/>
        <v>0.64965793137449623</v>
      </c>
      <c r="S43">
        <f t="shared" si="3"/>
        <v>0.82841172592878309</v>
      </c>
      <c r="T43">
        <f t="shared" si="3"/>
        <v>0.80236648019227008</v>
      </c>
      <c r="U43">
        <f t="shared" si="3"/>
        <v>0.86962532751637933</v>
      </c>
      <c r="V43">
        <f t="shared" si="3"/>
        <v>0.98128279431686372</v>
      </c>
      <c r="W43">
        <f t="shared" si="3"/>
        <v>0.22393611440310093</v>
      </c>
      <c r="X43">
        <f t="shared" si="3"/>
        <v>3.9658442178651639E-3</v>
      </c>
      <c r="Y43">
        <f t="shared" si="3"/>
        <v>2.7702486182870213E-3</v>
      </c>
    </row>
    <row r="44" spans="1:26" x14ac:dyDescent="0.25">
      <c r="A44" t="s">
        <v>6</v>
      </c>
      <c r="B44">
        <f t="shared" ref="B44:Y44" si="4">B7/(B26+B7)</f>
        <v>0.76534050604203208</v>
      </c>
      <c r="C44">
        <f t="shared" si="4"/>
        <v>0.84143566573398088</v>
      </c>
      <c r="D44">
        <f t="shared" si="4"/>
        <v>0.85041970218722085</v>
      </c>
      <c r="E44">
        <f t="shared" si="4"/>
        <v>0.8694351054592685</v>
      </c>
      <c r="F44">
        <f t="shared" si="4"/>
        <v>0.78524702253622636</v>
      </c>
      <c r="G44">
        <f t="shared" si="4"/>
        <v>0.83238429527973024</v>
      </c>
      <c r="H44">
        <f t="shared" si="4"/>
        <v>0.85338578383528341</v>
      </c>
      <c r="I44">
        <f t="shared" si="4"/>
        <v>0.86350090318882888</v>
      </c>
      <c r="J44">
        <f t="shared" si="4"/>
        <v>0.872083272537578</v>
      </c>
      <c r="K44">
        <f t="shared" si="4"/>
        <v>0.83217119222798841</v>
      </c>
      <c r="L44">
        <f t="shared" si="4"/>
        <v>0.86493354040564996</v>
      </c>
      <c r="M44">
        <f t="shared" si="4"/>
        <v>0.76149139860173409</v>
      </c>
      <c r="N44">
        <f t="shared" si="4"/>
        <v>0.77739169537357578</v>
      </c>
      <c r="O44">
        <f t="shared" si="4"/>
        <v>0.81369602953132236</v>
      </c>
      <c r="P44">
        <f t="shared" si="4"/>
        <v>0.85470867556123264</v>
      </c>
      <c r="Q44">
        <f t="shared" si="4"/>
        <v>0.79020293017175425</v>
      </c>
      <c r="R44">
        <f t="shared" si="4"/>
        <v>0.85973677547294147</v>
      </c>
      <c r="S44">
        <f t="shared" si="4"/>
        <v>0.75114167802724441</v>
      </c>
      <c r="T44">
        <f t="shared" si="4"/>
        <v>0.83233613945099605</v>
      </c>
      <c r="U44">
        <f t="shared" si="4"/>
        <v>0.76182020563018094</v>
      </c>
      <c r="V44">
        <f t="shared" si="4"/>
        <v>0.73098706074993625</v>
      </c>
      <c r="W44">
        <f t="shared" si="4"/>
        <v>0.83102064890947325</v>
      </c>
      <c r="X44">
        <f t="shared" si="4"/>
        <v>2.6079213613316565E-3</v>
      </c>
      <c r="Y44">
        <f t="shared" si="4"/>
        <v>8.5473943910546833E-4</v>
      </c>
    </row>
    <row r="45" spans="1:26" x14ac:dyDescent="0.25">
      <c r="A45" t="s">
        <v>7</v>
      </c>
      <c r="B45">
        <f t="shared" ref="B45:Y45" si="5">B8/(B27+B8)</f>
        <v>0.76572841733913022</v>
      </c>
      <c r="C45">
        <f t="shared" si="5"/>
        <v>0.84493017032929574</v>
      </c>
      <c r="D45">
        <f t="shared" si="5"/>
        <v>0.78174651358039915</v>
      </c>
      <c r="E45">
        <f t="shared" si="5"/>
        <v>0.80337660445497971</v>
      </c>
      <c r="F45">
        <f t="shared" si="5"/>
        <v>0.57552749538918047</v>
      </c>
      <c r="G45">
        <f t="shared" si="5"/>
        <v>0.81820587386322796</v>
      </c>
      <c r="H45">
        <f t="shared" si="5"/>
        <v>0.60126002074044771</v>
      </c>
      <c r="I45">
        <f t="shared" si="5"/>
        <v>0.51063585830303571</v>
      </c>
      <c r="J45">
        <f t="shared" si="5"/>
        <v>0.83193964309813995</v>
      </c>
      <c r="K45">
        <f t="shared" si="5"/>
        <v>0.28731048171804607</v>
      </c>
      <c r="L45">
        <f t="shared" si="5"/>
        <v>0.86847435405660356</v>
      </c>
      <c r="M45">
        <f t="shared" si="5"/>
        <v>0.98343620105263718</v>
      </c>
      <c r="N45">
        <f t="shared" si="5"/>
        <v>0.83556622107092626</v>
      </c>
      <c r="O45">
        <f t="shared" si="5"/>
        <v>0.81053818097504893</v>
      </c>
      <c r="P45">
        <f t="shared" si="5"/>
        <v>0.84874280994388973</v>
      </c>
      <c r="Q45">
        <f t="shared" si="5"/>
        <v>0.73028343262155471</v>
      </c>
      <c r="R45">
        <f t="shared" si="5"/>
        <v>0.72343555069670518</v>
      </c>
      <c r="S45">
        <f t="shared" si="5"/>
        <v>0.54744564019155351</v>
      </c>
      <c r="T45">
        <f t="shared" si="5"/>
        <v>0.77152528586525326</v>
      </c>
      <c r="U45">
        <f t="shared" si="5"/>
        <v>0.74614619719318165</v>
      </c>
      <c r="V45">
        <f t="shared" si="5"/>
        <v>0.97789531418148334</v>
      </c>
      <c r="W45">
        <f t="shared" si="5"/>
        <v>0.98333638404318968</v>
      </c>
      <c r="X45">
        <f t="shared" si="5"/>
        <v>2.1085819370086252E-3</v>
      </c>
      <c r="Y45">
        <f t="shared" si="5"/>
        <v>1.5321529073025638E-3</v>
      </c>
    </row>
    <row r="46" spans="1:26" x14ac:dyDescent="0.25">
      <c r="A46" t="s">
        <v>8</v>
      </c>
      <c r="B46">
        <f t="shared" ref="B46:Y46" si="6">B9/(B28+B9)</f>
        <v>0.72559349764134151</v>
      </c>
      <c r="C46">
        <f t="shared" si="6"/>
        <v>0.81408798120537829</v>
      </c>
      <c r="D46">
        <f t="shared" si="6"/>
        <v>0.84381296366784797</v>
      </c>
      <c r="E46">
        <f t="shared" si="6"/>
        <v>0.76401464264749741</v>
      </c>
      <c r="F46">
        <f t="shared" si="6"/>
        <v>0.82052838771212799</v>
      </c>
      <c r="G46">
        <f t="shared" si="6"/>
        <v>0.63336405902990434</v>
      </c>
      <c r="H46">
        <f t="shared" si="6"/>
        <v>0.84069729555428807</v>
      </c>
      <c r="I46">
        <f t="shared" si="6"/>
        <v>0.57871590689371688</v>
      </c>
      <c r="J46">
        <f t="shared" si="6"/>
        <v>0.83691962874599268</v>
      </c>
      <c r="K46">
        <f t="shared" si="6"/>
        <v>0.82422561212087975</v>
      </c>
      <c r="L46">
        <f t="shared" si="6"/>
        <v>0.84408468437426654</v>
      </c>
      <c r="M46">
        <f t="shared" si="6"/>
        <v>0.97785156881334645</v>
      </c>
      <c r="N46">
        <f t="shared" si="6"/>
        <v>0.83766276567348386</v>
      </c>
      <c r="O46">
        <f t="shared" si="6"/>
        <v>0.92575593892663888</v>
      </c>
      <c r="P46">
        <f t="shared" si="6"/>
        <v>0.87490460702268635</v>
      </c>
      <c r="Q46">
        <f t="shared" si="6"/>
        <v>0.77817109387635963</v>
      </c>
      <c r="R46">
        <f t="shared" si="6"/>
        <v>0.85144768610470811</v>
      </c>
      <c r="S46">
        <f t="shared" si="6"/>
        <v>0.87628624545268918</v>
      </c>
      <c r="T46">
        <f t="shared" si="6"/>
        <v>0.87959651631690805</v>
      </c>
      <c r="U46">
        <f t="shared" si="6"/>
        <v>0.88832150183860881</v>
      </c>
      <c r="V46">
        <f t="shared" si="6"/>
        <v>0.96598621991602851</v>
      </c>
      <c r="W46">
        <f t="shared" si="6"/>
        <v>0.98698991959476556</v>
      </c>
      <c r="X46">
        <f t="shared" si="6"/>
        <v>4.0924473172874115E-3</v>
      </c>
      <c r="Y46">
        <f t="shared" si="6"/>
        <v>2.1947620241251835E-3</v>
      </c>
    </row>
    <row r="47" spans="1:26" x14ac:dyDescent="0.25">
      <c r="A47" t="s">
        <v>9</v>
      </c>
      <c r="B47">
        <f t="shared" ref="B47:Y47" si="7">B10/(B29+B10)</f>
        <v>0.76112252415702886</v>
      </c>
      <c r="C47">
        <f t="shared" si="7"/>
        <v>0.85741181683888945</v>
      </c>
      <c r="D47">
        <f t="shared" si="7"/>
        <v>0.85979670929029584</v>
      </c>
      <c r="E47">
        <f t="shared" si="7"/>
        <v>0.85356835757153204</v>
      </c>
      <c r="F47">
        <f t="shared" si="7"/>
        <v>0.86040566282276243</v>
      </c>
      <c r="G47">
        <f t="shared" si="7"/>
        <v>0.8049816913171296</v>
      </c>
      <c r="H47">
        <f t="shared" si="7"/>
        <v>0.8437038028895818</v>
      </c>
      <c r="I47">
        <f t="shared" si="7"/>
        <v>0.81206952330932314</v>
      </c>
      <c r="J47">
        <f t="shared" si="7"/>
        <v>0.89974719244065304</v>
      </c>
      <c r="K47">
        <f t="shared" si="7"/>
        <v>0.85507929610444333</v>
      </c>
      <c r="L47">
        <f t="shared" si="7"/>
        <v>0.98530878479418715</v>
      </c>
      <c r="M47">
        <f t="shared" si="7"/>
        <v>0.67737628013418605</v>
      </c>
      <c r="N47">
        <f t="shared" si="7"/>
        <v>0.81205918488220452</v>
      </c>
      <c r="O47">
        <f t="shared" si="7"/>
        <v>0.75174487893163655</v>
      </c>
      <c r="P47">
        <f t="shared" si="7"/>
        <v>0.7990044385731051</v>
      </c>
      <c r="Q47">
        <f t="shared" si="7"/>
        <v>0.71279537135667614</v>
      </c>
      <c r="R47">
        <f t="shared" si="7"/>
        <v>0.54536348623534925</v>
      </c>
      <c r="S47">
        <f t="shared" si="7"/>
        <v>0.63943277030481749</v>
      </c>
      <c r="T47">
        <f t="shared" si="7"/>
        <v>0.71787052344835145</v>
      </c>
      <c r="U47">
        <f t="shared" si="7"/>
        <v>0.68078861234085564</v>
      </c>
      <c r="V47">
        <f t="shared" si="7"/>
        <v>0.97332775653903414</v>
      </c>
      <c r="W47">
        <f t="shared" si="7"/>
        <v>0.48431263216751885</v>
      </c>
      <c r="X47">
        <f t="shared" si="7"/>
        <v>2.7886827297363254E-3</v>
      </c>
      <c r="Y47">
        <f t="shared" si="7"/>
        <v>1.9507008652516135E-3</v>
      </c>
    </row>
    <row r="48" spans="1:26" x14ac:dyDescent="0.25">
      <c r="A48" t="s">
        <v>14</v>
      </c>
      <c r="B48">
        <f t="shared" ref="B48:Y48" si="8">B11/(B30+B11)</f>
        <v>0.75964813303247214</v>
      </c>
      <c r="C48">
        <f t="shared" si="8"/>
        <v>0.83492330089573463</v>
      </c>
      <c r="D48">
        <f t="shared" si="8"/>
        <v>0.86255147088551076</v>
      </c>
      <c r="E48">
        <f t="shared" si="8"/>
        <v>0.69029096103477439</v>
      </c>
      <c r="F48">
        <f t="shared" si="8"/>
        <v>0.87120393494651938</v>
      </c>
      <c r="G48">
        <f t="shared" si="8"/>
        <v>0.7754463059253266</v>
      </c>
      <c r="H48">
        <f t="shared" si="8"/>
        <v>0.85779130062013076</v>
      </c>
      <c r="I48">
        <f t="shared" si="8"/>
        <v>0.71803031852857035</v>
      </c>
      <c r="J48">
        <f t="shared" si="8"/>
        <v>0.88040875917786388</v>
      </c>
      <c r="K48">
        <f t="shared" si="8"/>
        <v>0.72496932597326502</v>
      </c>
      <c r="L48">
        <f t="shared" si="8"/>
        <v>0.86241531733372323</v>
      </c>
      <c r="M48">
        <f t="shared" si="8"/>
        <v>0.93578963331947795</v>
      </c>
      <c r="N48">
        <f t="shared" si="8"/>
        <v>0.87430644719513573</v>
      </c>
      <c r="O48">
        <f t="shared" si="8"/>
        <v>0.84487944165145934</v>
      </c>
      <c r="P48">
        <f t="shared" si="8"/>
        <v>0.86940708451881243</v>
      </c>
      <c r="Q48">
        <f t="shared" si="8"/>
        <v>0.83979453508942992</v>
      </c>
      <c r="R48">
        <f t="shared" si="8"/>
        <v>0.86090359983095088</v>
      </c>
      <c r="S48">
        <f t="shared" si="8"/>
        <v>0.79316578152269868</v>
      </c>
      <c r="T48">
        <f t="shared" si="8"/>
        <v>5.8335021799200221E-2</v>
      </c>
      <c r="U48">
        <f t="shared" si="8"/>
        <v>0.64939577301845919</v>
      </c>
      <c r="V48">
        <f t="shared" si="8"/>
        <v>0.10069341806406805</v>
      </c>
      <c r="W48">
        <f t="shared" si="8"/>
        <v>0.84690391925741915</v>
      </c>
      <c r="X48">
        <f t="shared" si="8"/>
        <v>2.2525329299668971E-3</v>
      </c>
      <c r="Y48">
        <f t="shared" si="8"/>
        <v>1.7025299687261984E-3</v>
      </c>
    </row>
    <row r="49" spans="1:25" x14ac:dyDescent="0.25">
      <c r="A49" t="s">
        <v>15</v>
      </c>
      <c r="B49">
        <f t="shared" ref="B49:Y49" si="9">B12/(B31+B12)</f>
        <v>0.77206495262760055</v>
      </c>
      <c r="C49">
        <f t="shared" si="9"/>
        <v>0.84860805538373929</v>
      </c>
      <c r="D49">
        <f t="shared" si="9"/>
        <v>0.69959462990022647</v>
      </c>
      <c r="E49">
        <f t="shared" si="9"/>
        <v>0.8047286607718942</v>
      </c>
      <c r="F49">
        <f t="shared" si="9"/>
        <v>0.79137904493381439</v>
      </c>
      <c r="G49">
        <f t="shared" si="9"/>
        <v>0.75347137688301768</v>
      </c>
      <c r="H49">
        <f t="shared" si="9"/>
        <v>0.57502702719859278</v>
      </c>
      <c r="I49">
        <f t="shared" si="9"/>
        <v>0.67987528872763536</v>
      </c>
      <c r="J49">
        <f t="shared" si="9"/>
        <v>0.70014621810075106</v>
      </c>
      <c r="K49">
        <f t="shared" si="9"/>
        <v>0.83864035794851688</v>
      </c>
      <c r="L49">
        <f t="shared" si="9"/>
        <v>0.97096948061378685</v>
      </c>
      <c r="M49">
        <f t="shared" si="9"/>
        <v>0.81118202832938091</v>
      </c>
      <c r="N49">
        <f t="shared" si="9"/>
        <v>0.88882281262689555</v>
      </c>
      <c r="O49">
        <f t="shared" si="9"/>
        <v>0.89701225567062937</v>
      </c>
      <c r="P49">
        <f t="shared" si="9"/>
        <v>0.87029515083384268</v>
      </c>
      <c r="Q49">
        <f t="shared" si="9"/>
        <v>0.83010079314786278</v>
      </c>
      <c r="R49">
        <f t="shared" si="9"/>
        <v>0.81536816977153392</v>
      </c>
      <c r="S49">
        <f t="shared" si="9"/>
        <v>0.78144515229603473</v>
      </c>
      <c r="T49">
        <f t="shared" si="9"/>
        <v>0.74482836561110632</v>
      </c>
      <c r="U49">
        <f t="shared" si="9"/>
        <v>0.83191357359860385</v>
      </c>
      <c r="V49">
        <f t="shared" si="9"/>
        <v>0.98056167496666846</v>
      </c>
      <c r="W49">
        <f t="shared" si="9"/>
        <v>0.66140172131728459</v>
      </c>
      <c r="X49">
        <f t="shared" si="9"/>
        <v>1.8006443402250444E-3</v>
      </c>
      <c r="Y49">
        <f t="shared" si="9"/>
        <v>8.4659973896978745E-4</v>
      </c>
    </row>
    <row r="50" spans="1:25" x14ac:dyDescent="0.25">
      <c r="A50" t="s">
        <v>16</v>
      </c>
      <c r="B50">
        <f t="shared" ref="B50:Y50" si="10">B13/(B32+B13)</f>
        <v>0.76954707513657594</v>
      </c>
      <c r="C50">
        <f t="shared" si="10"/>
        <v>0.85215581900544746</v>
      </c>
      <c r="D50">
        <f t="shared" si="10"/>
        <v>0.87457341863499383</v>
      </c>
      <c r="E50">
        <f t="shared" si="10"/>
        <v>0.87712097044929804</v>
      </c>
      <c r="F50">
        <f t="shared" si="10"/>
        <v>0.8734593421022514</v>
      </c>
      <c r="G50">
        <f t="shared" si="10"/>
        <v>0.84824876454353682</v>
      </c>
      <c r="H50">
        <f t="shared" si="10"/>
        <v>0.87477425971299372</v>
      </c>
      <c r="I50">
        <f t="shared" si="10"/>
        <v>0.8545512515484841</v>
      </c>
      <c r="J50">
        <f t="shared" si="10"/>
        <v>0.86817222021316964</v>
      </c>
      <c r="K50">
        <f t="shared" si="10"/>
        <v>0.92424639657434149</v>
      </c>
      <c r="L50">
        <f t="shared" si="10"/>
        <v>0.87128956257897394</v>
      </c>
      <c r="M50">
        <f t="shared" si="10"/>
        <v>0.9841101985445937</v>
      </c>
      <c r="N50">
        <f t="shared" si="10"/>
        <v>0.90188315088345705</v>
      </c>
      <c r="O50">
        <f t="shared" si="10"/>
        <v>0.82849656796856819</v>
      </c>
      <c r="P50">
        <f t="shared" si="10"/>
        <v>0.86824976962837408</v>
      </c>
      <c r="Q50">
        <f t="shared" si="10"/>
        <v>0.80681501914855558</v>
      </c>
      <c r="R50">
        <f t="shared" si="10"/>
        <v>0.86480063021631282</v>
      </c>
      <c r="S50">
        <f t="shared" si="10"/>
        <v>0.62508104530608377</v>
      </c>
      <c r="T50">
        <f t="shared" si="10"/>
        <v>9.0484834728304236E-2</v>
      </c>
      <c r="U50">
        <f t="shared" si="10"/>
        <v>0.64362260980740105</v>
      </c>
      <c r="V50">
        <f t="shared" si="10"/>
        <v>0.20266058764453498</v>
      </c>
      <c r="W50">
        <f t="shared" si="10"/>
        <v>0.93535641966185257</v>
      </c>
      <c r="X50">
        <f t="shared" si="10"/>
        <v>2.9746173683043277E-3</v>
      </c>
      <c r="Y50">
        <f t="shared" si="10"/>
        <v>1.0706241382429933E-3</v>
      </c>
    </row>
    <row r="51" spans="1:25" x14ac:dyDescent="0.25">
      <c r="A51" t="s">
        <v>17</v>
      </c>
      <c r="B51">
        <f t="shared" ref="B51:Y51" si="11">B14/(B33+B14)</f>
        <v>0.77777282370160383</v>
      </c>
      <c r="C51">
        <f t="shared" si="11"/>
        <v>0.86688564258825418</v>
      </c>
      <c r="D51">
        <f t="shared" si="11"/>
        <v>0.77829697670831</v>
      </c>
      <c r="E51">
        <f t="shared" si="11"/>
        <v>0.80692689195555456</v>
      </c>
      <c r="F51">
        <f t="shared" si="11"/>
        <v>0.86955681706670274</v>
      </c>
      <c r="G51">
        <f t="shared" si="11"/>
        <v>0.80080513844412426</v>
      </c>
      <c r="H51">
        <f t="shared" si="11"/>
        <v>0.715465128477771</v>
      </c>
      <c r="I51">
        <f t="shared" si="11"/>
        <v>0.71027441366346633</v>
      </c>
      <c r="J51">
        <f t="shared" si="11"/>
        <v>0.83047230436906749</v>
      </c>
      <c r="K51">
        <f t="shared" si="11"/>
        <v>0.77628397413976857</v>
      </c>
      <c r="L51">
        <f t="shared" si="11"/>
        <v>0.98599145293619528</v>
      </c>
      <c r="M51">
        <f t="shared" si="11"/>
        <v>0.9750005545241105</v>
      </c>
      <c r="N51">
        <f t="shared" si="11"/>
        <v>0.86193759172188955</v>
      </c>
      <c r="O51">
        <f t="shared" si="11"/>
        <v>0.86528038459214607</v>
      </c>
      <c r="P51">
        <f t="shared" si="11"/>
        <v>0.83615486652839444</v>
      </c>
      <c r="Q51">
        <f t="shared" si="11"/>
        <v>0.81847644537932618</v>
      </c>
      <c r="R51">
        <f t="shared" si="11"/>
        <v>0.72841049731760232</v>
      </c>
      <c r="S51">
        <f t="shared" si="11"/>
        <v>0.69182505633341784</v>
      </c>
      <c r="T51">
        <f t="shared" si="11"/>
        <v>0.77209660590392204</v>
      </c>
      <c r="U51">
        <f t="shared" si="11"/>
        <v>0.66940850543684083</v>
      </c>
      <c r="V51">
        <f t="shared" si="11"/>
        <v>0.95186882256848659</v>
      </c>
      <c r="W51">
        <f t="shared" si="11"/>
        <v>0.94663342095895864</v>
      </c>
      <c r="X51">
        <f t="shared" si="11"/>
        <v>2.2433430256513206E-3</v>
      </c>
      <c r="Y51">
        <f t="shared" si="11"/>
        <v>1.8329320067735513E-3</v>
      </c>
    </row>
    <row r="52" spans="1:25" x14ac:dyDescent="0.25">
      <c r="A52" t="s">
        <v>18</v>
      </c>
      <c r="B52">
        <f t="shared" ref="B52:Y52" si="12">B15/(B34+B15)</f>
        <v>0.77379211775773249</v>
      </c>
      <c r="C52">
        <f t="shared" si="12"/>
        <v>0.8255280800749315</v>
      </c>
      <c r="D52">
        <f t="shared" si="12"/>
        <v>0.8414274089949737</v>
      </c>
      <c r="E52">
        <f t="shared" si="12"/>
        <v>0.7952644824727626</v>
      </c>
      <c r="F52">
        <f t="shared" si="12"/>
        <v>0.86582460554559637</v>
      </c>
      <c r="G52">
        <f t="shared" si="12"/>
        <v>0.74797971724886347</v>
      </c>
      <c r="H52">
        <f t="shared" si="12"/>
        <v>0.83951430882828992</v>
      </c>
      <c r="I52">
        <f t="shared" si="12"/>
        <v>0.74486634507881277</v>
      </c>
      <c r="J52">
        <f t="shared" si="12"/>
        <v>0.83550356094701306</v>
      </c>
      <c r="K52">
        <f t="shared" si="12"/>
        <v>0.74956136398582029</v>
      </c>
      <c r="L52">
        <f t="shared" si="12"/>
        <v>0.84220121057561226</v>
      </c>
      <c r="M52">
        <f t="shared" si="12"/>
        <v>0.54964192786557553</v>
      </c>
      <c r="N52">
        <f t="shared" si="12"/>
        <v>0.83530024596520602</v>
      </c>
      <c r="O52">
        <f t="shared" si="12"/>
        <v>0.74151628425730842</v>
      </c>
      <c r="P52">
        <f t="shared" si="12"/>
        <v>0.82535066473487073</v>
      </c>
      <c r="Q52">
        <f t="shared" si="12"/>
        <v>0.74248301934385708</v>
      </c>
      <c r="R52">
        <f t="shared" si="12"/>
        <v>0.83387373379097562</v>
      </c>
      <c r="S52">
        <f t="shared" si="12"/>
        <v>0.68511061842002974</v>
      </c>
      <c r="T52">
        <f t="shared" si="12"/>
        <v>9.5489510474428257E-3</v>
      </c>
      <c r="U52">
        <f t="shared" si="12"/>
        <v>0.62087315015822098</v>
      </c>
      <c r="V52">
        <f t="shared" si="12"/>
        <v>7.2438559757358981E-2</v>
      </c>
      <c r="W52">
        <f t="shared" si="12"/>
        <v>0.23564206370718321</v>
      </c>
      <c r="X52">
        <f t="shared" si="12"/>
        <v>1.9415111559814809E-3</v>
      </c>
      <c r="Y52">
        <f t="shared" si="12"/>
        <v>4.0026028989182354E-4</v>
      </c>
    </row>
    <row r="53" spans="1:25" x14ac:dyDescent="0.25">
      <c r="A53" t="s">
        <v>19</v>
      </c>
      <c r="B53">
        <f t="shared" ref="B53:Y53" si="13">B16/(B35+B16)</f>
        <v>0.755942586311247</v>
      </c>
      <c r="C53">
        <f t="shared" si="13"/>
        <v>0.83245490717124437</v>
      </c>
      <c r="D53">
        <f t="shared" si="13"/>
        <v>0.72812473910013886</v>
      </c>
      <c r="E53">
        <f t="shared" si="13"/>
        <v>0.69415880455894996</v>
      </c>
      <c r="F53">
        <f t="shared" si="13"/>
        <v>0.78057353256781692</v>
      </c>
      <c r="G53">
        <f t="shared" si="13"/>
        <v>0.64726137732484612</v>
      </c>
      <c r="H53">
        <f t="shared" si="13"/>
        <v>0.68813592591441652</v>
      </c>
      <c r="I53">
        <f t="shared" si="13"/>
        <v>0.67649191882213466</v>
      </c>
      <c r="J53">
        <f t="shared" si="13"/>
        <v>0.78493963996172456</v>
      </c>
      <c r="K53">
        <f t="shared" si="13"/>
        <v>0.68517636602743393</v>
      </c>
      <c r="L53">
        <f t="shared" si="13"/>
        <v>0.96601114979274716</v>
      </c>
      <c r="M53">
        <f t="shared" si="13"/>
        <v>0.54093023660109185</v>
      </c>
      <c r="N53">
        <f t="shared" si="13"/>
        <v>0.89716741738101558</v>
      </c>
      <c r="O53">
        <f t="shared" si="13"/>
        <v>0.59440289688557968</v>
      </c>
      <c r="P53">
        <f t="shared" si="13"/>
        <v>0.91943970690630339</v>
      </c>
      <c r="Q53">
        <f t="shared" si="13"/>
        <v>0.83181860400590679</v>
      </c>
      <c r="R53">
        <f t="shared" si="13"/>
        <v>0.87254771161136135</v>
      </c>
      <c r="S53">
        <f t="shared" si="13"/>
        <v>0.73326152651876075</v>
      </c>
      <c r="T53">
        <f t="shared" si="13"/>
        <v>0.90097955873616686</v>
      </c>
      <c r="U53">
        <f t="shared" si="13"/>
        <v>0.87161405495536359</v>
      </c>
      <c r="V53">
        <f t="shared" si="13"/>
        <v>0.95572404043904646</v>
      </c>
      <c r="W53">
        <f t="shared" si="13"/>
        <v>2.6597862246937401E-2</v>
      </c>
      <c r="X53">
        <f t="shared" si="13"/>
        <v>2.3115962459796845E-3</v>
      </c>
      <c r="Y53">
        <f t="shared" si="13"/>
        <v>2.715569501178427E-3</v>
      </c>
    </row>
    <row r="54" spans="1:25" x14ac:dyDescent="0.25">
      <c r="A54" t="s">
        <v>20</v>
      </c>
      <c r="B54">
        <f t="shared" ref="B54:Y54" si="14">B17/(B36+B17)</f>
        <v>0.82075883603326938</v>
      </c>
      <c r="C54">
        <f t="shared" si="14"/>
        <v>0.84879157985219</v>
      </c>
      <c r="D54">
        <f t="shared" si="14"/>
        <v>0.86739877257584497</v>
      </c>
      <c r="E54">
        <f t="shared" si="14"/>
        <v>0.85905383060159257</v>
      </c>
      <c r="F54">
        <f t="shared" si="14"/>
        <v>0.87611672285559883</v>
      </c>
      <c r="G54">
        <f t="shared" si="14"/>
        <v>0.85923003281463295</v>
      </c>
      <c r="H54">
        <f t="shared" si="14"/>
        <v>0.87368318522273614</v>
      </c>
      <c r="I54">
        <f t="shared" si="14"/>
        <v>0.81949549293232682</v>
      </c>
      <c r="J54">
        <f t="shared" si="14"/>
        <v>0.86203781852418337</v>
      </c>
      <c r="K54">
        <f t="shared" si="14"/>
        <v>0.83806387723347342</v>
      </c>
      <c r="L54">
        <f t="shared" si="14"/>
        <v>0.85688605147263586</v>
      </c>
      <c r="M54">
        <f t="shared" si="14"/>
        <v>0.8725873039278742</v>
      </c>
      <c r="N54">
        <f t="shared" si="14"/>
        <v>0.86668565351421512</v>
      </c>
      <c r="O54">
        <f t="shared" si="14"/>
        <v>0.90491430776506021</v>
      </c>
      <c r="P54">
        <f t="shared" si="14"/>
        <v>0.86665502040829889</v>
      </c>
      <c r="Q54">
        <f t="shared" si="14"/>
        <v>0.81978997533508036</v>
      </c>
      <c r="R54">
        <f t="shared" si="14"/>
        <v>0.8644726955088794</v>
      </c>
      <c r="S54">
        <f t="shared" si="14"/>
        <v>0.64832664684366603</v>
      </c>
      <c r="T54">
        <f t="shared" si="14"/>
        <v>1.2709190136687337E-2</v>
      </c>
      <c r="U54">
        <f t="shared" si="14"/>
        <v>0.58294431278160797</v>
      </c>
      <c r="V54">
        <f t="shared" si="14"/>
        <v>0.10733448185979802</v>
      </c>
      <c r="W54">
        <f t="shared" si="14"/>
        <v>0.76351517726832474</v>
      </c>
      <c r="X54">
        <f t="shared" si="14"/>
        <v>2.3895822575971449E-3</v>
      </c>
      <c r="Y54">
        <f t="shared" si="14"/>
        <v>9.6998329694922226E-4</v>
      </c>
    </row>
    <row r="55" spans="1:25" x14ac:dyDescent="0.25">
      <c r="A55" t="s">
        <v>21</v>
      </c>
      <c r="B55">
        <f t="shared" ref="B55:Y55" si="15">B18/(B37+B18)</f>
        <v>0.78493191435966203</v>
      </c>
      <c r="C55">
        <f t="shared" si="15"/>
        <v>0.85517492028775088</v>
      </c>
      <c r="D55">
        <f t="shared" si="15"/>
        <v>0.86572026315812178</v>
      </c>
      <c r="E55">
        <f t="shared" si="15"/>
        <v>0.80144454902525797</v>
      </c>
      <c r="F55">
        <f t="shared" si="15"/>
        <v>0.79270387895010064</v>
      </c>
      <c r="G55">
        <f t="shared" si="15"/>
        <v>0.79876456885314673</v>
      </c>
      <c r="H55">
        <f t="shared" si="15"/>
        <v>0.84438386525197795</v>
      </c>
      <c r="I55">
        <f t="shared" si="15"/>
        <v>0.56919405594922068</v>
      </c>
      <c r="J55">
        <f t="shared" si="15"/>
        <v>0.90524537567915653</v>
      </c>
      <c r="K55">
        <f t="shared" si="15"/>
        <v>0.59287249429885769</v>
      </c>
      <c r="L55">
        <f t="shared" si="15"/>
        <v>0.98516705540967686</v>
      </c>
      <c r="M55">
        <f t="shared" si="15"/>
        <v>0.97537509490009833</v>
      </c>
      <c r="N55">
        <f t="shared" si="15"/>
        <v>0.94497173772458076</v>
      </c>
      <c r="O55">
        <f t="shared" si="15"/>
        <v>0.80267179587675563</v>
      </c>
      <c r="P55">
        <f t="shared" si="15"/>
        <v>0.86142460208761651</v>
      </c>
      <c r="Q55">
        <f t="shared" si="15"/>
        <v>0.82727951979516645</v>
      </c>
      <c r="R55">
        <f t="shared" si="15"/>
        <v>0.91596808851111955</v>
      </c>
      <c r="S55">
        <f t="shared" si="15"/>
        <v>0.5575412112583612</v>
      </c>
      <c r="T55">
        <f t="shared" si="15"/>
        <v>0.89356371340881646</v>
      </c>
      <c r="U55">
        <f t="shared" si="15"/>
        <v>0.4525269710061901</v>
      </c>
      <c r="V55">
        <f t="shared" si="15"/>
        <v>0.97304053957639736</v>
      </c>
      <c r="W55">
        <f t="shared" si="15"/>
        <v>0.96244293908697776</v>
      </c>
      <c r="X55">
        <f t="shared" si="15"/>
        <v>1.6880830930808886E-3</v>
      </c>
      <c r="Y55">
        <f t="shared" si="15"/>
        <v>1.2213123861734459E-3</v>
      </c>
    </row>
    <row r="58" spans="1:25" x14ac:dyDescent="0.25"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  <c r="L58">
        <v>11</v>
      </c>
      <c r="M58">
        <v>12</v>
      </c>
      <c r="N58">
        <v>13</v>
      </c>
      <c r="O58">
        <v>14</v>
      </c>
      <c r="P58">
        <v>15</v>
      </c>
      <c r="Q58">
        <v>16</v>
      </c>
      <c r="R58">
        <v>17</v>
      </c>
      <c r="S58">
        <v>18</v>
      </c>
      <c r="T58">
        <v>19</v>
      </c>
      <c r="U58">
        <v>20</v>
      </c>
      <c r="V58">
        <v>21</v>
      </c>
      <c r="W58">
        <v>22</v>
      </c>
      <c r="X58">
        <v>23</v>
      </c>
      <c r="Y58">
        <v>24</v>
      </c>
    </row>
    <row r="59" spans="1:25" x14ac:dyDescent="0.25">
      <c r="A59" t="s">
        <v>0</v>
      </c>
      <c r="B59">
        <f>100*B40</f>
        <v>94.295913906339649</v>
      </c>
      <c r="C59">
        <f t="shared" ref="C59:Y59" si="16">100*C40</f>
        <v>92.852093782650442</v>
      </c>
      <c r="D59">
        <f t="shared" si="16"/>
        <v>82.643007016123477</v>
      </c>
      <c r="E59">
        <f t="shared" si="16"/>
        <v>89.911487274486802</v>
      </c>
      <c r="F59">
        <f t="shared" si="16"/>
        <v>29.038456650814215</v>
      </c>
      <c r="G59">
        <f t="shared" si="16"/>
        <v>77.09959961884087</v>
      </c>
      <c r="H59">
        <f t="shared" si="16"/>
        <v>59.273904777573641</v>
      </c>
      <c r="I59">
        <f t="shared" si="16"/>
        <v>86.143174079016475</v>
      </c>
      <c r="J59">
        <f t="shared" si="16"/>
        <v>75.665894012115459</v>
      </c>
      <c r="K59">
        <f t="shared" si="16"/>
        <v>80.356301907180139</v>
      </c>
      <c r="L59">
        <f t="shared" si="16"/>
        <v>69.149558071180266</v>
      </c>
      <c r="M59">
        <f t="shared" si="16"/>
        <v>64.09752257941166</v>
      </c>
      <c r="N59">
        <f t="shared" si="16"/>
        <v>24.353167813779727</v>
      </c>
      <c r="O59">
        <f t="shared" si="16"/>
        <v>65.015434687817901</v>
      </c>
      <c r="P59">
        <f t="shared" si="16"/>
        <v>49.814054051086437</v>
      </c>
      <c r="Q59">
        <f t="shared" si="16"/>
        <v>66.660769179430986</v>
      </c>
      <c r="R59">
        <f t="shared" si="16"/>
        <v>71.780388155837443</v>
      </c>
      <c r="S59">
        <f t="shared" si="16"/>
        <v>71.490668480617941</v>
      </c>
      <c r="T59">
        <f t="shared" si="16"/>
        <v>88.064314428177425</v>
      </c>
      <c r="U59">
        <f t="shared" si="16"/>
        <v>71.617741446386461</v>
      </c>
      <c r="V59">
        <f t="shared" si="16"/>
        <v>11.945353330101607</v>
      </c>
      <c r="W59">
        <f t="shared" si="16"/>
        <v>71.443011286830412</v>
      </c>
      <c r="X59">
        <f t="shared" si="16"/>
        <v>0.56604772761483679</v>
      </c>
      <c r="Y59">
        <f t="shared" si="16"/>
        <v>0.23181226358660817</v>
      </c>
    </row>
    <row r="60" spans="1:25" x14ac:dyDescent="0.25">
      <c r="A60" t="s">
        <v>3</v>
      </c>
      <c r="B60">
        <f t="shared" ref="B60:Y60" si="17">100*B41</f>
        <v>75.880580509481305</v>
      </c>
      <c r="C60">
        <f t="shared" si="17"/>
        <v>82.938855024430296</v>
      </c>
      <c r="D60">
        <f t="shared" si="17"/>
        <v>73.44990758079085</v>
      </c>
      <c r="E60">
        <f t="shared" si="17"/>
        <v>85.096131655277759</v>
      </c>
      <c r="F60">
        <f t="shared" si="17"/>
        <v>74.612558733690122</v>
      </c>
      <c r="G60">
        <f t="shared" si="17"/>
        <v>84.638947780883839</v>
      </c>
      <c r="H60">
        <f t="shared" si="17"/>
        <v>69.349463128321446</v>
      </c>
      <c r="I60">
        <f t="shared" si="17"/>
        <v>79.549810318558499</v>
      </c>
      <c r="J60">
        <f t="shared" si="17"/>
        <v>84.54356170065445</v>
      </c>
      <c r="K60">
        <f t="shared" si="17"/>
        <v>83.377062491476181</v>
      </c>
      <c r="L60">
        <f t="shared" si="17"/>
        <v>58.017701702148102</v>
      </c>
      <c r="M60">
        <f t="shared" si="17"/>
        <v>92.912052496348423</v>
      </c>
      <c r="N60">
        <f t="shared" si="17"/>
        <v>84.484749201209937</v>
      </c>
      <c r="O60">
        <f t="shared" si="17"/>
        <v>71.743140169941029</v>
      </c>
      <c r="P60">
        <f t="shared" si="17"/>
        <v>87.375304452929541</v>
      </c>
      <c r="Q60">
        <f t="shared" si="17"/>
        <v>86.872933401236395</v>
      </c>
      <c r="R60">
        <f t="shared" si="17"/>
        <v>84.574573391726318</v>
      </c>
      <c r="S60">
        <f t="shared" si="17"/>
        <v>68.386421825262303</v>
      </c>
      <c r="T60">
        <f t="shared" si="17"/>
        <v>85.179494766957546</v>
      </c>
      <c r="U60">
        <f t="shared" si="17"/>
        <v>82.992723796977756</v>
      </c>
      <c r="V60">
        <f t="shared" si="17"/>
        <v>92.032003600878937</v>
      </c>
      <c r="W60">
        <f t="shared" si="17"/>
        <v>1.8790165430221477</v>
      </c>
      <c r="X60">
        <f t="shared" si="17"/>
        <v>0.19901453814201556</v>
      </c>
      <c r="Y60">
        <f t="shared" si="17"/>
        <v>0.22816978731350421</v>
      </c>
    </row>
    <row r="61" spans="1:25" x14ac:dyDescent="0.25">
      <c r="A61" t="s">
        <v>4</v>
      </c>
      <c r="B61">
        <f t="shared" ref="B61:Y61" si="18">100*B42</f>
        <v>76.540929406222901</v>
      </c>
      <c r="C61">
        <f t="shared" si="18"/>
        <v>83.873105272155257</v>
      </c>
      <c r="D61">
        <f t="shared" si="18"/>
        <v>83.007696501099886</v>
      </c>
      <c r="E61">
        <f t="shared" si="18"/>
        <v>78.108380634338232</v>
      </c>
      <c r="F61">
        <f t="shared" si="18"/>
        <v>53.354983986576784</v>
      </c>
      <c r="G61">
        <f t="shared" si="18"/>
        <v>81.035713822447747</v>
      </c>
      <c r="H61">
        <f t="shared" si="18"/>
        <v>79.456602384112003</v>
      </c>
      <c r="I61">
        <f t="shared" si="18"/>
        <v>71.045429971022841</v>
      </c>
      <c r="J61">
        <f t="shared" si="18"/>
        <v>83.819649840609756</v>
      </c>
      <c r="K61">
        <f t="shared" si="18"/>
        <v>72.837133492952745</v>
      </c>
      <c r="L61">
        <f t="shared" si="18"/>
        <v>80.898041270709982</v>
      </c>
      <c r="M61">
        <f t="shared" si="18"/>
        <v>86.946491809897125</v>
      </c>
      <c r="N61">
        <f t="shared" si="18"/>
        <v>47.614946129803307</v>
      </c>
      <c r="O61">
        <f t="shared" si="18"/>
        <v>69.415622802753347</v>
      </c>
      <c r="P61">
        <f t="shared" si="18"/>
        <v>73.217249260714439</v>
      </c>
      <c r="Q61">
        <f t="shared" si="18"/>
        <v>63.05979037174918</v>
      </c>
      <c r="R61">
        <f t="shared" si="18"/>
        <v>80.527542705718574</v>
      </c>
      <c r="S61">
        <f t="shared" si="18"/>
        <v>74.777993296587496</v>
      </c>
      <c r="T61">
        <f t="shared" si="18"/>
        <v>85.08838027268682</v>
      </c>
      <c r="U61">
        <f t="shared" si="18"/>
        <v>88.3354977859493</v>
      </c>
      <c r="V61">
        <f t="shared" si="18"/>
        <v>23.750267415310525</v>
      </c>
      <c r="W61">
        <f t="shared" si="18"/>
        <v>94.903931175316615</v>
      </c>
      <c r="X61">
        <f t="shared" si="18"/>
        <v>0.25516206028076205</v>
      </c>
      <c r="Y61">
        <f t="shared" si="18"/>
        <v>0.13802815321522505</v>
      </c>
    </row>
    <row r="62" spans="1:25" x14ac:dyDescent="0.25">
      <c r="A62" t="s">
        <v>5</v>
      </c>
      <c r="B62">
        <f t="shared" ref="B62:Y62" si="19">100*B43</f>
        <v>74.74565715079558</v>
      </c>
      <c r="C62">
        <f t="shared" si="19"/>
        <v>84.003336809705601</v>
      </c>
      <c r="D62">
        <f t="shared" si="19"/>
        <v>61.635228950892319</v>
      </c>
      <c r="E62">
        <f t="shared" si="19"/>
        <v>79.384128270773331</v>
      </c>
      <c r="F62">
        <f t="shared" si="19"/>
        <v>79.88440968894956</v>
      </c>
      <c r="G62">
        <f t="shared" si="19"/>
        <v>82.30213430168412</v>
      </c>
      <c r="H62">
        <f t="shared" si="19"/>
        <v>56.048800023789148</v>
      </c>
      <c r="I62">
        <f t="shared" si="19"/>
        <v>73.748594152567193</v>
      </c>
      <c r="J62">
        <f t="shared" si="19"/>
        <v>64.138352103057883</v>
      </c>
      <c r="K62">
        <f t="shared" si="19"/>
        <v>83.417329761204769</v>
      </c>
      <c r="L62">
        <f t="shared" si="19"/>
        <v>100</v>
      </c>
      <c r="M62">
        <f t="shared" si="19"/>
        <v>91.977412869139158</v>
      </c>
      <c r="N62">
        <f t="shared" si="19"/>
        <v>87.953226517550405</v>
      </c>
      <c r="O62">
        <f t="shared" si="19"/>
        <v>7.5631059053669238</v>
      </c>
      <c r="P62">
        <f t="shared" si="19"/>
        <v>81.690311169329249</v>
      </c>
      <c r="Q62">
        <f t="shared" si="19"/>
        <v>76.257866817163418</v>
      </c>
      <c r="R62">
        <f t="shared" si="19"/>
        <v>64.965793137449623</v>
      </c>
      <c r="S62">
        <f t="shared" si="19"/>
        <v>82.841172592878308</v>
      </c>
      <c r="T62">
        <f t="shared" si="19"/>
        <v>80.236648019227005</v>
      </c>
      <c r="U62">
        <f t="shared" si="19"/>
        <v>86.962532751637937</v>
      </c>
      <c r="V62">
        <f t="shared" si="19"/>
        <v>98.128279431686366</v>
      </c>
      <c r="W62">
        <f t="shared" si="19"/>
        <v>22.393611440310092</v>
      </c>
      <c r="X62">
        <f t="shared" si="19"/>
        <v>0.39658442178651637</v>
      </c>
      <c r="Y62">
        <f t="shared" si="19"/>
        <v>0.27702486182870212</v>
      </c>
    </row>
    <row r="63" spans="1:25" x14ac:dyDescent="0.25">
      <c r="A63" t="s">
        <v>6</v>
      </c>
      <c r="B63">
        <f t="shared" ref="B63:Y63" si="20">100*B44</f>
        <v>76.534050604203202</v>
      </c>
      <c r="C63">
        <f t="shared" si="20"/>
        <v>84.14356657339809</v>
      </c>
      <c r="D63">
        <f t="shared" si="20"/>
        <v>85.041970218722085</v>
      </c>
      <c r="E63">
        <f t="shared" si="20"/>
        <v>86.943510545926856</v>
      </c>
      <c r="F63">
        <f t="shared" si="20"/>
        <v>78.524702253622635</v>
      </c>
      <c r="G63">
        <f t="shared" si="20"/>
        <v>83.238429527973025</v>
      </c>
      <c r="H63">
        <f t="shared" si="20"/>
        <v>85.338578383528343</v>
      </c>
      <c r="I63">
        <f t="shared" si="20"/>
        <v>86.350090318882891</v>
      </c>
      <c r="J63">
        <f t="shared" si="20"/>
        <v>87.208327253757801</v>
      </c>
      <c r="K63">
        <f t="shared" si="20"/>
        <v>83.217119222798843</v>
      </c>
      <c r="L63">
        <f t="shared" si="20"/>
        <v>86.493354040564995</v>
      </c>
      <c r="M63">
        <f t="shared" si="20"/>
        <v>76.149139860173406</v>
      </c>
      <c r="N63">
        <f t="shared" si="20"/>
        <v>77.739169537357583</v>
      </c>
      <c r="O63">
        <f t="shared" si="20"/>
        <v>81.36960295313223</v>
      </c>
      <c r="P63">
        <f t="shared" si="20"/>
        <v>85.470867556123267</v>
      </c>
      <c r="Q63">
        <f t="shared" si="20"/>
        <v>79.020293017175419</v>
      </c>
      <c r="R63">
        <f t="shared" si="20"/>
        <v>85.973677547294145</v>
      </c>
      <c r="S63">
        <f t="shared" si="20"/>
        <v>75.114167802724438</v>
      </c>
      <c r="T63">
        <f t="shared" si="20"/>
        <v>83.233613945099606</v>
      </c>
      <c r="U63">
        <f t="shared" si="20"/>
        <v>76.182020563018099</v>
      </c>
      <c r="V63">
        <f t="shared" si="20"/>
        <v>73.098706074993629</v>
      </c>
      <c r="W63">
        <f t="shared" si="20"/>
        <v>83.102064890947318</v>
      </c>
      <c r="X63">
        <f t="shared" si="20"/>
        <v>0.26079213613316565</v>
      </c>
      <c r="Y63">
        <f t="shared" si="20"/>
        <v>8.5473943910546829E-2</v>
      </c>
    </row>
    <row r="64" spans="1:25" x14ac:dyDescent="0.25">
      <c r="A64" t="s">
        <v>7</v>
      </c>
      <c r="B64">
        <f t="shared" ref="B64:Y64" si="21">100*B45</f>
        <v>76.572841733913023</v>
      </c>
      <c r="C64">
        <f t="shared" si="21"/>
        <v>84.493017032929572</v>
      </c>
      <c r="D64">
        <f t="shared" si="21"/>
        <v>78.17465135803991</v>
      </c>
      <c r="E64">
        <f t="shared" si="21"/>
        <v>80.337660445497974</v>
      </c>
      <c r="F64">
        <f t="shared" si="21"/>
        <v>57.55274953891805</v>
      </c>
      <c r="G64">
        <f t="shared" si="21"/>
        <v>81.820587386322799</v>
      </c>
      <c r="H64">
        <f t="shared" si="21"/>
        <v>60.12600207404477</v>
      </c>
      <c r="I64">
        <f t="shared" si="21"/>
        <v>51.063585830303573</v>
      </c>
      <c r="J64">
        <f t="shared" si="21"/>
        <v>83.193964309813992</v>
      </c>
      <c r="K64">
        <f t="shared" si="21"/>
        <v>28.731048171804609</v>
      </c>
      <c r="L64">
        <f t="shared" si="21"/>
        <v>86.847435405660349</v>
      </c>
      <c r="M64">
        <f t="shared" si="21"/>
        <v>98.343620105263724</v>
      </c>
      <c r="N64">
        <f t="shared" si="21"/>
        <v>83.556622107092622</v>
      </c>
      <c r="O64">
        <f t="shared" si="21"/>
        <v>81.053818097504887</v>
      </c>
      <c r="P64">
        <f t="shared" si="21"/>
        <v>84.874280994388968</v>
      </c>
      <c r="Q64">
        <f t="shared" si="21"/>
        <v>73.028343262155474</v>
      </c>
      <c r="R64">
        <f t="shared" si="21"/>
        <v>72.343555069670515</v>
      </c>
      <c r="S64">
        <f t="shared" si="21"/>
        <v>54.744564019155348</v>
      </c>
      <c r="T64">
        <f t="shared" si="21"/>
        <v>77.152528586525321</v>
      </c>
      <c r="U64">
        <f t="shared" si="21"/>
        <v>74.614619719318171</v>
      </c>
      <c r="V64">
        <f t="shared" si="21"/>
        <v>97.789531418148329</v>
      </c>
      <c r="W64">
        <f t="shared" si="21"/>
        <v>98.333638404318975</v>
      </c>
      <c r="X64">
        <f t="shared" si="21"/>
        <v>0.21085819370086251</v>
      </c>
      <c r="Y64">
        <f t="shared" si="21"/>
        <v>0.15321529073025639</v>
      </c>
    </row>
    <row r="65" spans="1:25" x14ac:dyDescent="0.25">
      <c r="A65" t="s">
        <v>8</v>
      </c>
      <c r="B65">
        <f t="shared" ref="B65:Y65" si="22">100*B46</f>
        <v>72.559349764134154</v>
      </c>
      <c r="C65">
        <f t="shared" si="22"/>
        <v>81.408798120537824</v>
      </c>
      <c r="D65">
        <f t="shared" si="22"/>
        <v>84.381296366784795</v>
      </c>
      <c r="E65">
        <f t="shared" si="22"/>
        <v>76.401464264749734</v>
      </c>
      <c r="F65">
        <f t="shared" si="22"/>
        <v>82.052838771212805</v>
      </c>
      <c r="G65">
        <f t="shared" si="22"/>
        <v>63.336405902990435</v>
      </c>
      <c r="H65">
        <f t="shared" si="22"/>
        <v>84.069729555428808</v>
      </c>
      <c r="I65">
        <f t="shared" si="22"/>
        <v>57.871590689371686</v>
      </c>
      <c r="J65">
        <f t="shared" si="22"/>
        <v>83.69196287459927</v>
      </c>
      <c r="K65">
        <f t="shared" si="22"/>
        <v>82.42256121208797</v>
      </c>
      <c r="L65">
        <f t="shared" si="22"/>
        <v>84.408468437426649</v>
      </c>
      <c r="M65">
        <f t="shared" si="22"/>
        <v>97.785156881334643</v>
      </c>
      <c r="N65">
        <f t="shared" si="22"/>
        <v>83.766276567348385</v>
      </c>
      <c r="O65">
        <f t="shared" si="22"/>
        <v>92.575593892663889</v>
      </c>
      <c r="P65">
        <f t="shared" si="22"/>
        <v>87.490460702268635</v>
      </c>
      <c r="Q65">
        <f t="shared" si="22"/>
        <v>77.817109387635966</v>
      </c>
      <c r="R65">
        <f t="shared" si="22"/>
        <v>85.144768610470805</v>
      </c>
      <c r="S65">
        <f t="shared" si="22"/>
        <v>87.62862454526892</v>
      </c>
      <c r="T65">
        <f t="shared" si="22"/>
        <v>87.959651631690804</v>
      </c>
      <c r="U65">
        <f t="shared" si="22"/>
        <v>88.832150183860875</v>
      </c>
      <c r="V65">
        <f t="shared" si="22"/>
        <v>96.598621991602855</v>
      </c>
      <c r="W65">
        <f t="shared" si="22"/>
        <v>98.698991959476558</v>
      </c>
      <c r="X65">
        <f t="shared" si="22"/>
        <v>0.40924473172874115</v>
      </c>
      <c r="Y65">
        <f t="shared" si="22"/>
        <v>0.21947620241251833</v>
      </c>
    </row>
    <row r="66" spans="1:25" x14ac:dyDescent="0.25">
      <c r="A66" t="s">
        <v>9</v>
      </c>
      <c r="B66">
        <f t="shared" ref="B66:Y66" si="23">100*B47</f>
        <v>76.112252415702883</v>
      </c>
      <c r="C66">
        <f t="shared" si="23"/>
        <v>85.741181683888939</v>
      </c>
      <c r="D66">
        <f t="shared" si="23"/>
        <v>85.979670929029581</v>
      </c>
      <c r="E66">
        <f t="shared" si="23"/>
        <v>85.356835757153206</v>
      </c>
      <c r="F66">
        <f t="shared" si="23"/>
        <v>86.040566282276245</v>
      </c>
      <c r="G66">
        <f t="shared" si="23"/>
        <v>80.498169131712956</v>
      </c>
      <c r="H66">
        <f t="shared" si="23"/>
        <v>84.370380288958174</v>
      </c>
      <c r="I66">
        <f t="shared" si="23"/>
        <v>81.20695233093231</v>
      </c>
      <c r="J66">
        <f t="shared" si="23"/>
        <v>89.974719244065298</v>
      </c>
      <c r="K66">
        <f t="shared" si="23"/>
        <v>85.507929610444336</v>
      </c>
      <c r="L66">
        <f t="shared" si="23"/>
        <v>98.530878479418718</v>
      </c>
      <c r="M66">
        <f t="shared" si="23"/>
        <v>67.7376280134186</v>
      </c>
      <c r="N66">
        <f t="shared" si="23"/>
        <v>81.205918488220448</v>
      </c>
      <c r="O66">
        <f t="shared" si="23"/>
        <v>75.174487893163658</v>
      </c>
      <c r="P66">
        <f t="shared" si="23"/>
        <v>79.900443857310506</v>
      </c>
      <c r="Q66">
        <f t="shared" si="23"/>
        <v>71.27953713566761</v>
      </c>
      <c r="R66">
        <f t="shared" si="23"/>
        <v>54.536348623534927</v>
      </c>
      <c r="S66">
        <f t="shared" si="23"/>
        <v>63.943277030481752</v>
      </c>
      <c r="T66">
        <f t="shared" si="23"/>
        <v>71.787052344835146</v>
      </c>
      <c r="U66">
        <f t="shared" si="23"/>
        <v>68.078861234085565</v>
      </c>
      <c r="V66">
        <f t="shared" si="23"/>
        <v>97.332775653903411</v>
      </c>
      <c r="W66">
        <f t="shared" si="23"/>
        <v>48.431263216751887</v>
      </c>
      <c r="X66">
        <f t="shared" si="23"/>
        <v>0.27886827297363254</v>
      </c>
      <c r="Y66">
        <f t="shared" si="23"/>
        <v>0.19507008652516136</v>
      </c>
    </row>
    <row r="67" spans="1:25" x14ac:dyDescent="0.25">
      <c r="A67" t="s">
        <v>14</v>
      </c>
      <c r="B67">
        <f t="shared" ref="B67:Y67" si="24">100*B48</f>
        <v>75.964813303247212</v>
      </c>
      <c r="C67">
        <f t="shared" si="24"/>
        <v>83.492330089573457</v>
      </c>
      <c r="D67">
        <f t="shared" si="24"/>
        <v>86.25514708855107</v>
      </c>
      <c r="E67">
        <f t="shared" si="24"/>
        <v>69.029096103477443</v>
      </c>
      <c r="F67">
        <f t="shared" si="24"/>
        <v>87.120393494651935</v>
      </c>
      <c r="G67">
        <f t="shared" si="24"/>
        <v>77.544630592532656</v>
      </c>
      <c r="H67">
        <f t="shared" si="24"/>
        <v>85.779130062013081</v>
      </c>
      <c r="I67">
        <f t="shared" si="24"/>
        <v>71.803031852857032</v>
      </c>
      <c r="J67">
        <f t="shared" si="24"/>
        <v>88.040875917786394</v>
      </c>
      <c r="K67">
        <f t="shared" si="24"/>
        <v>72.496932597326506</v>
      </c>
      <c r="L67">
        <f t="shared" si="24"/>
        <v>86.241531733372327</v>
      </c>
      <c r="M67">
        <f t="shared" si="24"/>
        <v>93.57896333194779</v>
      </c>
      <c r="N67">
        <f t="shared" si="24"/>
        <v>87.430644719513566</v>
      </c>
      <c r="O67">
        <f t="shared" si="24"/>
        <v>84.487944165145933</v>
      </c>
      <c r="P67">
        <f t="shared" si="24"/>
        <v>86.94070845188125</v>
      </c>
      <c r="Q67">
        <f t="shared" si="24"/>
        <v>83.979453508942996</v>
      </c>
      <c r="R67">
        <f t="shared" si="24"/>
        <v>86.090359983095084</v>
      </c>
      <c r="S67">
        <f t="shared" si="24"/>
        <v>79.316578152269869</v>
      </c>
      <c r="T67">
        <f t="shared" si="24"/>
        <v>5.8335021799200222</v>
      </c>
      <c r="U67">
        <f t="shared" si="24"/>
        <v>64.939577301845915</v>
      </c>
      <c r="V67">
        <f t="shared" si="24"/>
        <v>10.069341806406804</v>
      </c>
      <c r="W67">
        <f t="shared" si="24"/>
        <v>84.69039192574192</v>
      </c>
      <c r="X67">
        <f t="shared" si="24"/>
        <v>0.22525329299668972</v>
      </c>
      <c r="Y67">
        <f t="shared" si="24"/>
        <v>0.17025299687261983</v>
      </c>
    </row>
    <row r="68" spans="1:25" x14ac:dyDescent="0.25">
      <c r="A68" t="s">
        <v>15</v>
      </c>
      <c r="B68">
        <f t="shared" ref="B68:Y68" si="25">100*B49</f>
        <v>77.206495262760058</v>
      </c>
      <c r="C68">
        <f t="shared" si="25"/>
        <v>84.860805538373924</v>
      </c>
      <c r="D68">
        <f t="shared" si="25"/>
        <v>69.959462990022644</v>
      </c>
      <c r="E68">
        <f t="shared" si="25"/>
        <v>80.472866077189423</v>
      </c>
      <c r="F68">
        <f t="shared" si="25"/>
        <v>79.137904493381441</v>
      </c>
      <c r="G68">
        <f t="shared" si="25"/>
        <v>75.347137688301771</v>
      </c>
      <c r="H68">
        <f t="shared" si="25"/>
        <v>57.502702719859279</v>
      </c>
      <c r="I68">
        <f t="shared" si="25"/>
        <v>67.987528872763534</v>
      </c>
      <c r="J68">
        <f t="shared" si="25"/>
        <v>70.014621810075113</v>
      </c>
      <c r="K68">
        <f t="shared" si="25"/>
        <v>83.864035794851688</v>
      </c>
      <c r="L68">
        <f t="shared" si="25"/>
        <v>97.096948061378683</v>
      </c>
      <c r="M68">
        <f t="shared" si="25"/>
        <v>81.118202832938096</v>
      </c>
      <c r="N68">
        <f t="shared" si="25"/>
        <v>88.88228126268956</v>
      </c>
      <c r="O68">
        <f t="shared" si="25"/>
        <v>89.701225567062934</v>
      </c>
      <c r="P68">
        <f t="shared" si="25"/>
        <v>87.029515083384268</v>
      </c>
      <c r="Q68">
        <f t="shared" si="25"/>
        <v>83.010079314786282</v>
      </c>
      <c r="R68">
        <f t="shared" si="25"/>
        <v>81.536816977153393</v>
      </c>
      <c r="S68">
        <f t="shared" si="25"/>
        <v>78.144515229603471</v>
      </c>
      <c r="T68">
        <f t="shared" si="25"/>
        <v>74.482836561110631</v>
      </c>
      <c r="U68">
        <f t="shared" si="25"/>
        <v>83.19135735986039</v>
      </c>
      <c r="V68">
        <f t="shared" si="25"/>
        <v>98.056167496666845</v>
      </c>
      <c r="W68">
        <f t="shared" si="25"/>
        <v>66.140172131728463</v>
      </c>
      <c r="X68">
        <f t="shared" si="25"/>
        <v>0.18006443402250444</v>
      </c>
      <c r="Y68">
        <f t="shared" si="25"/>
        <v>8.4659973896978741E-2</v>
      </c>
    </row>
    <row r="69" spans="1:25" x14ac:dyDescent="0.25">
      <c r="A69" t="s">
        <v>16</v>
      </c>
      <c r="B69">
        <f t="shared" ref="B69:Y69" si="26">100*B50</f>
        <v>76.954707513657596</v>
      </c>
      <c r="C69">
        <f t="shared" si="26"/>
        <v>85.215581900544748</v>
      </c>
      <c r="D69">
        <f t="shared" si="26"/>
        <v>87.45734186349938</v>
      </c>
      <c r="E69">
        <f t="shared" si="26"/>
        <v>87.712097044929806</v>
      </c>
      <c r="F69">
        <f t="shared" si="26"/>
        <v>87.345934210225138</v>
      </c>
      <c r="G69">
        <f t="shared" si="26"/>
        <v>84.824876454353685</v>
      </c>
      <c r="H69">
        <f t="shared" si="26"/>
        <v>87.477425971299368</v>
      </c>
      <c r="I69">
        <f t="shared" si="26"/>
        <v>85.455125154848417</v>
      </c>
      <c r="J69">
        <f t="shared" si="26"/>
        <v>86.817222021316965</v>
      </c>
      <c r="K69">
        <f t="shared" si="26"/>
        <v>92.424639657434142</v>
      </c>
      <c r="L69">
        <f t="shared" si="26"/>
        <v>87.1289562578974</v>
      </c>
      <c r="M69">
        <f t="shared" si="26"/>
        <v>98.411019854459369</v>
      </c>
      <c r="N69">
        <f t="shared" si="26"/>
        <v>90.188315088345703</v>
      </c>
      <c r="O69">
        <f t="shared" si="26"/>
        <v>82.84965679685682</v>
      </c>
      <c r="P69">
        <f t="shared" si="26"/>
        <v>86.824976962837411</v>
      </c>
      <c r="Q69">
        <f t="shared" si="26"/>
        <v>80.681501914855559</v>
      </c>
      <c r="R69">
        <f t="shared" si="26"/>
        <v>86.480063021631281</v>
      </c>
      <c r="S69">
        <f t="shared" si="26"/>
        <v>62.508104530608378</v>
      </c>
      <c r="T69">
        <f t="shared" si="26"/>
        <v>9.0484834728304229</v>
      </c>
      <c r="U69">
        <f t="shared" si="26"/>
        <v>64.362260980740103</v>
      </c>
      <c r="V69">
        <f t="shared" si="26"/>
        <v>20.266058764453497</v>
      </c>
      <c r="W69">
        <f t="shared" si="26"/>
        <v>93.535641966185253</v>
      </c>
      <c r="X69">
        <f t="shared" si="26"/>
        <v>0.29746173683043275</v>
      </c>
      <c r="Y69">
        <f t="shared" si="26"/>
        <v>0.10706241382429933</v>
      </c>
    </row>
    <row r="70" spans="1:25" x14ac:dyDescent="0.25">
      <c r="A70" t="s">
        <v>17</v>
      </c>
      <c r="B70">
        <f t="shared" ref="B70:Y70" si="27">100*B51</f>
        <v>77.777282370160378</v>
      </c>
      <c r="C70">
        <f t="shared" si="27"/>
        <v>86.688564258825423</v>
      </c>
      <c r="D70">
        <f t="shared" si="27"/>
        <v>77.829697670830996</v>
      </c>
      <c r="E70">
        <f t="shared" si="27"/>
        <v>80.692689195555459</v>
      </c>
      <c r="F70">
        <f t="shared" si="27"/>
        <v>86.955681706670276</v>
      </c>
      <c r="G70">
        <f t="shared" si="27"/>
        <v>80.080513844412422</v>
      </c>
      <c r="H70">
        <f t="shared" si="27"/>
        <v>71.546512847777095</v>
      </c>
      <c r="I70">
        <f t="shared" si="27"/>
        <v>71.027441366346636</v>
      </c>
      <c r="J70">
        <f t="shared" si="27"/>
        <v>83.047230436906744</v>
      </c>
      <c r="K70">
        <f t="shared" si="27"/>
        <v>77.628397413976856</v>
      </c>
      <c r="L70">
        <f t="shared" si="27"/>
        <v>98.599145293619529</v>
      </c>
      <c r="M70">
        <f t="shared" si="27"/>
        <v>97.500055452411047</v>
      </c>
      <c r="N70">
        <f t="shared" si="27"/>
        <v>86.193759172188962</v>
      </c>
      <c r="O70">
        <f t="shared" si="27"/>
        <v>86.528038459214613</v>
      </c>
      <c r="P70">
        <f t="shared" si="27"/>
        <v>83.615486652839451</v>
      </c>
      <c r="Q70">
        <f t="shared" si="27"/>
        <v>81.847644537932624</v>
      </c>
      <c r="R70">
        <f t="shared" si="27"/>
        <v>72.841049731760236</v>
      </c>
      <c r="S70">
        <f t="shared" si="27"/>
        <v>69.18250563334179</v>
      </c>
      <c r="T70">
        <f t="shared" si="27"/>
        <v>77.209660590392204</v>
      </c>
      <c r="U70">
        <f t="shared" si="27"/>
        <v>66.940850543684078</v>
      </c>
      <c r="V70">
        <f t="shared" si="27"/>
        <v>95.186882256848662</v>
      </c>
      <c r="W70">
        <f t="shared" si="27"/>
        <v>94.663342095895871</v>
      </c>
      <c r="X70">
        <f t="shared" si="27"/>
        <v>0.22433430256513207</v>
      </c>
      <c r="Y70">
        <f t="shared" si="27"/>
        <v>0.18329320067735513</v>
      </c>
    </row>
    <row r="71" spans="1:25" x14ac:dyDescent="0.25">
      <c r="A71" t="s">
        <v>18</v>
      </c>
      <c r="B71">
        <f t="shared" ref="B71:Y71" si="28">100*B52</f>
        <v>77.379211775773243</v>
      </c>
      <c r="C71">
        <f t="shared" si="28"/>
        <v>82.552808007493155</v>
      </c>
      <c r="D71">
        <f t="shared" si="28"/>
        <v>84.142740899497369</v>
      </c>
      <c r="E71">
        <f t="shared" si="28"/>
        <v>79.526448247276264</v>
      </c>
      <c r="F71">
        <f t="shared" si="28"/>
        <v>86.582460554559631</v>
      </c>
      <c r="G71">
        <f t="shared" si="28"/>
        <v>74.797971724886352</v>
      </c>
      <c r="H71">
        <f t="shared" si="28"/>
        <v>83.951430882828987</v>
      </c>
      <c r="I71">
        <f t="shared" si="28"/>
        <v>74.486634507881277</v>
      </c>
      <c r="J71">
        <f t="shared" si="28"/>
        <v>83.5503560947013</v>
      </c>
      <c r="K71">
        <f t="shared" si="28"/>
        <v>74.956136398582032</v>
      </c>
      <c r="L71">
        <f t="shared" si="28"/>
        <v>84.220121057561229</v>
      </c>
      <c r="M71">
        <f t="shared" si="28"/>
        <v>54.964192786557554</v>
      </c>
      <c r="N71">
        <f t="shared" si="28"/>
        <v>83.530024596520605</v>
      </c>
      <c r="O71">
        <f t="shared" si="28"/>
        <v>74.151628425730848</v>
      </c>
      <c r="P71">
        <f t="shared" si="28"/>
        <v>82.535066473487078</v>
      </c>
      <c r="Q71">
        <f t="shared" si="28"/>
        <v>74.248301934385708</v>
      </c>
      <c r="R71">
        <f t="shared" si="28"/>
        <v>83.387373379097568</v>
      </c>
      <c r="S71">
        <f t="shared" si="28"/>
        <v>68.511061842002974</v>
      </c>
      <c r="T71">
        <f t="shared" si="28"/>
        <v>0.95489510474428252</v>
      </c>
      <c r="U71">
        <f t="shared" si="28"/>
        <v>62.087315015822099</v>
      </c>
      <c r="V71">
        <f t="shared" si="28"/>
        <v>7.2438559757358982</v>
      </c>
      <c r="W71">
        <f t="shared" si="28"/>
        <v>23.56420637071832</v>
      </c>
      <c r="X71">
        <f t="shared" si="28"/>
        <v>0.1941511155981481</v>
      </c>
      <c r="Y71">
        <f t="shared" si="28"/>
        <v>4.0026028989182352E-2</v>
      </c>
    </row>
    <row r="72" spans="1:25" x14ac:dyDescent="0.25">
      <c r="A72" t="s">
        <v>19</v>
      </c>
      <c r="B72">
        <f t="shared" ref="B72:Y72" si="29">100*B53</f>
        <v>75.594258631124703</v>
      </c>
      <c r="C72">
        <f t="shared" si="29"/>
        <v>83.24549071712444</v>
      </c>
      <c r="D72">
        <f t="shared" si="29"/>
        <v>72.812473910013892</v>
      </c>
      <c r="E72">
        <f t="shared" si="29"/>
        <v>69.415880455894992</v>
      </c>
      <c r="F72">
        <f t="shared" si="29"/>
        <v>78.057353256781695</v>
      </c>
      <c r="G72">
        <f t="shared" si="29"/>
        <v>64.726137732484617</v>
      </c>
      <c r="H72">
        <f t="shared" si="29"/>
        <v>68.813592591441648</v>
      </c>
      <c r="I72">
        <f t="shared" si="29"/>
        <v>67.649191882213472</v>
      </c>
      <c r="J72">
        <f t="shared" si="29"/>
        <v>78.493963996172454</v>
      </c>
      <c r="K72">
        <f t="shared" si="29"/>
        <v>68.517636602743394</v>
      </c>
      <c r="L72">
        <f t="shared" si="29"/>
        <v>96.601114979274712</v>
      </c>
      <c r="M72">
        <f t="shared" si="29"/>
        <v>54.093023660109182</v>
      </c>
      <c r="N72">
        <f t="shared" si="29"/>
        <v>89.716741738101561</v>
      </c>
      <c r="O72">
        <f t="shared" si="29"/>
        <v>59.440289688557968</v>
      </c>
      <c r="P72">
        <f t="shared" si="29"/>
        <v>91.943970690630337</v>
      </c>
      <c r="Q72">
        <f t="shared" si="29"/>
        <v>83.181860400590679</v>
      </c>
      <c r="R72">
        <f t="shared" si="29"/>
        <v>87.254771161136134</v>
      </c>
      <c r="S72">
        <f t="shared" si="29"/>
        <v>73.326152651876072</v>
      </c>
      <c r="T72">
        <f t="shared" si="29"/>
        <v>90.097955873616684</v>
      </c>
      <c r="U72">
        <f t="shared" si="29"/>
        <v>87.161405495536357</v>
      </c>
      <c r="V72">
        <f t="shared" si="29"/>
        <v>95.572404043904641</v>
      </c>
      <c r="W72">
        <f t="shared" si="29"/>
        <v>2.65978622469374</v>
      </c>
      <c r="X72">
        <f t="shared" si="29"/>
        <v>0.23115962459796846</v>
      </c>
      <c r="Y72">
        <f t="shared" si="29"/>
        <v>0.2715569501178427</v>
      </c>
    </row>
    <row r="73" spans="1:25" x14ac:dyDescent="0.25">
      <c r="A73" t="s">
        <v>20</v>
      </c>
      <c r="B73">
        <f t="shared" ref="B73:Y73" si="30">100*B54</f>
        <v>82.075883603326943</v>
      </c>
      <c r="C73">
        <f t="shared" si="30"/>
        <v>84.879157985218995</v>
      </c>
      <c r="D73">
        <f t="shared" si="30"/>
        <v>86.739877257584496</v>
      </c>
      <c r="E73">
        <f t="shared" si="30"/>
        <v>85.905383060159252</v>
      </c>
      <c r="F73">
        <f t="shared" si="30"/>
        <v>87.611672285559877</v>
      </c>
      <c r="G73">
        <f t="shared" si="30"/>
        <v>85.923003281463295</v>
      </c>
      <c r="H73">
        <f t="shared" si="30"/>
        <v>87.368318522273611</v>
      </c>
      <c r="I73">
        <f t="shared" si="30"/>
        <v>81.949549293232678</v>
      </c>
      <c r="J73">
        <f t="shared" si="30"/>
        <v>86.203781852418331</v>
      </c>
      <c r="K73">
        <f t="shared" si="30"/>
        <v>83.806387723347342</v>
      </c>
      <c r="L73">
        <f t="shared" si="30"/>
        <v>85.688605147263587</v>
      </c>
      <c r="M73">
        <f t="shared" si="30"/>
        <v>87.258730392787413</v>
      </c>
      <c r="N73">
        <f t="shared" si="30"/>
        <v>86.668565351421506</v>
      </c>
      <c r="O73">
        <f t="shared" si="30"/>
        <v>90.491430776506022</v>
      </c>
      <c r="P73">
        <f t="shared" si="30"/>
        <v>86.665502040829892</v>
      </c>
      <c r="Q73">
        <f t="shared" si="30"/>
        <v>81.978997533508036</v>
      </c>
      <c r="R73">
        <f t="shared" si="30"/>
        <v>86.447269550887938</v>
      </c>
      <c r="S73">
        <f t="shared" si="30"/>
        <v>64.832664684366605</v>
      </c>
      <c r="T73">
        <f t="shared" si="30"/>
        <v>1.2709190136687338</v>
      </c>
      <c r="U73">
        <f t="shared" si="30"/>
        <v>58.294431278160793</v>
      </c>
      <c r="V73">
        <f t="shared" si="30"/>
        <v>10.733448185979801</v>
      </c>
      <c r="W73">
        <f t="shared" si="30"/>
        <v>76.351517726832469</v>
      </c>
      <c r="X73">
        <f t="shared" si="30"/>
        <v>0.23895822575971448</v>
      </c>
      <c r="Y73">
        <f t="shared" si="30"/>
        <v>9.6998329694922225E-2</v>
      </c>
    </row>
    <row r="74" spans="1:25" x14ac:dyDescent="0.25">
      <c r="A74" t="s">
        <v>21</v>
      </c>
      <c r="B74">
        <f t="shared" ref="B74:Y74" si="31">100*B55</f>
        <v>78.493191435966196</v>
      </c>
      <c r="C74">
        <f t="shared" si="31"/>
        <v>85.517492028775095</v>
      </c>
      <c r="D74">
        <f t="shared" si="31"/>
        <v>86.572026315812181</v>
      </c>
      <c r="E74">
        <f t="shared" si="31"/>
        <v>80.144454902525794</v>
      </c>
      <c r="F74">
        <f t="shared" si="31"/>
        <v>79.27038789501006</v>
      </c>
      <c r="G74">
        <f t="shared" si="31"/>
        <v>79.876456885314667</v>
      </c>
      <c r="H74">
        <f t="shared" si="31"/>
        <v>84.438386525197799</v>
      </c>
      <c r="I74">
        <f t="shared" si="31"/>
        <v>56.919405594922068</v>
      </c>
      <c r="J74">
        <f t="shared" si="31"/>
        <v>90.524537567915658</v>
      </c>
      <c r="K74">
        <f t="shared" si="31"/>
        <v>59.287249429885769</v>
      </c>
      <c r="L74">
        <f t="shared" si="31"/>
        <v>98.516705540967692</v>
      </c>
      <c r="M74">
        <f t="shared" si="31"/>
        <v>97.537509490009839</v>
      </c>
      <c r="N74">
        <f t="shared" si="31"/>
        <v>94.497173772458069</v>
      </c>
      <c r="O74">
        <f t="shared" si="31"/>
        <v>80.267179587675557</v>
      </c>
      <c r="P74">
        <f t="shared" si="31"/>
        <v>86.142460208761648</v>
      </c>
      <c r="Q74">
        <f t="shared" si="31"/>
        <v>82.727951979516646</v>
      </c>
      <c r="R74">
        <f t="shared" si="31"/>
        <v>91.596808851111959</v>
      </c>
      <c r="S74">
        <f t="shared" si="31"/>
        <v>55.754121125836122</v>
      </c>
      <c r="T74">
        <f t="shared" si="31"/>
        <v>89.356371340881651</v>
      </c>
      <c r="U74">
        <f t="shared" si="31"/>
        <v>45.25269710061901</v>
      </c>
      <c r="V74">
        <f t="shared" si="31"/>
        <v>97.304053957639738</v>
      </c>
      <c r="W74">
        <f t="shared" si="31"/>
        <v>96.24429390869777</v>
      </c>
      <c r="X74">
        <f t="shared" si="31"/>
        <v>0.16880830930808888</v>
      </c>
      <c r="Y74">
        <f t="shared" si="31"/>
        <v>0.12213123861734458</v>
      </c>
    </row>
  </sheetData>
  <conditionalFormatting sqref="B40:Y55">
    <cfRule type="colorScale" priority="1">
      <colorScale>
        <cfvo type="min"/>
        <cfvo type="max"/>
        <color theme="7" tint="0.59999389629810485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0C46-EA84-45CC-9423-C72FE2A1CF5E}">
  <dimension ref="A1:Y92"/>
  <sheetViews>
    <sheetView workbookViewId="0">
      <selection activeCell="A21" sqref="A21:Y37"/>
    </sheetView>
  </sheetViews>
  <sheetFormatPr defaultRowHeight="15" x14ac:dyDescent="0.25"/>
  <sheetData>
    <row r="1" spans="1:25" x14ac:dyDescent="0.25">
      <c r="A1" t="s">
        <v>13</v>
      </c>
      <c r="D1" t="s">
        <v>660</v>
      </c>
    </row>
    <row r="2" spans="1:25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25">
      <c r="A3" t="s">
        <v>0</v>
      </c>
      <c r="B3">
        <v>1450698.5223541299</v>
      </c>
      <c r="C3">
        <v>1392506.7730255099</v>
      </c>
      <c r="D3">
        <v>242938.236419678</v>
      </c>
      <c r="E3">
        <v>219598.98272705101</v>
      </c>
      <c r="F3">
        <v>600006.04153442394</v>
      </c>
      <c r="G3">
        <v>780833.49102783203</v>
      </c>
      <c r="H3">
        <v>301728.71878051799</v>
      </c>
      <c r="I3">
        <v>220994.31327819801</v>
      </c>
      <c r="J3">
        <v>251116.506378174</v>
      </c>
      <c r="K3">
        <v>242351.36593627901</v>
      </c>
      <c r="L3">
        <v>86538.598449707002</v>
      </c>
      <c r="M3">
        <v>84471.638488769502</v>
      </c>
      <c r="N3">
        <v>95964.659515380903</v>
      </c>
      <c r="O3">
        <v>86797.169494628906</v>
      </c>
      <c r="P3">
        <v>704149.08869934105</v>
      </c>
      <c r="Q3">
        <v>665600.048202515</v>
      </c>
      <c r="R3">
        <v>83947.594177246094</v>
      </c>
      <c r="S3">
        <v>105389.572814941</v>
      </c>
      <c r="T3">
        <v>141108.44381713899</v>
      </c>
      <c r="U3">
        <v>111437.443756104</v>
      </c>
      <c r="V3">
        <v>71091.829528808594</v>
      </c>
      <c r="W3">
        <v>24042.865447998</v>
      </c>
      <c r="X3">
        <v>3207.4661254882799</v>
      </c>
      <c r="Y3">
        <v>602.96258544921898</v>
      </c>
    </row>
    <row r="4" spans="1:25" x14ac:dyDescent="0.25">
      <c r="A4" t="s">
        <v>3</v>
      </c>
      <c r="B4">
        <v>1359213.7348327599</v>
      </c>
      <c r="C4">
        <v>1402287.0257568399</v>
      </c>
      <c r="D4">
        <v>145790.00704956101</v>
      </c>
      <c r="E4">
        <v>223271.696105957</v>
      </c>
      <c r="F4">
        <v>550336.55332946801</v>
      </c>
      <c r="G4">
        <v>460716.49842834502</v>
      </c>
      <c r="H4">
        <v>190895.25944518999</v>
      </c>
      <c r="I4">
        <v>167954.17073059099</v>
      </c>
      <c r="J4">
        <v>176122.45242309599</v>
      </c>
      <c r="K4">
        <v>147636.45222473101</v>
      </c>
      <c r="L4">
        <v>142889.76770019499</v>
      </c>
      <c r="M4">
        <v>46200.177307128899</v>
      </c>
      <c r="N4">
        <v>175016.09735107399</v>
      </c>
      <c r="O4">
        <v>185746.354125977</v>
      </c>
      <c r="P4">
        <v>525167.25823974598</v>
      </c>
      <c r="Q4">
        <v>529018.31524658203</v>
      </c>
      <c r="R4">
        <v>286812.13021850598</v>
      </c>
      <c r="S4">
        <v>243632.81483459499</v>
      </c>
      <c r="T4">
        <v>253401.42059326201</v>
      </c>
      <c r="U4">
        <v>208392.532852173</v>
      </c>
      <c r="V4">
        <v>110219.862731934</v>
      </c>
      <c r="W4">
        <v>110541.76184082001</v>
      </c>
      <c r="X4">
        <v>10210.9333343506</v>
      </c>
      <c r="Y4">
        <v>2049.8187408447302</v>
      </c>
    </row>
    <row r="5" spans="1:25" x14ac:dyDescent="0.25">
      <c r="A5" t="s">
        <v>4</v>
      </c>
      <c r="B5">
        <v>1434657.40248108</v>
      </c>
      <c r="C5">
        <v>1388112.0705719001</v>
      </c>
      <c r="D5">
        <v>136428.67068481399</v>
      </c>
      <c r="E5">
        <v>198486.36807251</v>
      </c>
      <c r="F5">
        <v>690865.49699401902</v>
      </c>
      <c r="G5">
        <v>664330.26129150402</v>
      </c>
      <c r="H5">
        <v>201263.21206665001</v>
      </c>
      <c r="I5">
        <v>203899.057632446</v>
      </c>
      <c r="J5">
        <v>122496.79562377901</v>
      </c>
      <c r="K5">
        <v>184121.93090820301</v>
      </c>
      <c r="L5">
        <v>100203.890808105</v>
      </c>
      <c r="M5">
        <v>103248.077758789</v>
      </c>
      <c r="N5">
        <v>83386.825164794893</v>
      </c>
      <c r="O5">
        <v>117583.504119873</v>
      </c>
      <c r="P5">
        <v>593605.26409912098</v>
      </c>
      <c r="Q5">
        <v>173924.56439208999</v>
      </c>
      <c r="R5">
        <v>54584.729858398401</v>
      </c>
      <c r="S5">
        <v>117543.1769104</v>
      </c>
      <c r="T5">
        <v>123251.862426758</v>
      </c>
      <c r="U5">
        <v>126036.408874512</v>
      </c>
      <c r="V5">
        <v>10134.956817627</v>
      </c>
      <c r="W5">
        <v>90557.661804199204</v>
      </c>
      <c r="X5">
        <v>2692.8960571289099</v>
      </c>
      <c r="Y5">
        <v>3057.4673461914099</v>
      </c>
    </row>
    <row r="6" spans="1:25" x14ac:dyDescent="0.25">
      <c r="A6" t="s">
        <v>5</v>
      </c>
      <c r="B6">
        <v>1361246.5377197301</v>
      </c>
      <c r="C6">
        <v>1368807.0876617399</v>
      </c>
      <c r="D6">
        <v>66088.968292236299</v>
      </c>
      <c r="E6">
        <v>170288.003295898</v>
      </c>
      <c r="F6">
        <v>534748.79928588902</v>
      </c>
      <c r="G6">
        <v>1156544.1722717299</v>
      </c>
      <c r="H6">
        <v>85212.461257934599</v>
      </c>
      <c r="I6">
        <v>287064.02127075201</v>
      </c>
      <c r="J6">
        <v>52094.647705078103</v>
      </c>
      <c r="K6">
        <v>263076.62335205101</v>
      </c>
      <c r="L6">
        <v>67076.012207031294</v>
      </c>
      <c r="M6">
        <v>86291.612579345703</v>
      </c>
      <c r="N6">
        <v>161328.35214233401</v>
      </c>
      <c r="O6">
        <v>167430.90335082999</v>
      </c>
      <c r="P6">
        <v>272375.14108276402</v>
      </c>
      <c r="Q6">
        <v>562981.17436218297</v>
      </c>
      <c r="R6">
        <v>229696.90542602501</v>
      </c>
      <c r="S6">
        <v>233160.823699951</v>
      </c>
      <c r="T6">
        <v>216054.26171875</v>
      </c>
      <c r="U6">
        <v>193604.43760681199</v>
      </c>
      <c r="V6">
        <v>114931.217651367</v>
      </c>
      <c r="W6">
        <v>82085.069915771499</v>
      </c>
      <c r="X6">
        <v>2108.3482513427698</v>
      </c>
      <c r="Y6">
        <v>2395.05442810059</v>
      </c>
    </row>
    <row r="7" spans="1:25" x14ac:dyDescent="0.25">
      <c r="A7" t="s">
        <v>6</v>
      </c>
      <c r="B7">
        <v>1377350.94921875</v>
      </c>
      <c r="C7">
        <v>1338748.47650146</v>
      </c>
      <c r="D7">
        <v>178875.45104980501</v>
      </c>
      <c r="E7">
        <v>162408.609008789</v>
      </c>
      <c r="F7">
        <v>453156.13591003401</v>
      </c>
      <c r="G7">
        <v>1111126.1187439</v>
      </c>
      <c r="H7">
        <v>249255.28244018601</v>
      </c>
      <c r="I7">
        <v>212585.74755859401</v>
      </c>
      <c r="J7">
        <v>102436.039001465</v>
      </c>
      <c r="K7">
        <v>145826.11541748</v>
      </c>
      <c r="L7">
        <v>606755.62620544399</v>
      </c>
      <c r="M7">
        <v>119765.78002929701</v>
      </c>
      <c r="N7">
        <v>115953.430236816</v>
      </c>
      <c r="O7">
        <v>142614.472106934</v>
      </c>
      <c r="P7">
        <v>651945.30075073196</v>
      </c>
      <c r="Q7">
        <v>645142.80366516102</v>
      </c>
      <c r="R7">
        <v>283208.687683105</v>
      </c>
      <c r="S7">
        <v>134613.61447143601</v>
      </c>
      <c r="T7">
        <v>135069.373596191</v>
      </c>
      <c r="U7">
        <v>174437.45794677699</v>
      </c>
      <c r="V7">
        <v>98424.120422363296</v>
      </c>
      <c r="W7">
        <v>149196.14996337899</v>
      </c>
      <c r="X7">
        <v>2245.3890533447302</v>
      </c>
      <c r="Y7">
        <v>3168.0988311767601</v>
      </c>
    </row>
    <row r="8" spans="1:25" x14ac:dyDescent="0.25">
      <c r="A8" t="s">
        <v>7</v>
      </c>
      <c r="B8">
        <v>1300160.9215545701</v>
      </c>
      <c r="C8">
        <v>1349561.59284973</v>
      </c>
      <c r="D8">
        <v>19222.199859619101</v>
      </c>
      <c r="E8">
        <v>768170.28118896496</v>
      </c>
      <c r="F8">
        <v>599504.51663207996</v>
      </c>
      <c r="G8">
        <v>149328.81307983401</v>
      </c>
      <c r="H8">
        <v>102997.576934814</v>
      </c>
      <c r="I8">
        <v>635858.50387573196</v>
      </c>
      <c r="J8">
        <v>16305.454437255899</v>
      </c>
      <c r="K8">
        <v>444881.62338256801</v>
      </c>
      <c r="L8">
        <v>10272.530456543</v>
      </c>
      <c r="M8">
        <v>89261.246368408203</v>
      </c>
      <c r="N8">
        <v>153436.11199951201</v>
      </c>
      <c r="O8">
        <v>78361.469360351606</v>
      </c>
      <c r="P8">
        <v>449659.87976074201</v>
      </c>
      <c r="Q8">
        <v>483937.64239502</v>
      </c>
      <c r="R8">
        <v>187323.854400635</v>
      </c>
      <c r="S8">
        <v>156400.22442627</v>
      </c>
      <c r="T8">
        <v>218265.897888184</v>
      </c>
      <c r="U8">
        <v>39404.915863037102</v>
      </c>
      <c r="V8">
        <v>157941.515075684</v>
      </c>
      <c r="W8">
        <v>3979.2080383300799</v>
      </c>
      <c r="X8">
        <v>3465.96411132813</v>
      </c>
      <c r="Y8">
        <v>3601.0146484375</v>
      </c>
    </row>
    <row r="9" spans="1:25" x14ac:dyDescent="0.25">
      <c r="A9" t="s">
        <v>8</v>
      </c>
      <c r="B9">
        <v>1303810.5807342499</v>
      </c>
      <c r="C9">
        <v>1301828.6760559101</v>
      </c>
      <c r="D9">
        <v>93779.675354003906</v>
      </c>
      <c r="E9">
        <v>190544.666656494</v>
      </c>
      <c r="F9">
        <v>681407.23176574695</v>
      </c>
      <c r="G9">
        <v>531497.09321594203</v>
      </c>
      <c r="H9">
        <v>134999.345977783</v>
      </c>
      <c r="I9">
        <v>238502.77180481001</v>
      </c>
      <c r="J9">
        <v>108934.359008789</v>
      </c>
      <c r="K9">
        <v>231150.89105224601</v>
      </c>
      <c r="L9">
        <v>89356.797195434599</v>
      </c>
      <c r="M9">
        <v>97131.913391113296</v>
      </c>
      <c r="N9">
        <v>135869.636993408</v>
      </c>
      <c r="O9">
        <v>231514.709869385</v>
      </c>
      <c r="P9">
        <v>613357.08154296898</v>
      </c>
      <c r="Q9">
        <v>571754.49913024902</v>
      </c>
      <c r="R9">
        <v>277645.04531860398</v>
      </c>
      <c r="S9">
        <v>248139.365478516</v>
      </c>
      <c r="T9">
        <v>110000.868286133</v>
      </c>
      <c r="U9">
        <v>211701.81562805199</v>
      </c>
      <c r="V9">
        <v>144592.46398925799</v>
      </c>
      <c r="W9">
        <v>69333.822357177705</v>
      </c>
      <c r="X9">
        <v>942.287841796875</v>
      </c>
      <c r="Y9">
        <v>1294.1985473632801</v>
      </c>
    </row>
    <row r="10" spans="1:25" x14ac:dyDescent="0.25">
      <c r="A10" t="s">
        <v>9</v>
      </c>
      <c r="B10">
        <v>1276797.6485443099</v>
      </c>
      <c r="C10">
        <v>1314049.0619659401</v>
      </c>
      <c r="D10">
        <v>133813.820953369</v>
      </c>
      <c r="E10">
        <v>324298.852630615</v>
      </c>
      <c r="F10">
        <v>504847.94454956101</v>
      </c>
      <c r="G10">
        <v>2012184.0936584501</v>
      </c>
      <c r="H10">
        <v>160364.233688354</v>
      </c>
      <c r="I10">
        <v>289648.55952453602</v>
      </c>
      <c r="J10">
        <v>164869.59588623</v>
      </c>
      <c r="K10">
        <v>270944.95866394002</v>
      </c>
      <c r="L10">
        <v>105392.284637451</v>
      </c>
      <c r="M10">
        <v>114436.983581543</v>
      </c>
      <c r="N10">
        <v>103714.13821411099</v>
      </c>
      <c r="O10">
        <v>42104.664520263701</v>
      </c>
      <c r="P10">
        <v>392189.47488403303</v>
      </c>
      <c r="Q10">
        <v>443723.02345275902</v>
      </c>
      <c r="R10">
        <v>196413.85449218799</v>
      </c>
      <c r="S10">
        <v>67798.515716552705</v>
      </c>
      <c r="T10">
        <v>204254.975921631</v>
      </c>
      <c r="U10">
        <v>19698.130187988299</v>
      </c>
      <c r="V10">
        <v>216.16262817382801</v>
      </c>
      <c r="W10">
        <v>0</v>
      </c>
      <c r="X10">
        <v>245.10227966308599</v>
      </c>
      <c r="Y10">
        <v>1734.66233825684</v>
      </c>
    </row>
    <row r="11" spans="1:25" x14ac:dyDescent="0.25">
      <c r="A11" t="s">
        <v>14</v>
      </c>
      <c r="B11">
        <v>1359577.2393341099</v>
      </c>
      <c r="C11">
        <v>1361501.61592102</v>
      </c>
      <c r="D11">
        <v>105700.26245117201</v>
      </c>
      <c r="E11">
        <v>175609.38612365699</v>
      </c>
      <c r="F11">
        <v>675882.53503418004</v>
      </c>
      <c r="G11">
        <v>678014.91493225098</v>
      </c>
      <c r="H11">
        <v>194470.34967041001</v>
      </c>
      <c r="I11">
        <v>234721.61181640599</v>
      </c>
      <c r="J11">
        <v>128149.844741821</v>
      </c>
      <c r="K11">
        <v>200230.05233764599</v>
      </c>
      <c r="L11">
        <v>99117.928039550796</v>
      </c>
      <c r="M11">
        <v>38984.353271484397</v>
      </c>
      <c r="N11">
        <v>81764.669616699204</v>
      </c>
      <c r="O11">
        <v>99792.370086669893</v>
      </c>
      <c r="P11">
        <v>656851.40122985805</v>
      </c>
      <c r="Q11">
        <v>636768.12672424305</v>
      </c>
      <c r="R11">
        <v>62382.538040161096</v>
      </c>
      <c r="S11">
        <v>128229.82125854499</v>
      </c>
      <c r="T11">
        <v>115079.09074401901</v>
      </c>
      <c r="U11">
        <v>159821.392211914</v>
      </c>
      <c r="V11">
        <v>117672.97756958001</v>
      </c>
      <c r="W11">
        <v>2120.7438659668001</v>
      </c>
      <c r="X11">
        <v>2024.86206054688</v>
      </c>
      <c r="Y11">
        <v>2610.0222625732399</v>
      </c>
    </row>
    <row r="12" spans="1:25" x14ac:dyDescent="0.25">
      <c r="A12" t="s">
        <v>15</v>
      </c>
      <c r="B12">
        <v>1300430.77941895</v>
      </c>
      <c r="C12">
        <v>1309363.0736084001</v>
      </c>
      <c r="D12">
        <v>23337.341522216801</v>
      </c>
      <c r="E12">
        <v>91757.323486328096</v>
      </c>
      <c r="F12">
        <v>484960.14033508301</v>
      </c>
      <c r="G12">
        <v>582603.66917419399</v>
      </c>
      <c r="H12">
        <v>60549.140533447302</v>
      </c>
      <c r="I12">
        <v>118009.002746582</v>
      </c>
      <c r="J12">
        <v>13843.1786193848</v>
      </c>
      <c r="K12">
        <v>41545.308090209997</v>
      </c>
      <c r="L12">
        <v>24571.2805175781</v>
      </c>
      <c r="M12">
        <v>8834.8341064453107</v>
      </c>
      <c r="N12">
        <v>146891.09567260701</v>
      </c>
      <c r="O12">
        <v>236507.90478515599</v>
      </c>
      <c r="P12">
        <v>466115.55805969198</v>
      </c>
      <c r="Q12">
        <v>390731.429870605</v>
      </c>
      <c r="R12">
        <v>215910.971664429</v>
      </c>
      <c r="S12">
        <v>156428.99011230501</v>
      </c>
      <c r="T12">
        <v>183528.00364685099</v>
      </c>
      <c r="U12">
        <v>160488.47116088899</v>
      </c>
      <c r="V12">
        <v>103433.685791016</v>
      </c>
      <c r="W12">
        <v>156641.05712890599</v>
      </c>
      <c r="X12">
        <v>2182.3765411376999</v>
      </c>
      <c r="Y12">
        <v>2712.3560485839798</v>
      </c>
    </row>
    <row r="13" spans="1:25" x14ac:dyDescent="0.25">
      <c r="A13" t="s">
        <v>16</v>
      </c>
      <c r="B13">
        <v>1258530.88288879</v>
      </c>
      <c r="C13">
        <v>1237093.89697266</v>
      </c>
      <c r="D13">
        <v>166634.866821289</v>
      </c>
      <c r="E13">
        <v>76784.625335693403</v>
      </c>
      <c r="F13">
        <v>251190.72654724101</v>
      </c>
      <c r="G13">
        <v>705279.29058837902</v>
      </c>
      <c r="H13">
        <v>264316.19439697301</v>
      </c>
      <c r="I13">
        <v>96839.715728759795</v>
      </c>
      <c r="J13">
        <v>146448.62457275399</v>
      </c>
      <c r="K13">
        <v>93389.285537719697</v>
      </c>
      <c r="L13">
        <v>89278.429595947295</v>
      </c>
      <c r="M13">
        <v>93607.597900390596</v>
      </c>
      <c r="N13">
        <v>103768.24874877901</v>
      </c>
      <c r="O13">
        <v>112777.68402099601</v>
      </c>
      <c r="P13">
        <v>662712.88629150402</v>
      </c>
      <c r="Q13">
        <v>425806.89457702602</v>
      </c>
      <c r="R13">
        <v>114395.83547973599</v>
      </c>
      <c r="S13">
        <v>205113.935012817</v>
      </c>
      <c r="T13">
        <v>111919.426605225</v>
      </c>
      <c r="U13">
        <v>198688.137512207</v>
      </c>
      <c r="V13">
        <v>49083.8671875</v>
      </c>
      <c r="W13">
        <v>61089.126678466797</v>
      </c>
      <c r="X13">
        <v>3335.1832580566402</v>
      </c>
      <c r="Y13">
        <v>1456.9839324951199</v>
      </c>
    </row>
    <row r="14" spans="1:25" x14ac:dyDescent="0.25">
      <c r="A14" t="s">
        <v>17</v>
      </c>
      <c r="B14">
        <v>1252024.5239563</v>
      </c>
      <c r="C14">
        <v>1268275.2122192399</v>
      </c>
      <c r="D14">
        <v>65830.686614990205</v>
      </c>
      <c r="E14">
        <v>127962.625030518</v>
      </c>
      <c r="F14">
        <v>562992.01535034203</v>
      </c>
      <c r="G14">
        <v>396621.66343689</v>
      </c>
      <c r="H14">
        <v>120062.746459961</v>
      </c>
      <c r="I14">
        <v>197587.10064697301</v>
      </c>
      <c r="J14">
        <v>17830.446472168001</v>
      </c>
      <c r="K14">
        <v>186164.900939941</v>
      </c>
      <c r="L14">
        <v>111308.17956542999</v>
      </c>
      <c r="M14">
        <v>89948.933013916001</v>
      </c>
      <c r="N14">
        <v>83829.040405273394</v>
      </c>
      <c r="O14">
        <v>117693.409362793</v>
      </c>
      <c r="P14">
        <v>546979.61291503895</v>
      </c>
      <c r="Q14">
        <v>325564.02847289998</v>
      </c>
      <c r="R14">
        <v>97245.449981689497</v>
      </c>
      <c r="S14">
        <v>212254.128662109</v>
      </c>
      <c r="T14">
        <v>96241.212036132798</v>
      </c>
      <c r="U14">
        <v>192858.46574401899</v>
      </c>
      <c r="V14">
        <v>75015.907409667998</v>
      </c>
      <c r="W14">
        <v>80079.1201171875</v>
      </c>
      <c r="X14">
        <v>2647.1621856689499</v>
      </c>
      <c r="Y14">
        <v>2589.8569030761701</v>
      </c>
    </row>
    <row r="15" spans="1:25" x14ac:dyDescent="0.25">
      <c r="A15" t="s">
        <v>18</v>
      </c>
      <c r="B15">
        <v>1241069.42356873</v>
      </c>
      <c r="C15">
        <v>1285827.5962677</v>
      </c>
      <c r="D15">
        <v>119584.09719848599</v>
      </c>
      <c r="E15">
        <v>92611.602554321304</v>
      </c>
      <c r="F15">
        <v>1164591.7094116199</v>
      </c>
      <c r="G15">
        <v>139166.25093078599</v>
      </c>
      <c r="H15">
        <v>155544.082504272</v>
      </c>
      <c r="I15">
        <v>98571.312530517607</v>
      </c>
      <c r="J15">
        <v>118065.565734863</v>
      </c>
      <c r="K15">
        <v>106341.132293701</v>
      </c>
      <c r="L15">
        <v>78596.853546142607</v>
      </c>
      <c r="M15">
        <v>88172.495666503906</v>
      </c>
      <c r="N15">
        <v>101511.329605103</v>
      </c>
      <c r="O15">
        <v>63279.216278076201</v>
      </c>
      <c r="P15">
        <v>185833.567047119</v>
      </c>
      <c r="Q15">
        <v>517928.20571899402</v>
      </c>
      <c r="R15">
        <v>112505.740188599</v>
      </c>
      <c r="S15">
        <v>119424.847732544</v>
      </c>
      <c r="T15">
        <v>89284.236083984404</v>
      </c>
      <c r="U15">
        <v>245079.945922852</v>
      </c>
      <c r="V15">
        <v>177245.20887756301</v>
      </c>
      <c r="W15">
        <v>3231.92846679688</v>
      </c>
      <c r="X15">
        <v>3230.53004455566</v>
      </c>
      <c r="Y15">
        <v>1149.6329803466799</v>
      </c>
    </row>
    <row r="16" spans="1:25" x14ac:dyDescent="0.25">
      <c r="A16" t="s">
        <v>19</v>
      </c>
      <c r="B16">
        <v>1253600.2459869401</v>
      </c>
      <c r="C16">
        <v>1249000.4330291699</v>
      </c>
      <c r="D16">
        <v>218725.866638184</v>
      </c>
      <c r="E16">
        <v>98033.164794921904</v>
      </c>
      <c r="F16">
        <v>682568.73654174805</v>
      </c>
      <c r="G16">
        <v>453078.821716309</v>
      </c>
      <c r="H16">
        <v>116595.525619507</v>
      </c>
      <c r="I16">
        <v>110243.075241089</v>
      </c>
      <c r="J16">
        <v>182544.80340576201</v>
      </c>
      <c r="K16">
        <v>97744.559204101606</v>
      </c>
      <c r="L16">
        <v>124571.218444824</v>
      </c>
      <c r="M16">
        <v>97602.5439453125</v>
      </c>
      <c r="N16">
        <v>78214.876739501997</v>
      </c>
      <c r="O16">
        <v>107582.06176757799</v>
      </c>
      <c r="P16">
        <v>331946.67059326201</v>
      </c>
      <c r="Q16">
        <v>378052.13256835903</v>
      </c>
      <c r="R16">
        <v>168331.92675781299</v>
      </c>
      <c r="S16">
        <v>200889.81288146999</v>
      </c>
      <c r="T16">
        <v>38416.162796020501</v>
      </c>
      <c r="U16">
        <v>135230.63009643601</v>
      </c>
      <c r="V16">
        <v>5561.396484375</v>
      </c>
      <c r="W16">
        <v>74524.551849365205</v>
      </c>
      <c r="X16">
        <v>3020.47975158691</v>
      </c>
      <c r="Y16">
        <v>2448.8498992919899</v>
      </c>
    </row>
    <row r="17" spans="1:25" x14ac:dyDescent="0.25">
      <c r="A17" t="s">
        <v>20</v>
      </c>
      <c r="B17">
        <v>1351119.5300140399</v>
      </c>
      <c r="C17">
        <v>1295858.3289642299</v>
      </c>
      <c r="D17">
        <v>190245.599853516</v>
      </c>
      <c r="E17">
        <v>61725.809753417998</v>
      </c>
      <c r="F17">
        <v>474916.74842834502</v>
      </c>
      <c r="G17">
        <v>334307.32994079601</v>
      </c>
      <c r="H17">
        <v>230315.38609314</v>
      </c>
      <c r="I17">
        <v>72249.178466796904</v>
      </c>
      <c r="J17">
        <v>203666.66503906299</v>
      </c>
      <c r="K17">
        <v>121620.700408936</v>
      </c>
      <c r="L17">
        <v>113542.631469727</v>
      </c>
      <c r="M17">
        <v>48610.716369628899</v>
      </c>
      <c r="N17">
        <v>81166.677429199204</v>
      </c>
      <c r="O17">
        <v>108553.331237793</v>
      </c>
      <c r="P17">
        <v>170565.23004150399</v>
      </c>
      <c r="Q17">
        <v>203769.95521545401</v>
      </c>
      <c r="R17">
        <v>111257.477355957</v>
      </c>
      <c r="S17">
        <v>129559.562133789</v>
      </c>
      <c r="T17">
        <v>140678.77029418899</v>
      </c>
      <c r="U17">
        <v>123794.031417847</v>
      </c>
      <c r="V17">
        <v>176126.964752197</v>
      </c>
      <c r="W17">
        <v>135714.381652832</v>
      </c>
      <c r="X17">
        <v>1758.6832733154299</v>
      </c>
      <c r="Y17">
        <v>1956.9600219726599</v>
      </c>
    </row>
    <row r="18" spans="1:25" x14ac:dyDescent="0.25">
      <c r="A18" t="s">
        <v>21</v>
      </c>
      <c r="B18">
        <v>1287505.86225891</v>
      </c>
      <c r="C18">
        <v>1307485.6462097201</v>
      </c>
      <c r="D18">
        <v>2777.4396667480501</v>
      </c>
      <c r="E18">
        <v>181649.627563477</v>
      </c>
      <c r="F18">
        <v>102600.832107544</v>
      </c>
      <c r="G18">
        <v>480063.98966979998</v>
      </c>
      <c r="H18">
        <v>4983.7640838623001</v>
      </c>
      <c r="I18">
        <v>182832.24806213399</v>
      </c>
      <c r="J18">
        <v>8726.3370513915997</v>
      </c>
      <c r="K18">
        <v>186515.82098388701</v>
      </c>
      <c r="L18">
        <v>32593.871459960901</v>
      </c>
      <c r="M18">
        <v>89913.755340576201</v>
      </c>
      <c r="N18">
        <v>139675.931640625</v>
      </c>
      <c r="O18">
        <v>172179.53820800799</v>
      </c>
      <c r="P18">
        <v>432220.02926635701</v>
      </c>
      <c r="Q18">
        <v>518842.44393920898</v>
      </c>
      <c r="R18">
        <v>200997.96594238299</v>
      </c>
      <c r="S18">
        <v>232730.28749084499</v>
      </c>
      <c r="T18">
        <v>172666.536590576</v>
      </c>
      <c r="U18">
        <v>201722.33834838899</v>
      </c>
      <c r="V18">
        <v>98237.176666259795</v>
      </c>
      <c r="W18">
        <v>75289.001342773394</v>
      </c>
      <c r="X18">
        <v>2264.59571838379</v>
      </c>
      <c r="Y18">
        <v>1683.1550598144499</v>
      </c>
    </row>
    <row r="20" spans="1:25" x14ac:dyDescent="0.25">
      <c r="A20" t="s">
        <v>22</v>
      </c>
    </row>
    <row r="21" spans="1:25" x14ac:dyDescent="0.25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  <c r="V21">
        <v>21</v>
      </c>
      <c r="W21">
        <v>22</v>
      </c>
      <c r="X21">
        <v>23</v>
      </c>
      <c r="Y21">
        <v>24</v>
      </c>
    </row>
    <row r="22" spans="1:25" x14ac:dyDescent="0.25">
      <c r="A22" t="s">
        <v>0</v>
      </c>
      <c r="B22">
        <v>90373.113769531294</v>
      </c>
      <c r="C22">
        <v>109676.488677979</v>
      </c>
      <c r="D22">
        <v>22332.332489013701</v>
      </c>
      <c r="E22">
        <v>6196.1734619140598</v>
      </c>
      <c r="F22">
        <v>107849.007324219</v>
      </c>
      <c r="G22">
        <v>56051.475448608398</v>
      </c>
      <c r="H22">
        <v>100839.516159058</v>
      </c>
      <c r="I22">
        <v>19232.965408325199</v>
      </c>
      <c r="J22">
        <v>28564.6963195801</v>
      </c>
      <c r="K22">
        <v>30597.443054199201</v>
      </c>
      <c r="L22">
        <v>751.77278137206997</v>
      </c>
      <c r="M22">
        <v>0</v>
      </c>
      <c r="N22">
        <v>19484.678283691399</v>
      </c>
      <c r="O22">
        <v>13558.7218017578</v>
      </c>
      <c r="P22">
        <v>116212.053131104</v>
      </c>
      <c r="Q22">
        <v>133035.74497985799</v>
      </c>
      <c r="R22">
        <v>107908.216629028</v>
      </c>
      <c r="S22">
        <v>22721.758331298799</v>
      </c>
      <c r="T22">
        <v>15406.2157897949</v>
      </c>
      <c r="U22">
        <v>10225.898773193399</v>
      </c>
      <c r="V22">
        <v>14740.2226409912</v>
      </c>
      <c r="W22">
        <v>122237.062408447</v>
      </c>
      <c r="X22">
        <v>952115.80847168004</v>
      </c>
      <c r="Y22">
        <v>1047208.48239136</v>
      </c>
    </row>
    <row r="23" spans="1:25" x14ac:dyDescent="0.25">
      <c r="A23" t="s">
        <v>3</v>
      </c>
      <c r="B23">
        <v>249591.28707885701</v>
      </c>
      <c r="C23">
        <v>170455.82522582999</v>
      </c>
      <c r="D23">
        <v>12602.934921264599</v>
      </c>
      <c r="E23">
        <v>52799.563812255903</v>
      </c>
      <c r="F23">
        <v>119414.149536133</v>
      </c>
      <c r="G23">
        <v>152033.99093627901</v>
      </c>
      <c r="H23">
        <v>48612.643463134802</v>
      </c>
      <c r="I23">
        <v>179125.06179809599</v>
      </c>
      <c r="J23">
        <v>34759.124481201201</v>
      </c>
      <c r="K23">
        <v>143798.48236083999</v>
      </c>
      <c r="L23">
        <v>1574.0665435791</v>
      </c>
      <c r="M23">
        <v>11672.064147949201</v>
      </c>
      <c r="N23">
        <v>20865.3054046631</v>
      </c>
      <c r="O23">
        <v>20317.4149780273</v>
      </c>
      <c r="P23">
        <v>166192.860168457</v>
      </c>
      <c r="Q23">
        <v>156828.68855285601</v>
      </c>
      <c r="R23">
        <v>135725.94143676799</v>
      </c>
      <c r="S23">
        <v>87204.645980835005</v>
      </c>
      <c r="T23">
        <v>61368.262054443403</v>
      </c>
      <c r="U23">
        <v>32228.7656097412</v>
      </c>
      <c r="V23">
        <v>2015.22914123535</v>
      </c>
      <c r="W23">
        <v>1000.46496582031</v>
      </c>
      <c r="X23">
        <v>364902.837524414</v>
      </c>
      <c r="Y23">
        <v>951343.40084838902</v>
      </c>
    </row>
    <row r="24" spans="1:25" x14ac:dyDescent="0.25">
      <c r="A24" t="s">
        <v>4</v>
      </c>
      <c r="B24">
        <v>267908.37319946301</v>
      </c>
      <c r="C24">
        <v>175357.986694336</v>
      </c>
      <c r="D24">
        <v>14262.5731201172</v>
      </c>
      <c r="E24">
        <v>16388.190979003899</v>
      </c>
      <c r="F24">
        <v>131831.665847778</v>
      </c>
      <c r="G24">
        <v>180877.83049011201</v>
      </c>
      <c r="H24">
        <v>37481.5456695557</v>
      </c>
      <c r="I24">
        <v>53240.985977172902</v>
      </c>
      <c r="J24">
        <v>12855.4803619385</v>
      </c>
      <c r="K24">
        <v>27609.719635009798</v>
      </c>
      <c r="L24">
        <v>803.71047973632801</v>
      </c>
      <c r="M24">
        <v>1966.6130065918001</v>
      </c>
      <c r="N24">
        <v>10426.418624877901</v>
      </c>
      <c r="O24">
        <v>5320.6704711914099</v>
      </c>
      <c r="P24">
        <v>128541.244171143</v>
      </c>
      <c r="Q24">
        <v>22517.848983764601</v>
      </c>
      <c r="R24">
        <v>5726.4679565429697</v>
      </c>
      <c r="S24">
        <v>11433.1876373291</v>
      </c>
      <c r="T24">
        <v>11411.249313354499</v>
      </c>
      <c r="U24">
        <v>11523.301330566401</v>
      </c>
      <c r="V24">
        <v>84063.5741577148</v>
      </c>
      <c r="W24">
        <v>22890.848144531301</v>
      </c>
      <c r="X24">
        <v>832030.20114135696</v>
      </c>
      <c r="Y24">
        <v>944077.87135314895</v>
      </c>
    </row>
    <row r="25" spans="1:25" x14ac:dyDescent="0.25">
      <c r="A25" t="s">
        <v>5</v>
      </c>
      <c r="B25">
        <v>224420.81886291501</v>
      </c>
      <c r="C25">
        <v>159283.57614135701</v>
      </c>
      <c r="D25">
        <v>13669.087371826199</v>
      </c>
      <c r="E25">
        <v>3102.4030151367201</v>
      </c>
      <c r="F25">
        <v>93072.102951049805</v>
      </c>
      <c r="G25">
        <v>101425.029190063</v>
      </c>
      <c r="H25">
        <v>19219.471755981402</v>
      </c>
      <c r="I25">
        <v>27771.296386718801</v>
      </c>
      <c r="J25">
        <v>13362.7175750732</v>
      </c>
      <c r="K25">
        <v>23459.446624755899</v>
      </c>
      <c r="L25">
        <v>490.38581848144503</v>
      </c>
      <c r="M25">
        <v>0</v>
      </c>
      <c r="N25">
        <v>21294.171447753899</v>
      </c>
      <c r="O25">
        <v>3979.4938201904301</v>
      </c>
      <c r="P25">
        <v>87877.163436889605</v>
      </c>
      <c r="Q25">
        <v>171565.00875854501</v>
      </c>
      <c r="R25">
        <v>98092.407196044893</v>
      </c>
      <c r="S25">
        <v>94517.770004272505</v>
      </c>
      <c r="T25">
        <v>34122.516616821304</v>
      </c>
      <c r="U25">
        <v>38074.384246826201</v>
      </c>
      <c r="V25">
        <v>633.40011596679699</v>
      </c>
      <c r="W25">
        <v>636.14077758789097</v>
      </c>
      <c r="X25">
        <v>701896.64514160203</v>
      </c>
      <c r="Y25">
        <v>978038.31265258801</v>
      </c>
    </row>
    <row r="26" spans="1:25" x14ac:dyDescent="0.25">
      <c r="A26" t="s">
        <v>6</v>
      </c>
      <c r="B26">
        <v>258173.50891113299</v>
      </c>
      <c r="C26">
        <v>165449.42369079599</v>
      </c>
      <c r="D26">
        <v>41086.509674072302</v>
      </c>
      <c r="E26">
        <v>7664.1844329834003</v>
      </c>
      <c r="F26">
        <v>141295.13432312</v>
      </c>
      <c r="G26">
        <v>146016.28742981001</v>
      </c>
      <c r="H26">
        <v>79893.912933349595</v>
      </c>
      <c r="I26">
        <v>20206.742965698199</v>
      </c>
      <c r="J26">
        <v>4593.0377502441397</v>
      </c>
      <c r="K26">
        <v>14352.1310119629</v>
      </c>
      <c r="L26">
        <v>7157.9725646972702</v>
      </c>
      <c r="M26">
        <v>917.29702758789097</v>
      </c>
      <c r="N26">
        <v>1314.3929748535199</v>
      </c>
      <c r="O26">
        <v>12882.822784423801</v>
      </c>
      <c r="P26">
        <v>105173.35514831499</v>
      </c>
      <c r="Q26">
        <v>177405.71244812</v>
      </c>
      <c r="R26">
        <v>33558.780151367202</v>
      </c>
      <c r="S26">
        <v>33665.462432861299</v>
      </c>
      <c r="T26">
        <v>13557.179107665999</v>
      </c>
      <c r="U26">
        <v>35992.786315917998</v>
      </c>
      <c r="V26">
        <v>2108.7726440429701</v>
      </c>
      <c r="W26">
        <v>3405.5067443847702</v>
      </c>
      <c r="X26">
        <v>867851.45516967797</v>
      </c>
      <c r="Y26">
        <v>961848.41336059605</v>
      </c>
    </row>
    <row r="27" spans="1:25" x14ac:dyDescent="0.25">
      <c r="A27" t="s">
        <v>7</v>
      </c>
      <c r="B27">
        <v>212489.08438110401</v>
      </c>
      <c r="C27">
        <v>145695.179962158</v>
      </c>
      <c r="D27">
        <v>13459.304412841801</v>
      </c>
      <c r="E27">
        <v>15065.7624816895</v>
      </c>
      <c r="F27">
        <v>97288.978729248003</v>
      </c>
      <c r="G27">
        <v>97807.182128906294</v>
      </c>
      <c r="H27">
        <v>20102.0303192139</v>
      </c>
      <c r="I27">
        <v>22819.597061157201</v>
      </c>
      <c r="J27">
        <v>21704.6094055176</v>
      </c>
      <c r="K27">
        <v>16925.756179809599</v>
      </c>
      <c r="L27">
        <v>1283.8436584472699</v>
      </c>
      <c r="M27">
        <v>3135.5041046142601</v>
      </c>
      <c r="N27">
        <v>14026.600280761701</v>
      </c>
      <c r="O27">
        <v>4193.9351806640598</v>
      </c>
      <c r="P27">
        <v>100739.996032715</v>
      </c>
      <c r="Q27">
        <v>103812.978912354</v>
      </c>
      <c r="R27">
        <v>47076.321304321304</v>
      </c>
      <c r="S27">
        <v>25086.111419677702</v>
      </c>
      <c r="T27">
        <v>28653.021026611299</v>
      </c>
      <c r="U27">
        <v>28048.6745910645</v>
      </c>
      <c r="V27">
        <v>2649.5281677246098</v>
      </c>
      <c r="W27">
        <v>32099.1638183594</v>
      </c>
      <c r="X27">
        <v>730110.29071044899</v>
      </c>
      <c r="Y27">
        <v>911912.32522582996</v>
      </c>
    </row>
    <row r="28" spans="1:25" x14ac:dyDescent="0.25">
      <c r="A28" t="s">
        <v>8</v>
      </c>
      <c r="B28">
        <v>252969.15574645999</v>
      </c>
      <c r="C28">
        <v>163460.775756836</v>
      </c>
      <c r="D28">
        <v>12007.964370727501</v>
      </c>
      <c r="E28">
        <v>22370.7432250977</v>
      </c>
      <c r="F28">
        <v>152546.68321228001</v>
      </c>
      <c r="G28">
        <v>188378.66189575201</v>
      </c>
      <c r="H28">
        <v>25049.682891845699</v>
      </c>
      <c r="I28">
        <v>127245.04583740199</v>
      </c>
      <c r="J28">
        <v>17857.073837280299</v>
      </c>
      <c r="K28">
        <v>44994.6542358398</v>
      </c>
      <c r="L28">
        <v>813.45256042480503</v>
      </c>
      <c r="M28">
        <v>1250.5847930908201</v>
      </c>
      <c r="N28">
        <v>4440.92820739746</v>
      </c>
      <c r="O28">
        <v>23653.287536621101</v>
      </c>
      <c r="P28">
        <v>98257.443038940401</v>
      </c>
      <c r="Q28">
        <v>116852.49902343799</v>
      </c>
      <c r="R28">
        <v>53668.970046997099</v>
      </c>
      <c r="S28">
        <v>80749.629470825195</v>
      </c>
      <c r="T28">
        <v>238.49354553222699</v>
      </c>
      <c r="U28">
        <v>30705.700836181601</v>
      </c>
      <c r="V28">
        <v>11070.949584960899</v>
      </c>
      <c r="W28">
        <v>8575.5080261230505</v>
      </c>
      <c r="X28">
        <v>812630.76530456496</v>
      </c>
      <c r="Y28">
        <v>950539.39010620106</v>
      </c>
    </row>
    <row r="29" spans="1:25" x14ac:dyDescent="0.25">
      <c r="A29" t="s">
        <v>9</v>
      </c>
      <c r="B29">
        <v>244505.13327026399</v>
      </c>
      <c r="C29">
        <v>159812.287200928</v>
      </c>
      <c r="D29">
        <v>15411.100006103499</v>
      </c>
      <c r="E29">
        <v>10021.167541503901</v>
      </c>
      <c r="F29">
        <v>91566.898132324204</v>
      </c>
      <c r="G29">
        <v>105691.171432495</v>
      </c>
      <c r="H29">
        <v>43986.428817749002</v>
      </c>
      <c r="I29">
        <v>23934.757629394499</v>
      </c>
      <c r="J29">
        <v>26940.440139770501</v>
      </c>
      <c r="K29">
        <v>6210.0950469970703</v>
      </c>
      <c r="L29">
        <v>735.07235717773403</v>
      </c>
      <c r="M29">
        <v>4925.8164672851599</v>
      </c>
      <c r="N29">
        <v>40509.967193603501</v>
      </c>
      <c r="O29">
        <v>8844.4439392089807</v>
      </c>
      <c r="P29">
        <v>94740.816818237305</v>
      </c>
      <c r="Q29">
        <v>125465.61087036099</v>
      </c>
      <c r="R29">
        <v>35293.730056762703</v>
      </c>
      <c r="S29">
        <v>27831.9346160889</v>
      </c>
      <c r="T29">
        <v>29527.766448974598</v>
      </c>
      <c r="U29">
        <v>32137.138153076201</v>
      </c>
      <c r="V29">
        <v>76090.2401733398</v>
      </c>
      <c r="W29">
        <v>29824.993621826201</v>
      </c>
      <c r="X29">
        <v>661929.53028869606</v>
      </c>
      <c r="Y29">
        <v>920416.45477294899</v>
      </c>
    </row>
    <row r="30" spans="1:25" x14ac:dyDescent="0.25">
      <c r="A30" t="s">
        <v>14</v>
      </c>
      <c r="B30">
        <v>273392.78108215297</v>
      </c>
      <c r="C30">
        <v>176711.33740234401</v>
      </c>
      <c r="D30">
        <v>8386.1054534912091</v>
      </c>
      <c r="E30">
        <v>29392.367309570302</v>
      </c>
      <c r="F30">
        <v>154287.188110352</v>
      </c>
      <c r="G30">
        <v>220348.576095581</v>
      </c>
      <c r="H30">
        <v>23362.174972534202</v>
      </c>
      <c r="I30">
        <v>85144.372100830107</v>
      </c>
      <c r="J30">
        <v>12020.3095092773</v>
      </c>
      <c r="K30">
        <v>33148.086776733398</v>
      </c>
      <c r="L30">
        <v>1866.5126953125</v>
      </c>
      <c r="M30">
        <v>31377.116760253899</v>
      </c>
      <c r="N30">
        <v>13383.168334960899</v>
      </c>
      <c r="O30">
        <v>73549.978866577105</v>
      </c>
      <c r="P30">
        <v>58544.474121093801</v>
      </c>
      <c r="Q30">
        <v>146469.189971924</v>
      </c>
      <c r="R30">
        <v>10181.0607147217</v>
      </c>
      <c r="S30">
        <v>36859.642227172902</v>
      </c>
      <c r="T30">
        <v>16506.042526245099</v>
      </c>
      <c r="U30">
        <v>23991.083312988299</v>
      </c>
      <c r="V30">
        <v>4842.4878692626999</v>
      </c>
      <c r="W30">
        <v>97663.993041992202</v>
      </c>
      <c r="X30">
        <v>754488.12707519496</v>
      </c>
      <c r="Y30">
        <v>778600.26159668004</v>
      </c>
    </row>
    <row r="31" spans="1:25" x14ac:dyDescent="0.25">
      <c r="A31" t="s">
        <v>15</v>
      </c>
      <c r="B31">
        <v>177371.165847778</v>
      </c>
      <c r="C31">
        <v>138228.62457275399</v>
      </c>
      <c r="D31">
        <v>12320.394927978499</v>
      </c>
      <c r="E31">
        <v>4709.8639678955096</v>
      </c>
      <c r="F31">
        <v>87275.026977539106</v>
      </c>
      <c r="G31">
        <v>132730.678253174</v>
      </c>
      <c r="H31">
        <v>32528.990356445302</v>
      </c>
      <c r="I31">
        <v>17935.356903076201</v>
      </c>
      <c r="J31">
        <v>19686.759216308601</v>
      </c>
      <c r="K31">
        <v>21406.017776489301</v>
      </c>
      <c r="L31">
        <v>0</v>
      </c>
      <c r="M31">
        <v>5830.5104675292996</v>
      </c>
      <c r="N31">
        <v>22181.0505371094</v>
      </c>
      <c r="O31">
        <v>2678.93139648438</v>
      </c>
      <c r="P31">
        <v>109878.290634155</v>
      </c>
      <c r="Q31">
        <v>165197.09675598101</v>
      </c>
      <c r="R31">
        <v>56367.3984375</v>
      </c>
      <c r="S31">
        <v>120928.388946533</v>
      </c>
      <c r="T31">
        <v>40923.819793701201</v>
      </c>
      <c r="U31">
        <v>17859.611480712902</v>
      </c>
      <c r="V31">
        <v>298.09884643554699</v>
      </c>
      <c r="W31">
        <v>0</v>
      </c>
      <c r="X31">
        <v>825835.99298095703</v>
      </c>
      <c r="Y31">
        <v>989890.37066650402</v>
      </c>
    </row>
    <row r="32" spans="1:25" x14ac:dyDescent="0.25">
      <c r="A32" t="s">
        <v>16</v>
      </c>
      <c r="B32">
        <v>258494.66291809099</v>
      </c>
      <c r="C32">
        <v>158625.06910705601</v>
      </c>
      <c r="D32">
        <v>9404.2096862793005</v>
      </c>
      <c r="E32">
        <v>7695.3703308105496</v>
      </c>
      <c r="F32">
        <v>99733.503982543902</v>
      </c>
      <c r="G32">
        <v>132675.781890869</v>
      </c>
      <c r="H32">
        <v>50350.8163757324</v>
      </c>
      <c r="I32">
        <v>20347.8132171631</v>
      </c>
      <c r="J32">
        <v>13579.262313842801</v>
      </c>
      <c r="K32">
        <v>11438.543594360401</v>
      </c>
      <c r="L32">
        <v>782.26138305664097</v>
      </c>
      <c r="M32">
        <v>1580.34326171875</v>
      </c>
      <c r="N32">
        <v>4955.96876525879</v>
      </c>
      <c r="O32">
        <v>15673.4795227051</v>
      </c>
      <c r="P32">
        <v>23902.523071289099</v>
      </c>
      <c r="Q32">
        <v>100504.993530273</v>
      </c>
      <c r="R32">
        <v>8052.5949859619104</v>
      </c>
      <c r="S32">
        <v>61366.521789550803</v>
      </c>
      <c r="T32">
        <v>14548.3095245361</v>
      </c>
      <c r="U32">
        <v>39236.988372802698</v>
      </c>
      <c r="V32">
        <v>66929.9325561523</v>
      </c>
      <c r="W32">
        <v>15073.6064605713</v>
      </c>
      <c r="X32">
        <v>722528.77154541004</v>
      </c>
      <c r="Y32">
        <v>807134.20903015102</v>
      </c>
    </row>
    <row r="33" spans="1:25" x14ac:dyDescent="0.25">
      <c r="A33" t="s">
        <v>17</v>
      </c>
      <c r="B33">
        <v>216550.15081787101</v>
      </c>
      <c r="C33">
        <v>160601.11227417001</v>
      </c>
      <c r="D33">
        <v>35960.396820068403</v>
      </c>
      <c r="E33">
        <v>9254.3931427002008</v>
      </c>
      <c r="F33">
        <v>124479.861526489</v>
      </c>
      <c r="G33">
        <v>164437.37588501</v>
      </c>
      <c r="H33">
        <v>87417.457412719697</v>
      </c>
      <c r="I33">
        <v>81082.238037109404</v>
      </c>
      <c r="J33">
        <v>53117.521804809599</v>
      </c>
      <c r="K33">
        <v>35890.325775146499</v>
      </c>
      <c r="L33">
        <v>2274.8363647460901</v>
      </c>
      <c r="M33">
        <v>257.02383422851602</v>
      </c>
      <c r="N33">
        <v>6366.4220123290997</v>
      </c>
      <c r="O33">
        <v>2630.1354064941402</v>
      </c>
      <c r="P33">
        <v>107596.73857116701</v>
      </c>
      <c r="Q33">
        <v>96864.663269042998</v>
      </c>
      <c r="R33">
        <v>16766.204238891602</v>
      </c>
      <c r="S33">
        <v>80083.647384643598</v>
      </c>
      <c r="T33">
        <v>16594.390808105501</v>
      </c>
      <c r="U33">
        <v>56811.423690795898</v>
      </c>
      <c r="V33">
        <v>21884.411026000998</v>
      </c>
      <c r="W33">
        <v>1945.73609924316</v>
      </c>
      <c r="X33">
        <v>552699.001068115</v>
      </c>
      <c r="Y33">
        <v>793800.25317382801</v>
      </c>
    </row>
    <row r="34" spans="1:25" x14ac:dyDescent="0.25">
      <c r="A34" t="s">
        <v>18</v>
      </c>
      <c r="B34">
        <v>207554.68194580101</v>
      </c>
      <c r="C34">
        <v>147677.672668457</v>
      </c>
      <c r="D34">
        <v>8006.2978820800799</v>
      </c>
      <c r="E34">
        <v>6836.9601135253897</v>
      </c>
      <c r="F34">
        <v>66257.581039428696</v>
      </c>
      <c r="G34">
        <v>24911.283767700199</v>
      </c>
      <c r="H34">
        <v>19513.418273925799</v>
      </c>
      <c r="I34">
        <v>13358.300277709999</v>
      </c>
      <c r="J34">
        <v>7888.4161224365198</v>
      </c>
      <c r="K34">
        <v>12965.4705352783</v>
      </c>
      <c r="L34">
        <v>245.34239196777301</v>
      </c>
      <c r="M34">
        <v>1152.7858428955101</v>
      </c>
      <c r="N34">
        <v>11299.693359375</v>
      </c>
      <c r="O34">
        <v>62230.486190795898</v>
      </c>
      <c r="P34">
        <v>48289.280029296897</v>
      </c>
      <c r="Q34">
        <v>155932.91091918899</v>
      </c>
      <c r="R34">
        <v>42932.0975952148</v>
      </c>
      <c r="S34">
        <v>43340.5028686523</v>
      </c>
      <c r="T34">
        <v>15046.15234375</v>
      </c>
      <c r="U34">
        <v>31433.38671875</v>
      </c>
      <c r="V34">
        <v>25038.291809081999</v>
      </c>
      <c r="W34">
        <v>57424.291564941399</v>
      </c>
      <c r="X34">
        <v>747643.84420776402</v>
      </c>
      <c r="Y34">
        <v>804677.86560058605</v>
      </c>
    </row>
    <row r="35" spans="1:25" x14ac:dyDescent="0.25">
      <c r="A35" t="s">
        <v>19</v>
      </c>
      <c r="B35">
        <v>227270.171630859</v>
      </c>
      <c r="C35">
        <v>151948.052200317</v>
      </c>
      <c r="D35">
        <v>49929.844100952098</v>
      </c>
      <c r="E35">
        <v>2760.2889556884802</v>
      </c>
      <c r="F35">
        <v>131945.01921081499</v>
      </c>
      <c r="G35">
        <v>115702.901016235</v>
      </c>
      <c r="H35">
        <v>35576.310241699197</v>
      </c>
      <c r="I35">
        <v>25507.974044799801</v>
      </c>
      <c r="J35">
        <v>24657.8073730469</v>
      </c>
      <c r="K35">
        <v>18408.4894714355</v>
      </c>
      <c r="L35">
        <v>11642.569793701199</v>
      </c>
      <c r="M35">
        <v>0</v>
      </c>
      <c r="N35">
        <v>22438.211288452101</v>
      </c>
      <c r="O35">
        <v>4653.8550415039099</v>
      </c>
      <c r="P35">
        <v>155296.790374756</v>
      </c>
      <c r="Q35">
        <v>95581.635131835894</v>
      </c>
      <c r="R35">
        <v>67869.5222015381</v>
      </c>
      <c r="S35">
        <v>36968.831924438498</v>
      </c>
      <c r="T35">
        <v>51584.336700439497</v>
      </c>
      <c r="U35">
        <v>34599.142150878899</v>
      </c>
      <c r="V35">
        <v>32431.1445922852</v>
      </c>
      <c r="W35">
        <v>853.17304992675804</v>
      </c>
      <c r="X35">
        <v>770586.01358032203</v>
      </c>
      <c r="Y35">
        <v>1000758.5697937</v>
      </c>
    </row>
    <row r="36" spans="1:25" x14ac:dyDescent="0.25">
      <c r="A36" t="s">
        <v>20</v>
      </c>
      <c r="B36">
        <v>303779.37203979498</v>
      </c>
      <c r="C36">
        <v>210207.19619751</v>
      </c>
      <c r="D36">
        <v>40357.970581054702</v>
      </c>
      <c r="E36">
        <v>48527.458129882798</v>
      </c>
      <c r="F36">
        <v>193950.03935241699</v>
      </c>
      <c r="G36">
        <v>59097.022613525398</v>
      </c>
      <c r="H36">
        <v>118870.33416748</v>
      </c>
      <c r="I36">
        <v>17917.555465698199</v>
      </c>
      <c r="J36">
        <v>58463.957427978501</v>
      </c>
      <c r="K36">
        <v>14895.344100952099</v>
      </c>
      <c r="L36">
        <v>6562.9917602539099</v>
      </c>
      <c r="M36">
        <v>130240.414886475</v>
      </c>
      <c r="N36">
        <v>20379.498596191399</v>
      </c>
      <c r="O36">
        <v>103211.332519531</v>
      </c>
      <c r="P36">
        <v>48020.378265380903</v>
      </c>
      <c r="Q36">
        <v>421297.18612670898</v>
      </c>
      <c r="R36">
        <v>31301.665420532201</v>
      </c>
      <c r="S36">
        <v>105043.61843872099</v>
      </c>
      <c r="T36">
        <v>25423.0722198486</v>
      </c>
      <c r="U36">
        <v>63968.363815307603</v>
      </c>
      <c r="V36">
        <v>7758.6704559326199</v>
      </c>
      <c r="W36">
        <v>10445.209671020501</v>
      </c>
      <c r="X36">
        <v>807262.25352478004</v>
      </c>
      <c r="Y36">
        <v>929278.36964416504</v>
      </c>
    </row>
    <row r="37" spans="1:25" x14ac:dyDescent="0.25">
      <c r="A37" t="s">
        <v>21</v>
      </c>
      <c r="B37">
        <v>271702.47244262701</v>
      </c>
      <c r="C37">
        <v>196328.70382690401</v>
      </c>
      <c r="D37">
        <v>135358.379150391</v>
      </c>
      <c r="E37">
        <v>25986.131988525402</v>
      </c>
      <c r="F37">
        <v>599888.74926757801</v>
      </c>
      <c r="G37">
        <v>163050.67120361299</v>
      </c>
      <c r="H37">
        <v>172886.231948853</v>
      </c>
      <c r="I37">
        <v>45744.299713134802</v>
      </c>
      <c r="J37">
        <v>114768.60891723599</v>
      </c>
      <c r="K37">
        <v>55461.837799072302</v>
      </c>
      <c r="L37">
        <v>60357.964828491196</v>
      </c>
      <c r="M37">
        <v>4558.0265502929697</v>
      </c>
      <c r="N37">
        <v>15964.185089111301</v>
      </c>
      <c r="O37">
        <v>11864.1700592041</v>
      </c>
      <c r="P37">
        <v>150575.73193359401</v>
      </c>
      <c r="Q37">
        <v>188162.96481323201</v>
      </c>
      <c r="R37">
        <v>39908.951843261697</v>
      </c>
      <c r="S37">
        <v>134416.31950378401</v>
      </c>
      <c r="T37">
        <v>22293.536941528298</v>
      </c>
      <c r="U37">
        <v>51874.924850463904</v>
      </c>
      <c r="V37">
        <v>950.33543395996105</v>
      </c>
      <c r="W37">
        <v>295.50476074218801</v>
      </c>
      <c r="X37">
        <v>714707.82281494106</v>
      </c>
      <c r="Y37">
        <v>1088086.66488647</v>
      </c>
    </row>
    <row r="38" spans="1:25" x14ac:dyDescent="0.25">
      <c r="A38" t="s">
        <v>1</v>
      </c>
      <c r="B38">
        <f>AVERAGE(B40:C55)</f>
        <v>0.12929090007280244</v>
      </c>
      <c r="D38" t="s">
        <v>2</v>
      </c>
      <c r="E38">
        <f>AVERAGE(X40:Y55)</f>
        <v>0.99652061108054524</v>
      </c>
    </row>
    <row r="39" spans="1:25" x14ac:dyDescent="0.25"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>
        <v>13</v>
      </c>
      <c r="O39">
        <v>14</v>
      </c>
      <c r="P39">
        <v>15</v>
      </c>
      <c r="Q39">
        <v>16</v>
      </c>
      <c r="R39">
        <v>17</v>
      </c>
      <c r="S39">
        <v>18</v>
      </c>
      <c r="T39">
        <v>19</v>
      </c>
      <c r="U39">
        <v>20</v>
      </c>
      <c r="V39">
        <v>21</v>
      </c>
      <c r="W39">
        <v>22</v>
      </c>
      <c r="X39">
        <v>23</v>
      </c>
      <c r="Y39">
        <v>24</v>
      </c>
    </row>
    <row r="40" spans="1:25" x14ac:dyDescent="0.25">
      <c r="A40" t="s">
        <v>0</v>
      </c>
      <c r="B40">
        <f>B22/(B22+B3)</f>
        <v>5.8643032323177108E-2</v>
      </c>
      <c r="C40">
        <f t="shared" ref="C40:Y51" si="0">C22/(C22+C3)</f>
        <v>7.301139047016468E-2</v>
      </c>
      <c r="D40">
        <f t="shared" si="0"/>
        <v>8.4186996623438731E-2</v>
      </c>
      <c r="E40">
        <f t="shared" si="0"/>
        <v>2.7441569458330459E-2</v>
      </c>
      <c r="F40">
        <f t="shared" si="0"/>
        <v>0.15236029960952671</v>
      </c>
      <c r="G40">
        <f t="shared" si="0"/>
        <v>6.6976320156166086E-2</v>
      </c>
      <c r="H40">
        <f t="shared" si="0"/>
        <v>0.25049049429891962</v>
      </c>
      <c r="I40">
        <f t="shared" si="0"/>
        <v>8.0061538029669949E-2</v>
      </c>
      <c r="J40">
        <f t="shared" si="0"/>
        <v>0.1021330573669243</v>
      </c>
      <c r="K40">
        <f t="shared" si="0"/>
        <v>0.11209956609580439</v>
      </c>
      <c r="L40">
        <f t="shared" si="0"/>
        <v>8.6123219636899308E-3</v>
      </c>
      <c r="M40">
        <f t="shared" si="0"/>
        <v>0</v>
      </c>
      <c r="N40">
        <f t="shared" si="0"/>
        <v>0.16877254261607355</v>
      </c>
      <c r="O40">
        <f t="shared" si="0"/>
        <v>0.13510638614841319</v>
      </c>
      <c r="P40">
        <f t="shared" si="0"/>
        <v>0.14165962672464452</v>
      </c>
      <c r="Q40">
        <f t="shared" si="0"/>
        <v>0.16657874104257497</v>
      </c>
      <c r="R40">
        <f t="shared" si="0"/>
        <v>0.56244434909499841</v>
      </c>
      <c r="S40">
        <f t="shared" si="0"/>
        <v>0.17735947420108988</v>
      </c>
      <c r="T40">
        <f t="shared" si="0"/>
        <v>9.8433053034684401E-2</v>
      </c>
      <c r="U40">
        <f t="shared" si="0"/>
        <v>8.4050779475592086E-2</v>
      </c>
      <c r="V40">
        <f t="shared" si="0"/>
        <v>0.17173331253726662</v>
      </c>
      <c r="W40">
        <f t="shared" si="0"/>
        <v>0.83563797302666853</v>
      </c>
      <c r="X40">
        <f t="shared" si="0"/>
        <v>0.99664253325468199</v>
      </c>
      <c r="Y40">
        <f t="shared" si="0"/>
        <v>0.99942455048726575</v>
      </c>
    </row>
    <row r="41" spans="1:25" x14ac:dyDescent="0.25">
      <c r="A41" t="s">
        <v>3</v>
      </c>
      <c r="B41">
        <f t="shared" ref="B41:Q55" si="1">B23/(B23+B4)</f>
        <v>0.15514079312251727</v>
      </c>
      <c r="C41">
        <f t="shared" si="1"/>
        <v>0.10838124307436972</v>
      </c>
      <c r="D41">
        <f t="shared" si="1"/>
        <v>7.9567528479810259E-2</v>
      </c>
      <c r="E41">
        <f t="shared" si="1"/>
        <v>0.19125338808501097</v>
      </c>
      <c r="F41">
        <f t="shared" si="1"/>
        <v>0.17829641540532412</v>
      </c>
      <c r="G41">
        <f t="shared" si="1"/>
        <v>0.24811729011253303</v>
      </c>
      <c r="H41">
        <f t="shared" si="1"/>
        <v>0.20296884934833243</v>
      </c>
      <c r="I41">
        <f t="shared" si="1"/>
        <v>0.51609271028133563</v>
      </c>
      <c r="J41">
        <f t="shared" si="1"/>
        <v>0.16482769614804083</v>
      </c>
      <c r="K41">
        <f t="shared" si="1"/>
        <v>0.49341539155326603</v>
      </c>
      <c r="L41">
        <f t="shared" si="1"/>
        <v>1.0895921126688059E-2</v>
      </c>
      <c r="M41">
        <f t="shared" si="1"/>
        <v>0.20168674747131324</v>
      </c>
      <c r="N41">
        <f t="shared" si="1"/>
        <v>0.10652009384822514</v>
      </c>
      <c r="O41">
        <f t="shared" si="1"/>
        <v>9.8597706265251869E-2</v>
      </c>
      <c r="P41">
        <f t="shared" si="1"/>
        <v>0.24038537332917281</v>
      </c>
      <c r="Q41">
        <f t="shared" si="1"/>
        <v>0.22866424681315276</v>
      </c>
      <c r="R41">
        <f t="shared" si="0"/>
        <v>0.32121588690237474</v>
      </c>
      <c r="S41">
        <f t="shared" si="0"/>
        <v>0.26358758094049506</v>
      </c>
      <c r="T41">
        <f t="shared" si="0"/>
        <v>0.19496242947618184</v>
      </c>
      <c r="U41">
        <f t="shared" si="0"/>
        <v>0.13393978760713238</v>
      </c>
      <c r="V41">
        <f t="shared" si="0"/>
        <v>1.7955428267592534E-2</v>
      </c>
      <c r="W41">
        <f t="shared" si="0"/>
        <v>8.969383115818793E-3</v>
      </c>
      <c r="X41">
        <f t="shared" si="0"/>
        <v>0.97277910296128489</v>
      </c>
      <c r="Y41">
        <f t="shared" si="0"/>
        <v>0.99784997554133237</v>
      </c>
    </row>
    <row r="42" spans="1:25" x14ac:dyDescent="0.25">
      <c r="A42" t="s">
        <v>4</v>
      </c>
      <c r="B42">
        <f t="shared" si="1"/>
        <v>0.15735566697408546</v>
      </c>
      <c r="C42">
        <f t="shared" si="0"/>
        <v>0.11215947876926632</v>
      </c>
      <c r="D42">
        <f t="shared" si="0"/>
        <v>9.4647656758212226E-2</v>
      </c>
      <c r="E42">
        <f t="shared" si="0"/>
        <v>7.6268642743671691E-2</v>
      </c>
      <c r="F42">
        <f t="shared" si="0"/>
        <v>0.1602432484298344</v>
      </c>
      <c r="G42">
        <f t="shared" si="0"/>
        <v>0.2140039030019687</v>
      </c>
      <c r="H42">
        <f t="shared" si="0"/>
        <v>0.15699421434404803</v>
      </c>
      <c r="I42">
        <f t="shared" si="0"/>
        <v>0.20705054424740443</v>
      </c>
      <c r="J42">
        <f t="shared" si="0"/>
        <v>9.4977940107154324E-2</v>
      </c>
      <c r="K42">
        <f t="shared" si="0"/>
        <v>0.13039958628846973</v>
      </c>
      <c r="L42">
        <f t="shared" si="0"/>
        <v>7.9569306615449118E-3</v>
      </c>
      <c r="M42">
        <f t="shared" si="0"/>
        <v>1.8691429802109749E-2</v>
      </c>
      <c r="N42">
        <f t="shared" si="0"/>
        <v>0.11114015680188716</v>
      </c>
      <c r="O42">
        <f t="shared" si="0"/>
        <v>4.3291210318076881E-2</v>
      </c>
      <c r="P42">
        <f t="shared" si="0"/>
        <v>0.17799884469293359</v>
      </c>
      <c r="Q42">
        <f t="shared" si="0"/>
        <v>0.11462824446511483</v>
      </c>
      <c r="R42">
        <f t="shared" si="0"/>
        <v>9.4948668970462835E-2</v>
      </c>
      <c r="S42">
        <f t="shared" si="0"/>
        <v>8.8645603226768926E-2</v>
      </c>
      <c r="T42">
        <f t="shared" si="0"/>
        <v>8.4739236795427442E-2</v>
      </c>
      <c r="U42">
        <f t="shared" si="0"/>
        <v>8.3769450469087917E-2</v>
      </c>
      <c r="V42">
        <f t="shared" si="0"/>
        <v>0.89240854700504824</v>
      </c>
      <c r="W42">
        <f t="shared" si="0"/>
        <v>0.20177301715885121</v>
      </c>
      <c r="X42">
        <f t="shared" si="0"/>
        <v>0.99677390494384677</v>
      </c>
      <c r="Y42">
        <f t="shared" si="0"/>
        <v>0.99677187913779031</v>
      </c>
    </row>
    <row r="43" spans="1:25" x14ac:dyDescent="0.25">
      <c r="A43" t="s">
        <v>5</v>
      </c>
      <c r="B43">
        <f t="shared" si="1"/>
        <v>0.14153083112373335</v>
      </c>
      <c r="C43">
        <f t="shared" si="0"/>
        <v>0.10423699320623663</v>
      </c>
      <c r="D43">
        <f t="shared" si="0"/>
        <v>0.17138190315721596</v>
      </c>
      <c r="E43">
        <f t="shared" si="0"/>
        <v>1.7892587491671854E-2</v>
      </c>
      <c r="F43">
        <f t="shared" si="0"/>
        <v>0.14824626357522022</v>
      </c>
      <c r="G43">
        <f t="shared" si="0"/>
        <v>8.0626003460342655E-2</v>
      </c>
      <c r="H43">
        <f t="shared" si="0"/>
        <v>0.18403826493779757</v>
      </c>
      <c r="I43">
        <f t="shared" si="0"/>
        <v>8.8208961413067846E-2</v>
      </c>
      <c r="J43">
        <f t="shared" si="0"/>
        <v>0.20414383496619576</v>
      </c>
      <c r="K43">
        <f t="shared" si="0"/>
        <v>8.187257760132878E-2</v>
      </c>
      <c r="L43">
        <f t="shared" si="0"/>
        <v>7.2578357410184539E-3</v>
      </c>
      <c r="M43">
        <f t="shared" si="0"/>
        <v>0</v>
      </c>
      <c r="N43">
        <f t="shared" si="0"/>
        <v>0.11660210925324037</v>
      </c>
      <c r="O43">
        <f t="shared" si="0"/>
        <v>2.3216175248809381E-2</v>
      </c>
      <c r="P43">
        <f t="shared" si="0"/>
        <v>0.2439322728387861</v>
      </c>
      <c r="Q43">
        <f t="shared" si="0"/>
        <v>0.23356599312741519</v>
      </c>
      <c r="R43">
        <f t="shared" si="0"/>
        <v>0.29925444002850132</v>
      </c>
      <c r="S43">
        <f t="shared" si="0"/>
        <v>0.288446580949344</v>
      </c>
      <c r="T43">
        <f t="shared" si="0"/>
        <v>0.13639362071827274</v>
      </c>
      <c r="U43">
        <f t="shared" si="0"/>
        <v>0.16434123733104739</v>
      </c>
      <c r="V43">
        <f t="shared" si="0"/>
        <v>5.4809173274991589E-3</v>
      </c>
      <c r="W43">
        <f t="shared" si="0"/>
        <v>7.690177310702229E-3</v>
      </c>
      <c r="X43">
        <f t="shared" si="0"/>
        <v>0.99700520838469964</v>
      </c>
      <c r="Y43">
        <f t="shared" si="0"/>
        <v>0.99755714716724497</v>
      </c>
    </row>
    <row r="44" spans="1:25" x14ac:dyDescent="0.25">
      <c r="A44" t="s">
        <v>6</v>
      </c>
      <c r="B44">
        <f t="shared" si="1"/>
        <v>0.15785365215897645</v>
      </c>
      <c r="C44">
        <f t="shared" si="0"/>
        <v>0.10999179274858011</v>
      </c>
      <c r="D44">
        <f t="shared" si="0"/>
        <v>0.18678915908396101</v>
      </c>
      <c r="E44">
        <f t="shared" si="0"/>
        <v>4.5064141523655149E-2</v>
      </c>
      <c r="F44">
        <f t="shared" si="0"/>
        <v>0.23769002002081954</v>
      </c>
      <c r="G44">
        <f t="shared" si="0"/>
        <v>0.11614936121217256</v>
      </c>
      <c r="H44">
        <f t="shared" si="0"/>
        <v>0.24272856824906355</v>
      </c>
      <c r="I44">
        <f t="shared" si="0"/>
        <v>8.6801524053412696E-2</v>
      </c>
      <c r="J44">
        <f t="shared" si="0"/>
        <v>4.2913924791664559E-2</v>
      </c>
      <c r="K44">
        <f t="shared" si="0"/>
        <v>8.960099971056236E-2</v>
      </c>
      <c r="L44">
        <f t="shared" si="0"/>
        <v>1.1659576492582837E-2</v>
      </c>
      <c r="M44">
        <f t="shared" si="0"/>
        <v>7.6008753667717302E-3</v>
      </c>
      <c r="N44">
        <f t="shared" si="0"/>
        <v>1.1208470822222294E-2</v>
      </c>
      <c r="O44">
        <f t="shared" si="0"/>
        <v>8.2849176208658282E-2</v>
      </c>
      <c r="P44">
        <f t="shared" si="0"/>
        <v>0.13891264510372686</v>
      </c>
      <c r="Q44">
        <f t="shared" si="0"/>
        <v>0.21567811378032778</v>
      </c>
      <c r="R44">
        <f t="shared" si="0"/>
        <v>0.10594137201268233</v>
      </c>
      <c r="S44">
        <f t="shared" si="0"/>
        <v>0.20005732769741377</v>
      </c>
      <c r="T44">
        <f t="shared" si="0"/>
        <v>9.1216400172310391E-2</v>
      </c>
      <c r="U44">
        <f t="shared" si="0"/>
        <v>0.17104378908093482</v>
      </c>
      <c r="V44">
        <f t="shared" si="0"/>
        <v>2.0975947072865354E-2</v>
      </c>
      <c r="W44">
        <f t="shared" si="0"/>
        <v>2.2316315680021785E-2</v>
      </c>
      <c r="X44">
        <f t="shared" si="0"/>
        <v>0.9974193803043272</v>
      </c>
      <c r="Y44">
        <f t="shared" si="0"/>
        <v>0.99671705220464957</v>
      </c>
    </row>
    <row r="45" spans="1:25" x14ac:dyDescent="0.25">
      <c r="A45" t="s">
        <v>7</v>
      </c>
      <c r="B45">
        <f t="shared" si="1"/>
        <v>0.14047471890212004</v>
      </c>
      <c r="C45">
        <f t="shared" si="0"/>
        <v>9.743823442991173E-2</v>
      </c>
      <c r="D45">
        <f t="shared" si="0"/>
        <v>0.41183246342131491</v>
      </c>
      <c r="E45">
        <f t="shared" si="0"/>
        <v>1.9235277287653216E-2</v>
      </c>
      <c r="F45">
        <f t="shared" si="0"/>
        <v>0.13962383313982862</v>
      </c>
      <c r="G45">
        <f t="shared" si="0"/>
        <v>0.39576259235848948</v>
      </c>
      <c r="H45">
        <f t="shared" si="0"/>
        <v>0.1632988988968212</v>
      </c>
      <c r="I45">
        <f t="shared" si="0"/>
        <v>3.4644535819088426E-2</v>
      </c>
      <c r="J45">
        <f t="shared" si="0"/>
        <v>0.57102270323189941</v>
      </c>
      <c r="K45">
        <f t="shared" si="0"/>
        <v>3.6651116740163289E-2</v>
      </c>
      <c r="L45">
        <f t="shared" si="0"/>
        <v>0.11109398550726575</v>
      </c>
      <c r="M45">
        <f t="shared" si="0"/>
        <v>3.3935220541438292E-2</v>
      </c>
      <c r="N45">
        <f t="shared" si="0"/>
        <v>8.375954318287944E-2</v>
      </c>
      <c r="O45">
        <f t="shared" si="0"/>
        <v>5.0801461200282824E-2</v>
      </c>
      <c r="P45">
        <f t="shared" si="0"/>
        <v>0.18303055735157667</v>
      </c>
      <c r="Q45">
        <f t="shared" si="0"/>
        <v>0.17662759535912642</v>
      </c>
      <c r="R45">
        <f t="shared" si="0"/>
        <v>0.20083739768001332</v>
      </c>
      <c r="S45">
        <f t="shared" si="0"/>
        <v>0.13822589619623882</v>
      </c>
      <c r="T45">
        <f t="shared" si="0"/>
        <v>0.11604222613860804</v>
      </c>
      <c r="U45">
        <f t="shared" si="0"/>
        <v>0.41582181767107051</v>
      </c>
      <c r="V45">
        <f t="shared" si="0"/>
        <v>1.6498604867450219E-2</v>
      </c>
      <c r="W45">
        <f t="shared" si="0"/>
        <v>0.88970655177743907</v>
      </c>
      <c r="X45">
        <f t="shared" si="0"/>
        <v>0.99527525040710296</v>
      </c>
      <c r="Y45">
        <f t="shared" si="0"/>
        <v>0.99606667156927275</v>
      </c>
    </row>
    <row r="46" spans="1:25" x14ac:dyDescent="0.25">
      <c r="A46" t="s">
        <v>8</v>
      </c>
      <c r="B46">
        <f t="shared" si="1"/>
        <v>0.16249514932557355</v>
      </c>
      <c r="C46">
        <f t="shared" si="0"/>
        <v>0.11155528046326588</v>
      </c>
      <c r="D46">
        <f t="shared" si="0"/>
        <v>0.1135100887208871</v>
      </c>
      <c r="E46">
        <f t="shared" si="0"/>
        <v>0.10506869013162884</v>
      </c>
      <c r="F46">
        <f t="shared" si="0"/>
        <v>0.18291979985045015</v>
      </c>
      <c r="G46">
        <f t="shared" si="0"/>
        <v>0.26168218690254913</v>
      </c>
      <c r="H46">
        <f t="shared" si="0"/>
        <v>0.15651255786281867</v>
      </c>
      <c r="I46">
        <f t="shared" si="0"/>
        <v>0.34790377330939476</v>
      </c>
      <c r="J46">
        <f t="shared" si="0"/>
        <v>0.1408381736560988</v>
      </c>
      <c r="K46">
        <f t="shared" si="0"/>
        <v>0.16293818605293675</v>
      </c>
      <c r="L46">
        <f t="shared" si="0"/>
        <v>9.0212965210506764E-3</v>
      </c>
      <c r="M46">
        <f t="shared" si="0"/>
        <v>1.2711455961906126E-2</v>
      </c>
      <c r="N46">
        <f t="shared" si="0"/>
        <v>3.1650704286179915E-2</v>
      </c>
      <c r="O46">
        <f t="shared" si="0"/>
        <v>9.2696920370408317E-2</v>
      </c>
      <c r="P46">
        <f t="shared" si="0"/>
        <v>0.13807678124145795</v>
      </c>
      <c r="Q46">
        <f t="shared" si="0"/>
        <v>0.16969403351512008</v>
      </c>
      <c r="R46">
        <f t="shared" si="0"/>
        <v>0.16198822735516949</v>
      </c>
      <c r="S46">
        <f t="shared" si="0"/>
        <v>0.24552244286332256</v>
      </c>
      <c r="T46">
        <f t="shared" si="0"/>
        <v>2.1634155130216106E-3</v>
      </c>
      <c r="U46">
        <f t="shared" si="0"/>
        <v>0.12666975547646486</v>
      </c>
      <c r="V46">
        <f t="shared" si="0"/>
        <v>7.1121076756307744E-2</v>
      </c>
      <c r="W46">
        <f t="shared" si="0"/>
        <v>0.11007035978788418</v>
      </c>
      <c r="X46">
        <f t="shared" si="0"/>
        <v>0.998841790742512</v>
      </c>
      <c r="Y46">
        <f t="shared" si="0"/>
        <v>0.99864031006807186</v>
      </c>
    </row>
    <row r="47" spans="1:25" x14ac:dyDescent="0.25">
      <c r="A47" t="s">
        <v>9</v>
      </c>
      <c r="B47">
        <f t="shared" si="1"/>
        <v>0.16072088751367697</v>
      </c>
      <c r="C47">
        <f t="shared" si="0"/>
        <v>0.10843101848845235</v>
      </c>
      <c r="D47">
        <f t="shared" si="0"/>
        <v>0.103274305035745</v>
      </c>
      <c r="E47">
        <f t="shared" si="0"/>
        <v>2.9974775475141078E-2</v>
      </c>
      <c r="F47">
        <f t="shared" si="0"/>
        <v>0.15352887215310973</v>
      </c>
      <c r="G47">
        <f t="shared" si="0"/>
        <v>4.9904341948087502E-2</v>
      </c>
      <c r="H47">
        <f t="shared" si="0"/>
        <v>0.21524974902606608</v>
      </c>
      <c r="I47">
        <f t="shared" si="0"/>
        <v>7.6326629383939776E-2</v>
      </c>
      <c r="J47">
        <f t="shared" si="0"/>
        <v>0.14045375673730978</v>
      </c>
      <c r="K47">
        <f t="shared" si="0"/>
        <v>2.2406573374173358E-2</v>
      </c>
      <c r="L47">
        <f t="shared" si="0"/>
        <v>6.9263230329474536E-3</v>
      </c>
      <c r="M47">
        <f t="shared" si="0"/>
        <v>4.1267601507924905E-2</v>
      </c>
      <c r="N47">
        <f t="shared" si="0"/>
        <v>0.28088208333193543</v>
      </c>
      <c r="O47">
        <f t="shared" si="0"/>
        <v>0.17359369391604304</v>
      </c>
      <c r="P47">
        <f t="shared" si="0"/>
        <v>0.19456751496611721</v>
      </c>
      <c r="Q47">
        <f t="shared" si="0"/>
        <v>0.22042887595527078</v>
      </c>
      <c r="R47">
        <f t="shared" si="0"/>
        <v>0.1523201328323654</v>
      </c>
      <c r="S47">
        <f t="shared" si="0"/>
        <v>0.29103632283731917</v>
      </c>
      <c r="T47">
        <f t="shared" si="0"/>
        <v>0.12630430351512223</v>
      </c>
      <c r="U47">
        <f t="shared" si="0"/>
        <v>0.61998595129518774</v>
      </c>
      <c r="V47">
        <f t="shared" si="0"/>
        <v>0.99716717575147518</v>
      </c>
      <c r="W47">
        <f t="shared" si="0"/>
        <v>1</v>
      </c>
      <c r="X47">
        <f t="shared" si="0"/>
        <v>0.99962985250777059</v>
      </c>
      <c r="Y47">
        <f t="shared" si="0"/>
        <v>0.998118895801275</v>
      </c>
    </row>
    <row r="48" spans="1:25" x14ac:dyDescent="0.25">
      <c r="A48" t="s">
        <v>14</v>
      </c>
      <c r="B48">
        <f t="shared" si="1"/>
        <v>0.16742057579995373</v>
      </c>
      <c r="C48">
        <f t="shared" si="0"/>
        <v>0.1148809318115238</v>
      </c>
      <c r="D48">
        <f t="shared" si="0"/>
        <v>7.3506638939536545E-2</v>
      </c>
      <c r="E48">
        <f t="shared" si="0"/>
        <v>0.14337617516595494</v>
      </c>
      <c r="F48">
        <f t="shared" si="0"/>
        <v>0.18585017474010032</v>
      </c>
      <c r="G48">
        <f t="shared" si="0"/>
        <v>0.24527775037193092</v>
      </c>
      <c r="H48">
        <f t="shared" si="0"/>
        <v>0.10724833222599719</v>
      </c>
      <c r="I48">
        <f t="shared" si="0"/>
        <v>0.26618764226852215</v>
      </c>
      <c r="J48">
        <f t="shared" si="0"/>
        <v>8.5755127926479519E-2</v>
      </c>
      <c r="K48">
        <f t="shared" si="0"/>
        <v>0.14203595462078569</v>
      </c>
      <c r="L48">
        <f t="shared" si="0"/>
        <v>1.848317108784181E-2</v>
      </c>
      <c r="M48">
        <f t="shared" si="0"/>
        <v>0.4459417454766148</v>
      </c>
      <c r="N48">
        <f t="shared" si="0"/>
        <v>0.14065656795859327</v>
      </c>
      <c r="O48">
        <f t="shared" si="0"/>
        <v>0.42430473170993327</v>
      </c>
      <c r="P48">
        <f t="shared" si="0"/>
        <v>8.1835073612038414E-2</v>
      </c>
      <c r="Q48">
        <f t="shared" si="0"/>
        <v>0.18700486666002694</v>
      </c>
      <c r="R48">
        <f t="shared" si="0"/>
        <v>0.14030534440708975</v>
      </c>
      <c r="S48">
        <f t="shared" si="0"/>
        <v>0.22327071303591509</v>
      </c>
      <c r="T48">
        <f t="shared" si="0"/>
        <v>0.12544002590583817</v>
      </c>
      <c r="U48">
        <f t="shared" si="0"/>
        <v>0.13051934176109861</v>
      </c>
      <c r="V48">
        <f t="shared" si="0"/>
        <v>3.9525523181234409E-2</v>
      </c>
      <c r="W48">
        <f t="shared" si="0"/>
        <v>0.97874681106868111</v>
      </c>
      <c r="X48">
        <f t="shared" si="0"/>
        <v>0.99732342723836098</v>
      </c>
      <c r="Y48">
        <f t="shared" si="0"/>
        <v>0.99665900165870902</v>
      </c>
    </row>
    <row r="49" spans="1:25" x14ac:dyDescent="0.25">
      <c r="A49" t="s">
        <v>15</v>
      </c>
      <c r="B49">
        <f t="shared" si="1"/>
        <v>0.12002363809026137</v>
      </c>
      <c r="C49">
        <f t="shared" si="0"/>
        <v>9.5488682856107288E-2</v>
      </c>
      <c r="D49">
        <f t="shared" si="0"/>
        <v>0.34551814429350913</v>
      </c>
      <c r="E49">
        <f t="shared" si="0"/>
        <v>4.8823481768144973E-2</v>
      </c>
      <c r="F49">
        <f t="shared" si="0"/>
        <v>0.15251601432922635</v>
      </c>
      <c r="G49">
        <f t="shared" si="0"/>
        <v>0.18555054532265547</v>
      </c>
      <c r="H49">
        <f t="shared" si="0"/>
        <v>0.34948048532394455</v>
      </c>
      <c r="I49">
        <f t="shared" si="0"/>
        <v>0.13193160017302191</v>
      </c>
      <c r="J49">
        <f t="shared" si="0"/>
        <v>0.58713974695627336</v>
      </c>
      <c r="K49">
        <f t="shared" si="0"/>
        <v>0.34004077724775766</v>
      </c>
      <c r="L49">
        <f t="shared" si="0"/>
        <v>0</v>
      </c>
      <c r="M49">
        <f t="shared" si="0"/>
        <v>0.39757064268890285</v>
      </c>
      <c r="N49">
        <f t="shared" si="0"/>
        <v>0.13119281344897646</v>
      </c>
      <c r="O49">
        <f t="shared" si="0"/>
        <v>1.1200162346936094E-2</v>
      </c>
      <c r="P49">
        <f t="shared" si="0"/>
        <v>0.19076295846443606</v>
      </c>
      <c r="Q49">
        <f t="shared" si="0"/>
        <v>0.29715527957956894</v>
      </c>
      <c r="R49">
        <f t="shared" si="0"/>
        <v>0.20702121294614234</v>
      </c>
      <c r="S49">
        <f t="shared" si="0"/>
        <v>0.43600206115619339</v>
      </c>
      <c r="T49">
        <f t="shared" si="0"/>
        <v>0.18232785622496933</v>
      </c>
      <c r="U49">
        <f t="shared" si="0"/>
        <v>0.10013907195516397</v>
      </c>
      <c r="V49">
        <f t="shared" si="0"/>
        <v>2.8737464363253686E-3</v>
      </c>
      <c r="W49">
        <f t="shared" si="0"/>
        <v>0</v>
      </c>
      <c r="X49">
        <f t="shared" si="0"/>
        <v>0.99736433801293889</v>
      </c>
      <c r="Y49">
        <f t="shared" si="0"/>
        <v>0.99726743038722021</v>
      </c>
    </row>
    <row r="50" spans="1:25" x14ac:dyDescent="0.25">
      <c r="A50" t="s">
        <v>16</v>
      </c>
      <c r="B50">
        <f t="shared" si="1"/>
        <v>0.17039572183380861</v>
      </c>
      <c r="C50">
        <f t="shared" si="0"/>
        <v>0.11365115253294923</v>
      </c>
      <c r="D50">
        <f t="shared" si="0"/>
        <v>5.3421148717938162E-2</v>
      </c>
      <c r="E50">
        <f t="shared" si="0"/>
        <v>9.1091036050582316E-2</v>
      </c>
      <c r="F50">
        <f t="shared" si="0"/>
        <v>0.2842023870280424</v>
      </c>
      <c r="G50">
        <f t="shared" si="0"/>
        <v>0.15833281072972408</v>
      </c>
      <c r="H50">
        <f t="shared" si="0"/>
        <v>0.16001301265134046</v>
      </c>
      <c r="I50">
        <f t="shared" si="0"/>
        <v>0.17363462989780046</v>
      </c>
      <c r="J50">
        <f t="shared" si="0"/>
        <v>8.485559972097674E-2</v>
      </c>
      <c r="K50">
        <f t="shared" si="0"/>
        <v>0.10911743273771471</v>
      </c>
      <c r="L50">
        <f t="shared" si="0"/>
        <v>8.685935834525314E-3</v>
      </c>
      <c r="M50">
        <f t="shared" si="0"/>
        <v>1.6602347339642051E-2</v>
      </c>
      <c r="N50">
        <f t="shared" si="0"/>
        <v>4.5582933394015056E-2</v>
      </c>
      <c r="O50">
        <f t="shared" si="0"/>
        <v>0.12201897663132288</v>
      </c>
      <c r="P50">
        <f t="shared" si="0"/>
        <v>3.4812098221727372E-2</v>
      </c>
      <c r="Q50">
        <f t="shared" si="0"/>
        <v>0.19096090322357129</v>
      </c>
      <c r="R50">
        <f t="shared" si="0"/>
        <v>6.5763153968867935E-2</v>
      </c>
      <c r="S50">
        <f t="shared" si="0"/>
        <v>0.2302852619134565</v>
      </c>
      <c r="T50">
        <f t="shared" si="0"/>
        <v>0.11503573930989747</v>
      </c>
      <c r="U50">
        <f t="shared" si="0"/>
        <v>0.16491317689484428</v>
      </c>
      <c r="V50">
        <f t="shared" si="0"/>
        <v>0.57691354566476372</v>
      </c>
      <c r="W50">
        <f t="shared" si="0"/>
        <v>0.19791315042560029</v>
      </c>
      <c r="X50">
        <f t="shared" si="0"/>
        <v>0.99540522265090337</v>
      </c>
      <c r="Y50">
        <f t="shared" si="0"/>
        <v>0.99819812045298595</v>
      </c>
    </row>
    <row r="51" spans="1:25" x14ac:dyDescent="0.25">
      <c r="A51" t="s">
        <v>17</v>
      </c>
      <c r="B51">
        <f t="shared" si="1"/>
        <v>0.14745600243390472</v>
      </c>
      <c r="C51">
        <f t="shared" si="0"/>
        <v>0.1123967900658646</v>
      </c>
      <c r="D51">
        <f t="shared" si="0"/>
        <v>0.35327649148179735</v>
      </c>
      <c r="E51">
        <f t="shared" si="0"/>
        <v>6.744347943064731E-2</v>
      </c>
      <c r="F51">
        <f t="shared" si="0"/>
        <v>0.18106902364064426</v>
      </c>
      <c r="G51">
        <f t="shared" si="0"/>
        <v>0.29308390803889406</v>
      </c>
      <c r="H51">
        <f t="shared" si="0"/>
        <v>0.42132914746104178</v>
      </c>
      <c r="I51">
        <f t="shared" si="0"/>
        <v>0.29096217911877803</v>
      </c>
      <c r="J51">
        <f t="shared" si="0"/>
        <v>0.74868277548754103</v>
      </c>
      <c r="K51">
        <f t="shared" si="0"/>
        <v>0.16162792610685231</v>
      </c>
      <c r="L51">
        <f t="shared" si="0"/>
        <v>2.0027962333246378E-2</v>
      </c>
      <c r="M51">
        <f t="shared" si="0"/>
        <v>2.849300015310495E-3</v>
      </c>
      <c r="N51">
        <f t="shared" si="0"/>
        <v>7.0584726123502112E-2</v>
      </c>
      <c r="O51">
        <f t="shared" si="0"/>
        <v>2.1858859058193972E-2</v>
      </c>
      <c r="P51">
        <f t="shared" si="0"/>
        <v>0.16437614699472444</v>
      </c>
      <c r="Q51">
        <f t="shared" si="0"/>
        <v>0.22930417645072401</v>
      </c>
      <c r="R51">
        <f t="shared" si="0"/>
        <v>0.14705693337677236</v>
      </c>
      <c r="S51">
        <f t="shared" si="0"/>
        <v>0.27394217903551438</v>
      </c>
      <c r="T51">
        <f t="shared" ref="C51:Y55" si="2">T33/(T33+T14)</f>
        <v>0.14706697522601003</v>
      </c>
      <c r="U51">
        <f t="shared" si="2"/>
        <v>0.2275461563242632</v>
      </c>
      <c r="V51">
        <f t="shared" si="2"/>
        <v>0.2258445728486414</v>
      </c>
      <c r="W51">
        <f t="shared" si="2"/>
        <v>2.3721298506261854E-2</v>
      </c>
      <c r="X51">
        <f t="shared" si="2"/>
        <v>0.99523331147160687</v>
      </c>
      <c r="Y51">
        <f t="shared" si="2"/>
        <v>0.99674800468977942</v>
      </c>
    </row>
    <row r="52" spans="1:25" x14ac:dyDescent="0.25">
      <c r="A52" t="s">
        <v>18</v>
      </c>
      <c r="B52">
        <f t="shared" si="1"/>
        <v>0.14327711457768438</v>
      </c>
      <c r="C52">
        <f t="shared" si="2"/>
        <v>0.1030185768190811</v>
      </c>
      <c r="D52">
        <f t="shared" si="2"/>
        <v>6.2750004630243203E-2</v>
      </c>
      <c r="E52">
        <f t="shared" si="2"/>
        <v>6.8748707171972914E-2</v>
      </c>
      <c r="F52">
        <f t="shared" si="2"/>
        <v>5.3830782983307728E-2</v>
      </c>
      <c r="G52">
        <f t="shared" si="2"/>
        <v>0.15182629245056567</v>
      </c>
      <c r="H52">
        <f t="shared" si="2"/>
        <v>0.11146862137972474</v>
      </c>
      <c r="I52">
        <f t="shared" si="2"/>
        <v>0.11934554174324875</v>
      </c>
      <c r="J52">
        <f t="shared" si="2"/>
        <v>6.2629350863823888E-2</v>
      </c>
      <c r="K52">
        <f t="shared" si="2"/>
        <v>0.10867353715421538</v>
      </c>
      <c r="L52">
        <f t="shared" si="2"/>
        <v>3.1118158119335247E-3</v>
      </c>
      <c r="M52">
        <f t="shared" si="2"/>
        <v>1.2905482338437479E-2</v>
      </c>
      <c r="N52">
        <f t="shared" si="2"/>
        <v>0.1001647982833473</v>
      </c>
      <c r="O52">
        <f t="shared" si="2"/>
        <v>0.49582211547533389</v>
      </c>
      <c r="P52">
        <f t="shared" si="2"/>
        <v>0.20625616266120173</v>
      </c>
      <c r="Q52">
        <f t="shared" si="2"/>
        <v>0.23140214959592958</v>
      </c>
      <c r="R52">
        <f t="shared" si="2"/>
        <v>0.27620107309344888</v>
      </c>
      <c r="S52">
        <f t="shared" si="2"/>
        <v>0.26627597771004807</v>
      </c>
      <c r="T52">
        <f t="shared" si="2"/>
        <v>0.14421639342569767</v>
      </c>
      <c r="U52">
        <f t="shared" si="2"/>
        <v>0.11367765314771219</v>
      </c>
      <c r="V52">
        <f t="shared" si="2"/>
        <v>0.12377822078464285</v>
      </c>
      <c r="W52">
        <f t="shared" si="2"/>
        <v>0.94671727870438049</v>
      </c>
      <c r="X52">
        <f t="shared" si="2"/>
        <v>0.9956976424348315</v>
      </c>
      <c r="Y52">
        <f t="shared" si="2"/>
        <v>0.99857335101821276</v>
      </c>
    </row>
    <row r="53" spans="1:25" x14ac:dyDescent="0.25">
      <c r="A53" t="s">
        <v>19</v>
      </c>
      <c r="B53">
        <f t="shared" si="1"/>
        <v>0.15347066760672887</v>
      </c>
      <c r="C53">
        <f t="shared" si="2"/>
        <v>0.10846084192412447</v>
      </c>
      <c r="D53">
        <f t="shared" si="2"/>
        <v>0.18585067097060085</v>
      </c>
      <c r="E53">
        <f t="shared" si="2"/>
        <v>2.7385597506343656E-2</v>
      </c>
      <c r="F53">
        <f t="shared" si="2"/>
        <v>0.16199237677564515</v>
      </c>
      <c r="G53">
        <f t="shared" si="2"/>
        <v>0.20342232598539658</v>
      </c>
      <c r="H53">
        <f t="shared" si="2"/>
        <v>0.23379037283974052</v>
      </c>
      <c r="I53">
        <f t="shared" si="2"/>
        <v>0.1879025921271559</v>
      </c>
      <c r="J53">
        <f t="shared" si="2"/>
        <v>0.11900336236288733</v>
      </c>
      <c r="K53">
        <f t="shared" si="2"/>
        <v>0.1584847723012241</v>
      </c>
      <c r="L53">
        <f t="shared" si="2"/>
        <v>8.5472770005587034E-2</v>
      </c>
      <c r="M53">
        <f t="shared" si="2"/>
        <v>0</v>
      </c>
      <c r="N53">
        <f t="shared" si="2"/>
        <v>0.22292620850559894</v>
      </c>
      <c r="O53">
        <f t="shared" si="2"/>
        <v>4.1464935412968709E-2</v>
      </c>
      <c r="P53">
        <f t="shared" si="2"/>
        <v>0.31872524274871583</v>
      </c>
      <c r="Q53">
        <f t="shared" si="2"/>
        <v>0.20180494223616682</v>
      </c>
      <c r="R53">
        <f t="shared" si="2"/>
        <v>0.28733745072502942</v>
      </c>
      <c r="S53">
        <f t="shared" si="2"/>
        <v>0.15542353717942389</v>
      </c>
      <c r="T53">
        <f t="shared" si="2"/>
        <v>0.57315611567765212</v>
      </c>
      <c r="U53">
        <f t="shared" si="2"/>
        <v>0.20372836689961424</v>
      </c>
      <c r="V53">
        <f t="shared" si="2"/>
        <v>0.85361872812999318</v>
      </c>
      <c r="W53">
        <f t="shared" si="2"/>
        <v>1.1318636255825387E-2</v>
      </c>
      <c r="X53">
        <f t="shared" si="2"/>
        <v>0.99609558635091366</v>
      </c>
      <c r="Y53">
        <f t="shared" si="2"/>
        <v>0.99755897947800132</v>
      </c>
    </row>
    <row r="54" spans="1:25" x14ac:dyDescent="0.25">
      <c r="A54" t="s">
        <v>20</v>
      </c>
      <c r="B54">
        <f t="shared" si="1"/>
        <v>0.18356370389924451</v>
      </c>
      <c r="C54">
        <f t="shared" si="2"/>
        <v>0.13957373878200641</v>
      </c>
      <c r="D54">
        <f t="shared" si="2"/>
        <v>0.17501017224061363</v>
      </c>
      <c r="E54">
        <f t="shared" si="2"/>
        <v>0.4401453041849735</v>
      </c>
      <c r="F54">
        <f t="shared" si="2"/>
        <v>0.28996811158156804</v>
      </c>
      <c r="G54">
        <f t="shared" si="2"/>
        <v>0.15021954441992419</v>
      </c>
      <c r="H54">
        <f t="shared" si="2"/>
        <v>0.34042152147218202</v>
      </c>
      <c r="I54">
        <f t="shared" si="2"/>
        <v>0.19871580886042173</v>
      </c>
      <c r="J54">
        <f t="shared" si="2"/>
        <v>0.22303368022303216</v>
      </c>
      <c r="K54">
        <f t="shared" si="2"/>
        <v>0.10911057491028611</v>
      </c>
      <c r="L54">
        <f t="shared" si="2"/>
        <v>5.4643501143047633E-2</v>
      </c>
      <c r="M54">
        <f t="shared" si="2"/>
        <v>0.7282057092497709</v>
      </c>
      <c r="N54">
        <f t="shared" si="2"/>
        <v>0.20069193537229518</v>
      </c>
      <c r="O54">
        <f t="shared" si="2"/>
        <v>0.48738694496173413</v>
      </c>
      <c r="P54">
        <f t="shared" si="2"/>
        <v>0.2196868249347978</v>
      </c>
      <c r="Q54">
        <f t="shared" si="2"/>
        <v>0.6740030922471576</v>
      </c>
      <c r="R54">
        <f t="shared" si="2"/>
        <v>0.21956968042104741</v>
      </c>
      <c r="S54">
        <f t="shared" si="2"/>
        <v>0.44775018898882585</v>
      </c>
      <c r="T54">
        <f t="shared" si="2"/>
        <v>0.15305713552033626</v>
      </c>
      <c r="U54">
        <f t="shared" si="2"/>
        <v>0.34068783440834716</v>
      </c>
      <c r="V54">
        <f t="shared" si="2"/>
        <v>4.2192912171475631E-2</v>
      </c>
      <c r="W54">
        <f t="shared" si="2"/>
        <v>7.1464414866052622E-2</v>
      </c>
      <c r="X54">
        <f t="shared" si="2"/>
        <v>0.9978261585166438</v>
      </c>
      <c r="Y54">
        <f t="shared" si="2"/>
        <v>0.99789853331415779</v>
      </c>
    </row>
    <row r="55" spans="1:25" x14ac:dyDescent="0.25">
      <c r="A55" t="s">
        <v>21</v>
      </c>
      <c r="B55">
        <f t="shared" si="1"/>
        <v>0.17425668295612093</v>
      </c>
      <c r="C55">
        <f t="shared" si="2"/>
        <v>0.13055381724620635</v>
      </c>
      <c r="D55">
        <f t="shared" si="2"/>
        <v>0.97989341439076882</v>
      </c>
      <c r="E55">
        <f t="shared" si="2"/>
        <v>0.12515248839888379</v>
      </c>
      <c r="F55">
        <f t="shared" si="2"/>
        <v>0.85394682735834582</v>
      </c>
      <c r="G55">
        <f t="shared" si="2"/>
        <v>0.2535328163444045</v>
      </c>
      <c r="H55">
        <f t="shared" si="2"/>
        <v>0.97198086133118455</v>
      </c>
      <c r="I55">
        <f t="shared" si="2"/>
        <v>0.20012682910107449</v>
      </c>
      <c r="J55">
        <f t="shared" si="2"/>
        <v>0.9293385086899959</v>
      </c>
      <c r="K55">
        <f t="shared" si="2"/>
        <v>0.22920230767592695</v>
      </c>
      <c r="L55">
        <f t="shared" si="2"/>
        <v>0.64934666423572085</v>
      </c>
      <c r="M55">
        <f t="shared" si="2"/>
        <v>4.8247492098309933E-2</v>
      </c>
      <c r="N55">
        <f t="shared" si="2"/>
        <v>0.10257114569524872</v>
      </c>
      <c r="O55">
        <f t="shared" si="2"/>
        <v>6.4463872038366968E-2</v>
      </c>
      <c r="P55">
        <f t="shared" si="2"/>
        <v>0.25836792570962619</v>
      </c>
      <c r="Q55">
        <f t="shared" si="2"/>
        <v>0.26614077132063013</v>
      </c>
      <c r="R55">
        <f t="shared" si="2"/>
        <v>0.16566129445386901</v>
      </c>
      <c r="S55">
        <f t="shared" si="2"/>
        <v>0.36611074961057827</v>
      </c>
      <c r="T55">
        <f t="shared" si="2"/>
        <v>0.1143492436047794</v>
      </c>
      <c r="U55">
        <f t="shared" si="2"/>
        <v>0.20455632760432152</v>
      </c>
      <c r="V55">
        <f t="shared" si="2"/>
        <v>9.5812004337777461E-3</v>
      </c>
      <c r="W55">
        <f t="shared" si="2"/>
        <v>3.9095943861495114E-3</v>
      </c>
      <c r="X55">
        <f t="shared" si="2"/>
        <v>0.99684144653288564</v>
      </c>
      <c r="Y55">
        <f t="shared" si="2"/>
        <v>0.99845549488616103</v>
      </c>
    </row>
    <row r="57" spans="1:25" x14ac:dyDescent="0.25"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  <c r="M57">
        <v>12</v>
      </c>
      <c r="N57">
        <v>13</v>
      </c>
      <c r="O57">
        <v>14</v>
      </c>
      <c r="P57">
        <v>15</v>
      </c>
      <c r="Q57">
        <v>16</v>
      </c>
      <c r="R57">
        <v>17</v>
      </c>
      <c r="S57">
        <v>18</v>
      </c>
      <c r="T57">
        <v>19</v>
      </c>
      <c r="U57">
        <v>20</v>
      </c>
      <c r="V57">
        <v>21</v>
      </c>
      <c r="W57">
        <v>22</v>
      </c>
      <c r="X57">
        <v>23</v>
      </c>
      <c r="Y57">
        <v>24</v>
      </c>
    </row>
    <row r="58" spans="1:25" x14ac:dyDescent="0.25">
      <c r="A58" t="s">
        <v>0</v>
      </c>
      <c r="B58">
        <f>($E$38-B40)/($E$38-$B$38)*100</f>
        <v>108.14638461446744</v>
      </c>
      <c r="C58">
        <f t="shared" ref="C58:Y69" si="3">($E$38-C40)/($E$38-$B$38)*100</f>
        <v>106.48957351071834</v>
      </c>
      <c r="D58">
        <f t="shared" si="3"/>
        <v>105.20091768961095</v>
      </c>
      <c r="E58">
        <f t="shared" si="3"/>
        <v>111.74421601586049</v>
      </c>
      <c r="F58">
        <f t="shared" si="3"/>
        <v>97.339874401913988</v>
      </c>
      <c r="G58">
        <f t="shared" si="3"/>
        <v>107.18547567336284</v>
      </c>
      <c r="H58">
        <f t="shared" si="3"/>
        <v>86.024510843236655</v>
      </c>
      <c r="I58">
        <f t="shared" si="3"/>
        <v>105.67662309285122</v>
      </c>
      <c r="J58">
        <f t="shared" si="3"/>
        <v>103.13156276372497</v>
      </c>
      <c r="K58">
        <f t="shared" si="3"/>
        <v>101.98232760695217</v>
      </c>
      <c r="L58">
        <f t="shared" si="3"/>
        <v>113.91541094329909</v>
      </c>
      <c r="M58">
        <f t="shared" si="3"/>
        <v>114.90849522701005</v>
      </c>
      <c r="N58">
        <f t="shared" si="3"/>
        <v>95.447383543007021</v>
      </c>
      <c r="O58">
        <f t="shared" si="3"/>
        <v>99.3294180305639</v>
      </c>
      <c r="P58">
        <f t="shared" si="3"/>
        <v>98.573765809122321</v>
      </c>
      <c r="Q58">
        <f t="shared" si="3"/>
        <v>95.700350149853236</v>
      </c>
      <c r="R58">
        <f t="shared" si="3"/>
        <v>50.053204644146618</v>
      </c>
      <c r="S58">
        <f t="shared" si="3"/>
        <v>94.457227016307982</v>
      </c>
      <c r="T58">
        <f t="shared" si="3"/>
        <v>103.55820916262894</v>
      </c>
      <c r="U58">
        <f t="shared" si="3"/>
        <v>105.21662484840839</v>
      </c>
      <c r="V58">
        <f t="shared" si="3"/>
        <v>95.105978044139533</v>
      </c>
      <c r="W58">
        <f t="shared" si="3"/>
        <v>18.551329135959492</v>
      </c>
      <c r="X58">
        <f t="shared" si="3"/>
        <v>-1.4058809631312154E-2</v>
      </c>
      <c r="Y58">
        <f t="shared" si="3"/>
        <v>-0.33485238914912885</v>
      </c>
    </row>
    <row r="59" spans="1:25" x14ac:dyDescent="0.25">
      <c r="A59" t="s">
        <v>3</v>
      </c>
      <c r="B59">
        <f t="shared" ref="B59:Q73" si="4">($E$38-B41)/($E$38-$B$38)*100</f>
        <v>97.019256522049204</v>
      </c>
      <c r="C59">
        <f t="shared" si="4"/>
        <v>102.4110863284579</v>
      </c>
      <c r="D59">
        <f t="shared" si="4"/>
        <v>105.73358718709167</v>
      </c>
      <c r="E59">
        <f t="shared" si="4"/>
        <v>92.855123939399334</v>
      </c>
      <c r="F59">
        <f t="shared" si="4"/>
        <v>94.349188604761238</v>
      </c>
      <c r="G59">
        <f t="shared" si="4"/>
        <v>86.298164312007785</v>
      </c>
      <c r="H59">
        <f t="shared" si="4"/>
        <v>91.504217586143994</v>
      </c>
      <c r="I59">
        <f t="shared" si="4"/>
        <v>55.397998327448938</v>
      </c>
      <c r="J59">
        <f t="shared" si="4"/>
        <v>95.90226261575566</v>
      </c>
      <c r="K59">
        <f t="shared" si="4"/>
        <v>58.012913204121915</v>
      </c>
      <c r="L59">
        <f t="shared" si="4"/>
        <v>113.65208980311992</v>
      </c>
      <c r="M59">
        <f t="shared" si="4"/>
        <v>91.652056372194053</v>
      </c>
      <c r="N59">
        <f t="shared" si="4"/>
        <v>102.62569489208539</v>
      </c>
      <c r="O59">
        <f t="shared" si="4"/>
        <v>103.53922304759189</v>
      </c>
      <c r="P59">
        <f t="shared" si="4"/>
        <v>87.18972933627056</v>
      </c>
      <c r="Q59">
        <f t="shared" si="4"/>
        <v>88.541288948129321</v>
      </c>
      <c r="R59">
        <f t="shared" si="3"/>
        <v>77.869186860935542</v>
      </c>
      <c r="S59">
        <f t="shared" si="3"/>
        <v>84.514289678609316</v>
      </c>
      <c r="T59">
        <f t="shared" si="3"/>
        <v>92.427435479918302</v>
      </c>
      <c r="U59">
        <f t="shared" si="3"/>
        <v>99.46393816132894</v>
      </c>
      <c r="V59">
        <f t="shared" si="3"/>
        <v>112.83806013470586</v>
      </c>
      <c r="W59">
        <f t="shared" si="3"/>
        <v>113.87423832806269</v>
      </c>
      <c r="X59">
        <f t="shared" si="3"/>
        <v>2.7376262388049546</v>
      </c>
      <c r="Y59">
        <f t="shared" si="3"/>
        <v>-0.1532886205250481</v>
      </c>
    </row>
    <row r="60" spans="1:25" x14ac:dyDescent="0.25">
      <c r="A60" t="s">
        <v>4</v>
      </c>
      <c r="B60">
        <f t="shared" si="4"/>
        <v>96.763860077087188</v>
      </c>
      <c r="C60">
        <f t="shared" si="3"/>
        <v>101.97541909439761</v>
      </c>
      <c r="D60">
        <f t="shared" si="3"/>
        <v>103.99470208122065</v>
      </c>
      <c r="E60">
        <f t="shared" si="3"/>
        <v>106.11398072000064</v>
      </c>
      <c r="F60">
        <f t="shared" si="3"/>
        <v>96.430893918398553</v>
      </c>
      <c r="G60">
        <f t="shared" si="3"/>
        <v>90.231768831959457</v>
      </c>
      <c r="H60">
        <f t="shared" si="3"/>
        <v>96.805539072334867</v>
      </c>
      <c r="I60">
        <f t="shared" si="3"/>
        <v>91.033558561520749</v>
      </c>
      <c r="J60">
        <f t="shared" si="3"/>
        <v>103.95661720650409</v>
      </c>
      <c r="K60">
        <f t="shared" si="3"/>
        <v>99.872157722274196</v>
      </c>
      <c r="L60">
        <f t="shared" si="3"/>
        <v>113.99098391938907</v>
      </c>
      <c r="M60">
        <f t="shared" si="3"/>
        <v>112.75319201670031</v>
      </c>
      <c r="N60">
        <f t="shared" si="3"/>
        <v>102.09295680723665</v>
      </c>
      <c r="O60">
        <f t="shared" si="3"/>
        <v>109.91659864314285</v>
      </c>
      <c r="P60">
        <f t="shared" si="3"/>
        <v>94.383501395088118</v>
      </c>
      <c r="Q60">
        <f t="shared" si="3"/>
        <v>101.69074645639724</v>
      </c>
      <c r="R60">
        <f t="shared" si="3"/>
        <v>103.95999245256866</v>
      </c>
      <c r="S60">
        <f t="shared" si="3"/>
        <v>104.68679708849027</v>
      </c>
      <c r="T60">
        <f t="shared" si="3"/>
        <v>105.13723903965474</v>
      </c>
      <c r="U60">
        <f t="shared" si="3"/>
        <v>105.24906481246099</v>
      </c>
      <c r="V60">
        <f t="shared" si="3"/>
        <v>12.0051311381521</v>
      </c>
      <c r="W60">
        <f t="shared" si="3"/>
        <v>91.642108640186834</v>
      </c>
      <c r="X60">
        <f t="shared" si="3"/>
        <v>-2.920724002954134E-2</v>
      </c>
      <c r="Y60">
        <f t="shared" si="3"/>
        <v>-2.8973644935790875E-2</v>
      </c>
    </row>
    <row r="61" spans="1:25" x14ac:dyDescent="0.25">
      <c r="A61" t="s">
        <v>5</v>
      </c>
      <c r="B61">
        <f t="shared" si="4"/>
        <v>98.588617191550341</v>
      </c>
      <c r="C61">
        <f t="shared" si="3"/>
        <v>102.88895854795526</v>
      </c>
      <c r="D61">
        <f t="shared" si="3"/>
        <v>95.146498955218817</v>
      </c>
      <c r="E61">
        <f t="shared" si="3"/>
        <v>112.84530628588392</v>
      </c>
      <c r="F61">
        <f t="shared" si="3"/>
        <v>97.814262673220554</v>
      </c>
      <c r="G61">
        <f t="shared" si="3"/>
        <v>105.61153475195285</v>
      </c>
      <c r="H61">
        <f t="shared" si="3"/>
        <v>93.687097643209512</v>
      </c>
      <c r="I61">
        <f t="shared" si="3"/>
        <v>104.73714612613956</v>
      </c>
      <c r="J61">
        <f t="shared" si="3"/>
        <v>91.368730344073157</v>
      </c>
      <c r="K61">
        <f t="shared" si="3"/>
        <v>105.46779265857626</v>
      </c>
      <c r="L61">
        <f t="shared" si="3"/>
        <v>114.071596346714</v>
      </c>
      <c r="M61">
        <f t="shared" si="3"/>
        <v>114.90849522701005</v>
      </c>
      <c r="N61">
        <f t="shared" si="3"/>
        <v>101.46314069484743</v>
      </c>
      <c r="O61">
        <f t="shared" si="3"/>
        <v>112.23144496522512</v>
      </c>
      <c r="P61">
        <f t="shared" si="3"/>
        <v>86.780737408919308</v>
      </c>
      <c r="Q61">
        <f t="shared" si="3"/>
        <v>87.976070038762572</v>
      </c>
      <c r="R61">
        <f t="shared" si="3"/>
        <v>80.401554767052787</v>
      </c>
      <c r="S61">
        <f t="shared" si="3"/>
        <v>81.647805782438112</v>
      </c>
      <c r="T61">
        <f t="shared" si="3"/>
        <v>99.180987395229252</v>
      </c>
      <c r="U61">
        <f t="shared" si="3"/>
        <v>95.958356037235433</v>
      </c>
      <c r="V61">
        <f t="shared" si="3"/>
        <v>114.27649228039397</v>
      </c>
      <c r="W61">
        <f t="shared" si="3"/>
        <v>114.02174316892315</v>
      </c>
      <c r="X61">
        <f t="shared" si="3"/>
        <v>-5.5878770988056332E-2</v>
      </c>
      <c r="Y61">
        <f t="shared" si="3"/>
        <v>-0.119522667817187</v>
      </c>
    </row>
    <row r="62" spans="1:25" x14ac:dyDescent="0.25">
      <c r="A62" t="s">
        <v>6</v>
      </c>
      <c r="B62">
        <f t="shared" si="4"/>
        <v>96.706437553553897</v>
      </c>
      <c r="C62">
        <f t="shared" si="3"/>
        <v>102.22537432461766</v>
      </c>
      <c r="D62">
        <f t="shared" si="3"/>
        <v>93.369892857528583</v>
      </c>
      <c r="E62">
        <f t="shared" si="3"/>
        <v>109.71216247322451</v>
      </c>
      <c r="F62">
        <f t="shared" si="3"/>
        <v>87.500529724465437</v>
      </c>
      <c r="G62">
        <f t="shared" si="3"/>
        <v>101.51534693678323</v>
      </c>
      <c r="H62">
        <f t="shared" si="3"/>
        <v>86.919536227092166</v>
      </c>
      <c r="I62">
        <f t="shared" si="3"/>
        <v>104.89943730940861</v>
      </c>
      <c r="J62">
        <f t="shared" si="3"/>
        <v>109.96010332496169</v>
      </c>
      <c r="K62">
        <f t="shared" si="3"/>
        <v>104.57663060414748</v>
      </c>
      <c r="L62">
        <f t="shared" si="3"/>
        <v>113.56403293004445</v>
      </c>
      <c r="M62">
        <f t="shared" si="3"/>
        <v>114.032040549513</v>
      </c>
      <c r="N62">
        <f t="shared" si="3"/>
        <v>113.61604979070255</v>
      </c>
      <c r="O62">
        <f t="shared" si="3"/>
        <v>105.35518136367557</v>
      </c>
      <c r="P62">
        <f t="shared" si="3"/>
        <v>98.890519442681011</v>
      </c>
      <c r="Q62">
        <f t="shared" si="3"/>
        <v>90.03871608513721</v>
      </c>
      <c r="R62">
        <f t="shared" si="3"/>
        <v>102.69242713478846</v>
      </c>
      <c r="S62">
        <f t="shared" si="3"/>
        <v>91.839944281616113</v>
      </c>
      <c r="T62">
        <f t="shared" si="3"/>
        <v>104.39035925743924</v>
      </c>
      <c r="U62">
        <f t="shared" si="3"/>
        <v>95.185486788775435</v>
      </c>
      <c r="V62">
        <f t="shared" si="3"/>
        <v>112.48976500978873</v>
      </c>
      <c r="W62">
        <f t="shared" si="3"/>
        <v>112.33520750441927</v>
      </c>
      <c r="X62">
        <f t="shared" si="3"/>
        <v>-0.10363681183588214</v>
      </c>
      <c r="Y62">
        <f t="shared" si="3"/>
        <v>-2.2651567584793655E-2</v>
      </c>
    </row>
    <row r="63" spans="1:25" x14ac:dyDescent="0.25">
      <c r="A63" t="s">
        <v>7</v>
      </c>
      <c r="B63">
        <f t="shared" si="4"/>
        <v>98.710397177661065</v>
      </c>
      <c r="C63">
        <f t="shared" si="3"/>
        <v>103.6729214000149</v>
      </c>
      <c r="D63">
        <f t="shared" si="3"/>
        <v>67.420216378404277</v>
      </c>
      <c r="E63">
        <f t="shared" si="3"/>
        <v>112.69048112492155</v>
      </c>
      <c r="F63">
        <f t="shared" si="3"/>
        <v>98.808512561796448</v>
      </c>
      <c r="G63">
        <f t="shared" si="3"/>
        <v>69.273228430326711</v>
      </c>
      <c r="H63">
        <f t="shared" si="3"/>
        <v>96.07854777201986</v>
      </c>
      <c r="I63">
        <f t="shared" si="3"/>
        <v>110.9136441074802</v>
      </c>
      <c r="J63">
        <f t="shared" si="3"/>
        <v>49.064037180438213</v>
      </c>
      <c r="K63">
        <f t="shared" si="3"/>
        <v>110.68226585837209</v>
      </c>
      <c r="L63">
        <f t="shared" si="3"/>
        <v>102.09828080548478</v>
      </c>
      <c r="M63">
        <f t="shared" si="3"/>
        <v>110.9954350411448</v>
      </c>
      <c r="N63">
        <f t="shared" si="3"/>
        <v>105.25020721868654</v>
      </c>
      <c r="O63">
        <f t="shared" si="3"/>
        <v>109.05059384800285</v>
      </c>
      <c r="P63">
        <f t="shared" si="3"/>
        <v>93.803296105212141</v>
      </c>
      <c r="Q63">
        <f t="shared" si="3"/>
        <v>94.541619747861546</v>
      </c>
      <c r="R63">
        <f t="shared" si="3"/>
        <v>91.749994643971306</v>
      </c>
      <c r="S63">
        <f t="shared" si="3"/>
        <v>98.969708254915105</v>
      </c>
      <c r="T63">
        <f t="shared" si="3"/>
        <v>101.5277006502463</v>
      </c>
      <c r="U63">
        <f t="shared" si="3"/>
        <v>66.960205126584981</v>
      </c>
      <c r="V63">
        <f t="shared" si="3"/>
        <v>113.00604600761253</v>
      </c>
      <c r="W63">
        <f t="shared" si="3"/>
        <v>12.316697404080578</v>
      </c>
      <c r="X63">
        <f t="shared" si="3"/>
        <v>0.14360216879506291</v>
      </c>
      <c r="Y63">
        <f t="shared" si="3"/>
        <v>5.2343630010668565E-2</v>
      </c>
    </row>
    <row r="64" spans="1:25" x14ac:dyDescent="0.25">
      <c r="A64" t="s">
        <v>8</v>
      </c>
      <c r="B64">
        <f t="shared" si="4"/>
        <v>96.17122789598767</v>
      </c>
      <c r="C64">
        <f t="shared" si="3"/>
        <v>102.0450890213306</v>
      </c>
      <c r="D64">
        <f t="shared" si="3"/>
        <v>101.81968066264446</v>
      </c>
      <c r="E64">
        <f t="shared" si="3"/>
        <v>102.79305582289457</v>
      </c>
      <c r="F64">
        <f t="shared" si="3"/>
        <v>93.816067519719823</v>
      </c>
      <c r="G64">
        <f t="shared" si="3"/>
        <v>84.734000098324046</v>
      </c>
      <c r="H64">
        <f t="shared" si="3"/>
        <v>96.861078737906254</v>
      </c>
      <c r="I64">
        <f t="shared" si="3"/>
        <v>74.791814618233204</v>
      </c>
      <c r="J64">
        <f t="shared" si="3"/>
        <v>98.668487318097291</v>
      </c>
      <c r="K64">
        <f t="shared" si="3"/>
        <v>96.120141462746318</v>
      </c>
      <c r="L64">
        <f t="shared" si="3"/>
        <v>113.86825220874819</v>
      </c>
      <c r="M64">
        <f t="shared" si="3"/>
        <v>113.44274102134115</v>
      </c>
      <c r="N64">
        <f t="shared" si="3"/>
        <v>111.25886193095968</v>
      </c>
      <c r="O64">
        <f t="shared" si="3"/>
        <v>104.21964091380944</v>
      </c>
      <c r="P64">
        <f t="shared" si="3"/>
        <v>98.986902655993404</v>
      </c>
      <c r="Q64">
        <f t="shared" si="3"/>
        <v>95.341126701555439</v>
      </c>
      <c r="R64">
        <f t="shared" si="3"/>
        <v>96.229680917600021</v>
      </c>
      <c r="S64">
        <f t="shared" si="3"/>
        <v>86.597375376420601</v>
      </c>
      <c r="T64">
        <f t="shared" si="3"/>
        <v>114.65903242775843</v>
      </c>
      <c r="U64">
        <f t="shared" si="3"/>
        <v>100.30224340368731</v>
      </c>
      <c r="V64">
        <f t="shared" si="3"/>
        <v>106.70754502274835</v>
      </c>
      <c r="W64">
        <f t="shared" si="3"/>
        <v>102.21631478268698</v>
      </c>
      <c r="X64">
        <f t="shared" si="3"/>
        <v>-0.26765453633611058</v>
      </c>
      <c r="Y64">
        <f t="shared" si="3"/>
        <v>-0.24442185970121752</v>
      </c>
    </row>
    <row r="65" spans="1:25" x14ac:dyDescent="0.25">
      <c r="A65" t="s">
        <v>9</v>
      </c>
      <c r="B65">
        <f t="shared" si="4"/>
        <v>96.375817497724782</v>
      </c>
      <c r="C65">
        <f t="shared" si="3"/>
        <v>102.40534674026682</v>
      </c>
      <c r="D65">
        <f t="shared" si="3"/>
        <v>102.99996583452216</v>
      </c>
      <c r="E65">
        <f t="shared" si="3"/>
        <v>111.45211278361917</v>
      </c>
      <c r="F65">
        <f t="shared" si="3"/>
        <v>97.205126649530698</v>
      </c>
      <c r="G65">
        <f t="shared" si="3"/>
        <v>109.15404040210591</v>
      </c>
      <c r="H65">
        <f t="shared" si="3"/>
        <v>90.088110697524726</v>
      </c>
      <c r="I65">
        <f t="shared" si="3"/>
        <v>106.10729429776072</v>
      </c>
      <c r="J65">
        <f t="shared" si="3"/>
        <v>98.712814318649691</v>
      </c>
      <c r="K65">
        <f t="shared" si="3"/>
        <v>112.32479991655575</v>
      </c>
      <c r="L65">
        <f t="shared" si="3"/>
        <v>114.10982297846601</v>
      </c>
      <c r="M65">
        <f t="shared" si="3"/>
        <v>110.14994037307513</v>
      </c>
      <c r="N65">
        <f t="shared" si="3"/>
        <v>82.520065752477478</v>
      </c>
      <c r="O65">
        <f t="shared" si="3"/>
        <v>94.891458020763636</v>
      </c>
      <c r="P65">
        <f t="shared" si="3"/>
        <v>92.47297295459795</v>
      </c>
      <c r="Q65">
        <f t="shared" si="3"/>
        <v>89.490907111961874</v>
      </c>
      <c r="R65">
        <f t="shared" si="3"/>
        <v>97.344506021039976</v>
      </c>
      <c r="S65">
        <f t="shared" si="3"/>
        <v>81.349183415710641</v>
      </c>
      <c r="T65">
        <f t="shared" si="3"/>
        <v>100.34438356063814</v>
      </c>
      <c r="U65">
        <f t="shared" si="3"/>
        <v>43.418099611441441</v>
      </c>
      <c r="V65">
        <f t="shared" si="3"/>
        <v>-7.4555179870234661E-2</v>
      </c>
      <c r="W65">
        <f t="shared" si="3"/>
        <v>-0.4012073012825661</v>
      </c>
      <c r="X65">
        <f t="shared" si="3"/>
        <v>-0.35852570406199924</v>
      </c>
      <c r="Y65">
        <f t="shared" si="3"/>
        <v>-0.18429773570286376</v>
      </c>
    </row>
    <row r="66" spans="1:25" x14ac:dyDescent="0.25">
      <c r="A66" t="s">
        <v>14</v>
      </c>
      <c r="B66">
        <f t="shared" si="4"/>
        <v>95.603278434401915</v>
      </c>
      <c r="C66">
        <f t="shared" si="3"/>
        <v>101.66160915365016</v>
      </c>
      <c r="D66">
        <f t="shared" si="3"/>
        <v>106.43246655703749</v>
      </c>
      <c r="E66">
        <f t="shared" si="3"/>
        <v>98.37583111897942</v>
      </c>
      <c r="F66">
        <f t="shared" si="3"/>
        <v>93.478166862897879</v>
      </c>
      <c r="G66">
        <f t="shared" si="3"/>
        <v>86.625590794813888</v>
      </c>
      <c r="H66">
        <f t="shared" si="3"/>
        <v>102.54172194137483</v>
      </c>
      <c r="I66">
        <f t="shared" si="3"/>
        <v>84.214477380319181</v>
      </c>
      <c r="J66">
        <f t="shared" si="3"/>
        <v>105.02009693553202</v>
      </c>
      <c r="K66">
        <f t="shared" si="3"/>
        <v>98.530371551365192</v>
      </c>
      <c r="L66">
        <f t="shared" si="3"/>
        <v>112.77720626709147</v>
      </c>
      <c r="M66">
        <f t="shared" si="3"/>
        <v>63.487085211154017</v>
      </c>
      <c r="N66">
        <f t="shared" si="3"/>
        <v>98.689428217054086</v>
      </c>
      <c r="O66">
        <f t="shared" si="3"/>
        <v>65.982042832190643</v>
      </c>
      <c r="P66">
        <f t="shared" si="3"/>
        <v>105.47211723242498</v>
      </c>
      <c r="Q66">
        <f t="shared" si="3"/>
        <v>93.34501968109933</v>
      </c>
      <c r="R66">
        <f t="shared" si="3"/>
        <v>98.729927700298887</v>
      </c>
      <c r="S66">
        <f t="shared" si="3"/>
        <v>89.163215723558892</v>
      </c>
      <c r="T66">
        <f t="shared" si="3"/>
        <v>100.44404315466653</v>
      </c>
      <c r="U66">
        <f t="shared" si="3"/>
        <v>99.858348754349208</v>
      </c>
      <c r="V66">
        <f t="shared" si="3"/>
        <v>110.35081890670679</v>
      </c>
      <c r="W66">
        <f t="shared" si="3"/>
        <v>2.049491592165416</v>
      </c>
      <c r="X66">
        <f t="shared" si="3"/>
        <v>-9.2572492342640311E-2</v>
      </c>
      <c r="Y66">
        <f t="shared" si="3"/>
        <v>-1.5957776400784232E-2</v>
      </c>
    </row>
    <row r="67" spans="1:25" x14ac:dyDescent="0.25">
      <c r="A67" t="s">
        <v>15</v>
      </c>
      <c r="B67">
        <f t="shared" si="4"/>
        <v>101.06860522245856</v>
      </c>
      <c r="C67">
        <f t="shared" si="3"/>
        <v>103.89772361205385</v>
      </c>
      <c r="D67">
        <f t="shared" si="3"/>
        <v>75.066900790397824</v>
      </c>
      <c r="E67">
        <f t="shared" si="3"/>
        <v>109.27867406792973</v>
      </c>
      <c r="F67">
        <f t="shared" si="3"/>
        <v>97.321918983906158</v>
      </c>
      <c r="G67">
        <f t="shared" si="3"/>
        <v>93.512717041892174</v>
      </c>
      <c r="H67">
        <f t="shared" si="3"/>
        <v>74.61000442486268</v>
      </c>
      <c r="I67">
        <f t="shared" si="3"/>
        <v>99.695501656977257</v>
      </c>
      <c r="J67">
        <f t="shared" si="3"/>
        <v>47.205585662945168</v>
      </c>
      <c r="K67">
        <f t="shared" si="3"/>
        <v>75.698494355081706</v>
      </c>
      <c r="L67">
        <f t="shared" si="3"/>
        <v>114.90849522701005</v>
      </c>
      <c r="M67">
        <f t="shared" si="3"/>
        <v>69.064742684570547</v>
      </c>
      <c r="N67">
        <f t="shared" si="3"/>
        <v>99.780690934358788</v>
      </c>
      <c r="O67">
        <f t="shared" si="3"/>
        <v>113.61700783851627</v>
      </c>
      <c r="P67">
        <f t="shared" si="3"/>
        <v>92.911675233058901</v>
      </c>
      <c r="Q67">
        <f t="shared" si="3"/>
        <v>80.643608333978321</v>
      </c>
      <c r="R67">
        <f t="shared" si="3"/>
        <v>91.036940745144065</v>
      </c>
      <c r="S67">
        <f t="shared" si="3"/>
        <v>64.633227253366954</v>
      </c>
      <c r="T67">
        <f t="shared" si="3"/>
        <v>93.884324363087529</v>
      </c>
      <c r="U67">
        <f t="shared" si="3"/>
        <v>103.36148862840082</v>
      </c>
      <c r="V67">
        <f t="shared" si="3"/>
        <v>114.57712438029563</v>
      </c>
      <c r="W67">
        <f t="shared" si="3"/>
        <v>114.90849522701005</v>
      </c>
      <c r="X67">
        <f t="shared" si="3"/>
        <v>-9.7289901589420802E-2</v>
      </c>
      <c r="Y67">
        <f t="shared" si="3"/>
        <v>-8.6115512095076854E-2</v>
      </c>
    </row>
    <row r="68" spans="1:25" x14ac:dyDescent="0.25">
      <c r="A68" t="s">
        <v>16</v>
      </c>
      <c r="B68">
        <f t="shared" si="4"/>
        <v>95.260215230259888</v>
      </c>
      <c r="C68">
        <f t="shared" si="3"/>
        <v>101.80341463643808</v>
      </c>
      <c r="D68">
        <f t="shared" si="3"/>
        <v>108.74851845962492</v>
      </c>
      <c r="E68">
        <f t="shared" si="3"/>
        <v>104.40481495702343</v>
      </c>
      <c r="F68">
        <f t="shared" si="3"/>
        <v>82.137202520975777</v>
      </c>
      <c r="G68">
        <f t="shared" si="3"/>
        <v>96.651185921297113</v>
      </c>
      <c r="H68">
        <f t="shared" si="3"/>
        <v>96.45744233752805</v>
      </c>
      <c r="I68">
        <f t="shared" si="3"/>
        <v>94.88673770488451</v>
      </c>
      <c r="J68">
        <f t="shared" si="3"/>
        <v>105.12382126532435</v>
      </c>
      <c r="K68">
        <f t="shared" si="3"/>
        <v>102.32619651737321</v>
      </c>
      <c r="L68">
        <f t="shared" si="3"/>
        <v>113.9069225497511</v>
      </c>
      <c r="M68">
        <f t="shared" si="3"/>
        <v>112.99408349400453</v>
      </c>
      <c r="N68">
        <f t="shared" si="3"/>
        <v>109.6523407369792</v>
      </c>
      <c r="O68">
        <f t="shared" si="3"/>
        <v>100.83852332884553</v>
      </c>
      <c r="P68">
        <f t="shared" si="3"/>
        <v>110.89432253667697</v>
      </c>
      <c r="Q68">
        <f t="shared" si="3"/>
        <v>92.888850281765983</v>
      </c>
      <c r="R68">
        <f t="shared" si="3"/>
        <v>107.32536550553759</v>
      </c>
      <c r="S68">
        <f t="shared" si="3"/>
        <v>88.354370179119428</v>
      </c>
      <c r="T68">
        <f t="shared" si="3"/>
        <v>101.64375834706357</v>
      </c>
      <c r="U68">
        <f t="shared" si="3"/>
        <v>95.89240585626986</v>
      </c>
      <c r="V68">
        <f t="shared" si="3"/>
        <v>48.384765891863587</v>
      </c>
      <c r="W68">
        <f t="shared" si="3"/>
        <v>92.087188724996849</v>
      </c>
      <c r="X68">
        <f t="shared" si="3"/>
        <v>0.12861510802550377</v>
      </c>
      <c r="Y68">
        <f t="shared" si="3"/>
        <v>-0.19343310672456118</v>
      </c>
    </row>
    <row r="69" spans="1:25" x14ac:dyDescent="0.25">
      <c r="A69" t="s">
        <v>17</v>
      </c>
      <c r="B69">
        <f t="shared" si="4"/>
        <v>97.905387450345302</v>
      </c>
      <c r="C69">
        <f t="shared" si="3"/>
        <v>101.94805479938024</v>
      </c>
      <c r="D69">
        <f t="shared" si="3"/>
        <v>74.172288084005118</v>
      </c>
      <c r="E69">
        <f t="shared" si="3"/>
        <v>107.13160767638909</v>
      </c>
      <c r="F69">
        <f t="shared" si="3"/>
        <v>94.029479973918981</v>
      </c>
      <c r="G69">
        <f t="shared" si="3"/>
        <v>81.113076975215719</v>
      </c>
      <c r="H69">
        <f t="shared" si="3"/>
        <v>66.32515656677819</v>
      </c>
      <c r="I69">
        <f t="shared" si="3"/>
        <v>81.357732905839953</v>
      </c>
      <c r="J69">
        <f t="shared" si="3"/>
        <v>28.578107097485205</v>
      </c>
      <c r="K69">
        <f t="shared" si="3"/>
        <v>96.271227147364058</v>
      </c>
      <c r="L69">
        <f t="shared" si="3"/>
        <v>112.59907684811556</v>
      </c>
      <c r="M69">
        <f t="shared" si="3"/>
        <v>114.57994328983074</v>
      </c>
      <c r="N69">
        <f t="shared" si="3"/>
        <v>106.76939145466801</v>
      </c>
      <c r="O69">
        <f t="shared" si="3"/>
        <v>112.38795669140183</v>
      </c>
      <c r="P69">
        <f t="shared" si="3"/>
        <v>95.954330614301469</v>
      </c>
      <c r="Q69">
        <f t="shared" si="3"/>
        <v>88.467498851981958</v>
      </c>
      <c r="R69">
        <f t="shared" si="3"/>
        <v>97.951403984611488</v>
      </c>
      <c r="S69">
        <f t="shared" si="3"/>
        <v>83.320304052472608</v>
      </c>
      <c r="T69">
        <f t="shared" ref="C69:Y73" si="5">($E$38-T51)/($E$38-$B$38)*100</f>
        <v>97.950246061963071</v>
      </c>
      <c r="U69">
        <f t="shared" si="5"/>
        <v>88.670215629802897</v>
      </c>
      <c r="V69">
        <f t="shared" si="5"/>
        <v>88.866424714203902</v>
      </c>
      <c r="W69">
        <f t="shared" si="5"/>
        <v>112.17319935266816</v>
      </c>
      <c r="X69">
        <f t="shared" si="5"/>
        <v>0.14843813497147013</v>
      </c>
      <c r="Y69">
        <f t="shared" si="5"/>
        <v>-2.6220689437628484E-2</v>
      </c>
    </row>
    <row r="70" spans="1:25" x14ac:dyDescent="0.25">
      <c r="A70" t="s">
        <v>18</v>
      </c>
      <c r="B70">
        <f t="shared" si="4"/>
        <v>98.387253765945161</v>
      </c>
      <c r="C70">
        <f t="shared" si="5"/>
        <v>103.02945377911374</v>
      </c>
      <c r="D70">
        <f t="shared" si="5"/>
        <v>107.67281085944774</v>
      </c>
      <c r="E70">
        <f t="shared" si="5"/>
        <v>106.98110225380518</v>
      </c>
      <c r="F70">
        <f t="shared" si="5"/>
        <v>108.70128365433978</v>
      </c>
      <c r="G70">
        <f t="shared" si="5"/>
        <v>97.401450608561774</v>
      </c>
      <c r="H70">
        <f t="shared" si="5"/>
        <v>102.0550816544751</v>
      </c>
      <c r="I70">
        <f t="shared" si="5"/>
        <v>101.14679631051811</v>
      </c>
      <c r="J70">
        <f t="shared" si="5"/>
        <v>107.68672340936246</v>
      </c>
      <c r="K70">
        <f t="shared" si="5"/>
        <v>102.37738198506013</v>
      </c>
      <c r="L70">
        <f t="shared" si="5"/>
        <v>114.54967267141316</v>
      </c>
      <c r="M70">
        <f t="shared" si="5"/>
        <v>113.4203678975807</v>
      </c>
      <c r="N70">
        <f t="shared" si="5"/>
        <v>103.35852213315084</v>
      </c>
      <c r="O70">
        <f t="shared" si="5"/>
        <v>57.735394584600556</v>
      </c>
      <c r="P70">
        <f t="shared" si="5"/>
        <v>91.125158465919739</v>
      </c>
      <c r="Q70">
        <f t="shared" si="5"/>
        <v>88.225582192695938</v>
      </c>
      <c r="R70">
        <f t="shared" si="5"/>
        <v>83.059831650609254</v>
      </c>
      <c r="S70">
        <f t="shared" si="5"/>
        <v>84.204291446834134</v>
      </c>
      <c r="T70">
        <f t="shared" si="5"/>
        <v>98.278945801389639</v>
      </c>
      <c r="U70">
        <f t="shared" si="5"/>
        <v>101.80035885843293</v>
      </c>
      <c r="V70">
        <f t="shared" si="5"/>
        <v>100.63566540885157</v>
      </c>
      <c r="W70">
        <f t="shared" si="5"/>
        <v>5.742807441213241</v>
      </c>
      <c r="X70">
        <f t="shared" si="5"/>
        <v>9.4896269727363161E-2</v>
      </c>
      <c r="Y70">
        <f t="shared" si="5"/>
        <v>-0.23670083158038821</v>
      </c>
    </row>
    <row r="71" spans="1:25" x14ac:dyDescent="0.25">
      <c r="A71" t="s">
        <v>19</v>
      </c>
      <c r="B71">
        <f t="shared" si="4"/>
        <v>97.21183819845966</v>
      </c>
      <c r="C71">
        <f t="shared" si="5"/>
        <v>102.40190780877107</v>
      </c>
      <c r="D71">
        <f t="shared" si="5"/>
        <v>93.478109642706485</v>
      </c>
      <c r="E71">
        <f t="shared" si="5"/>
        <v>111.75067012499402</v>
      </c>
      <c r="F71">
        <f t="shared" si="5"/>
        <v>96.229202449159317</v>
      </c>
      <c r="G71">
        <f t="shared" si="5"/>
        <v>91.451927330020609</v>
      </c>
      <c r="H71">
        <f t="shared" si="5"/>
        <v>87.950196880880966</v>
      </c>
      <c r="I71">
        <f t="shared" si="5"/>
        <v>93.241503224532607</v>
      </c>
      <c r="J71">
        <f t="shared" si="5"/>
        <v>101.1862529130789</v>
      </c>
      <c r="K71">
        <f t="shared" si="5"/>
        <v>96.63366327769171</v>
      </c>
      <c r="L71">
        <f t="shared" si="5"/>
        <v>105.05265554339664</v>
      </c>
      <c r="M71">
        <f t="shared" si="5"/>
        <v>114.90849522701005</v>
      </c>
      <c r="N71">
        <f t="shared" si="5"/>
        <v>89.202940438469298</v>
      </c>
      <c r="O71">
        <f t="shared" si="5"/>
        <v>110.12718585918577</v>
      </c>
      <c r="P71">
        <f t="shared" si="5"/>
        <v>78.156382297397769</v>
      </c>
      <c r="Q71">
        <f t="shared" si="5"/>
        <v>91.638427369018387</v>
      </c>
      <c r="R71">
        <f t="shared" si="5"/>
        <v>81.775699258668979</v>
      </c>
      <c r="S71">
        <f t="shared" si="5"/>
        <v>96.986653388955659</v>
      </c>
      <c r="T71">
        <f t="shared" si="5"/>
        <v>48.818034025948315</v>
      </c>
      <c r="U71">
        <f t="shared" si="5"/>
        <v>91.416637843240679</v>
      </c>
      <c r="V71">
        <f t="shared" si="5"/>
        <v>16.477973613761048</v>
      </c>
      <c r="W71">
        <f t="shared" si="5"/>
        <v>113.60334664732488</v>
      </c>
      <c r="X71">
        <f t="shared" si="5"/>
        <v>4.9009475140984728E-2</v>
      </c>
      <c r="Y71">
        <f t="shared" si="5"/>
        <v>-0.11973395102544049</v>
      </c>
    </row>
    <row r="72" spans="1:25" x14ac:dyDescent="0.25">
      <c r="A72" t="s">
        <v>20</v>
      </c>
      <c r="B72">
        <f t="shared" si="4"/>
        <v>93.741819135396582</v>
      </c>
      <c r="C72">
        <f t="shared" si="5"/>
        <v>98.81428892729528</v>
      </c>
      <c r="D72">
        <f t="shared" si="5"/>
        <v>94.728124326519634</v>
      </c>
      <c r="E72">
        <f t="shared" si="5"/>
        <v>64.155471132215879</v>
      </c>
      <c r="F72">
        <f t="shared" si="5"/>
        <v>81.472358537848677</v>
      </c>
      <c r="G72">
        <f t="shared" si="5"/>
        <v>97.586724246012949</v>
      </c>
      <c r="H72">
        <f t="shared" si="5"/>
        <v>75.654590851823954</v>
      </c>
      <c r="I72">
        <f t="shared" si="5"/>
        <v>91.994634419645777</v>
      </c>
      <c r="J72">
        <f t="shared" si="5"/>
        <v>89.19054790670188</v>
      </c>
      <c r="K72">
        <f t="shared" si="5"/>
        <v>102.32698729141399</v>
      </c>
      <c r="L72">
        <f t="shared" si="5"/>
        <v>108.60756936510082</v>
      </c>
      <c r="M72">
        <f t="shared" si="5"/>
        <v>30.939311514014623</v>
      </c>
      <c r="N72">
        <f t="shared" si="5"/>
        <v>91.766767859403359</v>
      </c>
      <c r="O72">
        <f t="shared" si="5"/>
        <v>58.70805158729916</v>
      </c>
      <c r="P72">
        <f t="shared" si="5"/>
        <v>89.576472794393425</v>
      </c>
      <c r="Q72">
        <f t="shared" si="5"/>
        <v>37.189399156840942</v>
      </c>
      <c r="R72">
        <f t="shared" si="5"/>
        <v>89.589980693426796</v>
      </c>
      <c r="S72">
        <f t="shared" si="5"/>
        <v>63.27855412772174</v>
      </c>
      <c r="T72">
        <f t="shared" si="5"/>
        <v>97.259522460327503</v>
      </c>
      <c r="U72">
        <f t="shared" si="5"/>
        <v>75.623882386375328</v>
      </c>
      <c r="V72">
        <f t="shared" si="5"/>
        <v>110.04324307571483</v>
      </c>
      <c r="W72">
        <f t="shared" si="5"/>
        <v>106.66795480744705</v>
      </c>
      <c r="X72">
        <f t="shared" si="5"/>
        <v>-0.15054228649310056</v>
      </c>
      <c r="Y72">
        <f t="shared" si="5"/>
        <v>-0.15888780286498363</v>
      </c>
    </row>
    <row r="73" spans="1:25" x14ac:dyDescent="0.25">
      <c r="A73" t="s">
        <v>21</v>
      </c>
      <c r="B73">
        <f t="shared" si="4"/>
        <v>94.815008951772754</v>
      </c>
      <c r="C73">
        <f t="shared" si="5"/>
        <v>99.854373396416932</v>
      </c>
      <c r="D73">
        <f t="shared" si="5"/>
        <v>1.9172771041775301</v>
      </c>
      <c r="E73">
        <f t="shared" si="5"/>
        <v>100.47719901905916</v>
      </c>
      <c r="F73">
        <f t="shared" si="5"/>
        <v>16.440140589339943</v>
      </c>
      <c r="G73">
        <f t="shared" si="5"/>
        <v>85.673701593176517</v>
      </c>
      <c r="H73">
        <f t="shared" si="5"/>
        <v>2.8296712437175238</v>
      </c>
      <c r="I73">
        <f t="shared" si="5"/>
        <v>91.8319300954347</v>
      </c>
      <c r="J73">
        <f t="shared" si="5"/>
        <v>7.7467482418795406</v>
      </c>
      <c r="K73">
        <f t="shared" si="5"/>
        <v>88.479245310100723</v>
      </c>
      <c r="L73">
        <f t="shared" si="5"/>
        <v>40.032524536249973</v>
      </c>
      <c r="M73">
        <f t="shared" si="5"/>
        <v>109.34509126541778</v>
      </c>
      <c r="N73">
        <f t="shared" si="5"/>
        <v>103.08104692890477</v>
      </c>
      <c r="O73">
        <f t="shared" si="5"/>
        <v>107.47518531844402</v>
      </c>
      <c r="P73">
        <f t="shared" si="5"/>
        <v>85.116166570581058</v>
      </c>
      <c r="Q73">
        <f t="shared" si="5"/>
        <v>84.219882055377838</v>
      </c>
      <c r="R73">
        <f t="shared" si="5"/>
        <v>95.806140643082529</v>
      </c>
      <c r="S73">
        <f t="shared" si="5"/>
        <v>72.69237359700405</v>
      </c>
      <c r="T73">
        <f t="shared" si="5"/>
        <v>101.72291796260768</v>
      </c>
      <c r="U73">
        <f t="shared" si="5"/>
        <v>91.321165940675769</v>
      </c>
      <c r="V73">
        <f t="shared" si="5"/>
        <v>113.80368985512719</v>
      </c>
      <c r="W73">
        <f t="shared" si="5"/>
        <v>114.45768106133687</v>
      </c>
      <c r="X73">
        <f t="shared" si="5"/>
        <v>-3.6995440569902498E-2</v>
      </c>
      <c r="Y73">
        <f t="shared" si="5"/>
        <v>-0.22311087605236804</v>
      </c>
    </row>
    <row r="75" spans="1:25" x14ac:dyDescent="0.25">
      <c r="B75" t="s">
        <v>654</v>
      </c>
    </row>
    <row r="76" spans="1:25" x14ac:dyDescent="0.25"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  <c r="N76">
        <v>13</v>
      </c>
      <c r="O76">
        <v>14</v>
      </c>
      <c r="P76">
        <v>15</v>
      </c>
      <c r="Q76">
        <v>16</v>
      </c>
      <c r="R76">
        <v>17</v>
      </c>
      <c r="S76">
        <v>18</v>
      </c>
      <c r="T76">
        <v>19</v>
      </c>
      <c r="U76">
        <v>20</v>
      </c>
      <c r="V76">
        <v>21</v>
      </c>
      <c r="W76">
        <v>22</v>
      </c>
      <c r="X76">
        <v>23</v>
      </c>
      <c r="Y76">
        <v>24</v>
      </c>
    </row>
    <row r="77" spans="1:25" x14ac:dyDescent="0.25">
      <c r="A77" t="s">
        <v>0</v>
      </c>
      <c r="B77">
        <f>B3/(B3+B22)*100</f>
        <v>94.135696767682305</v>
      </c>
      <c r="C77">
        <f t="shared" ref="C77:Y88" si="6">C3/(C3+C22)*100</f>
        <v>92.698860952983537</v>
      </c>
      <c r="D77">
        <f t="shared" si="6"/>
        <v>91.581300337656131</v>
      </c>
      <c r="E77">
        <f t="shared" si="6"/>
        <v>97.255843054166959</v>
      </c>
      <c r="F77">
        <f t="shared" si="6"/>
        <v>84.763970039047337</v>
      </c>
      <c r="G77">
        <f t="shared" si="6"/>
        <v>93.302367984383395</v>
      </c>
      <c r="H77">
        <f t="shared" si="6"/>
        <v>74.950950570108034</v>
      </c>
      <c r="I77">
        <f t="shared" si="6"/>
        <v>91.993846197033008</v>
      </c>
      <c r="J77">
        <f t="shared" si="6"/>
        <v>89.786694263307581</v>
      </c>
      <c r="K77">
        <f t="shared" si="6"/>
        <v>88.790043390419555</v>
      </c>
      <c r="L77">
        <f t="shared" si="6"/>
        <v>99.138767803631012</v>
      </c>
      <c r="M77">
        <f t="shared" si="6"/>
        <v>100</v>
      </c>
      <c r="N77">
        <f t="shared" si="6"/>
        <v>83.122745738392652</v>
      </c>
      <c r="O77">
        <f t="shared" si="6"/>
        <v>86.489361385158674</v>
      </c>
      <c r="P77">
        <f t="shared" si="6"/>
        <v>85.834037327535555</v>
      </c>
      <c r="Q77">
        <f t="shared" si="6"/>
        <v>83.342125895742498</v>
      </c>
      <c r="R77">
        <f t="shared" si="6"/>
        <v>43.755565090500156</v>
      </c>
      <c r="S77">
        <f t="shared" si="6"/>
        <v>82.264052579891015</v>
      </c>
      <c r="T77">
        <f t="shared" si="6"/>
        <v>90.156694696531574</v>
      </c>
      <c r="U77">
        <f t="shared" si="6"/>
        <v>91.594922052440779</v>
      </c>
      <c r="V77">
        <f t="shared" si="6"/>
        <v>82.826668746273342</v>
      </c>
      <c r="W77">
        <f t="shared" si="6"/>
        <v>16.436202697333151</v>
      </c>
      <c r="X77">
        <f t="shared" si="6"/>
        <v>0.33574667453179907</v>
      </c>
      <c r="Y77">
        <f t="shared" si="6"/>
        <v>5.7544951273419624E-2</v>
      </c>
    </row>
    <row r="78" spans="1:25" x14ac:dyDescent="0.25">
      <c r="A78" t="s">
        <v>3</v>
      </c>
      <c r="B78">
        <f t="shared" ref="B78:Q92" si="7">B4/(B4+B23)*100</f>
        <v>84.485920687748276</v>
      </c>
      <c r="C78">
        <f t="shared" si="7"/>
        <v>89.161875692563015</v>
      </c>
      <c r="D78">
        <f t="shared" si="7"/>
        <v>92.043247152018978</v>
      </c>
      <c r="E78">
        <f t="shared" si="7"/>
        <v>80.874661191498916</v>
      </c>
      <c r="F78">
        <f t="shared" si="7"/>
        <v>82.170358459467579</v>
      </c>
      <c r="G78">
        <f t="shared" si="7"/>
        <v>75.188270988746694</v>
      </c>
      <c r="H78">
        <f t="shared" si="7"/>
        <v>79.70311506516677</v>
      </c>
      <c r="I78">
        <f t="shared" si="7"/>
        <v>48.39072897186643</v>
      </c>
      <c r="J78">
        <f t="shared" si="7"/>
        <v>83.517230385195916</v>
      </c>
      <c r="K78">
        <f t="shared" si="7"/>
        <v>50.658460844673392</v>
      </c>
      <c r="L78">
        <f t="shared" si="7"/>
        <v>98.910407887331203</v>
      </c>
      <c r="M78">
        <f t="shared" si="7"/>
        <v>79.83132525286868</v>
      </c>
      <c r="N78">
        <f t="shared" si="7"/>
        <v>89.347990615177494</v>
      </c>
      <c r="O78">
        <f t="shared" si="7"/>
        <v>90.14022937347481</v>
      </c>
      <c r="P78">
        <f t="shared" si="7"/>
        <v>75.961462667082714</v>
      </c>
      <c r="Q78">
        <f t="shared" si="7"/>
        <v>77.133575318684734</v>
      </c>
      <c r="R78">
        <f t="shared" si="6"/>
        <v>67.878411309762527</v>
      </c>
      <c r="S78">
        <f t="shared" si="6"/>
        <v>73.641241905950508</v>
      </c>
      <c r="T78">
        <f t="shared" si="6"/>
        <v>80.503757052381815</v>
      </c>
      <c r="U78">
        <f t="shared" si="6"/>
        <v>86.606021239286761</v>
      </c>
      <c r="V78">
        <f t="shared" si="6"/>
        <v>98.204457173240741</v>
      </c>
      <c r="W78">
        <f t="shared" si="6"/>
        <v>99.103061688418109</v>
      </c>
      <c r="X78">
        <f t="shared" si="6"/>
        <v>2.7220897038715099</v>
      </c>
      <c r="Y78">
        <f t="shared" si="6"/>
        <v>0.2150024458667629</v>
      </c>
    </row>
    <row r="79" spans="1:25" x14ac:dyDescent="0.25">
      <c r="A79" t="s">
        <v>4</v>
      </c>
      <c r="B79">
        <f t="shared" si="7"/>
        <v>84.264433302591456</v>
      </c>
      <c r="C79">
        <f t="shared" si="6"/>
        <v>88.78405212307338</v>
      </c>
      <c r="D79">
        <f t="shared" si="6"/>
        <v>90.535234324178788</v>
      </c>
      <c r="E79">
        <f t="shared" si="6"/>
        <v>92.373135725632821</v>
      </c>
      <c r="F79">
        <f t="shared" si="6"/>
        <v>83.975675157016553</v>
      </c>
      <c r="G79">
        <f t="shared" si="6"/>
        <v>78.599609699803139</v>
      </c>
      <c r="H79">
        <f t="shared" si="6"/>
        <v>84.300578565595202</v>
      </c>
      <c r="I79">
        <f t="shared" si="6"/>
        <v>79.294945575259561</v>
      </c>
      <c r="J79">
        <f t="shared" si="6"/>
        <v>90.502205989284562</v>
      </c>
      <c r="K79">
        <f t="shared" si="6"/>
        <v>86.960041371153025</v>
      </c>
      <c r="L79">
        <f t="shared" si="6"/>
        <v>99.204306933845515</v>
      </c>
      <c r="M79">
        <f t="shared" si="6"/>
        <v>98.130857019789033</v>
      </c>
      <c r="N79">
        <f t="shared" si="6"/>
        <v>88.885984319811286</v>
      </c>
      <c r="O79">
        <f t="shared" si="6"/>
        <v>95.670878968192312</v>
      </c>
      <c r="P79">
        <f t="shared" si="6"/>
        <v>82.20011553070664</v>
      </c>
      <c r="Q79">
        <f t="shared" si="6"/>
        <v>88.537175553488524</v>
      </c>
      <c r="R79">
        <f t="shared" si="6"/>
        <v>90.505133102953721</v>
      </c>
      <c r="S79">
        <f t="shared" si="6"/>
        <v>91.135439677323106</v>
      </c>
      <c r="T79">
        <f t="shared" si="6"/>
        <v>91.52607632045725</v>
      </c>
      <c r="U79">
        <f t="shared" si="6"/>
        <v>91.623054953091227</v>
      </c>
      <c r="V79">
        <f t="shared" si="6"/>
        <v>10.759145299495183</v>
      </c>
      <c r="W79">
        <f t="shared" si="6"/>
        <v>79.822698284114892</v>
      </c>
      <c r="X79">
        <f t="shared" si="6"/>
        <v>0.32260950561531848</v>
      </c>
      <c r="Y79">
        <f t="shared" si="6"/>
        <v>0.32281208622097202</v>
      </c>
    </row>
    <row r="80" spans="1:25" x14ac:dyDescent="0.25">
      <c r="A80" t="s">
        <v>5</v>
      </c>
      <c r="B80">
        <f t="shared" si="7"/>
        <v>85.846916887626662</v>
      </c>
      <c r="C80">
        <f t="shared" si="6"/>
        <v>89.576300679376345</v>
      </c>
      <c r="D80">
        <f t="shared" si="6"/>
        <v>82.861809684278398</v>
      </c>
      <c r="E80">
        <f t="shared" si="6"/>
        <v>98.210741250832811</v>
      </c>
      <c r="F80">
        <f t="shared" si="6"/>
        <v>85.175373642477979</v>
      </c>
      <c r="G80">
        <f t="shared" si="6"/>
        <v>91.937399653965741</v>
      </c>
      <c r="H80">
        <f t="shared" si="6"/>
        <v>81.596173506220239</v>
      </c>
      <c r="I80">
        <f t="shared" si="6"/>
        <v>91.17910385869321</v>
      </c>
      <c r="J80">
        <f t="shared" si="6"/>
        <v>79.585616503380436</v>
      </c>
      <c r="K80">
        <f t="shared" si="6"/>
        <v>91.81274223986712</v>
      </c>
      <c r="L80">
        <f t="shared" si="6"/>
        <v>99.27421642589816</v>
      </c>
      <c r="M80">
        <f t="shared" si="6"/>
        <v>100</v>
      </c>
      <c r="N80">
        <f t="shared" si="6"/>
        <v>88.339789074675963</v>
      </c>
      <c r="O80">
        <f t="shared" si="6"/>
        <v>97.678382475119065</v>
      </c>
      <c r="P80">
        <f t="shared" si="6"/>
        <v>75.606772716121398</v>
      </c>
      <c r="Q80">
        <f t="shared" si="6"/>
        <v>76.643400687258477</v>
      </c>
      <c r="R80">
        <f t="shared" si="6"/>
        <v>70.074555997149872</v>
      </c>
      <c r="S80">
        <f t="shared" si="6"/>
        <v>71.155341905065598</v>
      </c>
      <c r="T80">
        <f t="shared" si="6"/>
        <v>86.360637928172736</v>
      </c>
      <c r="U80">
        <f t="shared" si="6"/>
        <v>83.565876266895273</v>
      </c>
      <c r="V80">
        <f t="shared" si="6"/>
        <v>99.45190826725009</v>
      </c>
      <c r="W80">
        <f t="shared" si="6"/>
        <v>99.230982268929779</v>
      </c>
      <c r="X80">
        <f t="shared" si="6"/>
        <v>0.29947916153003507</v>
      </c>
      <c r="Y80">
        <f t="shared" si="6"/>
        <v>0.24428528327550075</v>
      </c>
    </row>
    <row r="81" spans="1:25" x14ac:dyDescent="0.25">
      <c r="A81" t="s">
        <v>6</v>
      </c>
      <c r="B81">
        <f t="shared" si="7"/>
        <v>84.214634784102344</v>
      </c>
      <c r="C81">
        <f t="shared" si="6"/>
        <v>89.000820725141992</v>
      </c>
      <c r="D81">
        <f t="shared" si="6"/>
        <v>81.321084091603907</v>
      </c>
      <c r="E81">
        <f t="shared" si="6"/>
        <v>95.493585847634492</v>
      </c>
      <c r="F81">
        <f t="shared" si="6"/>
        <v>76.230997997918038</v>
      </c>
      <c r="G81">
        <f t="shared" si="6"/>
        <v>88.385063878782745</v>
      </c>
      <c r="H81">
        <f t="shared" si="6"/>
        <v>75.72714317509363</v>
      </c>
      <c r="I81">
        <f t="shared" si="6"/>
        <v>91.319847594658725</v>
      </c>
      <c r="J81">
        <f t="shared" si="6"/>
        <v>95.708607520833539</v>
      </c>
      <c r="K81">
        <f t="shared" si="6"/>
        <v>91.039900028943762</v>
      </c>
      <c r="L81">
        <f t="shared" si="6"/>
        <v>98.834042350741711</v>
      </c>
      <c r="M81">
        <f t="shared" si="6"/>
        <v>99.239912463322838</v>
      </c>
      <c r="N81">
        <f t="shared" si="6"/>
        <v>98.879152917777773</v>
      </c>
      <c r="O81">
        <f t="shared" si="6"/>
        <v>91.715082379134174</v>
      </c>
      <c r="P81">
        <f t="shared" si="6"/>
        <v>86.108735489627321</v>
      </c>
      <c r="Q81">
        <f t="shared" si="6"/>
        <v>78.432188621967228</v>
      </c>
      <c r="R81">
        <f t="shared" si="6"/>
        <v>89.405862798731775</v>
      </c>
      <c r="S81">
        <f t="shared" si="6"/>
        <v>79.994267230258615</v>
      </c>
      <c r="T81">
        <f t="shared" si="6"/>
        <v>90.87835998276897</v>
      </c>
      <c r="U81">
        <f t="shared" si="6"/>
        <v>82.89562109190652</v>
      </c>
      <c r="V81">
        <f t="shared" si="6"/>
        <v>97.902405292713468</v>
      </c>
      <c r="W81">
        <f t="shared" si="6"/>
        <v>97.768368431997814</v>
      </c>
      <c r="X81">
        <f t="shared" si="6"/>
        <v>0.25806196956728572</v>
      </c>
      <c r="Y81">
        <f t="shared" si="6"/>
        <v>0.32829477953504488</v>
      </c>
    </row>
    <row r="82" spans="1:25" x14ac:dyDescent="0.25">
      <c r="A82" t="s">
        <v>7</v>
      </c>
      <c r="B82">
        <f t="shared" si="7"/>
        <v>85.952528109787991</v>
      </c>
      <c r="C82">
        <f t="shared" si="6"/>
        <v>90.256176557008828</v>
      </c>
      <c r="D82">
        <f t="shared" si="6"/>
        <v>58.816753657868517</v>
      </c>
      <c r="E82">
        <f t="shared" si="6"/>
        <v>98.076472271234678</v>
      </c>
      <c r="F82">
        <f t="shared" si="6"/>
        <v>86.037616686017131</v>
      </c>
      <c r="G82">
        <f t="shared" si="6"/>
        <v>60.423740764151056</v>
      </c>
      <c r="H82">
        <f t="shared" si="6"/>
        <v>83.670110110317893</v>
      </c>
      <c r="I82">
        <f t="shared" si="6"/>
        <v>96.535546418091158</v>
      </c>
      <c r="J82">
        <f t="shared" si="6"/>
        <v>42.897729676810073</v>
      </c>
      <c r="K82">
        <f t="shared" si="6"/>
        <v>96.334888325983684</v>
      </c>
      <c r="L82">
        <f t="shared" si="6"/>
        <v>88.890601449273433</v>
      </c>
      <c r="M82">
        <f t="shared" si="6"/>
        <v>96.60647794585617</v>
      </c>
      <c r="N82">
        <f t="shared" si="6"/>
        <v>91.624045681712062</v>
      </c>
      <c r="O82">
        <f t="shared" si="6"/>
        <v>94.919853879971711</v>
      </c>
      <c r="P82">
        <f t="shared" si="6"/>
        <v>81.69694426484233</v>
      </c>
      <c r="Q82">
        <f t="shared" si="6"/>
        <v>82.337240464087358</v>
      </c>
      <c r="R82">
        <f t="shared" si="6"/>
        <v>79.916260231998677</v>
      </c>
      <c r="S82">
        <f t="shared" si="6"/>
        <v>86.177410380376116</v>
      </c>
      <c r="T82">
        <f t="shared" si="6"/>
        <v>88.395777386139201</v>
      </c>
      <c r="U82">
        <f t="shared" si="6"/>
        <v>58.417818232892948</v>
      </c>
      <c r="V82">
        <f t="shared" si="6"/>
        <v>98.350139513254973</v>
      </c>
      <c r="W82">
        <f t="shared" si="6"/>
        <v>11.029344822256091</v>
      </c>
      <c r="X82">
        <f t="shared" si="6"/>
        <v>0.4724749592897044</v>
      </c>
      <c r="Y82">
        <f t="shared" si="6"/>
        <v>0.39333284307272326</v>
      </c>
    </row>
    <row r="83" spans="1:25" x14ac:dyDescent="0.25">
      <c r="A83" t="s">
        <v>8</v>
      </c>
      <c r="B83">
        <f t="shared" si="7"/>
        <v>83.750485067442654</v>
      </c>
      <c r="C83">
        <f t="shared" si="6"/>
        <v>88.84447195367342</v>
      </c>
      <c r="D83">
        <f t="shared" si="6"/>
        <v>88.648991127911287</v>
      </c>
      <c r="E83">
        <f t="shared" si="6"/>
        <v>89.493130986837116</v>
      </c>
      <c r="F83">
        <f t="shared" si="6"/>
        <v>81.708020014954982</v>
      </c>
      <c r="G83">
        <f t="shared" si="6"/>
        <v>73.831781309745082</v>
      </c>
      <c r="H83">
        <f t="shared" si="6"/>
        <v>84.348744213718135</v>
      </c>
      <c r="I83">
        <f t="shared" si="6"/>
        <v>65.209622669060522</v>
      </c>
      <c r="J83">
        <f t="shared" si="6"/>
        <v>85.916182634390111</v>
      </c>
      <c r="K83">
        <f t="shared" si="6"/>
        <v>83.70618139470632</v>
      </c>
      <c r="L83">
        <f t="shared" si="6"/>
        <v>99.09787034789494</v>
      </c>
      <c r="M83">
        <f t="shared" si="6"/>
        <v>98.728854403809379</v>
      </c>
      <c r="N83">
        <f t="shared" si="6"/>
        <v>96.834929571382006</v>
      </c>
      <c r="O83">
        <f t="shared" si="6"/>
        <v>90.730307962959174</v>
      </c>
      <c r="P83">
        <f t="shared" si="6"/>
        <v>86.192321875854205</v>
      </c>
      <c r="Q83">
        <f t="shared" si="6"/>
        <v>83.030596648488</v>
      </c>
      <c r="R83">
        <f t="shared" si="6"/>
        <v>83.801177264483059</v>
      </c>
      <c r="S83">
        <f t="shared" si="6"/>
        <v>75.447755713667746</v>
      </c>
      <c r="T83">
        <f t="shared" si="6"/>
        <v>99.78365844869785</v>
      </c>
      <c r="U83">
        <f t="shared" si="6"/>
        <v>87.333024452353513</v>
      </c>
      <c r="V83">
        <f t="shared" si="6"/>
        <v>92.887892324369218</v>
      </c>
      <c r="W83">
        <f t="shared" si="6"/>
        <v>88.992964021211591</v>
      </c>
      <c r="X83">
        <f t="shared" si="6"/>
        <v>0.11582092574879781</v>
      </c>
      <c r="Y83">
        <f t="shared" si="6"/>
        <v>0.13596899319281378</v>
      </c>
    </row>
    <row r="84" spans="1:25" x14ac:dyDescent="0.25">
      <c r="A84" t="s">
        <v>9</v>
      </c>
      <c r="B84">
        <f t="shared" si="7"/>
        <v>83.927911248632299</v>
      </c>
      <c r="C84">
        <f t="shared" si="6"/>
        <v>89.156898151154763</v>
      </c>
      <c r="D84">
        <f t="shared" si="6"/>
        <v>89.672569496425496</v>
      </c>
      <c r="E84">
        <f t="shared" si="6"/>
        <v>97.002522452485891</v>
      </c>
      <c r="F84">
        <f t="shared" si="6"/>
        <v>84.647112784689028</v>
      </c>
      <c r="G84">
        <f t="shared" si="6"/>
        <v>95.009565805191244</v>
      </c>
      <c r="H84">
        <f t="shared" si="6"/>
        <v>78.475025097393399</v>
      </c>
      <c r="I84">
        <f t="shared" si="6"/>
        <v>92.367337061606023</v>
      </c>
      <c r="J84">
        <f t="shared" si="6"/>
        <v>85.954624326269013</v>
      </c>
      <c r="K84">
        <f t="shared" si="6"/>
        <v>97.759342662582654</v>
      </c>
      <c r="L84">
        <f t="shared" si="6"/>
        <v>99.307367696705256</v>
      </c>
      <c r="M84">
        <f t="shared" si="6"/>
        <v>95.873239849207508</v>
      </c>
      <c r="N84">
        <f t="shared" si="6"/>
        <v>71.911791666806451</v>
      </c>
      <c r="O84">
        <f t="shared" si="6"/>
        <v>82.640630608395696</v>
      </c>
      <c r="P84">
        <f t="shared" si="6"/>
        <v>80.54324850338827</v>
      </c>
      <c r="Q84">
        <f t="shared" si="6"/>
        <v>77.957112404472923</v>
      </c>
      <c r="R84">
        <f t="shared" si="6"/>
        <v>84.76798671676346</v>
      </c>
      <c r="S84">
        <f t="shared" si="6"/>
        <v>70.896367716268088</v>
      </c>
      <c r="T84">
        <f t="shared" si="6"/>
        <v>87.369569648487783</v>
      </c>
      <c r="U84">
        <f t="shared" si="6"/>
        <v>38.001404870481231</v>
      </c>
      <c r="V84">
        <f t="shared" si="6"/>
        <v>0.28328242485247929</v>
      </c>
      <c r="W84">
        <f t="shared" si="6"/>
        <v>0</v>
      </c>
      <c r="X84">
        <f t="shared" si="6"/>
        <v>3.7014749222937508E-2</v>
      </c>
      <c r="Y84">
        <f t="shared" si="6"/>
        <v>0.18811041987250018</v>
      </c>
    </row>
    <row r="85" spans="1:25" x14ac:dyDescent="0.25">
      <c r="A85" t="s">
        <v>14</v>
      </c>
      <c r="B85">
        <f t="shared" si="7"/>
        <v>83.257942420004611</v>
      </c>
      <c r="C85">
        <f t="shared" si="6"/>
        <v>88.511906818847621</v>
      </c>
      <c r="D85">
        <f t="shared" si="6"/>
        <v>92.649336106046349</v>
      </c>
      <c r="E85">
        <f t="shared" si="6"/>
        <v>85.6623824834045</v>
      </c>
      <c r="F85">
        <f t="shared" si="6"/>
        <v>81.41498252598997</v>
      </c>
      <c r="G85">
        <f t="shared" si="6"/>
        <v>75.472224962806905</v>
      </c>
      <c r="H85">
        <f t="shared" si="6"/>
        <v>89.275166777400273</v>
      </c>
      <c r="I85">
        <f t="shared" si="6"/>
        <v>73.381235773147779</v>
      </c>
      <c r="J85">
        <f t="shared" si="6"/>
        <v>91.424487207352058</v>
      </c>
      <c r="K85">
        <f t="shared" si="6"/>
        <v>85.796404537921433</v>
      </c>
      <c r="L85">
        <f t="shared" si="6"/>
        <v>98.151682891215813</v>
      </c>
      <c r="M85">
        <f t="shared" si="6"/>
        <v>55.405825452338519</v>
      </c>
      <c r="N85">
        <f t="shared" si="6"/>
        <v>85.934343204140674</v>
      </c>
      <c r="O85">
        <f t="shared" si="6"/>
        <v>57.569526829006669</v>
      </c>
      <c r="P85">
        <f t="shared" si="6"/>
        <v>91.816492638796163</v>
      </c>
      <c r="Q85">
        <f t="shared" si="6"/>
        <v>81.299513333997311</v>
      </c>
      <c r="R85">
        <f t="shared" si="6"/>
        <v>85.969465559291024</v>
      </c>
      <c r="S85">
        <f t="shared" si="6"/>
        <v>77.672928696408491</v>
      </c>
      <c r="T85">
        <f t="shared" si="6"/>
        <v>87.45599740941617</v>
      </c>
      <c r="U85">
        <f t="shared" si="6"/>
        <v>86.948065823890133</v>
      </c>
      <c r="V85">
        <f t="shared" si="6"/>
        <v>96.047447681876562</v>
      </c>
      <c r="W85">
        <f t="shared" si="6"/>
        <v>2.1253188931318872</v>
      </c>
      <c r="X85">
        <f t="shared" si="6"/>
        <v>0.26765727616390694</v>
      </c>
      <c r="Y85">
        <f t="shared" si="6"/>
        <v>0.33409983412910044</v>
      </c>
    </row>
    <row r="86" spans="1:25" x14ac:dyDescent="0.25">
      <c r="A86" t="s">
        <v>15</v>
      </c>
      <c r="B86">
        <f t="shared" si="7"/>
        <v>87.997636190973864</v>
      </c>
      <c r="C86">
        <f t="shared" si="6"/>
        <v>90.451131714389277</v>
      </c>
      <c r="D86">
        <f t="shared" si="6"/>
        <v>65.448185570649088</v>
      </c>
      <c r="E86">
        <f t="shared" si="6"/>
        <v>95.117651823185497</v>
      </c>
      <c r="F86">
        <f t="shared" si="6"/>
        <v>84.748398567077373</v>
      </c>
      <c r="G86">
        <f t="shared" si="6"/>
        <v>81.44494546773447</v>
      </c>
      <c r="H86">
        <f t="shared" si="6"/>
        <v>65.051951467605534</v>
      </c>
      <c r="I86">
        <f t="shared" si="6"/>
        <v>86.806839982697809</v>
      </c>
      <c r="J86">
        <f t="shared" si="6"/>
        <v>41.286025304372657</v>
      </c>
      <c r="K86">
        <f t="shared" si="6"/>
        <v>65.995922275224231</v>
      </c>
      <c r="L86">
        <f t="shared" si="6"/>
        <v>100</v>
      </c>
      <c r="M86">
        <f t="shared" si="6"/>
        <v>60.242935731109725</v>
      </c>
      <c r="N86">
        <f t="shared" si="6"/>
        <v>86.880718655102356</v>
      </c>
      <c r="O86">
        <f t="shared" si="6"/>
        <v>98.879983765306392</v>
      </c>
      <c r="P86">
        <f t="shared" si="6"/>
        <v>80.9237041535564</v>
      </c>
      <c r="Q86">
        <f t="shared" si="6"/>
        <v>70.284472042043106</v>
      </c>
      <c r="R86">
        <f t="shared" si="6"/>
        <v>79.29787870538577</v>
      </c>
      <c r="S86">
        <f t="shared" si="6"/>
        <v>56.399793884380664</v>
      </c>
      <c r="T86">
        <f t="shared" si="6"/>
        <v>81.767214377503066</v>
      </c>
      <c r="U86">
        <f t="shared" si="6"/>
        <v>89.986092804483604</v>
      </c>
      <c r="V86">
        <f t="shared" si="6"/>
        <v>99.712625356367468</v>
      </c>
      <c r="W86">
        <f t="shared" si="6"/>
        <v>100</v>
      </c>
      <c r="X86">
        <f t="shared" si="6"/>
        <v>0.26356619870611042</v>
      </c>
      <c r="Y86">
        <f t="shared" si="6"/>
        <v>0.27325696127797577</v>
      </c>
    </row>
    <row r="87" spans="1:25" x14ac:dyDescent="0.25">
      <c r="A87" t="s">
        <v>16</v>
      </c>
      <c r="B87">
        <f t="shared" si="7"/>
        <v>82.960427816619131</v>
      </c>
      <c r="C87">
        <f t="shared" si="6"/>
        <v>88.634884746705069</v>
      </c>
      <c r="D87">
        <f t="shared" si="6"/>
        <v>94.657885128206189</v>
      </c>
      <c r="E87">
        <f t="shared" si="6"/>
        <v>90.890896394941763</v>
      </c>
      <c r="F87">
        <f t="shared" si="6"/>
        <v>71.579761297195759</v>
      </c>
      <c r="G87">
        <f t="shared" si="6"/>
        <v>84.166718927027588</v>
      </c>
      <c r="H87">
        <f t="shared" si="6"/>
        <v>83.998698734865954</v>
      </c>
      <c r="I87">
        <f t="shared" si="6"/>
        <v>82.636537010219953</v>
      </c>
      <c r="J87">
        <f t="shared" si="6"/>
        <v>91.514440027902324</v>
      </c>
      <c r="K87">
        <f t="shared" si="6"/>
        <v>89.088256726228536</v>
      </c>
      <c r="L87">
        <f t="shared" si="6"/>
        <v>99.131406416547478</v>
      </c>
      <c r="M87">
        <f t="shared" si="6"/>
        <v>98.339765266035798</v>
      </c>
      <c r="N87">
        <f t="shared" si="6"/>
        <v>95.441706660598484</v>
      </c>
      <c r="O87">
        <f t="shared" si="6"/>
        <v>87.798102336867714</v>
      </c>
      <c r="P87">
        <f t="shared" si="6"/>
        <v>96.51879017782727</v>
      </c>
      <c r="Q87">
        <f t="shared" si="6"/>
        <v>80.903909677642886</v>
      </c>
      <c r="R87">
        <f t="shared" si="6"/>
        <v>93.423684603113202</v>
      </c>
      <c r="S87">
        <f t="shared" si="6"/>
        <v>76.971473808654338</v>
      </c>
      <c r="T87">
        <f t="shared" si="6"/>
        <v>88.496426069010255</v>
      </c>
      <c r="U87">
        <f t="shared" si="6"/>
        <v>83.508682310515567</v>
      </c>
      <c r="V87">
        <f t="shared" si="6"/>
        <v>42.308645433523637</v>
      </c>
      <c r="W87">
        <f t="shared" si="6"/>
        <v>80.208684957439971</v>
      </c>
      <c r="X87">
        <f t="shared" si="6"/>
        <v>0.45947773490965904</v>
      </c>
      <c r="Y87">
        <f t="shared" si="6"/>
        <v>0.18018795470140955</v>
      </c>
    </row>
    <row r="88" spans="1:25" x14ac:dyDescent="0.25">
      <c r="A88" t="s">
        <v>17</v>
      </c>
      <c r="B88">
        <f t="shared" si="7"/>
        <v>85.254399756609516</v>
      </c>
      <c r="C88">
        <f t="shared" si="6"/>
        <v>88.760320993413544</v>
      </c>
      <c r="D88">
        <f t="shared" si="6"/>
        <v>64.672350851820269</v>
      </c>
      <c r="E88">
        <f t="shared" si="6"/>
        <v>93.255652056935261</v>
      </c>
      <c r="F88">
        <f t="shared" si="6"/>
        <v>81.893097635935575</v>
      </c>
      <c r="G88">
        <f t="shared" si="6"/>
        <v>70.691609196110591</v>
      </c>
      <c r="H88">
        <f t="shared" si="6"/>
        <v>57.867085253895823</v>
      </c>
      <c r="I88">
        <f t="shared" si="6"/>
        <v>70.903782088122199</v>
      </c>
      <c r="J88">
        <f t="shared" si="6"/>
        <v>25.131722451245903</v>
      </c>
      <c r="K88">
        <f t="shared" si="6"/>
        <v>83.83720738931477</v>
      </c>
      <c r="L88">
        <f t="shared" si="6"/>
        <v>97.997203766675355</v>
      </c>
      <c r="M88">
        <f t="shared" si="6"/>
        <v>99.715069998468948</v>
      </c>
      <c r="N88">
        <f t="shared" si="6"/>
        <v>92.941527387649785</v>
      </c>
      <c r="O88">
        <f t="shared" si="6"/>
        <v>97.81411409418061</v>
      </c>
      <c r="P88">
        <f t="shared" si="6"/>
        <v>83.562385300527552</v>
      </c>
      <c r="Q88">
        <f t="shared" si="6"/>
        <v>77.06958235492759</v>
      </c>
      <c r="R88">
        <f t="shared" si="6"/>
        <v>85.294306662322754</v>
      </c>
      <c r="S88">
        <f t="shared" si="6"/>
        <v>72.605782096448564</v>
      </c>
      <c r="T88">
        <f t="shared" ref="C88:Y92" si="8">T14/(T14+T33)*100</f>
        <v>85.293302477398996</v>
      </c>
      <c r="U88">
        <f t="shared" si="8"/>
        <v>77.245384367573678</v>
      </c>
      <c r="V88">
        <f t="shared" si="8"/>
        <v>77.415542715135857</v>
      </c>
      <c r="W88">
        <f t="shared" si="8"/>
        <v>97.627870149373805</v>
      </c>
      <c r="X88">
        <f t="shared" si="8"/>
        <v>0.47666885283931293</v>
      </c>
      <c r="Y88">
        <f t="shared" si="8"/>
        <v>0.32519953102206128</v>
      </c>
    </row>
    <row r="89" spans="1:25" x14ac:dyDescent="0.25">
      <c r="A89" t="s">
        <v>18</v>
      </c>
      <c r="B89">
        <f t="shared" si="7"/>
        <v>85.672288542231556</v>
      </c>
      <c r="C89">
        <f t="shared" si="8"/>
        <v>89.698142318091882</v>
      </c>
      <c r="D89">
        <f t="shared" si="8"/>
        <v>93.724999536975687</v>
      </c>
      <c r="E89">
        <f t="shared" si="8"/>
        <v>93.125129282802703</v>
      </c>
      <c r="F89">
        <f t="shared" si="8"/>
        <v>94.616921701669227</v>
      </c>
      <c r="G89">
        <f t="shared" si="8"/>
        <v>84.81737075494344</v>
      </c>
      <c r="H89">
        <f t="shared" si="8"/>
        <v>88.853137862027523</v>
      </c>
      <c r="I89">
        <f t="shared" si="8"/>
        <v>88.065445825675113</v>
      </c>
      <c r="J89">
        <f t="shared" si="8"/>
        <v>93.737064913617601</v>
      </c>
      <c r="K89">
        <f t="shared" si="8"/>
        <v>89.132646284578456</v>
      </c>
      <c r="L89">
        <f t="shared" si="8"/>
        <v>99.688818418806648</v>
      </c>
      <c r="M89">
        <f t="shared" si="8"/>
        <v>98.709451766156249</v>
      </c>
      <c r="N89">
        <f t="shared" si="8"/>
        <v>89.983520171665262</v>
      </c>
      <c r="O89">
        <f t="shared" si="8"/>
        <v>50.417788452466617</v>
      </c>
      <c r="P89">
        <f t="shared" si="8"/>
        <v>79.374383733879824</v>
      </c>
      <c r="Q89">
        <f t="shared" si="8"/>
        <v>76.859785040407033</v>
      </c>
      <c r="R89">
        <f t="shared" si="8"/>
        <v>72.379892690655112</v>
      </c>
      <c r="S89">
        <f t="shared" si="8"/>
        <v>73.372402228995199</v>
      </c>
      <c r="T89">
        <f t="shared" si="8"/>
        <v>85.578360657430224</v>
      </c>
      <c r="U89">
        <f t="shared" si="8"/>
        <v>88.632234685228767</v>
      </c>
      <c r="V89">
        <f t="shared" si="8"/>
        <v>87.622177921535709</v>
      </c>
      <c r="W89">
        <f t="shared" si="8"/>
        <v>5.3282721295619444</v>
      </c>
      <c r="X89">
        <f t="shared" si="8"/>
        <v>0.43023575651685386</v>
      </c>
      <c r="Y89">
        <f t="shared" si="8"/>
        <v>0.14266489817872816</v>
      </c>
    </row>
    <row r="90" spans="1:25" x14ac:dyDescent="0.25">
      <c r="A90" t="s">
        <v>19</v>
      </c>
      <c r="B90">
        <f t="shared" si="7"/>
        <v>84.652933239327126</v>
      </c>
      <c r="C90">
        <f t="shared" si="8"/>
        <v>89.153915807587552</v>
      </c>
      <c r="D90">
        <f t="shared" si="8"/>
        <v>81.414932902939924</v>
      </c>
      <c r="E90">
        <f t="shared" si="8"/>
        <v>97.261440249365634</v>
      </c>
      <c r="F90">
        <f t="shared" si="8"/>
        <v>83.800762322435489</v>
      </c>
      <c r="G90">
        <f t="shared" si="8"/>
        <v>79.657767401460362</v>
      </c>
      <c r="H90">
        <f t="shared" si="8"/>
        <v>76.620962716025943</v>
      </c>
      <c r="I90">
        <f t="shared" si="8"/>
        <v>81.209740787284417</v>
      </c>
      <c r="J90">
        <f t="shared" si="8"/>
        <v>88.099663763711263</v>
      </c>
      <c r="K90">
        <f t="shared" si="8"/>
        <v>84.151522769877587</v>
      </c>
      <c r="L90">
        <f t="shared" si="8"/>
        <v>91.452722999441306</v>
      </c>
      <c r="M90">
        <f t="shared" si="8"/>
        <v>100</v>
      </c>
      <c r="N90">
        <f t="shared" si="8"/>
        <v>77.707379149440101</v>
      </c>
      <c r="O90">
        <f t="shared" si="8"/>
        <v>95.853506458703137</v>
      </c>
      <c r="P90">
        <f t="shared" si="8"/>
        <v>68.127475725128406</v>
      </c>
      <c r="Q90">
        <f t="shared" si="8"/>
        <v>79.819505776383309</v>
      </c>
      <c r="R90">
        <f t="shared" si="8"/>
        <v>71.266254927497059</v>
      </c>
      <c r="S90">
        <f t="shared" si="8"/>
        <v>84.45764628205761</v>
      </c>
      <c r="T90">
        <f t="shared" si="8"/>
        <v>42.68438843223479</v>
      </c>
      <c r="U90">
        <f t="shared" si="8"/>
        <v>79.627163310038569</v>
      </c>
      <c r="V90">
        <f t="shared" si="8"/>
        <v>14.638127187000686</v>
      </c>
      <c r="W90">
        <f t="shared" si="8"/>
        <v>98.86813637441746</v>
      </c>
      <c r="X90">
        <f t="shared" si="8"/>
        <v>0.3904413649086319</v>
      </c>
      <c r="Y90">
        <f t="shared" si="8"/>
        <v>0.24410205219987335</v>
      </c>
    </row>
    <row r="91" spans="1:25" x14ac:dyDescent="0.25">
      <c r="A91" t="s">
        <v>20</v>
      </c>
      <c r="B91">
        <f t="shared" si="7"/>
        <v>81.64362961007555</v>
      </c>
      <c r="C91">
        <f t="shared" si="8"/>
        <v>86.042626121799358</v>
      </c>
      <c r="D91">
        <f t="shared" si="8"/>
        <v>82.498982775938629</v>
      </c>
      <c r="E91">
        <f t="shared" si="8"/>
        <v>55.985469581502642</v>
      </c>
      <c r="F91">
        <f t="shared" si="8"/>
        <v>71.003188841843198</v>
      </c>
      <c r="G91">
        <f t="shared" si="8"/>
        <v>84.97804555800758</v>
      </c>
      <c r="H91">
        <f t="shared" si="8"/>
        <v>65.957847852781796</v>
      </c>
      <c r="I91">
        <f t="shared" si="8"/>
        <v>80.128419113957833</v>
      </c>
      <c r="J91">
        <f t="shared" si="8"/>
        <v>77.696631977696782</v>
      </c>
      <c r="K91">
        <f t="shared" si="8"/>
        <v>89.088942508971385</v>
      </c>
      <c r="L91">
        <f t="shared" si="8"/>
        <v>94.535649885695236</v>
      </c>
      <c r="M91">
        <f t="shared" si="8"/>
        <v>27.179429075022917</v>
      </c>
      <c r="N91">
        <f t="shared" si="8"/>
        <v>79.930806462770491</v>
      </c>
      <c r="O91">
        <f t="shared" si="8"/>
        <v>51.261305503826591</v>
      </c>
      <c r="P91">
        <f t="shared" si="8"/>
        <v>78.031317506520224</v>
      </c>
      <c r="Q91">
        <f t="shared" si="8"/>
        <v>32.599690775284238</v>
      </c>
      <c r="R91">
        <f t="shared" si="8"/>
        <v>78.043031957895266</v>
      </c>
      <c r="S91">
        <f t="shared" si="8"/>
        <v>55.224981101117407</v>
      </c>
      <c r="T91">
        <f t="shared" si="8"/>
        <v>84.694286447966377</v>
      </c>
      <c r="U91">
        <f t="shared" si="8"/>
        <v>65.931216559165293</v>
      </c>
      <c r="V91">
        <f t="shared" si="8"/>
        <v>95.780708782852443</v>
      </c>
      <c r="W91">
        <f t="shared" si="8"/>
        <v>92.853558513394731</v>
      </c>
      <c r="X91">
        <f t="shared" si="8"/>
        <v>0.21738414833562442</v>
      </c>
      <c r="Y91">
        <f t="shared" si="8"/>
        <v>0.21014666858421924</v>
      </c>
    </row>
    <row r="92" spans="1:25" x14ac:dyDescent="0.25">
      <c r="A92" t="s">
        <v>21</v>
      </c>
      <c r="B92">
        <f t="shared" si="7"/>
        <v>82.574331704387916</v>
      </c>
      <c r="C92">
        <f t="shared" si="8"/>
        <v>86.944618275379355</v>
      </c>
      <c r="D92">
        <f t="shared" si="8"/>
        <v>2.0106585609231153</v>
      </c>
      <c r="E92">
        <f t="shared" si="8"/>
        <v>87.484751160111628</v>
      </c>
      <c r="F92">
        <f t="shared" si="8"/>
        <v>14.605317264165407</v>
      </c>
      <c r="G92">
        <f t="shared" si="8"/>
        <v>74.646718365559551</v>
      </c>
      <c r="H92">
        <f t="shared" si="8"/>
        <v>2.8019138668815424</v>
      </c>
      <c r="I92">
        <f t="shared" si="8"/>
        <v>79.987317089892557</v>
      </c>
      <c r="J92">
        <f t="shared" si="8"/>
        <v>7.0661491310004054</v>
      </c>
      <c r="K92">
        <f t="shared" si="8"/>
        <v>77.079769232407315</v>
      </c>
      <c r="L92">
        <f t="shared" si="8"/>
        <v>35.065333576427918</v>
      </c>
      <c r="M92">
        <f t="shared" si="8"/>
        <v>95.175250790169002</v>
      </c>
      <c r="N92">
        <f t="shared" si="8"/>
        <v>89.742885430475127</v>
      </c>
      <c r="O92">
        <f t="shared" si="8"/>
        <v>93.553612796163293</v>
      </c>
      <c r="P92">
        <f t="shared" si="8"/>
        <v>74.163207429037371</v>
      </c>
      <c r="Q92">
        <f t="shared" si="8"/>
        <v>73.385922867936998</v>
      </c>
      <c r="R92">
        <f t="shared" si="8"/>
        <v>83.433870554613094</v>
      </c>
      <c r="S92">
        <f t="shared" si="8"/>
        <v>63.388925038942169</v>
      </c>
      <c r="T92">
        <f t="shared" si="8"/>
        <v>88.565075639522064</v>
      </c>
      <c r="U92">
        <f t="shared" si="8"/>
        <v>79.544367239567848</v>
      </c>
      <c r="V92">
        <f t="shared" si="8"/>
        <v>99.041879956622225</v>
      </c>
      <c r="W92">
        <f t="shared" si="8"/>
        <v>99.609040561385058</v>
      </c>
      <c r="X92">
        <f t="shared" si="8"/>
        <v>0.31585534671143445</v>
      </c>
      <c r="Y92">
        <f t="shared" si="8"/>
        <v>0.15445051138390067</v>
      </c>
    </row>
  </sheetData>
  <conditionalFormatting sqref="B40:Y55">
    <cfRule type="colorScale" priority="1">
      <colorScale>
        <cfvo type="min"/>
        <cfvo type="max"/>
        <color theme="7" tint="0.59999389629810485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3716-0E4D-43C3-BA01-53B5E496BB53}">
  <dimension ref="A1:BB62"/>
  <sheetViews>
    <sheetView topLeftCell="AC31" workbookViewId="0">
      <selection activeCell="AI3" sqref="AI3"/>
    </sheetView>
  </sheetViews>
  <sheetFormatPr defaultRowHeight="15" x14ac:dyDescent="0.25"/>
  <cols>
    <col min="35" max="35" width="11.42578125" customWidth="1"/>
    <col min="47" max="47" width="4.42578125" bestFit="1" customWidth="1"/>
    <col min="48" max="48" width="11" bestFit="1" customWidth="1"/>
    <col min="49" max="49" width="4.42578125" bestFit="1" customWidth="1"/>
    <col min="50" max="50" width="11" bestFit="1" customWidth="1"/>
    <col min="51" max="51" width="4.42578125" bestFit="1" customWidth="1"/>
    <col min="52" max="52" width="11" bestFit="1" customWidth="1"/>
    <col min="53" max="53" width="4.42578125" bestFit="1" customWidth="1"/>
    <col min="54" max="54" width="11" bestFit="1" customWidth="1"/>
  </cols>
  <sheetData>
    <row r="1" spans="1:45" x14ac:dyDescent="0.25">
      <c r="R1" t="s">
        <v>651</v>
      </c>
    </row>
    <row r="2" spans="1:45" x14ac:dyDescent="0.25">
      <c r="P2" s="8">
        <v>1</v>
      </c>
      <c r="Q2" s="8">
        <v>2</v>
      </c>
      <c r="R2" s="8">
        <v>3</v>
      </c>
      <c r="S2" s="8">
        <v>4</v>
      </c>
      <c r="T2" s="8">
        <v>5</v>
      </c>
      <c r="U2" s="8">
        <v>6</v>
      </c>
      <c r="V2" s="8">
        <v>7</v>
      </c>
      <c r="W2" s="8">
        <v>8</v>
      </c>
      <c r="X2" s="8">
        <v>9</v>
      </c>
      <c r="Y2" s="8">
        <v>10</v>
      </c>
      <c r="Z2" s="8">
        <v>11</v>
      </c>
      <c r="AA2" s="8">
        <v>12</v>
      </c>
      <c r="AB2" t="s">
        <v>55</v>
      </c>
      <c r="AC2" t="s">
        <v>29</v>
      </c>
      <c r="AD2" t="s">
        <v>650</v>
      </c>
      <c r="AF2" t="s">
        <v>652</v>
      </c>
      <c r="AH2">
        <v>1</v>
      </c>
      <c r="AI2">
        <v>2</v>
      </c>
      <c r="AJ2">
        <v>3</v>
      </c>
      <c r="AK2">
        <v>4</v>
      </c>
      <c r="AL2">
        <v>5</v>
      </c>
      <c r="AM2">
        <v>6</v>
      </c>
      <c r="AN2">
        <v>7</v>
      </c>
      <c r="AO2">
        <v>8</v>
      </c>
      <c r="AP2">
        <v>9</v>
      </c>
      <c r="AQ2">
        <v>10</v>
      </c>
      <c r="AR2">
        <v>11</v>
      </c>
      <c r="AS2">
        <v>12</v>
      </c>
    </row>
    <row r="3" spans="1:45" x14ac:dyDescent="0.25">
      <c r="A3" t="s">
        <v>646</v>
      </c>
      <c r="B3">
        <v>0.92490321394950725</v>
      </c>
      <c r="C3">
        <v>0.2240466417219405</v>
      </c>
      <c r="D3">
        <v>0.40267315168642176</v>
      </c>
      <c r="E3">
        <v>0.61107638359807337</v>
      </c>
      <c r="F3">
        <v>0.15971418349662606</v>
      </c>
      <c r="G3">
        <v>0.32294227543900439</v>
      </c>
      <c r="H3">
        <v>0.52691590166444879</v>
      </c>
      <c r="I3">
        <v>0.14834329313990238</v>
      </c>
      <c r="J3">
        <v>0.36000179103506308</v>
      </c>
      <c r="K3">
        <v>0.58546914686910678</v>
      </c>
      <c r="L3">
        <v>0.1754736085505183</v>
      </c>
      <c r="M3">
        <v>1.2966153411006845E-3</v>
      </c>
      <c r="O3" t="s">
        <v>0</v>
      </c>
      <c r="P3" s="2" t="s">
        <v>1</v>
      </c>
      <c r="Q3" t="s">
        <v>27</v>
      </c>
      <c r="R3" t="s">
        <v>28</v>
      </c>
      <c r="S3" t="s">
        <v>30</v>
      </c>
      <c r="T3" t="s">
        <v>31</v>
      </c>
      <c r="U3" t="s">
        <v>32</v>
      </c>
      <c r="V3" t="s">
        <v>33</v>
      </c>
      <c r="W3" t="s">
        <v>34</v>
      </c>
      <c r="X3" t="s">
        <v>35</v>
      </c>
      <c r="Y3" t="s">
        <v>36</v>
      </c>
      <c r="Z3" t="s">
        <v>37</v>
      </c>
      <c r="AA3" s="2" t="s">
        <v>2</v>
      </c>
      <c r="AB3">
        <v>2.5</v>
      </c>
      <c r="AC3">
        <v>1</v>
      </c>
      <c r="AD3">
        <f>AB3/50 *1000</f>
        <v>50</v>
      </c>
      <c r="AF3">
        <f>LOG(AD3)</f>
        <v>1.6989700043360187</v>
      </c>
      <c r="AH3">
        <f>B3*100</f>
        <v>92.490321394950726</v>
      </c>
      <c r="AI3">
        <f t="shared" ref="AI3:AS9" si="0">C3*100</f>
        <v>22.40466417219405</v>
      </c>
      <c r="AJ3">
        <f t="shared" si="0"/>
        <v>40.267315168642178</v>
      </c>
      <c r="AK3">
        <f t="shared" si="0"/>
        <v>61.107638359807339</v>
      </c>
      <c r="AL3">
        <f t="shared" si="0"/>
        <v>15.971418349662606</v>
      </c>
      <c r="AM3">
        <f t="shared" si="0"/>
        <v>32.29422754390044</v>
      </c>
      <c r="AN3">
        <f t="shared" si="0"/>
        <v>52.691590166444882</v>
      </c>
      <c r="AO3">
        <f t="shared" si="0"/>
        <v>14.834329313990239</v>
      </c>
      <c r="AP3">
        <f t="shared" si="0"/>
        <v>36.000179103506305</v>
      </c>
      <c r="AQ3">
        <f t="shared" si="0"/>
        <v>58.546914686910675</v>
      </c>
      <c r="AR3">
        <f t="shared" si="0"/>
        <v>17.547360855051831</v>
      </c>
      <c r="AS3">
        <f>M3*100</f>
        <v>0.12966153411006845</v>
      </c>
    </row>
    <row r="4" spans="1:45" x14ac:dyDescent="0.25">
      <c r="B4">
        <v>0.67877637448470629</v>
      </c>
      <c r="C4">
        <v>0.51379612424265042</v>
      </c>
      <c r="D4">
        <v>0.64333390510491761</v>
      </c>
      <c r="E4">
        <v>0.72899811491152033</v>
      </c>
      <c r="F4">
        <v>0.26609518955900069</v>
      </c>
      <c r="G4">
        <v>0.57471607244194545</v>
      </c>
      <c r="H4">
        <v>0.70587270647508249</v>
      </c>
      <c r="I4">
        <v>0.3867481708942459</v>
      </c>
      <c r="J4">
        <v>0.61534722997945912</v>
      </c>
      <c r="K4">
        <v>0.73323759527623145</v>
      </c>
      <c r="L4">
        <v>0.34143169952203889</v>
      </c>
      <c r="M4">
        <v>5.6502870948611078E-4</v>
      </c>
      <c r="O4" t="s">
        <v>3</v>
      </c>
      <c r="P4" s="2" t="s">
        <v>1</v>
      </c>
      <c r="Q4" t="s">
        <v>27</v>
      </c>
      <c r="R4" t="s">
        <v>28</v>
      </c>
      <c r="S4" t="s">
        <v>30</v>
      </c>
      <c r="T4" t="s">
        <v>31</v>
      </c>
      <c r="U4" t="s">
        <v>32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  <c r="AA4" s="2" t="s">
        <v>2</v>
      </c>
      <c r="AB4">
        <f>AB3/4</f>
        <v>0.625</v>
      </c>
      <c r="AC4">
        <v>1</v>
      </c>
      <c r="AD4">
        <f t="shared" ref="AD4:AD10" si="1">AB4/50 *1000</f>
        <v>12.5</v>
      </c>
      <c r="AF4">
        <f t="shared" ref="AF4:AF10" si="2">LOG(AD4)</f>
        <v>1.0969100130080565</v>
      </c>
      <c r="AH4">
        <f t="shared" ref="AH4:AH9" si="3">B4*100</f>
        <v>67.877637448470622</v>
      </c>
      <c r="AI4">
        <f t="shared" si="0"/>
        <v>51.379612424265041</v>
      </c>
      <c r="AJ4">
        <f t="shared" si="0"/>
        <v>64.333390510491768</v>
      </c>
      <c r="AK4">
        <f t="shared" si="0"/>
        <v>72.899811491152036</v>
      </c>
      <c r="AL4">
        <f t="shared" si="0"/>
        <v>26.609518955900068</v>
      </c>
      <c r="AM4">
        <f t="shared" si="0"/>
        <v>57.471607244194544</v>
      </c>
      <c r="AN4">
        <f t="shared" si="0"/>
        <v>70.587270647508248</v>
      </c>
      <c r="AO4">
        <f t="shared" si="0"/>
        <v>38.674817089424593</v>
      </c>
      <c r="AP4">
        <f t="shared" si="0"/>
        <v>61.534722997945913</v>
      </c>
      <c r="AQ4">
        <f t="shared" si="0"/>
        <v>73.323759527623139</v>
      </c>
      <c r="AR4">
        <f t="shared" si="0"/>
        <v>34.143169952203891</v>
      </c>
      <c r="AS4">
        <f t="shared" si="0"/>
        <v>5.6502870948611075E-2</v>
      </c>
    </row>
    <row r="5" spans="1:45" x14ac:dyDescent="0.25">
      <c r="B5">
        <v>0.69963024941132934</v>
      </c>
      <c r="C5">
        <v>0.66419714196247925</v>
      </c>
      <c r="D5">
        <v>0.72874548969384134</v>
      </c>
      <c r="E5">
        <v>0.77654004021493406</v>
      </c>
      <c r="F5">
        <v>0.62406567629288168</v>
      </c>
      <c r="G5">
        <v>0.75902208095473844</v>
      </c>
      <c r="H5">
        <v>0.79505806449743011</v>
      </c>
      <c r="I5">
        <v>0.67819444716523625</v>
      </c>
      <c r="J5">
        <v>0.71160873861302143</v>
      </c>
      <c r="K5">
        <v>0.70452046773798827</v>
      </c>
      <c r="L5">
        <v>0.39775799674055246</v>
      </c>
      <c r="M5">
        <v>2.9019715327539743E-3</v>
      </c>
      <c r="O5" t="s">
        <v>4</v>
      </c>
      <c r="P5" s="2" t="s">
        <v>1</v>
      </c>
      <c r="Q5" t="s">
        <v>27</v>
      </c>
      <c r="R5" t="s">
        <v>28</v>
      </c>
      <c r="S5" t="s">
        <v>30</v>
      </c>
      <c r="T5" t="s">
        <v>31</v>
      </c>
      <c r="U5" t="s">
        <v>32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  <c r="AA5" s="2" t="s">
        <v>2</v>
      </c>
      <c r="AB5">
        <f t="shared" ref="AB5:AB10" si="4">AB4/4</f>
        <v>0.15625</v>
      </c>
      <c r="AC5">
        <v>1</v>
      </c>
      <c r="AD5">
        <f t="shared" si="1"/>
        <v>3.125</v>
      </c>
      <c r="AF5">
        <f t="shared" si="2"/>
        <v>0.49485002168009401</v>
      </c>
      <c r="AH5">
        <f t="shared" si="3"/>
        <v>69.963024941132929</v>
      </c>
      <c r="AI5">
        <f t="shared" si="0"/>
        <v>66.419714196247924</v>
      </c>
      <c r="AJ5">
        <f t="shared" si="0"/>
        <v>72.874548969384136</v>
      </c>
      <c r="AK5">
        <f t="shared" si="0"/>
        <v>77.654004021493407</v>
      </c>
      <c r="AL5">
        <f t="shared" si="0"/>
        <v>62.406567629288169</v>
      </c>
      <c r="AM5">
        <f t="shared" si="0"/>
        <v>75.902208095473839</v>
      </c>
      <c r="AN5">
        <f t="shared" si="0"/>
        <v>79.505806449743005</v>
      </c>
      <c r="AO5">
        <f t="shared" si="0"/>
        <v>67.81944471652362</v>
      </c>
      <c r="AP5">
        <f t="shared" si="0"/>
        <v>71.16087386130215</v>
      </c>
      <c r="AQ5">
        <f t="shared" si="0"/>
        <v>70.452046773798827</v>
      </c>
      <c r="AR5">
        <f t="shared" si="0"/>
        <v>39.775799674055243</v>
      </c>
      <c r="AS5">
        <f t="shared" si="0"/>
        <v>0.29019715327539741</v>
      </c>
    </row>
    <row r="6" spans="1:45" x14ac:dyDescent="0.25">
      <c r="B6">
        <v>0.69026096201852771</v>
      </c>
      <c r="C6">
        <v>0.77868886663707493</v>
      </c>
      <c r="D6">
        <v>0.81613009595017894</v>
      </c>
      <c r="E6">
        <v>0.84868713079593416</v>
      </c>
      <c r="F6">
        <v>0.80987179626136685</v>
      </c>
      <c r="G6">
        <v>0.84002946980309967</v>
      </c>
      <c r="H6">
        <v>0.83989641639169788</v>
      </c>
      <c r="I6">
        <v>0.81994048061380187</v>
      </c>
      <c r="J6">
        <v>0.83967796544263029</v>
      </c>
      <c r="K6">
        <v>0.85430176068176489</v>
      </c>
      <c r="L6">
        <v>0.8194821860992999</v>
      </c>
      <c r="M6">
        <v>2.4487088685448684E-3</v>
      </c>
      <c r="O6" t="s">
        <v>5</v>
      </c>
      <c r="P6" s="2" t="s">
        <v>1</v>
      </c>
      <c r="Q6" t="s">
        <v>27</v>
      </c>
      <c r="R6" t="s">
        <v>28</v>
      </c>
      <c r="S6" t="s">
        <v>30</v>
      </c>
      <c r="T6" t="s">
        <v>31</v>
      </c>
      <c r="U6" t="s">
        <v>32</v>
      </c>
      <c r="V6" t="s">
        <v>33</v>
      </c>
      <c r="W6" t="s">
        <v>34</v>
      </c>
      <c r="X6" t="s">
        <v>35</v>
      </c>
      <c r="Y6" t="s">
        <v>36</v>
      </c>
      <c r="Z6" t="s">
        <v>37</v>
      </c>
      <c r="AA6" s="2" t="s">
        <v>2</v>
      </c>
      <c r="AB6">
        <f t="shared" si="4"/>
        <v>3.90625E-2</v>
      </c>
      <c r="AC6">
        <v>1</v>
      </c>
      <c r="AD6">
        <f t="shared" si="1"/>
        <v>0.78125</v>
      </c>
      <c r="AF6">
        <f t="shared" si="2"/>
        <v>-0.10720996964786837</v>
      </c>
      <c r="AH6">
        <f t="shared" si="3"/>
        <v>69.026096201852766</v>
      </c>
      <c r="AI6">
        <f t="shared" si="0"/>
        <v>77.868886663707499</v>
      </c>
      <c r="AJ6">
        <f t="shared" si="0"/>
        <v>81.6130095950179</v>
      </c>
      <c r="AK6">
        <f t="shared" si="0"/>
        <v>84.868713079593419</v>
      </c>
      <c r="AL6">
        <f t="shared" si="0"/>
        <v>80.98717962613668</v>
      </c>
      <c r="AM6">
        <f t="shared" si="0"/>
        <v>84.002946980309972</v>
      </c>
      <c r="AN6">
        <f t="shared" si="0"/>
        <v>83.98964163916979</v>
      </c>
      <c r="AO6">
        <f t="shared" si="0"/>
        <v>81.994048061380184</v>
      </c>
      <c r="AP6">
        <f t="shared" si="0"/>
        <v>83.967796544263024</v>
      </c>
      <c r="AQ6">
        <f t="shared" si="0"/>
        <v>85.430176068176493</v>
      </c>
      <c r="AR6">
        <f t="shared" si="0"/>
        <v>81.948218609929995</v>
      </c>
      <c r="AS6">
        <f t="shared" si="0"/>
        <v>0.24487088685448682</v>
      </c>
    </row>
    <row r="7" spans="1:45" x14ac:dyDescent="0.25">
      <c r="B7">
        <v>0.70600897034625321</v>
      </c>
      <c r="C7">
        <v>0.80145932657090568</v>
      </c>
      <c r="D7">
        <v>0.8311695025098943</v>
      </c>
      <c r="E7">
        <v>0.82740611279756671</v>
      </c>
      <c r="F7">
        <v>0.84395605584619904</v>
      </c>
      <c r="G7">
        <v>0.8428397962706794</v>
      </c>
      <c r="H7">
        <v>0.84467846556053772</v>
      </c>
      <c r="I7">
        <v>0.83873119746668645</v>
      </c>
      <c r="J7">
        <v>0.84190310276234603</v>
      </c>
      <c r="K7">
        <v>0.85188293600452691</v>
      </c>
      <c r="L7">
        <v>0.83582655662642358</v>
      </c>
      <c r="M7">
        <v>1.6919965534981654E-3</v>
      </c>
      <c r="O7" t="s">
        <v>6</v>
      </c>
      <c r="P7" s="2" t="s">
        <v>1</v>
      </c>
      <c r="Q7" t="s">
        <v>27</v>
      </c>
      <c r="R7" t="s">
        <v>28</v>
      </c>
      <c r="S7" t="s">
        <v>30</v>
      </c>
      <c r="T7" t="s">
        <v>31</v>
      </c>
      <c r="U7" t="s">
        <v>32</v>
      </c>
      <c r="V7" t="s">
        <v>33</v>
      </c>
      <c r="W7" t="s">
        <v>34</v>
      </c>
      <c r="X7" t="s">
        <v>35</v>
      </c>
      <c r="Y7" t="s">
        <v>36</v>
      </c>
      <c r="Z7" t="s">
        <v>37</v>
      </c>
      <c r="AA7" s="2" t="s">
        <v>2</v>
      </c>
      <c r="AB7">
        <f t="shared" si="4"/>
        <v>9.765625E-3</v>
      </c>
      <c r="AD7">
        <f t="shared" si="1"/>
        <v>0.1953125</v>
      </c>
      <c r="AF7">
        <f t="shared" si="2"/>
        <v>-0.70926996097583073</v>
      </c>
      <c r="AH7">
        <f t="shared" si="3"/>
        <v>70.600897034625319</v>
      </c>
      <c r="AI7">
        <f t="shared" si="0"/>
        <v>80.145932657090569</v>
      </c>
      <c r="AJ7">
        <f t="shared" si="0"/>
        <v>83.116950250989433</v>
      </c>
      <c r="AK7">
        <f t="shared" si="0"/>
        <v>82.740611279756678</v>
      </c>
      <c r="AL7">
        <f t="shared" si="0"/>
        <v>84.395605584619901</v>
      </c>
      <c r="AM7">
        <f t="shared" si="0"/>
        <v>84.283979627067936</v>
      </c>
      <c r="AN7">
        <f t="shared" si="0"/>
        <v>84.467846556053772</v>
      </c>
      <c r="AO7">
        <f t="shared" si="0"/>
        <v>83.87311974666865</v>
      </c>
      <c r="AP7">
        <f t="shared" si="0"/>
        <v>84.190310276234598</v>
      </c>
      <c r="AQ7">
        <f t="shared" si="0"/>
        <v>85.188293600452695</v>
      </c>
      <c r="AR7">
        <f t="shared" si="0"/>
        <v>83.582655662642352</v>
      </c>
      <c r="AS7">
        <f t="shared" si="0"/>
        <v>0.16919965534981654</v>
      </c>
    </row>
    <row r="8" spans="1:45" x14ac:dyDescent="0.25">
      <c r="B8">
        <v>0.72504365496325618</v>
      </c>
      <c r="C8">
        <v>0.80679650912445511</v>
      </c>
      <c r="D8">
        <v>0.82735275519148244</v>
      </c>
      <c r="E8">
        <v>0.85104447057904886</v>
      </c>
      <c r="F8">
        <v>0.83398509213311844</v>
      </c>
      <c r="G8">
        <v>0.8585968531936361</v>
      </c>
      <c r="H8">
        <v>0.85477346438609469</v>
      </c>
      <c r="I8">
        <v>0.84914197788577073</v>
      </c>
      <c r="J8">
        <v>0.85317609628176483</v>
      </c>
      <c r="K8">
        <v>0.85064833252268024</v>
      </c>
      <c r="L8">
        <v>0.84299087621849078</v>
      </c>
      <c r="M8">
        <v>2.0853775196521848E-3</v>
      </c>
      <c r="O8" t="s">
        <v>7</v>
      </c>
      <c r="P8" s="2" t="s">
        <v>1</v>
      </c>
      <c r="Q8" t="s">
        <v>27</v>
      </c>
      <c r="R8" t="s">
        <v>28</v>
      </c>
      <c r="S8" t="s">
        <v>30</v>
      </c>
      <c r="T8" t="s">
        <v>31</v>
      </c>
      <c r="U8" t="s">
        <v>32</v>
      </c>
      <c r="V8" t="s">
        <v>33</v>
      </c>
      <c r="W8" t="s">
        <v>34</v>
      </c>
      <c r="X8" t="s">
        <v>35</v>
      </c>
      <c r="Y8" t="s">
        <v>36</v>
      </c>
      <c r="Z8" t="s">
        <v>37</v>
      </c>
      <c r="AA8" s="2" t="s">
        <v>2</v>
      </c>
      <c r="AB8">
        <f t="shared" si="4"/>
        <v>2.44140625E-3</v>
      </c>
      <c r="AC8">
        <v>1</v>
      </c>
      <c r="AD8">
        <f t="shared" si="1"/>
        <v>4.8828125E-2</v>
      </c>
      <c r="AF8">
        <f t="shared" si="2"/>
        <v>-1.3113299523037931</v>
      </c>
      <c r="AH8">
        <f t="shared" si="3"/>
        <v>72.504365496325619</v>
      </c>
      <c r="AI8">
        <f t="shared" si="0"/>
        <v>80.67965091244551</v>
      </c>
      <c r="AJ8">
        <f t="shared" si="0"/>
        <v>82.735275519148246</v>
      </c>
      <c r="AK8">
        <f t="shared" si="0"/>
        <v>85.104447057904892</v>
      </c>
      <c r="AL8">
        <f t="shared" si="0"/>
        <v>83.39850921331184</v>
      </c>
      <c r="AM8">
        <f t="shared" si="0"/>
        <v>85.859685319363606</v>
      </c>
      <c r="AN8">
        <f t="shared" si="0"/>
        <v>85.477346438609473</v>
      </c>
      <c r="AO8">
        <f t="shared" si="0"/>
        <v>84.91419778857707</v>
      </c>
      <c r="AP8">
        <f t="shared" si="0"/>
        <v>85.317609628176484</v>
      </c>
      <c r="AQ8">
        <f t="shared" si="0"/>
        <v>85.064833252268031</v>
      </c>
      <c r="AR8">
        <f t="shared" si="0"/>
        <v>84.299087621849083</v>
      </c>
      <c r="AS8">
        <f t="shared" si="0"/>
        <v>0.20853775196521848</v>
      </c>
    </row>
    <row r="9" spans="1:45" x14ac:dyDescent="0.25">
      <c r="B9">
        <v>0.72516161881415186</v>
      </c>
      <c r="C9">
        <v>0.80255527060577947</v>
      </c>
      <c r="D9">
        <v>0.81925183700620607</v>
      </c>
      <c r="E9">
        <v>0.84551686191044728</v>
      </c>
      <c r="F9">
        <v>0.83676797454343232</v>
      </c>
      <c r="G9">
        <v>0.85800560095738498</v>
      </c>
      <c r="H9">
        <v>0.84131547806220108</v>
      </c>
      <c r="I9">
        <v>0.84744463049665497</v>
      </c>
      <c r="J9">
        <v>0.84546177496986119</v>
      </c>
      <c r="K9">
        <v>0.85495133474155849</v>
      </c>
      <c r="L9">
        <v>0.83527711212113642</v>
      </c>
      <c r="M9">
        <v>2.8062197012750124E-3</v>
      </c>
      <c r="O9" t="s">
        <v>8</v>
      </c>
      <c r="P9" s="2" t="s">
        <v>1</v>
      </c>
      <c r="Q9" t="s">
        <v>27</v>
      </c>
      <c r="R9" t="s">
        <v>28</v>
      </c>
      <c r="S9" t="s">
        <v>30</v>
      </c>
      <c r="T9" t="s">
        <v>31</v>
      </c>
      <c r="U9" t="s">
        <v>32</v>
      </c>
      <c r="V9" t="s">
        <v>33</v>
      </c>
      <c r="W9" t="s">
        <v>34</v>
      </c>
      <c r="X9" t="s">
        <v>35</v>
      </c>
      <c r="Y9" t="s">
        <v>36</v>
      </c>
      <c r="Z9" t="s">
        <v>37</v>
      </c>
      <c r="AA9" s="2" t="s">
        <v>2</v>
      </c>
      <c r="AB9">
        <f t="shared" si="4"/>
        <v>6.103515625E-4</v>
      </c>
      <c r="AC9">
        <v>1</v>
      </c>
      <c r="AD9">
        <f t="shared" si="1"/>
        <v>1.220703125E-2</v>
      </c>
      <c r="AF9">
        <f t="shared" si="2"/>
        <v>-1.9133899436317556</v>
      </c>
      <c r="AH9">
        <f t="shared" si="3"/>
        <v>72.516161881415186</v>
      </c>
      <c r="AI9">
        <f t="shared" si="0"/>
        <v>80.255527060577947</v>
      </c>
      <c r="AJ9">
        <f t="shared" si="0"/>
        <v>81.925183700620607</v>
      </c>
      <c r="AK9">
        <f t="shared" si="0"/>
        <v>84.551686191044723</v>
      </c>
      <c r="AL9">
        <f t="shared" si="0"/>
        <v>83.67679745434323</v>
      </c>
      <c r="AM9">
        <f t="shared" si="0"/>
        <v>85.800560095738504</v>
      </c>
      <c r="AN9">
        <f t="shared" si="0"/>
        <v>84.131547806220112</v>
      </c>
      <c r="AO9">
        <f t="shared" si="0"/>
        <v>84.744463049665498</v>
      </c>
      <c r="AP9">
        <f t="shared" si="0"/>
        <v>84.546177496986118</v>
      </c>
      <c r="AQ9">
        <f t="shared" si="0"/>
        <v>85.49513347415585</v>
      </c>
      <c r="AR9">
        <f t="shared" si="0"/>
        <v>83.527711212113644</v>
      </c>
      <c r="AS9">
        <f t="shared" si="0"/>
        <v>0.28062197012750123</v>
      </c>
    </row>
    <row r="10" spans="1:45" x14ac:dyDescent="0.25">
      <c r="B10">
        <v>0.72002733372383232</v>
      </c>
      <c r="C10">
        <v>0.8073624858148063</v>
      </c>
      <c r="D10">
        <v>0.80806143544697306</v>
      </c>
      <c r="E10">
        <v>0.8405132649433813</v>
      </c>
      <c r="F10">
        <v>0.817185108141256</v>
      </c>
      <c r="G10">
        <v>0.84685793261338982</v>
      </c>
      <c r="H10">
        <v>0.81823579321114104</v>
      </c>
      <c r="I10">
        <v>0.85166097745858038</v>
      </c>
      <c r="J10">
        <v>0.83570752506646784</v>
      </c>
      <c r="K10">
        <v>0.86068780086729446</v>
      </c>
      <c r="L10">
        <v>0.81773942125764143</v>
      </c>
      <c r="M10">
        <v>3.1508258743141275E-3</v>
      </c>
      <c r="O10" t="s">
        <v>9</v>
      </c>
      <c r="P10" s="2" t="s">
        <v>1</v>
      </c>
      <c r="Q10" t="s">
        <v>27</v>
      </c>
      <c r="R10" t="s">
        <v>28</v>
      </c>
      <c r="S10" t="s">
        <v>30</v>
      </c>
      <c r="T10" t="s">
        <v>31</v>
      </c>
      <c r="U10" t="s">
        <v>32</v>
      </c>
      <c r="V10" t="s">
        <v>33</v>
      </c>
      <c r="W10" t="s">
        <v>34</v>
      </c>
      <c r="X10" t="s">
        <v>35</v>
      </c>
      <c r="Y10" t="s">
        <v>36</v>
      </c>
      <c r="Z10" t="s">
        <v>37</v>
      </c>
      <c r="AA10" s="2" t="s">
        <v>2</v>
      </c>
      <c r="AB10">
        <f t="shared" si="4"/>
        <v>1.52587890625E-4</v>
      </c>
      <c r="AC10">
        <v>1</v>
      </c>
      <c r="AD10">
        <f t="shared" si="1"/>
        <v>3.0517578125E-3</v>
      </c>
      <c r="AF10">
        <f t="shared" si="2"/>
        <v>-2.5154499349597179</v>
      </c>
      <c r="AH10">
        <f>B10*100</f>
        <v>72.002733372383233</v>
      </c>
      <c r="AI10">
        <f t="shared" ref="AI10" si="5">C10*100</f>
        <v>80.736248581480623</v>
      </c>
      <c r="AJ10">
        <f t="shared" ref="AJ10" si="6">D10*100</f>
        <v>80.806143544697306</v>
      </c>
      <c r="AK10">
        <f t="shared" ref="AK10" si="7">E10*100</f>
        <v>84.051326494338127</v>
      </c>
      <c r="AL10">
        <f t="shared" ref="AL10" si="8">F10*100</f>
        <v>81.718510814125594</v>
      </c>
      <c r="AM10">
        <f t="shared" ref="AM10" si="9">G10*100</f>
        <v>84.685793261338986</v>
      </c>
      <c r="AN10">
        <f t="shared" ref="AN10" si="10">H10*100</f>
        <v>81.82357932111411</v>
      </c>
      <c r="AO10">
        <f t="shared" ref="AO10" si="11">I10*100</f>
        <v>85.166097745858039</v>
      </c>
      <c r="AP10">
        <f t="shared" ref="AP10" si="12">J10*100</f>
        <v>83.570752506646784</v>
      </c>
      <c r="AQ10">
        <f t="shared" ref="AQ10" si="13">K10*100</f>
        <v>86.068780086729447</v>
      </c>
      <c r="AR10">
        <f t="shared" ref="AR10" si="14">L10*100</f>
        <v>81.773942125764137</v>
      </c>
      <c r="AS10">
        <f>M10*100</f>
        <v>0.31508258743141276</v>
      </c>
    </row>
    <row r="13" spans="1:45" x14ac:dyDescent="0.25">
      <c r="AR13" s="1"/>
    </row>
    <row r="14" spans="1:45" x14ac:dyDescent="0.25">
      <c r="P14" s="8">
        <v>1</v>
      </c>
      <c r="Q14" s="8">
        <v>2</v>
      </c>
      <c r="R14" s="8">
        <v>3</v>
      </c>
      <c r="S14" s="8">
        <v>4</v>
      </c>
      <c r="T14" s="8">
        <v>5</v>
      </c>
      <c r="U14" s="8">
        <v>6</v>
      </c>
      <c r="V14" s="8">
        <v>7</v>
      </c>
      <c r="W14" s="8">
        <v>8</v>
      </c>
      <c r="X14" s="8">
        <v>9</v>
      </c>
      <c r="Y14" s="8">
        <v>10</v>
      </c>
      <c r="Z14" s="8">
        <v>11</v>
      </c>
      <c r="AA14" s="8">
        <v>12</v>
      </c>
      <c r="AB14" t="s">
        <v>55</v>
      </c>
      <c r="AC14" t="s">
        <v>29</v>
      </c>
      <c r="AR14" s="1"/>
    </row>
    <row r="15" spans="1:45" x14ac:dyDescent="0.25">
      <c r="A15" t="s">
        <v>647</v>
      </c>
      <c r="B15">
        <v>0.9170205698601126</v>
      </c>
      <c r="C15">
        <v>0.23941480372147125</v>
      </c>
      <c r="D15">
        <v>0.42734196834939808</v>
      </c>
      <c r="E15">
        <v>0.60298157334277636</v>
      </c>
      <c r="F15">
        <v>0.17452735873862699</v>
      </c>
      <c r="G15">
        <v>0.37196393204332917</v>
      </c>
      <c r="H15">
        <v>0.59290816496304788</v>
      </c>
      <c r="I15">
        <v>0.16174566027142151</v>
      </c>
      <c r="J15">
        <v>0.38407489256759658</v>
      </c>
      <c r="K15">
        <v>0.65779693524480132</v>
      </c>
      <c r="L15">
        <v>0.1700864794000764</v>
      </c>
      <c r="M15">
        <v>5.4116982048140405E-4</v>
      </c>
      <c r="O15" t="s">
        <v>0</v>
      </c>
      <c r="P15" s="2" t="s">
        <v>1</v>
      </c>
      <c r="Q15" t="s">
        <v>27</v>
      </c>
      <c r="R15" t="s">
        <v>28</v>
      </c>
      <c r="S15" t="s">
        <v>30</v>
      </c>
      <c r="T15" t="s">
        <v>31</v>
      </c>
      <c r="U15" t="s">
        <v>32</v>
      </c>
      <c r="V15" t="s">
        <v>33</v>
      </c>
      <c r="W15" t="s">
        <v>34</v>
      </c>
      <c r="X15" t="s">
        <v>35</v>
      </c>
      <c r="Y15" t="s">
        <v>36</v>
      </c>
      <c r="Z15" t="s">
        <v>37</v>
      </c>
      <c r="AA15" s="2" t="s">
        <v>2</v>
      </c>
      <c r="AB15">
        <v>2.5</v>
      </c>
      <c r="AC15">
        <v>1</v>
      </c>
      <c r="AD15">
        <f>AB15/50 *1000</f>
        <v>50</v>
      </c>
      <c r="AH15">
        <f>B15*100</f>
        <v>91.702056986011257</v>
      </c>
      <c r="AI15">
        <f t="shared" ref="AI15:AS15" si="15">C15*100</f>
        <v>23.941480372147126</v>
      </c>
      <c r="AJ15">
        <f t="shared" si="15"/>
        <v>42.734196834939809</v>
      </c>
      <c r="AK15">
        <f t="shared" si="15"/>
        <v>60.298157334277633</v>
      </c>
      <c r="AL15">
        <f t="shared" si="15"/>
        <v>17.4527358738627</v>
      </c>
      <c r="AM15">
        <f t="shared" si="15"/>
        <v>37.196393204332914</v>
      </c>
      <c r="AN15">
        <f t="shared" si="15"/>
        <v>59.290816496304785</v>
      </c>
      <c r="AO15">
        <f t="shared" si="15"/>
        <v>16.174566027142152</v>
      </c>
      <c r="AP15">
        <f t="shared" si="15"/>
        <v>38.407489256759661</v>
      </c>
      <c r="AQ15">
        <f t="shared" si="15"/>
        <v>65.779693524480138</v>
      </c>
      <c r="AR15">
        <f t="shared" si="15"/>
        <v>17.008647940007641</v>
      </c>
      <c r="AS15">
        <f t="shared" si="15"/>
        <v>5.4116982048140402E-2</v>
      </c>
    </row>
    <row r="16" spans="1:45" x14ac:dyDescent="0.25">
      <c r="B16">
        <v>0.7480031509477485</v>
      </c>
      <c r="C16">
        <v>0.51066669487792837</v>
      </c>
      <c r="D16">
        <v>0.70060399310976706</v>
      </c>
      <c r="E16">
        <v>0.75426703402900552</v>
      </c>
      <c r="F16">
        <v>0.29885643191392397</v>
      </c>
      <c r="G16">
        <v>0.63073133949258353</v>
      </c>
      <c r="H16">
        <v>0.74114998174383839</v>
      </c>
      <c r="I16">
        <v>0.35923623107705804</v>
      </c>
      <c r="J16">
        <v>0.63936166146661744</v>
      </c>
      <c r="K16">
        <v>0.77785136415447398</v>
      </c>
      <c r="L16">
        <v>0.34800620535102578</v>
      </c>
      <c r="M16">
        <v>1.1995953554602879E-3</v>
      </c>
      <c r="O16" t="s">
        <v>3</v>
      </c>
      <c r="P16" s="2" t="s">
        <v>1</v>
      </c>
      <c r="Q16" t="s">
        <v>27</v>
      </c>
      <c r="R16" t="s">
        <v>28</v>
      </c>
      <c r="S16" t="s">
        <v>30</v>
      </c>
      <c r="T16" t="s">
        <v>31</v>
      </c>
      <c r="U16" t="s">
        <v>32</v>
      </c>
      <c r="V16" t="s">
        <v>33</v>
      </c>
      <c r="W16" t="s">
        <v>34</v>
      </c>
      <c r="X16" t="s">
        <v>35</v>
      </c>
      <c r="Y16" t="s">
        <v>36</v>
      </c>
      <c r="Z16" t="s">
        <v>37</v>
      </c>
      <c r="AA16" s="2" t="s">
        <v>2</v>
      </c>
      <c r="AB16">
        <f>AB15/4</f>
        <v>0.625</v>
      </c>
      <c r="AC16">
        <v>1</v>
      </c>
      <c r="AD16">
        <f t="shared" ref="AD16:AD22" si="16">AB16/50 *1000</f>
        <v>12.5</v>
      </c>
      <c r="AH16">
        <f t="shared" ref="AH16:AH22" si="17">B16*100</f>
        <v>74.800315094774845</v>
      </c>
      <c r="AI16">
        <f t="shared" ref="AI16:AI22" si="18">C16*100</f>
        <v>51.066669487792836</v>
      </c>
      <c r="AJ16">
        <f t="shared" ref="AJ16:AJ22" si="19">D16*100</f>
        <v>70.060399310976706</v>
      </c>
      <c r="AK16">
        <f t="shared" ref="AK16:AK22" si="20">E16*100</f>
        <v>75.426703402900557</v>
      </c>
      <c r="AL16">
        <f t="shared" ref="AL16:AL22" si="21">F16*100</f>
        <v>29.885643191392397</v>
      </c>
      <c r="AM16">
        <f t="shared" ref="AM16:AM22" si="22">G16*100</f>
        <v>63.073133949258356</v>
      </c>
      <c r="AN16">
        <f t="shared" ref="AN16:AN22" si="23">H16*100</f>
        <v>74.114998174383842</v>
      </c>
      <c r="AO16">
        <f t="shared" ref="AO16:AO22" si="24">I16*100</f>
        <v>35.923623107705808</v>
      </c>
      <c r="AP16">
        <f t="shared" ref="AP16:AP22" si="25">J16*100</f>
        <v>63.936166146661741</v>
      </c>
      <c r="AQ16">
        <f t="shared" ref="AQ16:AQ22" si="26">K16*100</f>
        <v>77.785136415447397</v>
      </c>
      <c r="AR16">
        <f t="shared" ref="AR16:AR22" si="27">L16*100</f>
        <v>34.800620535102581</v>
      </c>
      <c r="AS16">
        <f t="shared" ref="AS16:AS22" si="28">M16*100</f>
        <v>0.11995953554602878</v>
      </c>
    </row>
    <row r="17" spans="1:45" x14ac:dyDescent="0.25">
      <c r="B17">
        <v>0.65032599167086025</v>
      </c>
      <c r="C17">
        <v>0.52604339524032129</v>
      </c>
      <c r="D17">
        <v>0.68040044541941003</v>
      </c>
      <c r="E17">
        <v>0.82087811022957669</v>
      </c>
      <c r="F17">
        <v>0.66738469003309109</v>
      </c>
      <c r="G17">
        <v>0.79122441537816213</v>
      </c>
      <c r="H17">
        <v>0.83043036448689844</v>
      </c>
      <c r="I17">
        <v>0.69785497063252111</v>
      </c>
      <c r="J17">
        <v>0.79982604149186365</v>
      </c>
      <c r="K17">
        <v>0.81206812148425167</v>
      </c>
      <c r="L17">
        <v>0.59813935833484055</v>
      </c>
      <c r="M17">
        <v>1.6059623557822765E-3</v>
      </c>
      <c r="O17" t="s">
        <v>4</v>
      </c>
      <c r="P17" s="2" t="s">
        <v>1</v>
      </c>
      <c r="Q17" t="s">
        <v>27</v>
      </c>
      <c r="R17" t="s">
        <v>28</v>
      </c>
      <c r="S17" t="s">
        <v>30</v>
      </c>
      <c r="T17" t="s">
        <v>31</v>
      </c>
      <c r="U17" t="s">
        <v>32</v>
      </c>
      <c r="V17" t="s">
        <v>33</v>
      </c>
      <c r="W17" t="s">
        <v>34</v>
      </c>
      <c r="X17" t="s">
        <v>35</v>
      </c>
      <c r="Y17" t="s">
        <v>36</v>
      </c>
      <c r="Z17" t="s">
        <v>37</v>
      </c>
      <c r="AA17" s="2" t="s">
        <v>2</v>
      </c>
      <c r="AB17">
        <f t="shared" ref="AB17:AB22" si="29">AB16/4</f>
        <v>0.15625</v>
      </c>
      <c r="AC17">
        <v>1</v>
      </c>
      <c r="AD17">
        <f t="shared" si="16"/>
        <v>3.125</v>
      </c>
      <c r="AH17">
        <f t="shared" si="17"/>
        <v>65.032599167086019</v>
      </c>
      <c r="AI17">
        <f t="shared" si="18"/>
        <v>52.604339524032127</v>
      </c>
      <c r="AJ17">
        <f t="shared" si="19"/>
        <v>68.040044541941</v>
      </c>
      <c r="AK17">
        <f t="shared" si="20"/>
        <v>82.087811022957666</v>
      </c>
      <c r="AL17">
        <f t="shared" si="21"/>
        <v>66.738469003309106</v>
      </c>
      <c r="AM17">
        <f t="shared" si="22"/>
        <v>79.122441537816215</v>
      </c>
      <c r="AN17">
        <f t="shared" si="23"/>
        <v>83.043036448689847</v>
      </c>
      <c r="AO17">
        <f t="shared" si="24"/>
        <v>69.785497063252109</v>
      </c>
      <c r="AP17">
        <f t="shared" si="25"/>
        <v>79.982604149186358</v>
      </c>
      <c r="AQ17">
        <f t="shared" si="26"/>
        <v>81.206812148425172</v>
      </c>
      <c r="AR17">
        <f t="shared" si="27"/>
        <v>59.813935833484052</v>
      </c>
      <c r="AS17">
        <f t="shared" si="28"/>
        <v>0.16059623557822766</v>
      </c>
    </row>
    <row r="18" spans="1:45" x14ac:dyDescent="0.25">
      <c r="B18">
        <v>0.76363940546712061</v>
      </c>
      <c r="C18">
        <v>0.81647854138113551</v>
      </c>
      <c r="D18">
        <v>0.83256256022751807</v>
      </c>
      <c r="E18">
        <v>0.85678646336710762</v>
      </c>
      <c r="F18">
        <v>0.80806252648718302</v>
      </c>
      <c r="G18">
        <v>0.8451764584536462</v>
      </c>
      <c r="H18">
        <v>0.85109368531432816</v>
      </c>
      <c r="I18">
        <v>0.84152544178837096</v>
      </c>
      <c r="J18">
        <v>0.84968750486337796</v>
      </c>
      <c r="K18">
        <v>0.85542166029730871</v>
      </c>
      <c r="L18">
        <v>0.82581115883172729</v>
      </c>
      <c r="M18">
        <v>2.3652929617546032E-3</v>
      </c>
      <c r="O18" t="s">
        <v>5</v>
      </c>
      <c r="P18" s="2" t="s">
        <v>1</v>
      </c>
      <c r="Q18" t="s">
        <v>27</v>
      </c>
      <c r="R18" t="s">
        <v>28</v>
      </c>
      <c r="S18" t="s">
        <v>30</v>
      </c>
      <c r="T18" t="s">
        <v>31</v>
      </c>
      <c r="U18" t="s">
        <v>32</v>
      </c>
      <c r="V18" t="s">
        <v>33</v>
      </c>
      <c r="W18" t="s">
        <v>34</v>
      </c>
      <c r="X18" t="s">
        <v>35</v>
      </c>
      <c r="Y18" t="s">
        <v>36</v>
      </c>
      <c r="Z18" t="s">
        <v>37</v>
      </c>
      <c r="AA18" s="2" t="s">
        <v>2</v>
      </c>
      <c r="AB18">
        <f t="shared" si="29"/>
        <v>3.90625E-2</v>
      </c>
      <c r="AC18">
        <v>1</v>
      </c>
      <c r="AD18">
        <f t="shared" si="16"/>
        <v>0.78125</v>
      </c>
      <c r="AH18">
        <f t="shared" si="17"/>
        <v>76.363940546712058</v>
      </c>
      <c r="AI18">
        <f t="shared" si="18"/>
        <v>81.647854138113559</v>
      </c>
      <c r="AJ18">
        <f t="shared" si="19"/>
        <v>83.256256022751813</v>
      </c>
      <c r="AK18">
        <f t="shared" si="20"/>
        <v>85.678646336710756</v>
      </c>
      <c r="AL18">
        <f t="shared" si="21"/>
        <v>80.806252648718299</v>
      </c>
      <c r="AM18">
        <f t="shared" si="22"/>
        <v>84.517645845364626</v>
      </c>
      <c r="AN18">
        <f t="shared" si="23"/>
        <v>85.109368531432821</v>
      </c>
      <c r="AO18">
        <f t="shared" si="24"/>
        <v>84.15254417883709</v>
      </c>
      <c r="AP18">
        <f t="shared" si="25"/>
        <v>84.968750486337797</v>
      </c>
      <c r="AQ18">
        <f t="shared" si="26"/>
        <v>85.542166029730865</v>
      </c>
      <c r="AR18">
        <f t="shared" si="27"/>
        <v>82.581115883172728</v>
      </c>
      <c r="AS18">
        <f t="shared" si="28"/>
        <v>0.23652929617546031</v>
      </c>
    </row>
    <row r="19" spans="1:45" x14ac:dyDescent="0.25">
      <c r="B19">
        <v>0.77662851844663905</v>
      </c>
      <c r="C19">
        <v>0.82812980385291346</v>
      </c>
      <c r="D19">
        <v>0.84785006532840601</v>
      </c>
      <c r="E19">
        <v>0.85162890707172578</v>
      </c>
      <c r="F19">
        <v>0.84565707749778085</v>
      </c>
      <c r="G19">
        <v>0.85102119460287118</v>
      </c>
      <c r="H19">
        <v>0.85031747050243456</v>
      </c>
      <c r="I19">
        <v>0.8446028960763009</v>
      </c>
      <c r="J19">
        <v>0.8482355518847392</v>
      </c>
      <c r="K19">
        <v>0.85254861051550912</v>
      </c>
      <c r="L19">
        <v>0.85438198181684044</v>
      </c>
      <c r="M19">
        <v>8.4576773717638372E-4</v>
      </c>
      <c r="O19" t="s">
        <v>6</v>
      </c>
      <c r="P19" s="2" t="s">
        <v>1</v>
      </c>
      <c r="Q19" t="s">
        <v>27</v>
      </c>
      <c r="R19" t="s">
        <v>28</v>
      </c>
      <c r="S19" t="s">
        <v>30</v>
      </c>
      <c r="T19" t="s">
        <v>31</v>
      </c>
      <c r="U19" t="s">
        <v>32</v>
      </c>
      <c r="V19" t="s">
        <v>33</v>
      </c>
      <c r="W19" t="s">
        <v>34</v>
      </c>
      <c r="X19" t="s">
        <v>35</v>
      </c>
      <c r="Y19" t="s">
        <v>36</v>
      </c>
      <c r="Z19" t="s">
        <v>37</v>
      </c>
      <c r="AA19" s="2" t="s">
        <v>2</v>
      </c>
      <c r="AB19">
        <f t="shared" si="29"/>
        <v>9.765625E-3</v>
      </c>
      <c r="AD19">
        <f t="shared" si="16"/>
        <v>0.1953125</v>
      </c>
      <c r="AH19">
        <f t="shared" si="17"/>
        <v>77.662851844663905</v>
      </c>
      <c r="AI19">
        <f t="shared" si="18"/>
        <v>82.81298038529134</v>
      </c>
      <c r="AJ19">
        <f t="shared" si="19"/>
        <v>84.785006532840598</v>
      </c>
      <c r="AK19">
        <f t="shared" si="20"/>
        <v>85.162890707172579</v>
      </c>
      <c r="AL19">
        <f t="shared" si="21"/>
        <v>84.565707749778085</v>
      </c>
      <c r="AM19">
        <f t="shared" si="22"/>
        <v>85.102119460287113</v>
      </c>
      <c r="AN19">
        <f t="shared" si="23"/>
        <v>85.031747050243453</v>
      </c>
      <c r="AO19">
        <f t="shared" si="24"/>
        <v>84.460289607630088</v>
      </c>
      <c r="AP19">
        <f t="shared" si="25"/>
        <v>84.823555188473918</v>
      </c>
      <c r="AQ19">
        <f t="shared" si="26"/>
        <v>85.254861051550918</v>
      </c>
      <c r="AR19">
        <f t="shared" si="27"/>
        <v>85.438198181684044</v>
      </c>
      <c r="AS19">
        <f t="shared" si="28"/>
        <v>8.4576773717638373E-2</v>
      </c>
    </row>
    <row r="20" spans="1:45" x14ac:dyDescent="0.25">
      <c r="B20">
        <v>0.78581614768131414</v>
      </c>
      <c r="C20">
        <v>0.83161694079125248</v>
      </c>
      <c r="D20">
        <v>0.84355596924730913</v>
      </c>
      <c r="E20">
        <v>0.85453035589975812</v>
      </c>
      <c r="F20">
        <v>0.85270295401713569</v>
      </c>
      <c r="G20">
        <v>0.85762960152733658</v>
      </c>
      <c r="H20">
        <v>0.86237536020848227</v>
      </c>
      <c r="I20">
        <v>0.85476737418283133</v>
      </c>
      <c r="J20">
        <v>0.86286483012752324</v>
      </c>
      <c r="K20">
        <v>0.85673452606523559</v>
      </c>
      <c r="L20">
        <v>0.86062839399313573</v>
      </c>
      <c r="M20">
        <v>1.1200595418650137E-3</v>
      </c>
      <c r="O20" t="s">
        <v>7</v>
      </c>
      <c r="P20" s="2" t="s">
        <v>1</v>
      </c>
      <c r="Q20" t="s">
        <v>27</v>
      </c>
      <c r="R20" t="s">
        <v>28</v>
      </c>
      <c r="S20" t="s">
        <v>30</v>
      </c>
      <c r="T20" t="s">
        <v>31</v>
      </c>
      <c r="U20" t="s">
        <v>32</v>
      </c>
      <c r="V20" t="s">
        <v>33</v>
      </c>
      <c r="W20" t="s">
        <v>34</v>
      </c>
      <c r="X20" t="s">
        <v>35</v>
      </c>
      <c r="Y20" t="s">
        <v>36</v>
      </c>
      <c r="Z20" t="s">
        <v>37</v>
      </c>
      <c r="AA20" s="2" t="s">
        <v>2</v>
      </c>
      <c r="AB20">
        <f t="shared" si="29"/>
        <v>2.44140625E-3</v>
      </c>
      <c r="AC20">
        <v>1</v>
      </c>
      <c r="AD20">
        <f t="shared" si="16"/>
        <v>4.8828125E-2</v>
      </c>
      <c r="AH20">
        <f t="shared" si="17"/>
        <v>78.581614768131416</v>
      </c>
      <c r="AI20">
        <f t="shared" si="18"/>
        <v>83.161694079125255</v>
      </c>
      <c r="AJ20">
        <f t="shared" si="19"/>
        <v>84.355596924730918</v>
      </c>
      <c r="AK20">
        <f t="shared" si="20"/>
        <v>85.453035589975812</v>
      </c>
      <c r="AL20">
        <f t="shared" si="21"/>
        <v>85.270295401713568</v>
      </c>
      <c r="AM20">
        <f t="shared" si="22"/>
        <v>85.762960152733655</v>
      </c>
      <c r="AN20">
        <f t="shared" si="23"/>
        <v>86.237536020848225</v>
      </c>
      <c r="AO20">
        <f t="shared" si="24"/>
        <v>85.476737418283136</v>
      </c>
      <c r="AP20">
        <f t="shared" si="25"/>
        <v>86.286483012752328</v>
      </c>
      <c r="AQ20">
        <f t="shared" si="26"/>
        <v>85.673452606523554</v>
      </c>
      <c r="AR20">
        <f t="shared" si="27"/>
        <v>86.062839399313575</v>
      </c>
      <c r="AS20">
        <f t="shared" si="28"/>
        <v>0.11200595418650136</v>
      </c>
    </row>
    <row r="21" spans="1:45" x14ac:dyDescent="0.25">
      <c r="B21">
        <v>0.78100724826483203</v>
      </c>
      <c r="C21">
        <v>0.82638176089843207</v>
      </c>
      <c r="D21">
        <v>0.83785999837690495</v>
      </c>
      <c r="E21">
        <v>0.84939042309535673</v>
      </c>
      <c r="F21">
        <v>0.84575983362769058</v>
      </c>
      <c r="G21">
        <v>0.85481912181239217</v>
      </c>
      <c r="H21">
        <v>0.84852132947233694</v>
      </c>
      <c r="I21">
        <v>0.85181187223270405</v>
      </c>
      <c r="J21">
        <v>0.84943560956423658</v>
      </c>
      <c r="K21">
        <v>0.84593036673538757</v>
      </c>
      <c r="L21">
        <v>0.84819096456362619</v>
      </c>
      <c r="M21">
        <v>7.853656290936422E-4</v>
      </c>
      <c r="O21" t="s">
        <v>8</v>
      </c>
      <c r="P21" s="2" t="s">
        <v>1</v>
      </c>
      <c r="Q21" t="s">
        <v>27</v>
      </c>
      <c r="R21" t="s">
        <v>28</v>
      </c>
      <c r="S21" t="s">
        <v>30</v>
      </c>
      <c r="T21" t="s">
        <v>31</v>
      </c>
      <c r="U21" t="s">
        <v>32</v>
      </c>
      <c r="V21" t="s">
        <v>33</v>
      </c>
      <c r="W21" t="s">
        <v>34</v>
      </c>
      <c r="X21" t="s">
        <v>35</v>
      </c>
      <c r="Y21" t="s">
        <v>36</v>
      </c>
      <c r="Z21" t="s">
        <v>37</v>
      </c>
      <c r="AA21" s="2" t="s">
        <v>2</v>
      </c>
      <c r="AB21">
        <f t="shared" si="29"/>
        <v>6.103515625E-4</v>
      </c>
      <c r="AC21">
        <v>1</v>
      </c>
      <c r="AD21">
        <f t="shared" si="16"/>
        <v>1.220703125E-2</v>
      </c>
      <c r="AH21">
        <f t="shared" si="17"/>
        <v>78.100724826483201</v>
      </c>
      <c r="AI21">
        <f t="shared" si="18"/>
        <v>82.638176089843213</v>
      </c>
      <c r="AJ21">
        <f t="shared" si="19"/>
        <v>83.785999837690497</v>
      </c>
      <c r="AK21">
        <f t="shared" si="20"/>
        <v>84.939042309535679</v>
      </c>
      <c r="AL21">
        <f t="shared" si="21"/>
        <v>84.575983362769051</v>
      </c>
      <c r="AM21">
        <f t="shared" si="22"/>
        <v>85.48191218123921</v>
      </c>
      <c r="AN21">
        <f t="shared" si="23"/>
        <v>84.852132947233699</v>
      </c>
      <c r="AO21">
        <f t="shared" si="24"/>
        <v>85.181187223270399</v>
      </c>
      <c r="AP21">
        <f t="shared" si="25"/>
        <v>84.943560956423653</v>
      </c>
      <c r="AQ21">
        <f t="shared" si="26"/>
        <v>84.593036673538762</v>
      </c>
      <c r="AR21">
        <f t="shared" si="27"/>
        <v>84.819096456362615</v>
      </c>
      <c r="AS21">
        <f t="shared" si="28"/>
        <v>7.8536562909364213E-2</v>
      </c>
    </row>
    <row r="22" spans="1:45" x14ac:dyDescent="0.25">
      <c r="B22">
        <v>0.7757208406075482</v>
      </c>
      <c r="C22">
        <v>0.81441997066380445</v>
      </c>
      <c r="D22">
        <v>0.82994156037624223</v>
      </c>
      <c r="E22">
        <v>0.83756952512865812</v>
      </c>
      <c r="F22">
        <v>0.83945327926500268</v>
      </c>
      <c r="G22">
        <v>0.85038385277407869</v>
      </c>
      <c r="H22">
        <v>0.8415090164153598</v>
      </c>
      <c r="I22">
        <v>0.85005350392336132</v>
      </c>
      <c r="J22">
        <v>0.8484506424372612</v>
      </c>
      <c r="K22">
        <v>0.86099147568361734</v>
      </c>
      <c r="L22">
        <v>0.85392084437057802</v>
      </c>
      <c r="M22">
        <v>2.5409185754596162E-3</v>
      </c>
      <c r="O22" t="s">
        <v>9</v>
      </c>
      <c r="P22" s="2" t="s">
        <v>1</v>
      </c>
      <c r="Q22" t="s">
        <v>27</v>
      </c>
      <c r="R22" t="s">
        <v>28</v>
      </c>
      <c r="S22" t="s">
        <v>30</v>
      </c>
      <c r="T22" t="s">
        <v>31</v>
      </c>
      <c r="U22" t="s">
        <v>32</v>
      </c>
      <c r="V22" t="s">
        <v>33</v>
      </c>
      <c r="W22" t="s">
        <v>34</v>
      </c>
      <c r="X22" t="s">
        <v>35</v>
      </c>
      <c r="Y22" t="s">
        <v>36</v>
      </c>
      <c r="Z22" t="s">
        <v>37</v>
      </c>
      <c r="AA22" s="2" t="s">
        <v>2</v>
      </c>
      <c r="AB22">
        <f t="shared" si="29"/>
        <v>1.52587890625E-4</v>
      </c>
      <c r="AC22">
        <v>1</v>
      </c>
      <c r="AD22">
        <f t="shared" si="16"/>
        <v>3.0517578125E-3</v>
      </c>
      <c r="AH22">
        <f t="shared" si="17"/>
        <v>77.572084060754818</v>
      </c>
      <c r="AI22">
        <f t="shared" si="18"/>
        <v>81.441997066380452</v>
      </c>
      <c r="AJ22">
        <f t="shared" si="19"/>
        <v>82.994156037624222</v>
      </c>
      <c r="AK22">
        <f t="shared" si="20"/>
        <v>83.756952512865809</v>
      </c>
      <c r="AL22">
        <f t="shared" si="21"/>
        <v>83.945327926500269</v>
      </c>
      <c r="AM22">
        <f t="shared" si="22"/>
        <v>85.038385277407869</v>
      </c>
      <c r="AN22">
        <f t="shared" si="23"/>
        <v>84.150901641535981</v>
      </c>
      <c r="AO22">
        <f t="shared" si="24"/>
        <v>85.005350392336126</v>
      </c>
      <c r="AP22">
        <f t="shared" si="25"/>
        <v>84.845064243726114</v>
      </c>
      <c r="AQ22">
        <f t="shared" si="26"/>
        <v>86.09914756836173</v>
      </c>
      <c r="AR22">
        <f t="shared" si="27"/>
        <v>85.392084437057804</v>
      </c>
      <c r="AS22">
        <f t="shared" si="28"/>
        <v>0.25409185754596164</v>
      </c>
    </row>
    <row r="26" spans="1:45" x14ac:dyDescent="0.25">
      <c r="P26" s="8">
        <v>1</v>
      </c>
      <c r="Q26" s="8">
        <v>2</v>
      </c>
      <c r="R26" s="8">
        <v>3</v>
      </c>
      <c r="S26" s="8">
        <v>4</v>
      </c>
      <c r="T26" s="8">
        <v>5</v>
      </c>
      <c r="U26" s="8">
        <v>6</v>
      </c>
      <c r="V26" s="8">
        <v>7</v>
      </c>
      <c r="W26" s="8">
        <v>8</v>
      </c>
      <c r="X26" s="8">
        <v>9</v>
      </c>
      <c r="Y26" s="8">
        <v>10</v>
      </c>
      <c r="Z26" s="8">
        <v>11</v>
      </c>
      <c r="AA26" s="8">
        <v>12</v>
      </c>
      <c r="AB26" t="s">
        <v>55</v>
      </c>
      <c r="AC26" t="s">
        <v>29</v>
      </c>
    </row>
    <row r="27" spans="1:45" x14ac:dyDescent="0.25">
      <c r="A27" t="s">
        <v>648</v>
      </c>
      <c r="B27">
        <v>0.69756453090645754</v>
      </c>
      <c r="C27">
        <v>0.40458954322240631</v>
      </c>
      <c r="D27">
        <v>0.49813418100980572</v>
      </c>
      <c r="E27">
        <v>0.17932942032672378</v>
      </c>
      <c r="F27">
        <v>0.28855770762084992</v>
      </c>
      <c r="G27">
        <v>0.43938134358721259</v>
      </c>
      <c r="H27">
        <v>0.11943849766672793</v>
      </c>
      <c r="I27">
        <v>0.12773093976902392</v>
      </c>
      <c r="J27">
        <v>0.20424014727825929</v>
      </c>
      <c r="K27">
        <v>0.14356383676608361</v>
      </c>
      <c r="L27">
        <v>0.37526289399768614</v>
      </c>
      <c r="M27">
        <v>1.3660749102635743E-3</v>
      </c>
      <c r="O27" t="s">
        <v>0</v>
      </c>
      <c r="P27" s="2" t="s">
        <v>1</v>
      </c>
      <c r="Q27" t="s">
        <v>38</v>
      </c>
      <c r="R27" t="s">
        <v>39</v>
      </c>
      <c r="S27" t="s">
        <v>41</v>
      </c>
      <c r="T27" t="s">
        <v>42</v>
      </c>
      <c r="U27" t="s">
        <v>43</v>
      </c>
      <c r="V27" t="s">
        <v>44</v>
      </c>
      <c r="W27" t="s">
        <v>45</v>
      </c>
      <c r="X27" t="s">
        <v>46</v>
      </c>
      <c r="Y27" t="s">
        <v>47</v>
      </c>
      <c r="Z27" t="s">
        <v>48</v>
      </c>
      <c r="AA27" s="2" t="s">
        <v>2</v>
      </c>
      <c r="AB27">
        <v>2.5</v>
      </c>
      <c r="AC27">
        <v>1</v>
      </c>
      <c r="AD27">
        <f>AB27/50 *1000</f>
        <v>50</v>
      </c>
      <c r="AH27">
        <f>B27*100</f>
        <v>69.756453090645749</v>
      </c>
      <c r="AI27">
        <f t="shared" ref="AI27:AS27" si="30">C27*100</f>
        <v>40.458954322240629</v>
      </c>
      <c r="AJ27">
        <f>D27*100</f>
        <v>49.81341810098057</v>
      </c>
      <c r="AK27">
        <f t="shared" si="30"/>
        <v>17.932942032672379</v>
      </c>
      <c r="AL27">
        <f t="shared" si="30"/>
        <v>28.855770762084994</v>
      </c>
      <c r="AM27">
        <f>G27*100</f>
        <v>43.938134358721257</v>
      </c>
      <c r="AN27">
        <f t="shared" si="30"/>
        <v>11.943849766672793</v>
      </c>
      <c r="AO27">
        <f t="shared" si="30"/>
        <v>12.773093976902391</v>
      </c>
      <c r="AP27">
        <f t="shared" si="30"/>
        <v>20.424014727825927</v>
      </c>
      <c r="AQ27">
        <f t="shared" si="30"/>
        <v>14.356383676608361</v>
      </c>
      <c r="AR27">
        <f t="shared" si="30"/>
        <v>37.526289399768615</v>
      </c>
      <c r="AS27">
        <f t="shared" si="30"/>
        <v>0.13660749102635741</v>
      </c>
    </row>
    <row r="28" spans="1:45" x14ac:dyDescent="0.25">
      <c r="B28">
        <v>0.6768617654686282</v>
      </c>
      <c r="C28">
        <v>0.70378682139663484</v>
      </c>
      <c r="D28">
        <v>0.76875301202313773</v>
      </c>
      <c r="E28">
        <v>0.38721450522937717</v>
      </c>
      <c r="F28">
        <v>0.63963629178586501</v>
      </c>
      <c r="G28">
        <v>0.75595386698628664</v>
      </c>
      <c r="H28">
        <v>0.24116406852541628</v>
      </c>
      <c r="I28">
        <v>0.39149888143658512</v>
      </c>
      <c r="J28">
        <v>0.57150311383776486</v>
      </c>
      <c r="K28">
        <v>0.54648914244151614</v>
      </c>
      <c r="L28">
        <v>0.60558683195565499</v>
      </c>
      <c r="M28">
        <v>3.5354095317826715E-3</v>
      </c>
      <c r="O28" t="s">
        <v>3</v>
      </c>
      <c r="P28" s="2" t="s">
        <v>1</v>
      </c>
      <c r="Q28" t="s">
        <v>38</v>
      </c>
      <c r="R28" t="s">
        <v>39</v>
      </c>
      <c r="S28" t="s">
        <v>41</v>
      </c>
      <c r="T28" t="s">
        <v>42</v>
      </c>
      <c r="U28" t="s">
        <v>43</v>
      </c>
      <c r="V28" t="s">
        <v>44</v>
      </c>
      <c r="W28" t="s">
        <v>45</v>
      </c>
      <c r="X28" t="s">
        <v>46</v>
      </c>
      <c r="Y28" t="s">
        <v>47</v>
      </c>
      <c r="Z28" t="s">
        <v>48</v>
      </c>
      <c r="AA28" s="2" t="s">
        <v>2</v>
      </c>
      <c r="AB28">
        <f>AB27/4</f>
        <v>0.625</v>
      </c>
      <c r="AC28">
        <v>1</v>
      </c>
      <c r="AD28">
        <f t="shared" ref="AD28:AD34" si="31">AB28/50 *1000</f>
        <v>12.5</v>
      </c>
      <c r="AH28">
        <f t="shared" ref="AH28:AH34" si="32">B28*100</f>
        <v>67.686176546862825</v>
      </c>
      <c r="AI28">
        <f t="shared" ref="AI28:AI34" si="33">C28*100</f>
        <v>70.378682139663482</v>
      </c>
      <c r="AJ28">
        <f t="shared" ref="AJ28:AJ34" si="34">D28*100</f>
        <v>76.875301202313779</v>
      </c>
      <c r="AK28">
        <f t="shared" ref="AK28:AK34" si="35">E28*100</f>
        <v>38.721450522937715</v>
      </c>
      <c r="AL28">
        <f t="shared" ref="AL28:AL34" si="36">F28*100</f>
        <v>63.963629178586501</v>
      </c>
      <c r="AM28">
        <f t="shared" ref="AM28:AM34" si="37">G28*100</f>
        <v>75.595386698628658</v>
      </c>
      <c r="AN28">
        <f t="shared" ref="AN28:AN34" si="38">H28*100</f>
        <v>24.116406852541626</v>
      </c>
      <c r="AO28">
        <f t="shared" ref="AO28:AO34" si="39">I28*100</f>
        <v>39.149888143658515</v>
      </c>
      <c r="AP28">
        <f t="shared" ref="AP28:AP34" si="40">J28*100</f>
        <v>57.150311383776483</v>
      </c>
      <c r="AQ28">
        <f t="shared" ref="AQ28:AQ34" si="41">K28*100</f>
        <v>54.648914244151612</v>
      </c>
      <c r="AR28">
        <f t="shared" ref="AR28:AR34" si="42">L28*100</f>
        <v>60.5586831955655</v>
      </c>
      <c r="AS28">
        <f t="shared" ref="AS28:AS34" si="43">M28*100</f>
        <v>0.35354095317826717</v>
      </c>
    </row>
    <row r="29" spans="1:45" x14ac:dyDescent="0.25">
      <c r="B29">
        <v>0.66927116251223184</v>
      </c>
      <c r="C29">
        <v>0.77962740138382181</v>
      </c>
      <c r="D29">
        <v>0.82678138378977506</v>
      </c>
      <c r="E29">
        <v>0.72160169336503543</v>
      </c>
      <c r="F29">
        <v>0.78299474006401415</v>
      </c>
      <c r="G29">
        <v>0.82482928236240904</v>
      </c>
      <c r="H29">
        <v>0.48495347455008719</v>
      </c>
      <c r="I29">
        <v>0.66842742520721898</v>
      </c>
      <c r="J29">
        <v>0.76199980539597523</v>
      </c>
      <c r="K29">
        <v>0.72499315834689171</v>
      </c>
      <c r="L29">
        <v>0.76787465403422361</v>
      </c>
      <c r="M29">
        <v>1.8042330525142158E-3</v>
      </c>
      <c r="O29" t="s">
        <v>4</v>
      </c>
      <c r="P29" s="2" t="s">
        <v>1</v>
      </c>
      <c r="Q29" t="s">
        <v>38</v>
      </c>
      <c r="R29" t="s">
        <v>39</v>
      </c>
      <c r="S29" t="s">
        <v>41</v>
      </c>
      <c r="T29" t="s">
        <v>42</v>
      </c>
      <c r="U29" t="s">
        <v>43</v>
      </c>
      <c r="V29" t="s">
        <v>44</v>
      </c>
      <c r="W29" t="s">
        <v>45</v>
      </c>
      <c r="X29" t="s">
        <v>46</v>
      </c>
      <c r="Y29" t="s">
        <v>47</v>
      </c>
      <c r="Z29" t="s">
        <v>48</v>
      </c>
      <c r="AA29" s="2" t="s">
        <v>2</v>
      </c>
      <c r="AB29">
        <f t="shared" ref="AB29:AB34" si="44">AB28/4</f>
        <v>0.15625</v>
      </c>
      <c r="AC29">
        <v>1</v>
      </c>
      <c r="AD29">
        <f t="shared" si="31"/>
        <v>3.125</v>
      </c>
      <c r="AH29">
        <f t="shared" si="32"/>
        <v>66.927116251223183</v>
      </c>
      <c r="AI29">
        <f t="shared" si="33"/>
        <v>77.962740138382173</v>
      </c>
      <c r="AJ29">
        <f t="shared" si="34"/>
        <v>82.678138378977508</v>
      </c>
      <c r="AK29">
        <f t="shared" si="35"/>
        <v>72.160169336503543</v>
      </c>
      <c r="AL29">
        <f t="shared" si="36"/>
        <v>78.299474006401411</v>
      </c>
      <c r="AM29">
        <f t="shared" si="37"/>
        <v>82.482928236240909</v>
      </c>
      <c r="AN29">
        <f t="shared" si="38"/>
        <v>48.495347455008719</v>
      </c>
      <c r="AO29">
        <f t="shared" si="39"/>
        <v>66.842742520721899</v>
      </c>
      <c r="AP29">
        <f t="shared" si="40"/>
        <v>76.199980539597519</v>
      </c>
      <c r="AQ29">
        <f t="shared" si="41"/>
        <v>72.49931583468917</v>
      </c>
      <c r="AR29">
        <f t="shared" si="42"/>
        <v>76.78746540342236</v>
      </c>
      <c r="AS29">
        <f t="shared" si="43"/>
        <v>0.18042330525142158</v>
      </c>
    </row>
    <row r="30" spans="1:45" x14ac:dyDescent="0.25">
      <c r="B30">
        <v>0.69474816120843541</v>
      </c>
      <c r="C30">
        <v>0.81169554018278334</v>
      </c>
      <c r="D30">
        <v>0.84108793643495272</v>
      </c>
      <c r="E30">
        <v>0.83258460952095215</v>
      </c>
      <c r="F30">
        <v>0.85006213694337418</v>
      </c>
      <c r="G30">
        <v>0.84067276702377236</v>
      </c>
      <c r="H30">
        <v>0.7795947237692058</v>
      </c>
      <c r="I30">
        <v>0.81347818807802053</v>
      </c>
      <c r="J30">
        <v>0.83528565330176319</v>
      </c>
      <c r="K30">
        <v>0.82373185940621063</v>
      </c>
      <c r="L30">
        <v>0.84271463308409289</v>
      </c>
      <c r="M30">
        <v>3.152660841885078E-3</v>
      </c>
      <c r="O30" t="s">
        <v>5</v>
      </c>
      <c r="P30" s="2" t="s">
        <v>1</v>
      </c>
      <c r="Q30" t="s">
        <v>38</v>
      </c>
      <c r="R30" t="s">
        <v>39</v>
      </c>
      <c r="S30" t="s">
        <v>41</v>
      </c>
      <c r="T30" t="s">
        <v>42</v>
      </c>
      <c r="U30" t="s">
        <v>43</v>
      </c>
      <c r="V30" t="s">
        <v>44</v>
      </c>
      <c r="W30" t="s">
        <v>45</v>
      </c>
      <c r="X30" t="s">
        <v>46</v>
      </c>
      <c r="Y30" t="s">
        <v>47</v>
      </c>
      <c r="Z30" t="s">
        <v>48</v>
      </c>
      <c r="AA30" s="2" t="s">
        <v>2</v>
      </c>
      <c r="AB30">
        <f t="shared" si="44"/>
        <v>3.90625E-2</v>
      </c>
      <c r="AC30">
        <v>1</v>
      </c>
      <c r="AD30">
        <f t="shared" si="31"/>
        <v>0.78125</v>
      </c>
      <c r="AH30">
        <f t="shared" si="32"/>
        <v>69.474816120843542</v>
      </c>
      <c r="AI30">
        <f t="shared" si="33"/>
        <v>81.169554018278333</v>
      </c>
      <c r="AJ30">
        <f t="shared" si="34"/>
        <v>84.108793643495275</v>
      </c>
      <c r="AK30">
        <f t="shared" si="35"/>
        <v>83.25846095209522</v>
      </c>
      <c r="AL30">
        <f t="shared" si="36"/>
        <v>85.006213694337418</v>
      </c>
      <c r="AM30">
        <f t="shared" si="37"/>
        <v>84.067276702377242</v>
      </c>
      <c r="AN30">
        <f t="shared" si="38"/>
        <v>77.959472376920587</v>
      </c>
      <c r="AO30">
        <f t="shared" si="39"/>
        <v>81.347818807802057</v>
      </c>
      <c r="AP30">
        <f t="shared" si="40"/>
        <v>83.52856533017632</v>
      </c>
      <c r="AQ30">
        <f t="shared" si="41"/>
        <v>82.373185940621056</v>
      </c>
      <c r="AR30">
        <f t="shared" si="42"/>
        <v>84.271463308409295</v>
      </c>
      <c r="AS30">
        <f t="shared" si="43"/>
        <v>0.31526608418850782</v>
      </c>
    </row>
    <row r="31" spans="1:45" x14ac:dyDescent="0.25">
      <c r="B31">
        <v>0.69895155983408508</v>
      </c>
      <c r="C31">
        <v>0.80565569067582732</v>
      </c>
      <c r="D31">
        <v>0.83999742681622958</v>
      </c>
      <c r="E31">
        <v>0.85366917719408342</v>
      </c>
      <c r="F31">
        <v>0.85448370272396346</v>
      </c>
      <c r="G31">
        <v>0.8520765465321215</v>
      </c>
      <c r="H31">
        <v>0.82966519665462868</v>
      </c>
      <c r="I31">
        <v>0.84647561227053114</v>
      </c>
      <c r="J31">
        <v>0.84970873522191426</v>
      </c>
      <c r="K31">
        <v>0.8362170443887853</v>
      </c>
      <c r="L31">
        <v>0.85345592127348691</v>
      </c>
      <c r="M31">
        <v>3.0241874464780028E-3</v>
      </c>
      <c r="O31" t="s">
        <v>6</v>
      </c>
      <c r="P31" s="2" t="s">
        <v>1</v>
      </c>
      <c r="Q31" t="s">
        <v>38</v>
      </c>
      <c r="R31" t="s">
        <v>39</v>
      </c>
      <c r="S31" t="s">
        <v>41</v>
      </c>
      <c r="T31" t="s">
        <v>42</v>
      </c>
      <c r="U31" t="s">
        <v>43</v>
      </c>
      <c r="V31" t="s">
        <v>44</v>
      </c>
      <c r="W31" t="s">
        <v>45</v>
      </c>
      <c r="X31" t="s">
        <v>46</v>
      </c>
      <c r="Y31" t="s">
        <v>47</v>
      </c>
      <c r="Z31" t="s">
        <v>48</v>
      </c>
      <c r="AA31" s="2" t="s">
        <v>2</v>
      </c>
      <c r="AB31">
        <f t="shared" si="44"/>
        <v>9.765625E-3</v>
      </c>
      <c r="AD31">
        <f t="shared" si="31"/>
        <v>0.1953125</v>
      </c>
      <c r="AH31">
        <f t="shared" si="32"/>
        <v>69.895155983408515</v>
      </c>
      <c r="AI31">
        <f t="shared" si="33"/>
        <v>80.565569067582729</v>
      </c>
      <c r="AJ31">
        <f t="shared" si="34"/>
        <v>83.999742681622962</v>
      </c>
      <c r="AK31">
        <f t="shared" si="35"/>
        <v>85.366917719408349</v>
      </c>
      <c r="AL31">
        <f t="shared" si="36"/>
        <v>85.448370272396346</v>
      </c>
      <c r="AM31">
        <f t="shared" si="37"/>
        <v>85.207654653212145</v>
      </c>
      <c r="AN31">
        <f t="shared" si="38"/>
        <v>82.966519665462869</v>
      </c>
      <c r="AO31">
        <f t="shared" si="39"/>
        <v>84.647561227053117</v>
      </c>
      <c r="AP31">
        <f t="shared" si="40"/>
        <v>84.970873522191425</v>
      </c>
      <c r="AQ31">
        <f t="shared" si="41"/>
        <v>83.621704438878524</v>
      </c>
      <c r="AR31">
        <f t="shared" si="42"/>
        <v>85.345592127348695</v>
      </c>
      <c r="AS31">
        <f t="shared" si="43"/>
        <v>0.30241874464780027</v>
      </c>
    </row>
    <row r="32" spans="1:45" x14ac:dyDescent="0.25">
      <c r="B32">
        <v>0.71539253191796781</v>
      </c>
      <c r="C32">
        <v>0.8192796943073013</v>
      </c>
      <c r="D32">
        <v>0.84536321897641331</v>
      </c>
      <c r="E32">
        <v>0.84455720312223015</v>
      </c>
      <c r="F32">
        <v>0.85345457802525482</v>
      </c>
      <c r="G32">
        <v>0.84973987307773979</v>
      </c>
      <c r="H32">
        <v>0.84750469506067239</v>
      </c>
      <c r="I32">
        <v>0.85139039386355031</v>
      </c>
      <c r="J32">
        <v>0.85380245877306782</v>
      </c>
      <c r="K32">
        <v>0.85881020335819014</v>
      </c>
      <c r="L32">
        <v>0.86455575523603312</v>
      </c>
      <c r="M32">
        <v>2.6969206037977325E-3</v>
      </c>
      <c r="O32" t="s">
        <v>7</v>
      </c>
      <c r="P32" s="2" t="s">
        <v>1</v>
      </c>
      <c r="Q32" t="s">
        <v>38</v>
      </c>
      <c r="R32" t="s">
        <v>39</v>
      </c>
      <c r="S32" t="s">
        <v>41</v>
      </c>
      <c r="T32" t="s">
        <v>42</v>
      </c>
      <c r="U32" t="s">
        <v>43</v>
      </c>
      <c r="V32" t="s">
        <v>44</v>
      </c>
      <c r="W32" t="s">
        <v>45</v>
      </c>
      <c r="X32" t="s">
        <v>46</v>
      </c>
      <c r="Y32" t="s">
        <v>47</v>
      </c>
      <c r="Z32" t="s">
        <v>48</v>
      </c>
      <c r="AA32" s="2" t="s">
        <v>2</v>
      </c>
      <c r="AB32">
        <f t="shared" si="44"/>
        <v>2.44140625E-3</v>
      </c>
      <c r="AC32">
        <v>1</v>
      </c>
      <c r="AD32">
        <f t="shared" si="31"/>
        <v>4.8828125E-2</v>
      </c>
      <c r="AH32">
        <f t="shared" si="32"/>
        <v>71.539253191796774</v>
      </c>
      <c r="AI32">
        <f t="shared" si="33"/>
        <v>81.92796943073013</v>
      </c>
      <c r="AJ32">
        <f t="shared" si="34"/>
        <v>84.536321897641329</v>
      </c>
      <c r="AK32">
        <f t="shared" si="35"/>
        <v>84.455720312223008</v>
      </c>
      <c r="AL32">
        <f t="shared" si="36"/>
        <v>85.345457802525488</v>
      </c>
      <c r="AM32">
        <f t="shared" si="37"/>
        <v>84.973987307773982</v>
      </c>
      <c r="AN32">
        <f t="shared" si="38"/>
        <v>84.750469506067233</v>
      </c>
      <c r="AO32">
        <f t="shared" si="39"/>
        <v>85.139039386355037</v>
      </c>
      <c r="AP32">
        <f t="shared" si="40"/>
        <v>85.380245877306777</v>
      </c>
      <c r="AQ32">
        <f t="shared" si="41"/>
        <v>85.881020335819017</v>
      </c>
      <c r="AR32">
        <f t="shared" si="42"/>
        <v>86.455575523603315</v>
      </c>
      <c r="AS32">
        <f t="shared" si="43"/>
        <v>0.26969206037977322</v>
      </c>
    </row>
    <row r="33" spans="1:45" x14ac:dyDescent="0.25">
      <c r="B33">
        <v>0.70007982457388374</v>
      </c>
      <c r="C33">
        <v>0.80408999198427555</v>
      </c>
      <c r="D33">
        <v>0.83348790346210067</v>
      </c>
      <c r="E33">
        <v>0.83955441800429698</v>
      </c>
      <c r="F33">
        <v>0.85289426766578658</v>
      </c>
      <c r="G33">
        <v>0.83369465612686244</v>
      </c>
      <c r="H33">
        <v>0.83386506967172402</v>
      </c>
      <c r="I33">
        <v>0.83996293237424646</v>
      </c>
      <c r="J33">
        <v>0.85020724745836018</v>
      </c>
      <c r="K33">
        <v>0.83748806536011222</v>
      </c>
      <c r="L33">
        <v>0.84773013308289313</v>
      </c>
      <c r="M33">
        <v>2.6908770537285615E-3</v>
      </c>
      <c r="O33" t="s">
        <v>8</v>
      </c>
      <c r="P33" s="2" t="s">
        <v>1</v>
      </c>
      <c r="Q33" t="s">
        <v>38</v>
      </c>
      <c r="R33" t="s">
        <v>39</v>
      </c>
      <c r="S33" t="s">
        <v>41</v>
      </c>
      <c r="T33" t="s">
        <v>42</v>
      </c>
      <c r="U33" t="s">
        <v>43</v>
      </c>
      <c r="V33" t="s">
        <v>44</v>
      </c>
      <c r="W33" t="s">
        <v>45</v>
      </c>
      <c r="X33" t="s">
        <v>46</v>
      </c>
      <c r="Y33" t="s">
        <v>47</v>
      </c>
      <c r="Z33" t="s">
        <v>48</v>
      </c>
      <c r="AA33" s="2" t="s">
        <v>2</v>
      </c>
      <c r="AB33">
        <f t="shared" si="44"/>
        <v>6.103515625E-4</v>
      </c>
      <c r="AC33">
        <v>1</v>
      </c>
      <c r="AD33">
        <f t="shared" si="31"/>
        <v>1.220703125E-2</v>
      </c>
      <c r="AH33">
        <f t="shared" si="32"/>
        <v>70.00798245738838</v>
      </c>
      <c r="AI33">
        <f t="shared" si="33"/>
        <v>80.408999198427551</v>
      </c>
      <c r="AJ33">
        <f t="shared" si="34"/>
        <v>83.348790346210066</v>
      </c>
      <c r="AK33">
        <f t="shared" si="35"/>
        <v>83.955441800429696</v>
      </c>
      <c r="AL33">
        <f t="shared" si="36"/>
        <v>85.289426766578657</v>
      </c>
      <c r="AM33">
        <f t="shared" si="37"/>
        <v>83.369465612686241</v>
      </c>
      <c r="AN33">
        <f t="shared" si="38"/>
        <v>83.386506967172409</v>
      </c>
      <c r="AO33">
        <f t="shared" si="39"/>
        <v>83.996293237424652</v>
      </c>
      <c r="AP33">
        <f t="shared" si="40"/>
        <v>85.02072474583602</v>
      </c>
      <c r="AQ33">
        <f t="shared" si="41"/>
        <v>83.748806536011216</v>
      </c>
      <c r="AR33">
        <f t="shared" si="42"/>
        <v>84.773013308289308</v>
      </c>
      <c r="AS33">
        <f t="shared" si="43"/>
        <v>0.26908770537285615</v>
      </c>
    </row>
    <row r="34" spans="1:45" x14ac:dyDescent="0.25">
      <c r="B34">
        <v>0.70989021783694028</v>
      </c>
      <c r="C34">
        <v>0.82327062086327774</v>
      </c>
      <c r="D34">
        <v>0.84536886442847137</v>
      </c>
      <c r="E34">
        <v>0.84510470654560965</v>
      </c>
      <c r="F34">
        <v>0.8428783717382814</v>
      </c>
      <c r="G34">
        <v>0.84828130117848943</v>
      </c>
      <c r="H34">
        <v>0.84980459495561766</v>
      </c>
      <c r="I34">
        <v>0.8509507241460228</v>
      </c>
      <c r="J34">
        <v>0.85025703118801432</v>
      </c>
      <c r="K34">
        <v>0.84456287338591463</v>
      </c>
      <c r="L34">
        <v>0.85597616975030977</v>
      </c>
      <c r="M34">
        <v>3.1549448220150301E-3</v>
      </c>
      <c r="O34" t="s">
        <v>9</v>
      </c>
      <c r="P34" s="2" t="s">
        <v>1</v>
      </c>
      <c r="Q34" t="s">
        <v>38</v>
      </c>
      <c r="R34" t="s">
        <v>39</v>
      </c>
      <c r="S34" t="s">
        <v>41</v>
      </c>
      <c r="T34" t="s">
        <v>42</v>
      </c>
      <c r="U34" t="s">
        <v>43</v>
      </c>
      <c r="V34" t="s">
        <v>44</v>
      </c>
      <c r="W34" t="s">
        <v>45</v>
      </c>
      <c r="X34" t="s">
        <v>46</v>
      </c>
      <c r="Y34" t="s">
        <v>47</v>
      </c>
      <c r="Z34" t="s">
        <v>48</v>
      </c>
      <c r="AA34" s="2" t="s">
        <v>2</v>
      </c>
      <c r="AB34">
        <f t="shared" si="44"/>
        <v>1.52587890625E-4</v>
      </c>
      <c r="AC34">
        <v>1</v>
      </c>
      <c r="AD34">
        <f t="shared" si="31"/>
        <v>3.0517578125E-3</v>
      </c>
      <c r="AH34">
        <f t="shared" si="32"/>
        <v>70.989021783694028</v>
      </c>
      <c r="AI34">
        <f t="shared" si="33"/>
        <v>82.327062086327771</v>
      </c>
      <c r="AJ34">
        <f t="shared" si="34"/>
        <v>84.536886442847134</v>
      </c>
      <c r="AK34">
        <f t="shared" si="35"/>
        <v>84.510470654560962</v>
      </c>
      <c r="AL34">
        <f t="shared" si="36"/>
        <v>84.287837173828137</v>
      </c>
      <c r="AM34">
        <f t="shared" si="37"/>
        <v>84.828130117848943</v>
      </c>
      <c r="AN34">
        <f t="shared" si="38"/>
        <v>84.98045949556176</v>
      </c>
      <c r="AO34">
        <f t="shared" si="39"/>
        <v>85.095072414602285</v>
      </c>
      <c r="AP34">
        <f t="shared" si="40"/>
        <v>85.025703118801431</v>
      </c>
      <c r="AQ34">
        <f t="shared" si="41"/>
        <v>84.456287338591466</v>
      </c>
      <c r="AR34">
        <f t="shared" si="42"/>
        <v>85.597616975030974</v>
      </c>
      <c r="AS34">
        <f t="shared" si="43"/>
        <v>0.315494482201503</v>
      </c>
    </row>
    <row r="38" spans="1:45" x14ac:dyDescent="0.25">
      <c r="P38" s="8">
        <v>1</v>
      </c>
      <c r="Q38" s="8">
        <v>2</v>
      </c>
      <c r="R38" s="8">
        <v>3</v>
      </c>
      <c r="S38" s="8">
        <v>4</v>
      </c>
      <c r="T38" s="8">
        <v>5</v>
      </c>
      <c r="U38" s="8">
        <v>6</v>
      </c>
      <c r="V38" s="8">
        <v>7</v>
      </c>
      <c r="W38" s="8">
        <v>8</v>
      </c>
      <c r="X38" s="8">
        <v>9</v>
      </c>
      <c r="Y38" s="8">
        <v>10</v>
      </c>
      <c r="Z38" s="8">
        <v>11</v>
      </c>
      <c r="AA38" s="8">
        <v>12</v>
      </c>
      <c r="AB38" t="s">
        <v>55</v>
      </c>
      <c r="AC38" t="s">
        <v>29</v>
      </c>
    </row>
    <row r="39" spans="1:45" x14ac:dyDescent="0.25">
      <c r="A39" t="s">
        <v>649</v>
      </c>
      <c r="B39">
        <v>0.78947800574852123</v>
      </c>
      <c r="C39">
        <v>0.38697688006653014</v>
      </c>
      <c r="D39">
        <v>0.47222145927360309</v>
      </c>
      <c r="E39">
        <v>0.10612663918189566</v>
      </c>
      <c r="F39">
        <v>0.27812359474786152</v>
      </c>
      <c r="G39">
        <v>0.48688919344662041</v>
      </c>
      <c r="H39">
        <v>9.1663495169226589E-2</v>
      </c>
      <c r="I39">
        <v>0.15739078248653748</v>
      </c>
      <c r="J39">
        <v>0.2595172874280634</v>
      </c>
      <c r="K39">
        <v>0.12495412351322688</v>
      </c>
      <c r="L39">
        <v>0.33847100833402477</v>
      </c>
      <c r="M39">
        <v>0</v>
      </c>
      <c r="O39" t="s">
        <v>0</v>
      </c>
      <c r="P39" s="2" t="s">
        <v>1</v>
      </c>
      <c r="Q39" t="s">
        <v>38</v>
      </c>
      <c r="R39" t="s">
        <v>39</v>
      </c>
      <c r="S39" t="s">
        <v>41</v>
      </c>
      <c r="T39" t="s">
        <v>42</v>
      </c>
      <c r="U39" t="s">
        <v>43</v>
      </c>
      <c r="V39" t="s">
        <v>44</v>
      </c>
      <c r="W39" t="s">
        <v>45</v>
      </c>
      <c r="X39" t="s">
        <v>46</v>
      </c>
      <c r="Y39" t="s">
        <v>47</v>
      </c>
      <c r="Z39" t="s">
        <v>48</v>
      </c>
      <c r="AA39" s="2" t="s">
        <v>2</v>
      </c>
      <c r="AB39">
        <v>2.5</v>
      </c>
      <c r="AC39">
        <v>1</v>
      </c>
      <c r="AD39">
        <f>AB39/50 *1000</f>
        <v>50</v>
      </c>
      <c r="AH39">
        <f>B39*100</f>
        <v>78.947800574852124</v>
      </c>
      <c r="AI39">
        <f t="shared" ref="AI39:AS39" si="45">C39*100</f>
        <v>38.697688006653017</v>
      </c>
      <c r="AJ39">
        <f t="shared" si="45"/>
        <v>47.222145927360309</v>
      </c>
      <c r="AK39">
        <f t="shared" si="45"/>
        <v>10.612663918189567</v>
      </c>
      <c r="AL39">
        <f t="shared" si="45"/>
        <v>27.812359474786152</v>
      </c>
      <c r="AM39">
        <f t="shared" si="45"/>
        <v>48.68891934466204</v>
      </c>
      <c r="AN39">
        <f t="shared" si="45"/>
        <v>9.1663495169226596</v>
      </c>
      <c r="AO39">
        <f t="shared" si="45"/>
        <v>15.739078248653747</v>
      </c>
      <c r="AP39">
        <f t="shared" si="45"/>
        <v>25.951728742806342</v>
      </c>
      <c r="AQ39">
        <f t="shared" si="45"/>
        <v>12.495412351322688</v>
      </c>
      <c r="AR39">
        <f t="shared" si="45"/>
        <v>33.847100833402479</v>
      </c>
      <c r="AS39">
        <f t="shared" si="45"/>
        <v>0</v>
      </c>
    </row>
    <row r="40" spans="1:45" x14ac:dyDescent="0.25">
      <c r="B40">
        <v>0.75486915638014207</v>
      </c>
      <c r="C40">
        <v>0.68245429767718713</v>
      </c>
      <c r="D40">
        <v>0.78332348440838717</v>
      </c>
      <c r="E40">
        <v>0.41035969328426142</v>
      </c>
      <c r="F40">
        <v>0.64370984841718992</v>
      </c>
      <c r="G40">
        <v>0.77487026870325793</v>
      </c>
      <c r="H40">
        <v>0.20591386212516136</v>
      </c>
      <c r="I40">
        <v>0.40351116722930991</v>
      </c>
      <c r="J40">
        <v>0.63086457770627657</v>
      </c>
      <c r="K40">
        <v>0.49575064988225648</v>
      </c>
      <c r="L40">
        <v>0.64514796566399224</v>
      </c>
      <c r="M40">
        <v>2.21748434880571E-3</v>
      </c>
      <c r="O40" t="s">
        <v>3</v>
      </c>
      <c r="P40" s="2" t="s">
        <v>1</v>
      </c>
      <c r="Q40" t="s">
        <v>38</v>
      </c>
      <c r="R40" t="s">
        <v>39</v>
      </c>
      <c r="S40" t="s">
        <v>41</v>
      </c>
      <c r="T40" t="s">
        <v>42</v>
      </c>
      <c r="U40" t="s">
        <v>43</v>
      </c>
      <c r="V40" t="s">
        <v>44</v>
      </c>
      <c r="W40" t="s">
        <v>45</v>
      </c>
      <c r="X40" t="s">
        <v>46</v>
      </c>
      <c r="Y40" t="s">
        <v>47</v>
      </c>
      <c r="Z40" t="s">
        <v>48</v>
      </c>
      <c r="AA40" s="2" t="s">
        <v>2</v>
      </c>
      <c r="AB40">
        <f>AB39/4</f>
        <v>0.625</v>
      </c>
      <c r="AC40">
        <v>1</v>
      </c>
      <c r="AD40">
        <f t="shared" ref="AD40:AD46" si="46">AB40/50 *1000</f>
        <v>12.5</v>
      </c>
      <c r="AH40">
        <f t="shared" ref="AH40:AH46" si="47">B40*100</f>
        <v>75.48691563801421</v>
      </c>
      <c r="AI40">
        <f t="shared" ref="AI40:AI46" si="48">C40*100</f>
        <v>68.245429767718718</v>
      </c>
      <c r="AJ40">
        <f t="shared" ref="AJ40:AJ46" si="49">D40*100</f>
        <v>78.332348440838715</v>
      </c>
      <c r="AK40">
        <f t="shared" ref="AK40:AK46" si="50">E40*100</f>
        <v>41.035969328426141</v>
      </c>
      <c r="AL40">
        <f t="shared" ref="AL40:AL46" si="51">F40*100</f>
        <v>64.370984841718993</v>
      </c>
      <c r="AM40">
        <f t="shared" ref="AM40:AM46" si="52">G40*100</f>
        <v>77.487026870325792</v>
      </c>
      <c r="AN40">
        <f t="shared" ref="AN40:AN46" si="53">H40*100</f>
        <v>20.591386212516134</v>
      </c>
      <c r="AO40">
        <f t="shared" ref="AO40:AO46" si="54">I40*100</f>
        <v>40.351116722930989</v>
      </c>
      <c r="AP40">
        <f t="shared" ref="AP40:AP46" si="55">J40*100</f>
        <v>63.086457770627661</v>
      </c>
      <c r="AQ40">
        <f t="shared" ref="AQ40:AQ46" si="56">K40*100</f>
        <v>49.575064988225648</v>
      </c>
      <c r="AR40">
        <f t="shared" ref="AR40:AR46" si="57">L40*100</f>
        <v>64.514796566399227</v>
      </c>
      <c r="AS40">
        <f t="shared" ref="AS40:AS46" si="58">M40*100</f>
        <v>0.221748434880571</v>
      </c>
    </row>
    <row r="41" spans="1:45" x14ac:dyDescent="0.25">
      <c r="B41">
        <v>0.75900076102446012</v>
      </c>
      <c r="C41">
        <v>0.79578685569414964</v>
      </c>
      <c r="D41">
        <v>0.83447839229878151</v>
      </c>
      <c r="E41">
        <v>0.61594923207809515</v>
      </c>
      <c r="F41">
        <v>0.74851076574815933</v>
      </c>
      <c r="G41">
        <v>0.80296879247513808</v>
      </c>
      <c r="H41">
        <v>0.24375866630579793</v>
      </c>
      <c r="I41">
        <v>0.60190125868735833</v>
      </c>
      <c r="J41">
        <v>0.71530189791407617</v>
      </c>
      <c r="K41">
        <v>0.53188105372049588</v>
      </c>
      <c r="L41">
        <v>0.76047883691147256</v>
      </c>
      <c r="M41">
        <v>1.4325135908170212E-3</v>
      </c>
      <c r="O41" t="s">
        <v>4</v>
      </c>
      <c r="P41" s="2" t="s">
        <v>1</v>
      </c>
      <c r="Q41" t="s">
        <v>38</v>
      </c>
      <c r="R41" t="s">
        <v>39</v>
      </c>
      <c r="S41" t="s">
        <v>41</v>
      </c>
      <c r="T41" t="s">
        <v>42</v>
      </c>
      <c r="U41" t="s">
        <v>43</v>
      </c>
      <c r="V41" t="s">
        <v>44</v>
      </c>
      <c r="W41" t="s">
        <v>45</v>
      </c>
      <c r="X41" t="s">
        <v>46</v>
      </c>
      <c r="Y41" t="s">
        <v>47</v>
      </c>
      <c r="Z41" t="s">
        <v>48</v>
      </c>
      <c r="AA41" s="2" t="s">
        <v>2</v>
      </c>
      <c r="AB41">
        <f t="shared" ref="AB41:AB46" si="59">AB40/4</f>
        <v>0.15625</v>
      </c>
      <c r="AC41">
        <v>1</v>
      </c>
      <c r="AD41">
        <f t="shared" si="46"/>
        <v>3.125</v>
      </c>
      <c r="AH41">
        <f t="shared" si="47"/>
        <v>75.900076102446008</v>
      </c>
      <c r="AI41">
        <f t="shared" si="48"/>
        <v>79.578685569414958</v>
      </c>
      <c r="AJ41">
        <f t="shared" si="49"/>
        <v>83.447839229878156</v>
      </c>
      <c r="AK41">
        <f t="shared" si="50"/>
        <v>61.594923207809515</v>
      </c>
      <c r="AL41">
        <f t="shared" si="51"/>
        <v>74.851076574815934</v>
      </c>
      <c r="AM41">
        <f t="shared" si="52"/>
        <v>80.296879247513814</v>
      </c>
      <c r="AN41">
        <f t="shared" si="53"/>
        <v>24.375866630579793</v>
      </c>
      <c r="AO41">
        <f t="shared" si="54"/>
        <v>60.190125868735834</v>
      </c>
      <c r="AP41">
        <f t="shared" si="55"/>
        <v>71.530189791407622</v>
      </c>
      <c r="AQ41">
        <f t="shared" si="56"/>
        <v>53.188105372049591</v>
      </c>
      <c r="AR41">
        <f t="shared" si="57"/>
        <v>76.047883691147263</v>
      </c>
      <c r="AS41">
        <f t="shared" si="58"/>
        <v>0.14325135908170211</v>
      </c>
    </row>
    <row r="42" spans="1:45" x14ac:dyDescent="0.25">
      <c r="B42">
        <v>0.77195304924093311</v>
      </c>
      <c r="C42">
        <v>0.82379899231648768</v>
      </c>
      <c r="D42">
        <v>0.85767612408481209</v>
      </c>
      <c r="E42">
        <v>0.82297382557666543</v>
      </c>
      <c r="F42">
        <v>0.83820574298261052</v>
      </c>
      <c r="G42">
        <v>0.84273384529054762</v>
      </c>
      <c r="H42">
        <v>0.76982335019130133</v>
      </c>
      <c r="I42">
        <v>0.8174075235229632</v>
      </c>
      <c r="J42">
        <v>0.8392252126895029</v>
      </c>
      <c r="K42">
        <v>0.81779459613041883</v>
      </c>
      <c r="L42">
        <v>0.85087992124122069</v>
      </c>
      <c r="M42">
        <v>1.8696793026483846E-3</v>
      </c>
      <c r="O42" t="s">
        <v>5</v>
      </c>
      <c r="P42" s="2" t="s">
        <v>1</v>
      </c>
      <c r="Q42" t="s">
        <v>38</v>
      </c>
      <c r="R42" t="s">
        <v>39</v>
      </c>
      <c r="S42" t="s">
        <v>41</v>
      </c>
      <c r="T42" t="s">
        <v>42</v>
      </c>
      <c r="U42" t="s">
        <v>43</v>
      </c>
      <c r="V42" t="s">
        <v>44</v>
      </c>
      <c r="W42" t="s">
        <v>45</v>
      </c>
      <c r="X42" t="s">
        <v>46</v>
      </c>
      <c r="Y42" t="s">
        <v>47</v>
      </c>
      <c r="Z42" t="s">
        <v>48</v>
      </c>
      <c r="AA42" s="2" t="s">
        <v>2</v>
      </c>
      <c r="AB42">
        <f t="shared" si="59"/>
        <v>3.90625E-2</v>
      </c>
      <c r="AC42">
        <v>1</v>
      </c>
      <c r="AD42">
        <f t="shared" si="46"/>
        <v>0.78125</v>
      </c>
      <c r="AH42">
        <f t="shared" si="47"/>
        <v>77.195304924093307</v>
      </c>
      <c r="AI42">
        <f t="shared" si="48"/>
        <v>82.379899231648764</v>
      </c>
      <c r="AJ42">
        <f t="shared" si="49"/>
        <v>85.767612408481213</v>
      </c>
      <c r="AK42">
        <f t="shared" si="50"/>
        <v>82.297382557666538</v>
      </c>
      <c r="AL42">
        <f t="shared" si="51"/>
        <v>83.82057429826105</v>
      </c>
      <c r="AM42">
        <f t="shared" si="52"/>
        <v>84.273384529054766</v>
      </c>
      <c r="AN42">
        <f t="shared" si="53"/>
        <v>76.982335019130133</v>
      </c>
      <c r="AO42">
        <f t="shared" si="54"/>
        <v>81.740752352296326</v>
      </c>
      <c r="AP42">
        <f t="shared" si="55"/>
        <v>83.922521268950291</v>
      </c>
      <c r="AQ42">
        <f t="shared" si="56"/>
        <v>81.77945961304188</v>
      </c>
      <c r="AR42">
        <f t="shared" si="57"/>
        <v>85.087992124122067</v>
      </c>
      <c r="AS42">
        <f t="shared" si="58"/>
        <v>0.18696793026483846</v>
      </c>
    </row>
    <row r="43" spans="1:45" x14ac:dyDescent="0.25">
      <c r="B43">
        <v>0.77232811837940007</v>
      </c>
      <c r="C43">
        <v>0.83708394098504491</v>
      </c>
      <c r="D43">
        <v>0.84581336341315938</v>
      </c>
      <c r="E43">
        <v>0.84589473065789966</v>
      </c>
      <c r="F43">
        <v>0.85140608083471081</v>
      </c>
      <c r="G43">
        <v>0.84980224857501308</v>
      </c>
      <c r="H43">
        <v>0.83121356275803804</v>
      </c>
      <c r="I43">
        <v>0.83872409346788834</v>
      </c>
      <c r="J43">
        <v>0.84710220758027877</v>
      </c>
      <c r="K43">
        <v>0.84406635345404846</v>
      </c>
      <c r="L43">
        <v>0.85451945037402388</v>
      </c>
      <c r="M43">
        <v>5.2517479153254784E-4</v>
      </c>
      <c r="O43" t="s">
        <v>6</v>
      </c>
      <c r="P43" s="2" t="s">
        <v>1</v>
      </c>
      <c r="Q43" t="s">
        <v>38</v>
      </c>
      <c r="R43" t="s">
        <v>39</v>
      </c>
      <c r="S43" t="s">
        <v>41</v>
      </c>
      <c r="T43" t="s">
        <v>42</v>
      </c>
      <c r="U43" t="s">
        <v>43</v>
      </c>
      <c r="V43" t="s">
        <v>44</v>
      </c>
      <c r="W43" t="s">
        <v>45</v>
      </c>
      <c r="X43" t="s">
        <v>46</v>
      </c>
      <c r="Y43" t="s">
        <v>47</v>
      </c>
      <c r="Z43" t="s">
        <v>48</v>
      </c>
      <c r="AA43" s="2" t="s">
        <v>2</v>
      </c>
      <c r="AB43">
        <f t="shared" si="59"/>
        <v>9.765625E-3</v>
      </c>
      <c r="AD43">
        <f t="shared" si="46"/>
        <v>0.1953125</v>
      </c>
      <c r="AH43">
        <f t="shared" si="47"/>
        <v>77.232811837940005</v>
      </c>
      <c r="AI43">
        <f t="shared" si="48"/>
        <v>83.708394098504485</v>
      </c>
      <c r="AJ43">
        <f t="shared" si="49"/>
        <v>84.581336341315932</v>
      </c>
      <c r="AK43">
        <f t="shared" si="50"/>
        <v>84.58947306578996</v>
      </c>
      <c r="AL43">
        <f t="shared" si="51"/>
        <v>85.140608083471079</v>
      </c>
      <c r="AM43">
        <f t="shared" si="52"/>
        <v>84.980224857501312</v>
      </c>
      <c r="AN43">
        <f t="shared" si="53"/>
        <v>83.121356275803805</v>
      </c>
      <c r="AO43">
        <f t="shared" si="54"/>
        <v>83.872409346788828</v>
      </c>
      <c r="AP43">
        <f t="shared" si="55"/>
        <v>84.710220758027873</v>
      </c>
      <c r="AQ43">
        <f t="shared" si="56"/>
        <v>84.406635345404851</v>
      </c>
      <c r="AR43">
        <f t="shared" si="57"/>
        <v>85.451945037402382</v>
      </c>
      <c r="AS43">
        <f t="shared" si="58"/>
        <v>5.2517479153254783E-2</v>
      </c>
    </row>
    <row r="44" spans="1:45" x14ac:dyDescent="0.25">
      <c r="B44">
        <v>0.77579729812702403</v>
      </c>
      <c r="C44">
        <v>0.8451794994538977</v>
      </c>
      <c r="D44">
        <v>0.85650119412639703</v>
      </c>
      <c r="E44">
        <v>0.85416512365539277</v>
      </c>
      <c r="F44">
        <v>0.84989099580853777</v>
      </c>
      <c r="G44">
        <v>0.85569514616230802</v>
      </c>
      <c r="H44">
        <v>0.84652298445889995</v>
      </c>
      <c r="I44">
        <v>0.85052768140030877</v>
      </c>
      <c r="J44">
        <v>0.84855280353435547</v>
      </c>
      <c r="K44">
        <v>0.85068722356112081</v>
      </c>
      <c r="L44">
        <v>0.86519113418608251</v>
      </c>
      <c r="M44">
        <v>2.3048084237357104E-3</v>
      </c>
      <c r="O44" t="s">
        <v>7</v>
      </c>
      <c r="P44" s="2" t="s">
        <v>1</v>
      </c>
      <c r="Q44" t="s">
        <v>38</v>
      </c>
      <c r="R44" t="s">
        <v>39</v>
      </c>
      <c r="S44" t="s">
        <v>41</v>
      </c>
      <c r="T44" t="s">
        <v>42</v>
      </c>
      <c r="U44" t="s">
        <v>43</v>
      </c>
      <c r="V44" t="s">
        <v>44</v>
      </c>
      <c r="W44" t="s">
        <v>45</v>
      </c>
      <c r="X44" t="s">
        <v>46</v>
      </c>
      <c r="Y44" t="s">
        <v>47</v>
      </c>
      <c r="Z44" t="s">
        <v>48</v>
      </c>
      <c r="AA44" s="2" t="s">
        <v>2</v>
      </c>
      <c r="AB44">
        <f t="shared" si="59"/>
        <v>2.44140625E-3</v>
      </c>
      <c r="AC44">
        <v>1</v>
      </c>
      <c r="AD44">
        <f t="shared" si="46"/>
        <v>4.8828125E-2</v>
      </c>
      <c r="AH44">
        <f t="shared" si="47"/>
        <v>77.579729812702396</v>
      </c>
      <c r="AI44">
        <f t="shared" si="48"/>
        <v>84.517949945389773</v>
      </c>
      <c r="AJ44">
        <f t="shared" si="49"/>
        <v>85.650119412639697</v>
      </c>
      <c r="AK44">
        <f t="shared" si="50"/>
        <v>85.416512365539276</v>
      </c>
      <c r="AL44">
        <f t="shared" si="51"/>
        <v>84.989099580853775</v>
      </c>
      <c r="AM44">
        <f t="shared" si="52"/>
        <v>85.569514616230805</v>
      </c>
      <c r="AN44">
        <f t="shared" si="53"/>
        <v>84.652298445889997</v>
      </c>
      <c r="AO44">
        <f t="shared" si="54"/>
        <v>85.052768140030878</v>
      </c>
      <c r="AP44">
        <f t="shared" si="55"/>
        <v>84.855280353435546</v>
      </c>
      <c r="AQ44">
        <f t="shared" si="56"/>
        <v>85.068722356112076</v>
      </c>
      <c r="AR44">
        <f t="shared" si="57"/>
        <v>86.519113418608256</v>
      </c>
      <c r="AS44">
        <f t="shared" si="58"/>
        <v>0.23048084237357103</v>
      </c>
    </row>
    <row r="45" spans="1:45" x14ac:dyDescent="0.25">
      <c r="B45">
        <v>0.77776052994673939</v>
      </c>
      <c r="C45">
        <v>0.82619407024228697</v>
      </c>
      <c r="D45">
        <v>0.83950469640199055</v>
      </c>
      <c r="E45">
        <v>0.83880694363982866</v>
      </c>
      <c r="F45">
        <v>0.83424342535729012</v>
      </c>
      <c r="G45">
        <v>0.83238010002813101</v>
      </c>
      <c r="H45">
        <v>0.83624600402343785</v>
      </c>
      <c r="I45">
        <v>0.84284525535917165</v>
      </c>
      <c r="J45">
        <v>0.84414810661507467</v>
      </c>
      <c r="K45">
        <v>0.83595299492724862</v>
      </c>
      <c r="L45">
        <v>0.84396259133965101</v>
      </c>
      <c r="M45">
        <v>1.5167102337847642E-3</v>
      </c>
      <c r="O45" t="s">
        <v>8</v>
      </c>
      <c r="P45" s="2" t="s">
        <v>1</v>
      </c>
      <c r="Q45" t="s">
        <v>38</v>
      </c>
      <c r="R45" t="s">
        <v>39</v>
      </c>
      <c r="S45" t="s">
        <v>41</v>
      </c>
      <c r="T45" t="s">
        <v>42</v>
      </c>
      <c r="U45" t="s">
        <v>43</v>
      </c>
      <c r="V45" t="s">
        <v>44</v>
      </c>
      <c r="W45" t="s">
        <v>45</v>
      </c>
      <c r="X45" t="s">
        <v>46</v>
      </c>
      <c r="Y45" t="s">
        <v>47</v>
      </c>
      <c r="Z45" t="s">
        <v>48</v>
      </c>
      <c r="AA45" s="2" t="s">
        <v>2</v>
      </c>
      <c r="AB45">
        <f t="shared" si="59"/>
        <v>6.103515625E-4</v>
      </c>
      <c r="AC45">
        <v>1</v>
      </c>
      <c r="AD45">
        <f t="shared" si="46"/>
        <v>1.220703125E-2</v>
      </c>
      <c r="AH45">
        <f t="shared" si="47"/>
        <v>77.776052994673933</v>
      </c>
      <c r="AI45">
        <f t="shared" si="48"/>
        <v>82.619407024228693</v>
      </c>
      <c r="AJ45">
        <f t="shared" si="49"/>
        <v>83.95046964019906</v>
      </c>
      <c r="AK45">
        <f t="shared" si="50"/>
        <v>83.880694363982869</v>
      </c>
      <c r="AL45">
        <f t="shared" si="51"/>
        <v>83.424342535729011</v>
      </c>
      <c r="AM45">
        <f t="shared" si="52"/>
        <v>83.238010002813098</v>
      </c>
      <c r="AN45">
        <f t="shared" si="53"/>
        <v>83.624600402343788</v>
      </c>
      <c r="AO45">
        <f t="shared" si="54"/>
        <v>84.284525535917169</v>
      </c>
      <c r="AP45">
        <f t="shared" si="55"/>
        <v>84.41481066150746</v>
      </c>
      <c r="AQ45">
        <f t="shared" si="56"/>
        <v>83.595299492724862</v>
      </c>
      <c r="AR45">
        <f t="shared" si="57"/>
        <v>84.396259133965103</v>
      </c>
      <c r="AS45">
        <f t="shared" si="58"/>
        <v>0.15167102337847643</v>
      </c>
    </row>
    <row r="46" spans="1:45" x14ac:dyDescent="0.25">
      <c r="B46">
        <v>0.7882291218535622</v>
      </c>
      <c r="C46">
        <v>0.82078008948663694</v>
      </c>
      <c r="D46">
        <v>0.85771032813936721</v>
      </c>
      <c r="E46">
        <v>0.83968057582534239</v>
      </c>
      <c r="F46">
        <v>0.84078447055612116</v>
      </c>
      <c r="G46">
        <v>0.84141490847113043</v>
      </c>
      <c r="H46">
        <v>0.82602389111464203</v>
      </c>
      <c r="I46">
        <v>0.84532080376222229</v>
      </c>
      <c r="J46">
        <v>0.84269222421088363</v>
      </c>
      <c r="K46">
        <v>0.84549782121463346</v>
      </c>
      <c r="L46">
        <v>0.84265207336191106</v>
      </c>
      <c r="M46">
        <v>8.3634224031647474E-4</v>
      </c>
      <c r="O46" t="s">
        <v>9</v>
      </c>
      <c r="P46" s="2" t="s">
        <v>1</v>
      </c>
      <c r="Q46" t="s">
        <v>38</v>
      </c>
      <c r="R46" t="s">
        <v>39</v>
      </c>
      <c r="S46" t="s">
        <v>41</v>
      </c>
      <c r="T46" t="s">
        <v>42</v>
      </c>
      <c r="U46" t="s">
        <v>43</v>
      </c>
      <c r="V46" t="s">
        <v>44</v>
      </c>
      <c r="W46" t="s">
        <v>45</v>
      </c>
      <c r="X46" t="s">
        <v>46</v>
      </c>
      <c r="Y46" t="s">
        <v>47</v>
      </c>
      <c r="Z46" t="s">
        <v>48</v>
      </c>
      <c r="AA46" s="2" t="s">
        <v>2</v>
      </c>
      <c r="AB46">
        <f t="shared" si="59"/>
        <v>1.52587890625E-4</v>
      </c>
      <c r="AC46">
        <v>1</v>
      </c>
      <c r="AD46">
        <f t="shared" si="46"/>
        <v>3.0517578125E-3</v>
      </c>
      <c r="AH46">
        <f t="shared" si="47"/>
        <v>78.822912185356216</v>
      </c>
      <c r="AI46">
        <f t="shared" si="48"/>
        <v>82.078008948663694</v>
      </c>
      <c r="AJ46">
        <f t="shared" si="49"/>
        <v>85.771032813936728</v>
      </c>
      <c r="AK46">
        <f t="shared" si="50"/>
        <v>83.968057582534243</v>
      </c>
      <c r="AL46">
        <f t="shared" si="51"/>
        <v>84.078447055612116</v>
      </c>
      <c r="AM46">
        <f t="shared" si="52"/>
        <v>84.141490847113047</v>
      </c>
      <c r="AN46">
        <f t="shared" si="53"/>
        <v>82.602389111464205</v>
      </c>
      <c r="AO46">
        <f t="shared" si="54"/>
        <v>84.532080376222225</v>
      </c>
      <c r="AP46">
        <f t="shared" si="55"/>
        <v>84.269222421088358</v>
      </c>
      <c r="AQ46">
        <f t="shared" si="56"/>
        <v>84.549782121463352</v>
      </c>
      <c r="AR46">
        <f t="shared" si="57"/>
        <v>84.265207336191111</v>
      </c>
      <c r="AS46">
        <f t="shared" si="58"/>
        <v>8.3634224031647469E-2</v>
      </c>
    </row>
    <row r="51" spans="29:54" x14ac:dyDescent="0.25">
      <c r="AU51" s="6" t="s">
        <v>655</v>
      </c>
      <c r="AV51" s="6" t="s">
        <v>656</v>
      </c>
      <c r="AW51" s="6" t="s">
        <v>655</v>
      </c>
      <c r="AX51" s="6" t="s">
        <v>656</v>
      </c>
      <c r="AY51" s="6" t="s">
        <v>655</v>
      </c>
      <c r="AZ51" s="6" t="s">
        <v>656</v>
      </c>
      <c r="BA51" s="6" t="s">
        <v>655</v>
      </c>
      <c r="BB51" s="6" t="s">
        <v>656</v>
      </c>
    </row>
    <row r="52" spans="29:54" x14ac:dyDescent="0.25">
      <c r="AU52" s="6" t="s">
        <v>27</v>
      </c>
      <c r="AV52" s="6">
        <v>43</v>
      </c>
      <c r="AW52" s="6" t="s">
        <v>34</v>
      </c>
      <c r="AX52" s="7">
        <v>8.3320000000000007</v>
      </c>
      <c r="AY52" s="6" t="s">
        <v>41</v>
      </c>
      <c r="AZ52" s="7">
        <v>10.210000000000001</v>
      </c>
      <c r="BA52" s="6" t="s">
        <v>47</v>
      </c>
      <c r="BB52" s="7">
        <v>628.29999999999995</v>
      </c>
    </row>
    <row r="53" spans="29:54" x14ac:dyDescent="0.25">
      <c r="AU53" s="6" t="s">
        <v>28</v>
      </c>
      <c r="AV53" s="6" t="s">
        <v>657</v>
      </c>
      <c r="AW53" s="6" t="s">
        <v>35</v>
      </c>
      <c r="AX53" s="7">
        <v>39.68</v>
      </c>
      <c r="AY53" s="6" t="s">
        <v>42</v>
      </c>
      <c r="AZ53" s="7">
        <v>176.5</v>
      </c>
      <c r="BA53" s="6" t="s">
        <v>48</v>
      </c>
      <c r="BB53" s="7">
        <v>37.14</v>
      </c>
    </row>
    <row r="54" spans="29:54" x14ac:dyDescent="0.25">
      <c r="AC54" s="1"/>
      <c r="AD54" s="1"/>
      <c r="AE54" s="1"/>
      <c r="AF54" s="1"/>
      <c r="AU54" s="6" t="s">
        <v>30</v>
      </c>
      <c r="AV54" s="6">
        <v>47</v>
      </c>
      <c r="AW54" s="6" t="s">
        <v>36</v>
      </c>
      <c r="AX54" s="6" t="s">
        <v>657</v>
      </c>
      <c r="AY54" s="6" t="s">
        <v>43</v>
      </c>
      <c r="AZ54" s="6" t="s">
        <v>657</v>
      </c>
      <c r="BA54" s="6" t="s">
        <v>51</v>
      </c>
      <c r="BB54" s="6" t="s">
        <v>657</v>
      </c>
    </row>
    <row r="55" spans="29:54" x14ac:dyDescent="0.25">
      <c r="AU55" s="6" t="s">
        <v>31</v>
      </c>
      <c r="AV55" s="6">
        <v>5.3</v>
      </c>
      <c r="AW55" s="6" t="s">
        <v>37</v>
      </c>
      <c r="AX55" s="7">
        <v>3.5209999999999999</v>
      </c>
      <c r="AY55" s="6" t="s">
        <v>44</v>
      </c>
      <c r="AZ55" s="7">
        <v>2.1829999999999998</v>
      </c>
      <c r="BA55" s="6" t="s">
        <v>52</v>
      </c>
      <c r="BB55" s="7">
        <v>11.36</v>
      </c>
    </row>
    <row r="56" spans="29:54" x14ac:dyDescent="0.25">
      <c r="AU56" s="6" t="s">
        <v>32</v>
      </c>
      <c r="AV56" s="6">
        <v>21</v>
      </c>
      <c r="AW56" s="6" t="s">
        <v>38</v>
      </c>
      <c r="AX56" s="7">
        <v>134.5</v>
      </c>
      <c r="AY56" s="6" t="s">
        <v>45</v>
      </c>
      <c r="AZ56" s="7">
        <v>10.54</v>
      </c>
      <c r="BA56" s="6" t="s">
        <v>53</v>
      </c>
      <c r="BB56" s="7">
        <v>18.899999999999999</v>
      </c>
    </row>
    <row r="57" spans="29:54" x14ac:dyDescent="0.25">
      <c r="AU57" s="6" t="s">
        <v>33</v>
      </c>
      <c r="AV57" s="6">
        <v>24.9</v>
      </c>
      <c r="AW57" s="6" t="s">
        <v>39</v>
      </c>
      <c r="AX57" s="6" t="s">
        <v>657</v>
      </c>
      <c r="AY57" s="6" t="s">
        <v>46</v>
      </c>
      <c r="AZ57" s="7">
        <v>233</v>
      </c>
      <c r="BA57" s="6" t="s">
        <v>54</v>
      </c>
      <c r="BB57" s="6" t="s">
        <v>657</v>
      </c>
    </row>
    <row r="62" spans="29:54" x14ac:dyDescent="0.25">
      <c r="AG62" s="1"/>
      <c r="AH62" s="1"/>
      <c r="AI62" s="1"/>
      <c r="AJ62" s="1"/>
      <c r="AK62" s="1"/>
      <c r="AL62" s="1"/>
    </row>
  </sheetData>
  <phoneticPr fontId="2" type="noConversion"/>
  <conditionalFormatting sqref="B47:M50">
    <cfRule type="colorScale" priority="3">
      <colorScale>
        <cfvo type="min"/>
        <cfvo type="max"/>
        <color theme="7" tint="0.79998168889431442"/>
        <color rgb="FFFF0000"/>
      </colorScale>
    </cfRule>
  </conditionalFormatting>
  <conditionalFormatting sqref="B47:M51">
    <cfRule type="colorScale" priority="2">
      <colorScale>
        <cfvo type="min"/>
        <cfvo type="max"/>
        <color theme="7" tint="0.79998168889431442"/>
        <color rgb="FFFF0000"/>
      </colorScale>
    </cfRule>
  </conditionalFormatting>
  <conditionalFormatting sqref="AH3:AS10 AH15:AS22 AH27:AS34 AH39:AS46">
    <cfRule type="colorScale" priority="1">
      <colorScale>
        <cfvo type="min"/>
        <cfvo type="max"/>
        <color rgb="FFFF0000"/>
        <color rgb="FFFFEF9C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4ECA-9C03-4490-A344-5D961B53265A}">
  <dimension ref="A1:AE54"/>
  <sheetViews>
    <sheetView workbookViewId="0">
      <selection activeCell="P2" sqref="P2:AB20"/>
    </sheetView>
  </sheetViews>
  <sheetFormatPr defaultRowHeight="15" x14ac:dyDescent="0.25"/>
  <cols>
    <col min="26" max="26" width="20.5703125" customWidth="1"/>
    <col min="27" max="27" width="22.85546875" customWidth="1"/>
  </cols>
  <sheetData>
    <row r="1" spans="1:31" x14ac:dyDescent="0.25">
      <c r="A1" t="s">
        <v>23</v>
      </c>
    </row>
    <row r="2" spans="1:31" x14ac:dyDescent="0.25">
      <c r="A2" s="6"/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P2" s="6"/>
      <c r="Q2" s="6">
        <v>1</v>
      </c>
      <c r="R2" s="6">
        <v>2</v>
      </c>
      <c r="S2" s="6">
        <v>3</v>
      </c>
      <c r="T2" s="6">
        <v>4</v>
      </c>
      <c r="U2" s="6">
        <v>5</v>
      </c>
      <c r="V2" s="6">
        <v>6</v>
      </c>
      <c r="W2" s="6">
        <v>7</v>
      </c>
      <c r="X2" s="6">
        <v>8</v>
      </c>
      <c r="Y2" s="6">
        <v>9</v>
      </c>
      <c r="Z2" s="6">
        <v>10</v>
      </c>
      <c r="AA2" s="6">
        <v>11</v>
      </c>
      <c r="AB2" s="6">
        <v>12</v>
      </c>
      <c r="AC2" t="s">
        <v>55</v>
      </c>
      <c r="AD2" t="s">
        <v>29</v>
      </c>
    </row>
    <row r="3" spans="1:31" x14ac:dyDescent="0.25">
      <c r="A3" s="6" t="s">
        <v>0</v>
      </c>
      <c r="B3" s="6">
        <v>94.295913906339649</v>
      </c>
      <c r="C3" s="6">
        <v>82.643007016123477</v>
      </c>
      <c r="D3" s="6">
        <v>29.038456650814215</v>
      </c>
      <c r="E3" s="6">
        <v>59.273904777573641</v>
      </c>
      <c r="F3" s="6">
        <v>75.665894012115459</v>
      </c>
      <c r="G3" s="6">
        <v>69.149558071180266</v>
      </c>
      <c r="H3" s="6">
        <v>24.353167813779727</v>
      </c>
      <c r="I3" s="6">
        <v>49.814054051086437</v>
      </c>
      <c r="J3" s="6">
        <v>71.780388155837443</v>
      </c>
      <c r="K3" s="6">
        <v>88.064314428177425</v>
      </c>
      <c r="L3" s="6">
        <v>11.945353330101607</v>
      </c>
      <c r="M3" s="6">
        <v>0.56604772761483679</v>
      </c>
      <c r="P3" s="6" t="s">
        <v>0</v>
      </c>
      <c r="Q3" s="6" t="s">
        <v>1</v>
      </c>
      <c r="R3" s="6" t="s">
        <v>51</v>
      </c>
      <c r="S3" s="6" t="s">
        <v>52</v>
      </c>
      <c r="T3" s="6" t="s">
        <v>53</v>
      </c>
      <c r="U3" s="6" t="s">
        <v>54</v>
      </c>
      <c r="V3" s="6" t="s">
        <v>51</v>
      </c>
      <c r="W3" s="6" t="s">
        <v>52</v>
      </c>
      <c r="X3" s="6" t="s">
        <v>53</v>
      </c>
      <c r="Y3" s="6" t="s">
        <v>54</v>
      </c>
      <c r="Z3" s="6" t="s">
        <v>56</v>
      </c>
      <c r="AA3" s="6" t="s">
        <v>64</v>
      </c>
      <c r="AB3" s="6" t="s">
        <v>2</v>
      </c>
      <c r="AC3">
        <v>2.5</v>
      </c>
      <c r="AD3">
        <v>1</v>
      </c>
      <c r="AE3">
        <v>50</v>
      </c>
    </row>
    <row r="4" spans="1:31" x14ac:dyDescent="0.25">
      <c r="A4" s="6" t="s">
        <v>3</v>
      </c>
      <c r="B4" s="6">
        <v>76.540929406222901</v>
      </c>
      <c r="C4" s="6">
        <v>83.007696501099886</v>
      </c>
      <c r="D4" s="6">
        <v>53.354983986576784</v>
      </c>
      <c r="E4" s="6">
        <v>79.456602384112003</v>
      </c>
      <c r="F4" s="6">
        <v>83.819649840609756</v>
      </c>
      <c r="G4" s="6">
        <v>80.898041270709982</v>
      </c>
      <c r="H4" s="6">
        <v>47.614946129803307</v>
      </c>
      <c r="I4" s="6">
        <v>73.217249260714439</v>
      </c>
      <c r="J4" s="6">
        <v>80.527542705718574</v>
      </c>
      <c r="K4" s="6">
        <v>85.08838027268682</v>
      </c>
      <c r="L4" s="6">
        <v>23.750267415310525</v>
      </c>
      <c r="M4" s="6">
        <v>0.25516206028076205</v>
      </c>
      <c r="P4" s="6" t="s">
        <v>3</v>
      </c>
      <c r="Q4" s="6" t="s">
        <v>1</v>
      </c>
      <c r="R4" s="6" t="s">
        <v>51</v>
      </c>
      <c r="S4" s="6" t="s">
        <v>52</v>
      </c>
      <c r="T4" s="6" t="s">
        <v>53</v>
      </c>
      <c r="U4" s="6" t="s">
        <v>54</v>
      </c>
      <c r="V4" s="6" t="s">
        <v>51</v>
      </c>
      <c r="W4" s="6" t="s">
        <v>52</v>
      </c>
      <c r="X4" s="6" t="s">
        <v>53</v>
      </c>
      <c r="Y4" s="6" t="s">
        <v>54</v>
      </c>
      <c r="Z4" s="6" t="s">
        <v>57</v>
      </c>
      <c r="AA4" s="6" t="s">
        <v>65</v>
      </c>
      <c r="AB4" s="6" t="s">
        <v>2</v>
      </c>
      <c r="AC4">
        <v>0.625</v>
      </c>
      <c r="AD4">
        <v>1</v>
      </c>
      <c r="AE4">
        <v>12.5</v>
      </c>
    </row>
    <row r="5" spans="1:31" x14ac:dyDescent="0.25">
      <c r="A5" s="6" t="s">
        <v>4</v>
      </c>
      <c r="B5" s="6">
        <v>76.534050604203202</v>
      </c>
      <c r="C5" s="6">
        <v>85.041970218722085</v>
      </c>
      <c r="D5" s="6">
        <v>78.524702253622635</v>
      </c>
      <c r="E5" s="6">
        <v>85.338578383528343</v>
      </c>
      <c r="F5" s="6">
        <v>87.208327253757801</v>
      </c>
      <c r="G5" s="6">
        <v>86.493354040564995</v>
      </c>
      <c r="H5" s="6">
        <v>77.739169537357583</v>
      </c>
      <c r="I5" s="6">
        <v>85.470867556123267</v>
      </c>
      <c r="J5" s="6">
        <v>85.973677547294145</v>
      </c>
      <c r="K5" s="6">
        <v>83.233613945099606</v>
      </c>
      <c r="L5" s="6">
        <v>73.098706074993629</v>
      </c>
      <c r="M5" s="6">
        <v>0.26079213613316565</v>
      </c>
      <c r="P5" s="6" t="s">
        <v>4</v>
      </c>
      <c r="Q5" s="6" t="s">
        <v>1</v>
      </c>
      <c r="R5" s="6" t="s">
        <v>51</v>
      </c>
      <c r="S5" s="6" t="s">
        <v>52</v>
      </c>
      <c r="T5" s="6" t="s">
        <v>53</v>
      </c>
      <c r="U5" s="6" t="s">
        <v>54</v>
      </c>
      <c r="V5" s="6" t="s">
        <v>51</v>
      </c>
      <c r="W5" s="6" t="s">
        <v>52</v>
      </c>
      <c r="X5" s="6" t="s">
        <v>53</v>
      </c>
      <c r="Y5" s="6" t="s">
        <v>54</v>
      </c>
      <c r="Z5" s="6" t="s">
        <v>58</v>
      </c>
      <c r="AA5" s="6" t="s">
        <v>66</v>
      </c>
      <c r="AB5" s="6" t="s">
        <v>2</v>
      </c>
      <c r="AC5">
        <v>0.15625</v>
      </c>
      <c r="AD5">
        <v>1</v>
      </c>
      <c r="AE5">
        <v>3.125</v>
      </c>
    </row>
    <row r="6" spans="1:31" x14ac:dyDescent="0.25">
      <c r="A6" s="6" t="s">
        <v>5</v>
      </c>
      <c r="B6" s="6">
        <v>72.559349764134154</v>
      </c>
      <c r="C6" s="6">
        <v>84.381296366784795</v>
      </c>
      <c r="D6" s="6">
        <v>82.052838771212805</v>
      </c>
      <c r="E6" s="6">
        <v>84.069729555428808</v>
      </c>
      <c r="F6" s="6">
        <v>83.69196287459927</v>
      </c>
      <c r="G6" s="6">
        <v>84.408468437426649</v>
      </c>
      <c r="H6" s="6">
        <v>83.766276567348385</v>
      </c>
      <c r="I6" s="6">
        <v>87.490460702268635</v>
      </c>
      <c r="J6" s="6">
        <v>85.144768610470805</v>
      </c>
      <c r="K6" s="6">
        <v>87.959651631690804</v>
      </c>
      <c r="L6" s="6">
        <v>96.598621991602855</v>
      </c>
      <c r="M6" s="6">
        <v>0.40924473172874115</v>
      </c>
      <c r="P6" s="6" t="s">
        <v>5</v>
      </c>
      <c r="Q6" s="6" t="s">
        <v>1</v>
      </c>
      <c r="R6" s="6" t="s">
        <v>51</v>
      </c>
      <c r="S6" s="6" t="s">
        <v>52</v>
      </c>
      <c r="T6" s="6" t="s">
        <v>53</v>
      </c>
      <c r="U6" s="6" t="s">
        <v>54</v>
      </c>
      <c r="V6" s="6" t="s">
        <v>51</v>
      </c>
      <c r="W6" s="6" t="s">
        <v>52</v>
      </c>
      <c r="X6" s="6" t="s">
        <v>53</v>
      </c>
      <c r="Y6" s="6" t="s">
        <v>54</v>
      </c>
      <c r="Z6" s="6" t="s">
        <v>59</v>
      </c>
      <c r="AA6" s="6" t="s">
        <v>67</v>
      </c>
      <c r="AB6" s="6" t="s">
        <v>2</v>
      </c>
      <c r="AC6">
        <v>3.90625E-2</v>
      </c>
      <c r="AD6">
        <v>1</v>
      </c>
      <c r="AE6">
        <v>0.78125</v>
      </c>
    </row>
    <row r="7" spans="1:31" x14ac:dyDescent="0.25">
      <c r="A7" s="6" t="s">
        <v>6</v>
      </c>
      <c r="B7" s="6">
        <v>75.964813303247212</v>
      </c>
      <c r="C7" s="6">
        <v>86.25514708855107</v>
      </c>
      <c r="D7" s="6">
        <v>87.120393494651935</v>
      </c>
      <c r="E7" s="6">
        <v>85.779130062013081</v>
      </c>
      <c r="F7" s="6">
        <v>88.040875917786394</v>
      </c>
      <c r="G7" s="6">
        <v>86.241531733372327</v>
      </c>
      <c r="H7" s="6">
        <v>87.430644719513566</v>
      </c>
      <c r="I7" s="6">
        <v>86.94070845188125</v>
      </c>
      <c r="J7" s="6">
        <v>86.090359983095084</v>
      </c>
      <c r="K7" s="6">
        <v>5.8335021799200222</v>
      </c>
      <c r="L7" s="6">
        <v>10.069341806406804</v>
      </c>
      <c r="M7" s="6">
        <v>0.22525329299668972</v>
      </c>
      <c r="P7" s="6" t="s">
        <v>6</v>
      </c>
      <c r="Q7" s="6" t="s">
        <v>1</v>
      </c>
      <c r="R7" s="6" t="s">
        <v>51</v>
      </c>
      <c r="S7" s="6" t="s">
        <v>52</v>
      </c>
      <c r="T7" s="6" t="s">
        <v>53</v>
      </c>
      <c r="U7" s="6" t="s">
        <v>54</v>
      </c>
      <c r="V7" s="6" t="s">
        <v>51</v>
      </c>
      <c r="W7" s="6" t="s">
        <v>52</v>
      </c>
      <c r="X7" s="6" t="s">
        <v>53</v>
      </c>
      <c r="Y7" s="6" t="s">
        <v>54</v>
      </c>
      <c r="Z7" s="6" t="s">
        <v>60</v>
      </c>
      <c r="AA7" s="6" t="s">
        <v>68</v>
      </c>
      <c r="AB7" s="6" t="s">
        <v>2</v>
      </c>
      <c r="AC7">
        <v>9.765625E-3</v>
      </c>
      <c r="AE7">
        <v>0.1953125</v>
      </c>
    </row>
    <row r="8" spans="1:31" x14ac:dyDescent="0.25">
      <c r="A8" s="6" t="s">
        <v>7</v>
      </c>
      <c r="B8" s="6">
        <v>76.954707513657596</v>
      </c>
      <c r="C8" s="6">
        <v>87.45734186349938</v>
      </c>
      <c r="D8" s="6">
        <v>87.345934210225138</v>
      </c>
      <c r="E8" s="6">
        <v>87.477425971299368</v>
      </c>
      <c r="F8" s="6">
        <v>86.817222021316965</v>
      </c>
      <c r="G8" s="6">
        <v>87.1289562578974</v>
      </c>
      <c r="H8" s="6">
        <v>90.188315088345703</v>
      </c>
      <c r="I8" s="6">
        <v>86.824976962837411</v>
      </c>
      <c r="J8" s="6">
        <v>86.480063021631281</v>
      </c>
      <c r="K8" s="6">
        <v>9.0484834728304229</v>
      </c>
      <c r="L8" s="6">
        <v>20.266058764453497</v>
      </c>
      <c r="M8" s="6">
        <v>0.29746173683043275</v>
      </c>
      <c r="P8" s="6" t="s">
        <v>7</v>
      </c>
      <c r="Q8" s="6" t="s">
        <v>1</v>
      </c>
      <c r="R8" s="6" t="s">
        <v>51</v>
      </c>
      <c r="S8" s="6" t="s">
        <v>52</v>
      </c>
      <c r="T8" s="6" t="s">
        <v>53</v>
      </c>
      <c r="U8" s="6" t="s">
        <v>54</v>
      </c>
      <c r="V8" s="6" t="s">
        <v>51</v>
      </c>
      <c r="W8" s="6" t="s">
        <v>52</v>
      </c>
      <c r="X8" s="6" t="s">
        <v>53</v>
      </c>
      <c r="Y8" s="6" t="s">
        <v>54</v>
      </c>
      <c r="Z8" s="6" t="s">
        <v>61</v>
      </c>
      <c r="AA8" s="6" t="s">
        <v>69</v>
      </c>
      <c r="AB8" s="6" t="s">
        <v>2</v>
      </c>
      <c r="AC8">
        <v>2.44140625E-3</v>
      </c>
      <c r="AD8">
        <v>1</v>
      </c>
      <c r="AE8">
        <v>4.8828125E-2</v>
      </c>
    </row>
    <row r="9" spans="1:31" x14ac:dyDescent="0.25">
      <c r="A9" s="6" t="s">
        <v>8</v>
      </c>
      <c r="B9" s="6">
        <v>77.379211775773243</v>
      </c>
      <c r="C9" s="6">
        <v>84.142740899497369</v>
      </c>
      <c r="D9" s="6">
        <v>86.582460554559631</v>
      </c>
      <c r="E9" s="6">
        <v>83.951430882828987</v>
      </c>
      <c r="F9" s="6">
        <v>83.5503560947013</v>
      </c>
      <c r="G9" s="6">
        <v>84.220121057561229</v>
      </c>
      <c r="H9" s="6">
        <v>83.530024596520605</v>
      </c>
      <c r="I9" s="6">
        <v>82.535066473487078</v>
      </c>
      <c r="J9" s="6">
        <v>83.387373379097568</v>
      </c>
      <c r="K9" s="6">
        <v>0.95489510474428252</v>
      </c>
      <c r="L9" s="6">
        <v>7.2438559757358982</v>
      </c>
      <c r="M9" s="6">
        <v>0.1941511155981481</v>
      </c>
      <c r="P9" s="6" t="s">
        <v>8</v>
      </c>
      <c r="Q9" s="6" t="s">
        <v>1</v>
      </c>
      <c r="R9" s="6" t="s">
        <v>51</v>
      </c>
      <c r="S9" s="6" t="s">
        <v>52</v>
      </c>
      <c r="T9" s="6" t="s">
        <v>53</v>
      </c>
      <c r="U9" s="6" t="s">
        <v>54</v>
      </c>
      <c r="V9" s="6" t="s">
        <v>51</v>
      </c>
      <c r="W9" s="6" t="s">
        <v>52</v>
      </c>
      <c r="X9" s="6" t="s">
        <v>53</v>
      </c>
      <c r="Y9" s="6" t="s">
        <v>54</v>
      </c>
      <c r="Z9" s="9" t="s">
        <v>62</v>
      </c>
      <c r="AA9" s="6" t="s">
        <v>70</v>
      </c>
      <c r="AB9" s="6" t="s">
        <v>2</v>
      </c>
      <c r="AC9">
        <v>6.103515625E-4</v>
      </c>
      <c r="AD9">
        <v>1</v>
      </c>
      <c r="AE9">
        <v>1.220703125E-2</v>
      </c>
    </row>
    <row r="10" spans="1:31" x14ac:dyDescent="0.25">
      <c r="A10" s="6" t="s">
        <v>9</v>
      </c>
      <c r="B10" s="6">
        <v>82.075883603326943</v>
      </c>
      <c r="C10" s="6">
        <v>86.739877257584496</v>
      </c>
      <c r="D10" s="6">
        <v>87.611672285559877</v>
      </c>
      <c r="E10" s="6">
        <v>87.368318522273611</v>
      </c>
      <c r="F10" s="6">
        <v>86.203781852418331</v>
      </c>
      <c r="G10" s="6">
        <v>85.688605147263587</v>
      </c>
      <c r="H10" s="6">
        <v>86.668565351421506</v>
      </c>
      <c r="I10" s="6">
        <v>86.665502040829892</v>
      </c>
      <c r="J10" s="6">
        <v>86.447269550887938</v>
      </c>
      <c r="K10" s="6">
        <v>1.2709190136687338</v>
      </c>
      <c r="L10" s="6">
        <v>10.733448185979801</v>
      </c>
      <c r="M10" s="6">
        <v>0.23895822575971448</v>
      </c>
      <c r="P10" s="6" t="s">
        <v>9</v>
      </c>
      <c r="Q10" s="6" t="s">
        <v>1</v>
      </c>
      <c r="R10" s="6" t="s">
        <v>51</v>
      </c>
      <c r="S10" s="6" t="s">
        <v>52</v>
      </c>
      <c r="T10" s="6" t="s">
        <v>53</v>
      </c>
      <c r="U10" s="6" t="s">
        <v>54</v>
      </c>
      <c r="V10" s="6" t="s">
        <v>51</v>
      </c>
      <c r="W10" s="6" t="s">
        <v>52</v>
      </c>
      <c r="X10" s="6" t="s">
        <v>53</v>
      </c>
      <c r="Y10" s="6" t="s">
        <v>54</v>
      </c>
      <c r="Z10" s="9" t="s">
        <v>63</v>
      </c>
      <c r="AA10" s="6" t="s">
        <v>70</v>
      </c>
      <c r="AB10" s="6" t="s">
        <v>2</v>
      </c>
      <c r="AC10">
        <v>1.52587890625E-4</v>
      </c>
      <c r="AD10">
        <v>1</v>
      </c>
      <c r="AE10">
        <v>3.0517578125E-3</v>
      </c>
    </row>
    <row r="12" spans="1:31" x14ac:dyDescent="0.25">
      <c r="P12" s="6"/>
      <c r="Q12" s="6">
        <v>1</v>
      </c>
      <c r="R12" s="6">
        <v>2</v>
      </c>
      <c r="S12" s="6">
        <v>3</v>
      </c>
      <c r="T12" s="6">
        <v>4</v>
      </c>
      <c r="U12" s="6">
        <v>5</v>
      </c>
      <c r="V12" s="6">
        <v>6</v>
      </c>
      <c r="W12" s="6">
        <v>7</v>
      </c>
      <c r="X12" s="6">
        <v>8</v>
      </c>
      <c r="Y12" s="6">
        <v>9</v>
      </c>
      <c r="Z12" s="6">
        <v>10</v>
      </c>
      <c r="AA12" s="6">
        <v>11</v>
      </c>
      <c r="AB12" s="6">
        <v>12</v>
      </c>
    </row>
    <row r="13" spans="1:31" x14ac:dyDescent="0.25">
      <c r="P13" s="6" t="s">
        <v>0</v>
      </c>
      <c r="Q13" s="6">
        <v>94.295913906339649</v>
      </c>
      <c r="R13" s="6">
        <v>82.643007016123477</v>
      </c>
      <c r="S13" s="6">
        <v>29.038456650814215</v>
      </c>
      <c r="T13" s="6">
        <v>59.273904777573641</v>
      </c>
      <c r="U13" s="6">
        <v>75.665894012115459</v>
      </c>
      <c r="V13" s="6">
        <v>69.149558071180266</v>
      </c>
      <c r="W13" s="6">
        <v>24.353167813779727</v>
      </c>
      <c r="X13" s="6">
        <v>49.814054051086437</v>
      </c>
      <c r="Y13" s="6">
        <v>71.780388155837443</v>
      </c>
      <c r="Z13" s="6">
        <v>88.064314428177425</v>
      </c>
      <c r="AA13" s="6">
        <v>11.945353330101607</v>
      </c>
      <c r="AB13" s="6">
        <v>0.56604772761483679</v>
      </c>
    </row>
    <row r="14" spans="1:31" x14ac:dyDescent="0.25">
      <c r="P14" s="6" t="s">
        <v>3</v>
      </c>
      <c r="Q14" s="6">
        <v>76.540929406222901</v>
      </c>
      <c r="R14" s="6">
        <v>83.007696501099886</v>
      </c>
      <c r="S14" s="6">
        <v>53.354983986576784</v>
      </c>
      <c r="T14" s="6">
        <v>79.456602384112003</v>
      </c>
      <c r="U14" s="6">
        <v>83.819649840609756</v>
      </c>
      <c r="V14" s="6">
        <v>80.898041270709982</v>
      </c>
      <c r="W14" s="6">
        <v>47.614946129803307</v>
      </c>
      <c r="X14" s="6">
        <v>73.217249260714439</v>
      </c>
      <c r="Y14" s="6">
        <v>80.527542705718574</v>
      </c>
      <c r="Z14" s="6">
        <v>85.08838027268682</v>
      </c>
      <c r="AA14" s="6">
        <v>23.750267415310525</v>
      </c>
      <c r="AB14" s="6">
        <v>0.25516206028076205</v>
      </c>
    </row>
    <row r="15" spans="1:31" x14ac:dyDescent="0.25">
      <c r="P15" s="6" t="s">
        <v>4</v>
      </c>
      <c r="Q15" s="6">
        <v>76.534050604203202</v>
      </c>
      <c r="R15" s="6">
        <v>85.041970218722085</v>
      </c>
      <c r="S15" s="6">
        <v>78.524702253622635</v>
      </c>
      <c r="T15" s="6">
        <v>85.338578383528343</v>
      </c>
      <c r="U15" s="6">
        <v>87.208327253757801</v>
      </c>
      <c r="V15" s="6">
        <v>86.493354040564995</v>
      </c>
      <c r="W15" s="6">
        <v>77.739169537357583</v>
      </c>
      <c r="X15" s="6">
        <v>85.470867556123267</v>
      </c>
      <c r="Y15" s="6">
        <v>85.973677547294145</v>
      </c>
      <c r="Z15" s="6">
        <v>83.233613945099606</v>
      </c>
      <c r="AA15" s="6">
        <v>73.098706074993629</v>
      </c>
      <c r="AB15" s="6">
        <v>0.26079213613316565</v>
      </c>
    </row>
    <row r="16" spans="1:31" x14ac:dyDescent="0.25">
      <c r="P16" s="6" t="s">
        <v>5</v>
      </c>
      <c r="Q16" s="6">
        <v>72.559349764134154</v>
      </c>
      <c r="R16" s="6">
        <v>84.381296366784795</v>
      </c>
      <c r="S16" s="6">
        <v>82.052838771212805</v>
      </c>
      <c r="T16" s="6">
        <v>84.069729555428808</v>
      </c>
      <c r="U16" s="6">
        <v>83.69196287459927</v>
      </c>
      <c r="V16" s="6">
        <v>84.408468437426649</v>
      </c>
      <c r="W16" s="6">
        <v>83.766276567348385</v>
      </c>
      <c r="X16" s="6">
        <v>87.490460702268635</v>
      </c>
      <c r="Y16" s="6">
        <v>85.144768610470805</v>
      </c>
      <c r="Z16" s="6">
        <v>87.959651631690804</v>
      </c>
      <c r="AA16" s="6">
        <v>96.598621991602855</v>
      </c>
      <c r="AB16" s="6">
        <v>0.40924473172874115</v>
      </c>
    </row>
    <row r="17" spans="1:28" x14ac:dyDescent="0.25">
      <c r="P17" s="6" t="s">
        <v>6</v>
      </c>
      <c r="Q17" s="6">
        <v>75.964813303247212</v>
      </c>
      <c r="R17" s="6">
        <v>86.25514708855107</v>
      </c>
      <c r="S17" s="6">
        <v>87.120393494651935</v>
      </c>
      <c r="T17" s="6">
        <v>85.779130062013081</v>
      </c>
      <c r="U17" s="6">
        <v>88.040875917786394</v>
      </c>
      <c r="V17" s="6">
        <v>86.241531733372327</v>
      </c>
      <c r="W17" s="6">
        <v>87.430644719513566</v>
      </c>
      <c r="X17" s="6">
        <v>86.94070845188125</v>
      </c>
      <c r="Y17" s="6">
        <v>86.090359983095084</v>
      </c>
      <c r="Z17" s="6">
        <v>5.8335021799200222</v>
      </c>
      <c r="AA17" s="6">
        <v>10.069341806406804</v>
      </c>
      <c r="AB17" s="6">
        <v>0.22525329299668972</v>
      </c>
    </row>
    <row r="18" spans="1:28" x14ac:dyDescent="0.25">
      <c r="P18" s="6" t="s">
        <v>7</v>
      </c>
      <c r="Q18" s="6">
        <v>76.954707513657596</v>
      </c>
      <c r="R18" s="6">
        <v>87.45734186349938</v>
      </c>
      <c r="S18" s="6">
        <v>87.345934210225138</v>
      </c>
      <c r="T18" s="6">
        <v>87.477425971299368</v>
      </c>
      <c r="U18" s="6">
        <v>86.817222021316965</v>
      </c>
      <c r="V18" s="6">
        <v>87.1289562578974</v>
      </c>
      <c r="W18" s="6">
        <v>90.188315088345703</v>
      </c>
      <c r="X18" s="6">
        <v>86.824976962837411</v>
      </c>
      <c r="Y18" s="6">
        <v>86.480063021631281</v>
      </c>
      <c r="Z18" s="6">
        <v>9.0484834728304229</v>
      </c>
      <c r="AA18" s="6">
        <v>20.266058764453497</v>
      </c>
      <c r="AB18" s="6">
        <v>0.29746173683043275</v>
      </c>
    </row>
    <row r="19" spans="1:28" x14ac:dyDescent="0.25">
      <c r="P19" s="6" t="s">
        <v>8</v>
      </c>
      <c r="Q19" s="6">
        <v>77.379211775773243</v>
      </c>
      <c r="R19" s="6">
        <v>84.142740899497369</v>
      </c>
      <c r="S19" s="6">
        <v>86.582460554559631</v>
      </c>
      <c r="T19" s="6">
        <v>83.951430882828987</v>
      </c>
      <c r="U19" s="6">
        <v>83.5503560947013</v>
      </c>
      <c r="V19" s="6">
        <v>84.220121057561229</v>
      </c>
      <c r="W19" s="6">
        <v>83.530024596520605</v>
      </c>
      <c r="X19" s="6">
        <v>82.535066473487078</v>
      </c>
      <c r="Y19" s="6">
        <v>83.387373379097568</v>
      </c>
      <c r="Z19" s="6">
        <v>0.95489510474428252</v>
      </c>
      <c r="AA19" s="6">
        <v>7.2438559757358982</v>
      </c>
      <c r="AB19" s="6">
        <v>0.1941511155981481</v>
      </c>
    </row>
    <row r="20" spans="1:28" x14ac:dyDescent="0.25">
      <c r="P20" s="6" t="s">
        <v>9</v>
      </c>
      <c r="Q20" s="6">
        <v>82.075883603326943</v>
      </c>
      <c r="R20" s="6">
        <v>86.739877257584496</v>
      </c>
      <c r="S20" s="6">
        <v>87.611672285559877</v>
      </c>
      <c r="T20" s="6">
        <v>87.368318522273611</v>
      </c>
      <c r="U20" s="6">
        <v>86.203781852418331</v>
      </c>
      <c r="V20" s="6">
        <v>85.688605147263587</v>
      </c>
      <c r="W20" s="6">
        <v>86.668565351421506</v>
      </c>
      <c r="X20" s="6">
        <v>86.665502040829892</v>
      </c>
      <c r="Y20" s="6">
        <v>86.447269550887938</v>
      </c>
      <c r="Z20" s="6">
        <v>1.2709190136687338</v>
      </c>
      <c r="AA20" s="6">
        <v>10.733448185979801</v>
      </c>
      <c r="AB20" s="6">
        <v>0.23895822575971448</v>
      </c>
    </row>
    <row r="22" spans="1:28" x14ac:dyDescent="0.25">
      <c r="Q22">
        <v>1</v>
      </c>
      <c r="R22">
        <v>2</v>
      </c>
      <c r="S22">
        <v>3</v>
      </c>
      <c r="T22">
        <v>4</v>
      </c>
      <c r="U22">
        <v>5</v>
      </c>
      <c r="V22">
        <v>6</v>
      </c>
      <c r="W22">
        <v>7</v>
      </c>
      <c r="X22">
        <v>8</v>
      </c>
      <c r="Y22">
        <v>9</v>
      </c>
      <c r="Z22">
        <v>10</v>
      </c>
      <c r="AA22">
        <v>11</v>
      </c>
      <c r="AB22">
        <v>12</v>
      </c>
    </row>
    <row r="23" spans="1:28" x14ac:dyDescent="0.25">
      <c r="A23" t="s">
        <v>24</v>
      </c>
      <c r="B23">
        <v>92.852093782650442</v>
      </c>
      <c r="C23">
        <v>89.911487274486802</v>
      </c>
      <c r="D23">
        <v>77.09959961884087</v>
      </c>
      <c r="E23">
        <v>86.143174079016475</v>
      </c>
      <c r="F23">
        <v>80.356301907180139</v>
      </c>
      <c r="G23">
        <v>64.09752257941166</v>
      </c>
      <c r="H23">
        <v>65.015434687817901</v>
      </c>
      <c r="I23">
        <v>66.660769179430986</v>
      </c>
      <c r="J23">
        <v>71.490668480617941</v>
      </c>
      <c r="K23">
        <v>71.617741446386461</v>
      </c>
      <c r="L23">
        <v>71.443011286830412</v>
      </c>
      <c r="M23">
        <v>0.23181226358660817</v>
      </c>
      <c r="P23" t="s">
        <v>0</v>
      </c>
      <c r="Q23" t="s">
        <v>10</v>
      </c>
      <c r="R23" t="s">
        <v>74</v>
      </c>
      <c r="S23" t="s">
        <v>75</v>
      </c>
      <c r="T23" t="s">
        <v>76</v>
      </c>
      <c r="U23" t="s">
        <v>77</v>
      </c>
      <c r="V23" t="s">
        <v>78</v>
      </c>
      <c r="W23" t="s">
        <v>79</v>
      </c>
      <c r="X23" t="s">
        <v>80</v>
      </c>
      <c r="Y23" t="s">
        <v>81</v>
      </c>
      <c r="Z23" t="s">
        <v>82</v>
      </c>
      <c r="AA23" t="s">
        <v>83</v>
      </c>
      <c r="AB23" t="s">
        <v>2</v>
      </c>
    </row>
    <row r="24" spans="1:28" x14ac:dyDescent="0.25">
      <c r="B24">
        <v>83.873105272155257</v>
      </c>
      <c r="C24">
        <v>78.108380634338232</v>
      </c>
      <c r="D24">
        <v>81.035713822447747</v>
      </c>
      <c r="E24">
        <v>71.045429971022841</v>
      </c>
      <c r="F24">
        <v>72.837133492952745</v>
      </c>
      <c r="G24">
        <v>86.946491809897125</v>
      </c>
      <c r="H24">
        <v>69.415622802753347</v>
      </c>
      <c r="I24">
        <v>63.05979037174918</v>
      </c>
      <c r="J24">
        <v>74.777993296587496</v>
      </c>
      <c r="K24">
        <v>88.3354977859493</v>
      </c>
      <c r="L24">
        <v>94.903931175316615</v>
      </c>
      <c r="M24">
        <v>0.13802815321522505</v>
      </c>
      <c r="P24" t="s">
        <v>3</v>
      </c>
      <c r="Q24" t="s">
        <v>10</v>
      </c>
      <c r="R24" t="s">
        <v>84</v>
      </c>
      <c r="S24" t="s">
        <v>85</v>
      </c>
      <c r="T24" t="s">
        <v>86</v>
      </c>
      <c r="U24" t="s">
        <v>87</v>
      </c>
      <c r="V24" t="s">
        <v>88</v>
      </c>
      <c r="W24" t="s">
        <v>89</v>
      </c>
      <c r="X24" t="s">
        <v>90</v>
      </c>
      <c r="Y24" t="s">
        <v>91</v>
      </c>
      <c r="Z24" t="s">
        <v>92</v>
      </c>
      <c r="AA24" t="s">
        <v>93</v>
      </c>
      <c r="AB24" t="s">
        <v>2</v>
      </c>
    </row>
    <row r="25" spans="1:28" x14ac:dyDescent="0.25">
      <c r="B25">
        <v>84.14356657339809</v>
      </c>
      <c r="C25">
        <v>86.943510545926856</v>
      </c>
      <c r="D25">
        <v>83.238429527973025</v>
      </c>
      <c r="E25">
        <v>86.350090318882891</v>
      </c>
      <c r="F25">
        <v>83.217119222798843</v>
      </c>
      <c r="G25">
        <v>76.149139860173406</v>
      </c>
      <c r="H25">
        <v>81.36960295313223</v>
      </c>
      <c r="I25">
        <v>79.020293017175419</v>
      </c>
      <c r="J25">
        <v>75.114167802724438</v>
      </c>
      <c r="K25">
        <v>76.182020563018099</v>
      </c>
      <c r="L25">
        <v>83.102064890947318</v>
      </c>
      <c r="M25">
        <v>8.5473943910546829E-2</v>
      </c>
      <c r="P25" t="s">
        <v>4</v>
      </c>
      <c r="Q25" t="s">
        <v>10</v>
      </c>
      <c r="R25" t="s">
        <v>94</v>
      </c>
      <c r="S25" t="s">
        <v>95</v>
      </c>
      <c r="T25" t="s">
        <v>96</v>
      </c>
      <c r="U25" t="s">
        <v>97</v>
      </c>
      <c r="V25" t="s">
        <v>98</v>
      </c>
      <c r="W25" t="s">
        <v>99</v>
      </c>
      <c r="X25" t="s">
        <v>100</v>
      </c>
      <c r="Y25" t="s">
        <v>101</v>
      </c>
      <c r="Z25" t="s">
        <v>102</v>
      </c>
      <c r="AA25" t="s">
        <v>103</v>
      </c>
      <c r="AB25" t="s">
        <v>2</v>
      </c>
    </row>
    <row r="26" spans="1:28" x14ac:dyDescent="0.25">
      <c r="B26">
        <v>81.408798120537824</v>
      </c>
      <c r="C26">
        <v>76.401464264749734</v>
      </c>
      <c r="D26">
        <v>63.336405902990435</v>
      </c>
      <c r="E26">
        <v>57.871590689371686</v>
      </c>
      <c r="F26">
        <v>82.42256121208797</v>
      </c>
      <c r="G26">
        <v>97.785156881334643</v>
      </c>
      <c r="H26">
        <v>92.575593892663889</v>
      </c>
      <c r="I26">
        <v>77.817109387635966</v>
      </c>
      <c r="J26">
        <v>87.62862454526892</v>
      </c>
      <c r="K26">
        <v>88.832150183860875</v>
      </c>
      <c r="L26">
        <v>98.698991959476558</v>
      </c>
      <c r="M26">
        <v>0.21947620241251833</v>
      </c>
      <c r="P26" t="s">
        <v>5</v>
      </c>
      <c r="Q26" t="s">
        <v>10</v>
      </c>
      <c r="R26" t="s">
        <v>104</v>
      </c>
      <c r="S26" t="s">
        <v>105</v>
      </c>
      <c r="T26" t="s">
        <v>106</v>
      </c>
      <c r="U26" t="s">
        <v>107</v>
      </c>
      <c r="V26" t="s">
        <v>108</v>
      </c>
      <c r="W26" t="s">
        <v>109</v>
      </c>
      <c r="X26" t="s">
        <v>110</v>
      </c>
      <c r="Y26" t="s">
        <v>111</v>
      </c>
      <c r="Z26" t="s">
        <v>112</v>
      </c>
      <c r="AA26" t="s">
        <v>113</v>
      </c>
      <c r="AB26" t="s">
        <v>2</v>
      </c>
    </row>
    <row r="27" spans="1:28" x14ac:dyDescent="0.25">
      <c r="B27">
        <v>83.492330089573457</v>
      </c>
      <c r="C27">
        <v>69.029096103477443</v>
      </c>
      <c r="D27">
        <v>77.544630592532656</v>
      </c>
      <c r="E27">
        <v>71.803031852857032</v>
      </c>
      <c r="F27">
        <v>72.496932597326506</v>
      </c>
      <c r="G27">
        <v>93.57896333194779</v>
      </c>
      <c r="H27">
        <v>84.487944165145933</v>
      </c>
      <c r="I27">
        <v>83.979453508942996</v>
      </c>
      <c r="J27">
        <v>79.316578152269869</v>
      </c>
      <c r="K27">
        <v>64.939577301845915</v>
      </c>
      <c r="L27">
        <v>84.69039192574192</v>
      </c>
      <c r="M27">
        <v>0.17025299687261983</v>
      </c>
      <c r="P27" t="s">
        <v>6</v>
      </c>
      <c r="Q27" t="s">
        <v>10</v>
      </c>
      <c r="R27" t="s">
        <v>114</v>
      </c>
      <c r="S27" t="s">
        <v>115</v>
      </c>
      <c r="T27" t="s">
        <v>116</v>
      </c>
      <c r="U27" t="s">
        <v>117</v>
      </c>
      <c r="V27" t="s">
        <v>118</v>
      </c>
      <c r="W27" t="s">
        <v>119</v>
      </c>
      <c r="X27" t="s">
        <v>120</v>
      </c>
      <c r="Y27" t="s">
        <v>121</v>
      </c>
      <c r="Z27" t="s">
        <v>122</v>
      </c>
      <c r="AA27" t="s">
        <v>123</v>
      </c>
      <c r="AB27" t="s">
        <v>2</v>
      </c>
    </row>
    <row r="28" spans="1:28" x14ac:dyDescent="0.25">
      <c r="B28">
        <v>85.215581900544748</v>
      </c>
      <c r="C28">
        <v>87.712097044929806</v>
      </c>
      <c r="D28">
        <v>84.824876454353685</v>
      </c>
      <c r="E28">
        <v>85.455125154848417</v>
      </c>
      <c r="F28">
        <v>92.424639657434142</v>
      </c>
      <c r="G28">
        <v>98.411019854459369</v>
      </c>
      <c r="H28">
        <v>82.84965679685682</v>
      </c>
      <c r="I28">
        <v>80.681501914855559</v>
      </c>
      <c r="J28">
        <v>62.508104530608378</v>
      </c>
      <c r="K28">
        <v>64.362260980740103</v>
      </c>
      <c r="L28">
        <v>93.535641966185253</v>
      </c>
      <c r="M28">
        <v>0.10706241382429933</v>
      </c>
      <c r="P28" t="s">
        <v>7</v>
      </c>
      <c r="Q28" t="s">
        <v>10</v>
      </c>
      <c r="R28" t="s">
        <v>124</v>
      </c>
      <c r="S28" t="s">
        <v>125</v>
      </c>
      <c r="T28" t="s">
        <v>126</v>
      </c>
      <c r="U28" t="s">
        <v>127</v>
      </c>
      <c r="V28" t="s">
        <v>128</v>
      </c>
      <c r="W28" t="s">
        <v>129</v>
      </c>
      <c r="X28" t="s">
        <v>130</v>
      </c>
      <c r="Y28" t="s">
        <v>131</v>
      </c>
      <c r="Z28" t="s">
        <v>132</v>
      </c>
      <c r="AA28" t="s">
        <v>133</v>
      </c>
      <c r="AB28" t="s">
        <v>2</v>
      </c>
    </row>
    <row r="29" spans="1:28" x14ac:dyDescent="0.25">
      <c r="B29">
        <v>82.552808007493155</v>
      </c>
      <c r="C29">
        <v>79.526448247276264</v>
      </c>
      <c r="D29">
        <v>74.797971724886352</v>
      </c>
      <c r="E29">
        <v>74.486634507881277</v>
      </c>
      <c r="F29">
        <v>74.956136398582032</v>
      </c>
      <c r="G29">
        <v>54.964192786557554</v>
      </c>
      <c r="H29">
        <v>74.151628425730848</v>
      </c>
      <c r="I29">
        <v>74.248301934385708</v>
      </c>
      <c r="J29">
        <v>68.511061842002974</v>
      </c>
      <c r="K29">
        <v>62.087315015822099</v>
      </c>
      <c r="L29">
        <v>23.56420637071832</v>
      </c>
      <c r="M29">
        <v>4.0026028989182352E-2</v>
      </c>
      <c r="P29" t="s">
        <v>8</v>
      </c>
      <c r="Q29" t="s">
        <v>10</v>
      </c>
      <c r="R29" t="s">
        <v>134</v>
      </c>
      <c r="S29" t="s">
        <v>135</v>
      </c>
      <c r="T29" t="s">
        <v>136</v>
      </c>
      <c r="U29" t="s">
        <v>137</v>
      </c>
      <c r="V29" t="s">
        <v>138</v>
      </c>
      <c r="W29" t="s">
        <v>139</v>
      </c>
      <c r="X29" t="s">
        <v>140</v>
      </c>
      <c r="Y29" t="s">
        <v>141</v>
      </c>
      <c r="Z29" t="s">
        <v>142</v>
      </c>
      <c r="AA29" t="s">
        <v>143</v>
      </c>
      <c r="AB29" t="s">
        <v>2</v>
      </c>
    </row>
    <row r="30" spans="1:28" x14ac:dyDescent="0.25">
      <c r="B30">
        <v>84.879157985218995</v>
      </c>
      <c r="C30">
        <v>85.905383060159252</v>
      </c>
      <c r="D30">
        <v>85.923003281463295</v>
      </c>
      <c r="E30">
        <v>81.949549293232678</v>
      </c>
      <c r="F30">
        <v>83.806387723347342</v>
      </c>
      <c r="G30">
        <v>87.258730392787413</v>
      </c>
      <c r="H30">
        <v>90.491430776506022</v>
      </c>
      <c r="I30">
        <v>81.978997533508036</v>
      </c>
      <c r="J30">
        <v>64.832664684366605</v>
      </c>
      <c r="K30">
        <v>58.294431278160793</v>
      </c>
      <c r="L30">
        <v>76.351517726832469</v>
      </c>
      <c r="M30">
        <v>9.6998329694922225E-2</v>
      </c>
      <c r="P30" t="s">
        <v>9</v>
      </c>
      <c r="Q30" t="s">
        <v>10</v>
      </c>
      <c r="R30" t="s">
        <v>144</v>
      </c>
      <c r="S30" t="s">
        <v>145</v>
      </c>
      <c r="T30" t="s">
        <v>146</v>
      </c>
      <c r="U30" t="s">
        <v>147</v>
      </c>
      <c r="V30" t="s">
        <v>148</v>
      </c>
      <c r="W30" t="s">
        <v>149</v>
      </c>
      <c r="X30" t="s">
        <v>150</v>
      </c>
      <c r="Y30" t="s">
        <v>151</v>
      </c>
      <c r="Z30" t="s">
        <v>152</v>
      </c>
      <c r="AA30" t="s">
        <v>153</v>
      </c>
      <c r="AB30" t="s">
        <v>2</v>
      </c>
    </row>
    <row r="34" spans="1:30" x14ac:dyDescent="0.25">
      <c r="Q34">
        <v>1</v>
      </c>
      <c r="R34">
        <v>2</v>
      </c>
      <c r="S34">
        <v>3</v>
      </c>
      <c r="T34">
        <v>4</v>
      </c>
      <c r="U34">
        <v>5</v>
      </c>
      <c r="V34">
        <v>6</v>
      </c>
      <c r="W34">
        <v>7</v>
      </c>
      <c r="X34">
        <v>8</v>
      </c>
      <c r="Y34">
        <v>9</v>
      </c>
      <c r="Z34">
        <v>10</v>
      </c>
      <c r="AA34">
        <v>11</v>
      </c>
      <c r="AB34">
        <v>12</v>
      </c>
    </row>
    <row r="35" spans="1:30" x14ac:dyDescent="0.25">
      <c r="A35" t="s">
        <v>25</v>
      </c>
      <c r="B35">
        <v>75.880580509481305</v>
      </c>
      <c r="C35">
        <v>73.44990758079085</v>
      </c>
      <c r="D35">
        <v>74.612558733690122</v>
      </c>
      <c r="E35">
        <v>69.349463128321446</v>
      </c>
      <c r="F35">
        <v>84.54356170065445</v>
      </c>
      <c r="G35">
        <v>58.017701702148102</v>
      </c>
      <c r="H35">
        <v>84.484749201209937</v>
      </c>
      <c r="I35">
        <v>87.375304452929541</v>
      </c>
      <c r="J35">
        <v>84.574573391726318</v>
      </c>
      <c r="K35">
        <v>85.179494766957546</v>
      </c>
      <c r="L35">
        <v>92.032003600878937</v>
      </c>
      <c r="M35">
        <v>0.19901453814201556</v>
      </c>
      <c r="P35" t="s">
        <v>0</v>
      </c>
      <c r="Q35" t="s">
        <v>10</v>
      </c>
      <c r="R35" t="s">
        <v>156</v>
      </c>
      <c r="S35" t="s">
        <v>157</v>
      </c>
      <c r="T35" t="s">
        <v>158</v>
      </c>
      <c r="U35" t="s">
        <v>159</v>
      </c>
      <c r="V35" t="s">
        <v>160</v>
      </c>
      <c r="W35" t="s">
        <v>161</v>
      </c>
      <c r="X35" s="5" t="s">
        <v>162</v>
      </c>
      <c r="Y35" t="s">
        <v>163</v>
      </c>
      <c r="Z35" t="s">
        <v>164</v>
      </c>
      <c r="AA35" t="s">
        <v>165</v>
      </c>
      <c r="AB35" t="s">
        <v>2</v>
      </c>
    </row>
    <row r="36" spans="1:30" x14ac:dyDescent="0.25">
      <c r="B36">
        <v>74.74565715079558</v>
      </c>
      <c r="C36">
        <v>61.635228950892319</v>
      </c>
      <c r="D36">
        <v>79.88440968894956</v>
      </c>
      <c r="E36">
        <v>56.048800023789148</v>
      </c>
      <c r="F36">
        <v>64.138352103057883</v>
      </c>
      <c r="G36">
        <v>100</v>
      </c>
      <c r="H36">
        <v>87.953226517550405</v>
      </c>
      <c r="I36">
        <v>81.690311169329249</v>
      </c>
      <c r="J36">
        <v>64.965793137449623</v>
      </c>
      <c r="K36">
        <v>80.236648019227005</v>
      </c>
      <c r="L36">
        <v>98.128279431686366</v>
      </c>
      <c r="M36">
        <v>0.39658442178651637</v>
      </c>
      <c r="P36" t="s">
        <v>3</v>
      </c>
      <c r="Q36" t="s">
        <v>10</v>
      </c>
      <c r="R36" t="s">
        <v>166</v>
      </c>
      <c r="S36" t="s">
        <v>167</v>
      </c>
      <c r="T36" t="s">
        <v>168</v>
      </c>
      <c r="U36" t="s">
        <v>169</v>
      </c>
      <c r="V36" t="s">
        <v>170</v>
      </c>
      <c r="W36" t="s">
        <v>171</v>
      </c>
      <c r="X36" t="s">
        <v>172</v>
      </c>
      <c r="Y36" t="s">
        <v>173</v>
      </c>
      <c r="Z36" t="s">
        <v>174</v>
      </c>
      <c r="AA36" t="s">
        <v>175</v>
      </c>
      <c r="AB36" t="s">
        <v>2</v>
      </c>
    </row>
    <row r="37" spans="1:30" x14ac:dyDescent="0.25">
      <c r="B37">
        <v>76.572841733913023</v>
      </c>
      <c r="C37">
        <v>78.17465135803991</v>
      </c>
      <c r="D37">
        <v>57.55274953891805</v>
      </c>
      <c r="E37">
        <v>60.12600207404477</v>
      </c>
      <c r="F37">
        <v>83.193964309813992</v>
      </c>
      <c r="G37">
        <v>86.847435405660349</v>
      </c>
      <c r="H37">
        <v>83.556622107092622</v>
      </c>
      <c r="I37">
        <v>84.874280994388968</v>
      </c>
      <c r="J37">
        <v>72.343555069670515</v>
      </c>
      <c r="K37">
        <v>77.152528586525321</v>
      </c>
      <c r="L37">
        <v>97.789531418148329</v>
      </c>
      <c r="M37">
        <v>0.21085819370086251</v>
      </c>
      <c r="P37" t="s">
        <v>4</v>
      </c>
      <c r="Q37" t="s">
        <v>10</v>
      </c>
      <c r="R37" t="s">
        <v>176</v>
      </c>
      <c r="S37" t="s">
        <v>177</v>
      </c>
      <c r="T37" t="s">
        <v>178</v>
      </c>
      <c r="U37" t="s">
        <v>179</v>
      </c>
      <c r="V37" t="s">
        <v>180</v>
      </c>
      <c r="W37" t="s">
        <v>181</v>
      </c>
      <c r="X37" t="s">
        <v>182</v>
      </c>
      <c r="Y37" t="s">
        <v>183</v>
      </c>
      <c r="Z37" t="s">
        <v>184</v>
      </c>
      <c r="AA37" t="s">
        <v>185</v>
      </c>
      <c r="AB37" t="s">
        <v>2</v>
      </c>
    </row>
    <row r="38" spans="1:30" x14ac:dyDescent="0.25">
      <c r="B38">
        <v>76.112252415702883</v>
      </c>
      <c r="C38">
        <v>85.979670929029581</v>
      </c>
      <c r="D38">
        <v>86.040566282276245</v>
      </c>
      <c r="E38">
        <v>84.370380288958174</v>
      </c>
      <c r="F38">
        <v>89.974719244065298</v>
      </c>
      <c r="G38">
        <v>98.530878479418718</v>
      </c>
      <c r="H38">
        <v>81.205918488220448</v>
      </c>
      <c r="I38">
        <v>79.900443857310506</v>
      </c>
      <c r="J38">
        <v>54.536348623534927</v>
      </c>
      <c r="K38">
        <v>71.787052344835146</v>
      </c>
      <c r="L38">
        <v>97.332775653903411</v>
      </c>
      <c r="M38">
        <v>0.27886827297363254</v>
      </c>
      <c r="P38" t="s">
        <v>5</v>
      </c>
      <c r="Q38" t="s">
        <v>10</v>
      </c>
      <c r="R38" t="s">
        <v>186</v>
      </c>
      <c r="S38" t="s">
        <v>187</v>
      </c>
      <c r="T38" t="s">
        <v>188</v>
      </c>
      <c r="U38" t="s">
        <v>189</v>
      </c>
      <c r="V38" t="s">
        <v>190</v>
      </c>
      <c r="W38" t="s">
        <v>191</v>
      </c>
      <c r="X38" t="s">
        <v>192</v>
      </c>
      <c r="Y38" t="s">
        <v>193</v>
      </c>
      <c r="Z38" t="s">
        <v>194</v>
      </c>
      <c r="AA38" t="s">
        <v>195</v>
      </c>
      <c r="AB38" t="s">
        <v>2</v>
      </c>
    </row>
    <row r="39" spans="1:30" x14ac:dyDescent="0.25">
      <c r="B39">
        <v>77.206495262760058</v>
      </c>
      <c r="C39">
        <v>69.959462990022644</v>
      </c>
      <c r="D39">
        <v>79.137904493381441</v>
      </c>
      <c r="E39">
        <v>57.502702719859279</v>
      </c>
      <c r="F39">
        <v>70.014621810075113</v>
      </c>
      <c r="G39">
        <v>97.096948061378683</v>
      </c>
      <c r="H39">
        <v>88.88228126268956</v>
      </c>
      <c r="I39">
        <v>87.029515083384268</v>
      </c>
      <c r="J39">
        <v>81.536816977153393</v>
      </c>
      <c r="K39">
        <v>74.482836561110631</v>
      </c>
      <c r="L39">
        <v>98.056167496666845</v>
      </c>
      <c r="M39">
        <v>0.18006443402250444</v>
      </c>
      <c r="P39" t="s">
        <v>6</v>
      </c>
      <c r="Q39" t="s">
        <v>10</v>
      </c>
      <c r="R39" t="s">
        <v>196</v>
      </c>
      <c r="S39" t="s">
        <v>197</v>
      </c>
      <c r="T39" t="s">
        <v>198</v>
      </c>
      <c r="U39" t="s">
        <v>199</v>
      </c>
      <c r="V39" t="s">
        <v>200</v>
      </c>
      <c r="W39" t="s">
        <v>201</v>
      </c>
      <c r="X39" t="s">
        <v>202</v>
      </c>
      <c r="Y39" t="s">
        <v>203</v>
      </c>
      <c r="Z39" t="s">
        <v>204</v>
      </c>
      <c r="AA39" t="s">
        <v>205</v>
      </c>
      <c r="AB39" t="s">
        <v>2</v>
      </c>
    </row>
    <row r="40" spans="1:30" x14ac:dyDescent="0.25">
      <c r="B40">
        <v>77.777282370160378</v>
      </c>
      <c r="C40">
        <v>77.829697670830996</v>
      </c>
      <c r="D40">
        <v>86.955681706670276</v>
      </c>
      <c r="E40">
        <v>71.546512847777095</v>
      </c>
      <c r="F40">
        <v>83.047230436906744</v>
      </c>
      <c r="G40">
        <v>98.599145293619529</v>
      </c>
      <c r="H40">
        <v>86.193759172188962</v>
      </c>
      <c r="I40">
        <v>83.615486652839451</v>
      </c>
      <c r="J40">
        <v>72.841049731760236</v>
      </c>
      <c r="K40">
        <v>77.209660590392204</v>
      </c>
      <c r="L40">
        <v>95.186882256848662</v>
      </c>
      <c r="M40">
        <v>0.22433430256513207</v>
      </c>
      <c r="P40" t="s">
        <v>7</v>
      </c>
      <c r="Q40" t="s">
        <v>10</v>
      </c>
      <c r="R40" t="s">
        <v>206</v>
      </c>
      <c r="S40" t="s">
        <v>207</v>
      </c>
      <c r="T40" t="s">
        <v>208</v>
      </c>
      <c r="U40" t="s">
        <v>209</v>
      </c>
      <c r="V40" t="s">
        <v>210</v>
      </c>
      <c r="W40" t="s">
        <v>211</v>
      </c>
      <c r="X40" t="s">
        <v>212</v>
      </c>
      <c r="Y40" t="s">
        <v>213</v>
      </c>
      <c r="Z40" t="s">
        <v>214</v>
      </c>
      <c r="AA40" t="s">
        <v>215</v>
      </c>
      <c r="AB40" t="s">
        <v>2</v>
      </c>
    </row>
    <row r="41" spans="1:30" x14ac:dyDescent="0.25">
      <c r="B41">
        <v>75.594258631124703</v>
      </c>
      <c r="C41">
        <v>72.812473910013892</v>
      </c>
      <c r="D41">
        <v>78.057353256781695</v>
      </c>
      <c r="E41">
        <v>68.813592591441648</v>
      </c>
      <c r="F41">
        <v>78.493963996172454</v>
      </c>
      <c r="G41">
        <v>96.601114979274712</v>
      </c>
      <c r="H41">
        <v>89.716741738101561</v>
      </c>
      <c r="I41">
        <v>91.943970690630337</v>
      </c>
      <c r="J41">
        <v>87.254771161136134</v>
      </c>
      <c r="K41">
        <v>90.097955873616684</v>
      </c>
      <c r="L41">
        <v>95.572404043904641</v>
      </c>
      <c r="M41">
        <v>0.23115962459796846</v>
      </c>
      <c r="P41" t="s">
        <v>8</v>
      </c>
      <c r="Q41" t="s">
        <v>10</v>
      </c>
      <c r="R41" t="s">
        <v>216</v>
      </c>
      <c r="S41" t="s">
        <v>217</v>
      </c>
      <c r="T41" t="s">
        <v>218</v>
      </c>
      <c r="U41" t="s">
        <v>219</v>
      </c>
      <c r="V41" t="s">
        <v>220</v>
      </c>
      <c r="W41" t="s">
        <v>221</v>
      </c>
      <c r="X41" t="s">
        <v>222</v>
      </c>
      <c r="Y41" t="s">
        <v>223</v>
      </c>
      <c r="Z41" t="s">
        <v>224</v>
      </c>
      <c r="AA41" t="s">
        <v>225</v>
      </c>
      <c r="AB41" t="s">
        <v>2</v>
      </c>
    </row>
    <row r="42" spans="1:30" x14ac:dyDescent="0.25">
      <c r="B42">
        <v>78.493191435966196</v>
      </c>
      <c r="C42">
        <v>86.572026315812181</v>
      </c>
      <c r="D42">
        <v>79.27038789501006</v>
      </c>
      <c r="E42">
        <v>84.438386525197799</v>
      </c>
      <c r="F42">
        <v>90.524537567915658</v>
      </c>
      <c r="G42">
        <v>98.516705540967692</v>
      </c>
      <c r="H42">
        <v>94.497173772458069</v>
      </c>
      <c r="I42">
        <v>86.142460208761648</v>
      </c>
      <c r="J42">
        <v>91.596808851111959</v>
      </c>
      <c r="K42">
        <v>89.356371340881651</v>
      </c>
      <c r="L42">
        <v>97.304053957639738</v>
      </c>
      <c r="M42">
        <v>0.16880830930808888</v>
      </c>
      <c r="P42" t="s">
        <v>9</v>
      </c>
      <c r="Q42" t="s">
        <v>10</v>
      </c>
      <c r="R42" t="s">
        <v>226</v>
      </c>
      <c r="S42" t="s">
        <v>227</v>
      </c>
      <c r="T42" t="s">
        <v>228</v>
      </c>
      <c r="U42" t="s">
        <v>229</v>
      </c>
      <c r="V42" t="s">
        <v>230</v>
      </c>
      <c r="W42" t="s">
        <v>231</v>
      </c>
      <c r="X42" t="s">
        <v>232</v>
      </c>
      <c r="Y42" t="s">
        <v>233</v>
      </c>
      <c r="Z42" t="s">
        <v>234</v>
      </c>
      <c r="AA42" t="s">
        <v>235</v>
      </c>
      <c r="AB42" t="s">
        <v>2</v>
      </c>
    </row>
    <row r="46" spans="1:30" x14ac:dyDescent="0.25">
      <c r="Q46">
        <v>1</v>
      </c>
      <c r="R46">
        <v>2</v>
      </c>
      <c r="S46">
        <v>3</v>
      </c>
      <c r="T46">
        <v>4</v>
      </c>
      <c r="U46">
        <v>5</v>
      </c>
      <c r="V46">
        <v>6</v>
      </c>
      <c r="W46">
        <v>7</v>
      </c>
      <c r="X46">
        <v>8</v>
      </c>
      <c r="Y46">
        <v>9</v>
      </c>
      <c r="Z46">
        <v>10</v>
      </c>
      <c r="AA46">
        <v>11</v>
      </c>
      <c r="AB46">
        <v>12</v>
      </c>
    </row>
    <row r="47" spans="1:30" x14ac:dyDescent="0.25">
      <c r="A47" t="s">
        <v>26</v>
      </c>
      <c r="B47">
        <v>82.938855024430296</v>
      </c>
      <c r="C47">
        <v>85.096131655277759</v>
      </c>
      <c r="D47">
        <v>84.638947780883839</v>
      </c>
      <c r="E47">
        <v>79.549810318558499</v>
      </c>
      <c r="F47">
        <v>83.377062491476181</v>
      </c>
      <c r="G47">
        <v>92.912052496348423</v>
      </c>
      <c r="H47">
        <v>71.743140169941029</v>
      </c>
      <c r="I47">
        <v>86.872933401236395</v>
      </c>
      <c r="J47">
        <v>68.386421825262303</v>
      </c>
      <c r="K47">
        <v>82.992723796977756</v>
      </c>
      <c r="L47">
        <v>1.8790165430221477</v>
      </c>
      <c r="M47">
        <v>0.22816978731350421</v>
      </c>
      <c r="P47" t="s">
        <v>0</v>
      </c>
      <c r="Q47" t="s">
        <v>10</v>
      </c>
      <c r="R47" t="s">
        <v>236</v>
      </c>
      <c r="S47" t="s">
        <v>237</v>
      </c>
      <c r="T47" t="s">
        <v>238</v>
      </c>
      <c r="U47" t="s">
        <v>239</v>
      </c>
      <c r="V47" t="s">
        <v>240</v>
      </c>
      <c r="W47" t="s">
        <v>241</v>
      </c>
      <c r="X47" t="s">
        <v>242</v>
      </c>
      <c r="Y47" t="s">
        <v>243</v>
      </c>
      <c r="Z47" t="s">
        <v>244</v>
      </c>
      <c r="AA47" s="2" t="s">
        <v>245</v>
      </c>
      <c r="AB47" t="s">
        <v>2</v>
      </c>
      <c r="AD47" t="s">
        <v>662</v>
      </c>
    </row>
    <row r="48" spans="1:30" x14ac:dyDescent="0.25">
      <c r="B48">
        <v>84.003336809705601</v>
      </c>
      <c r="C48">
        <v>79.384128270773331</v>
      </c>
      <c r="D48">
        <v>82.30213430168412</v>
      </c>
      <c r="E48">
        <v>73.748594152567193</v>
      </c>
      <c r="F48">
        <v>83.417329761204769</v>
      </c>
      <c r="G48">
        <v>91.977412869139158</v>
      </c>
      <c r="H48">
        <v>7.5631059053669238</v>
      </c>
      <c r="I48">
        <v>76.257866817163418</v>
      </c>
      <c r="J48">
        <v>82.841172592878308</v>
      </c>
      <c r="K48">
        <v>86.962532751637937</v>
      </c>
      <c r="L48">
        <v>22.393611440310092</v>
      </c>
      <c r="M48">
        <v>0.27702486182870212</v>
      </c>
      <c r="P48" t="s">
        <v>3</v>
      </c>
      <c r="Q48" t="s">
        <v>10</v>
      </c>
      <c r="R48" t="s">
        <v>246</v>
      </c>
      <c r="S48" t="s">
        <v>247</v>
      </c>
      <c r="T48" t="s">
        <v>248</v>
      </c>
      <c r="U48" t="s">
        <v>249</v>
      </c>
      <c r="V48" t="s">
        <v>250</v>
      </c>
      <c r="W48" s="2" t="s">
        <v>251</v>
      </c>
      <c r="X48" t="s">
        <v>252</v>
      </c>
      <c r="Y48" t="s">
        <v>253</v>
      </c>
      <c r="Z48" t="s">
        <v>254</v>
      </c>
      <c r="AA48" t="s">
        <v>255</v>
      </c>
      <c r="AB48" t="s">
        <v>2</v>
      </c>
    </row>
    <row r="49" spans="2:28" x14ac:dyDescent="0.25">
      <c r="B49">
        <v>84.493017032929572</v>
      </c>
      <c r="C49">
        <v>80.337660445497974</v>
      </c>
      <c r="D49">
        <v>81.820587386322799</v>
      </c>
      <c r="E49">
        <v>51.063585830303573</v>
      </c>
      <c r="F49">
        <v>28.731048171804609</v>
      </c>
      <c r="G49">
        <v>98.343620105263724</v>
      </c>
      <c r="H49">
        <v>81.053818097504887</v>
      </c>
      <c r="I49">
        <v>73.028343262155474</v>
      </c>
      <c r="J49">
        <v>54.744564019155348</v>
      </c>
      <c r="K49">
        <v>74.614619719318171</v>
      </c>
      <c r="L49">
        <v>98.333638404318975</v>
      </c>
      <c r="M49">
        <v>0.15321529073025639</v>
      </c>
      <c r="P49" t="s">
        <v>4</v>
      </c>
      <c r="Q49" t="s">
        <v>10</v>
      </c>
      <c r="R49" t="s">
        <v>256</v>
      </c>
      <c r="S49" t="s">
        <v>257</v>
      </c>
      <c r="T49" t="s">
        <v>258</v>
      </c>
      <c r="U49" t="s">
        <v>259</v>
      </c>
      <c r="V49" t="s">
        <v>260</v>
      </c>
      <c r="W49" t="s">
        <v>261</v>
      </c>
      <c r="X49" t="s">
        <v>262</v>
      </c>
      <c r="Y49" t="s">
        <v>263</v>
      </c>
      <c r="Z49" t="s">
        <v>264</v>
      </c>
      <c r="AA49" t="s">
        <v>265</v>
      </c>
      <c r="AB49" t="s">
        <v>2</v>
      </c>
    </row>
    <row r="50" spans="2:28" x14ac:dyDescent="0.25">
      <c r="B50">
        <v>85.741181683888939</v>
      </c>
      <c r="C50">
        <v>85.356835757153206</v>
      </c>
      <c r="D50">
        <v>80.498169131712956</v>
      </c>
      <c r="E50">
        <v>81.20695233093231</v>
      </c>
      <c r="F50">
        <v>85.507929610444336</v>
      </c>
      <c r="G50">
        <v>67.7376280134186</v>
      </c>
      <c r="H50">
        <v>75.174487893163658</v>
      </c>
      <c r="I50">
        <v>71.27953713566761</v>
      </c>
      <c r="J50">
        <v>63.943277030481752</v>
      </c>
      <c r="K50">
        <v>68.078861234085565</v>
      </c>
      <c r="L50">
        <v>48.431263216751887</v>
      </c>
      <c r="M50">
        <v>0.19507008652516136</v>
      </c>
      <c r="P50" t="s">
        <v>5</v>
      </c>
      <c r="Q50" t="s">
        <v>10</v>
      </c>
      <c r="R50" t="s">
        <v>266</v>
      </c>
      <c r="S50" t="s">
        <v>267</v>
      </c>
      <c r="T50" t="s">
        <v>268</v>
      </c>
      <c r="U50" t="s">
        <v>269</v>
      </c>
      <c r="V50" t="s">
        <v>270</v>
      </c>
      <c r="W50" t="s">
        <v>271</v>
      </c>
      <c r="X50" t="s">
        <v>272</v>
      </c>
      <c r="Y50" t="s">
        <v>273</v>
      </c>
      <c r="Z50" t="s">
        <v>274</v>
      </c>
      <c r="AA50" t="s">
        <v>275</v>
      </c>
      <c r="AB50" t="s">
        <v>2</v>
      </c>
    </row>
    <row r="51" spans="2:28" x14ac:dyDescent="0.25">
      <c r="B51">
        <v>84.860805538373924</v>
      </c>
      <c r="C51">
        <v>80.472866077189423</v>
      </c>
      <c r="D51">
        <v>75.347137688301771</v>
      </c>
      <c r="E51">
        <v>67.987528872763534</v>
      </c>
      <c r="F51">
        <v>83.864035794851688</v>
      </c>
      <c r="G51">
        <v>81.118202832938096</v>
      </c>
      <c r="H51">
        <v>89.701225567062934</v>
      </c>
      <c r="I51">
        <v>83.010079314786282</v>
      </c>
      <c r="J51">
        <v>78.144515229603471</v>
      </c>
      <c r="K51">
        <v>83.19135735986039</v>
      </c>
      <c r="L51">
        <v>66.140172131728463</v>
      </c>
      <c r="M51">
        <v>8.4659973896978741E-2</v>
      </c>
      <c r="P51" t="s">
        <v>6</v>
      </c>
      <c r="Q51" t="s">
        <v>10</v>
      </c>
      <c r="R51" t="s">
        <v>276</v>
      </c>
      <c r="S51" t="s">
        <v>277</v>
      </c>
      <c r="T51" t="s">
        <v>278</v>
      </c>
      <c r="U51" t="s">
        <v>279</v>
      </c>
      <c r="V51" t="s">
        <v>280</v>
      </c>
      <c r="W51" t="s">
        <v>281</v>
      </c>
      <c r="X51" t="s">
        <v>282</v>
      </c>
      <c r="Y51" t="s">
        <v>283</v>
      </c>
      <c r="Z51" t="s">
        <v>284</v>
      </c>
      <c r="AA51" t="s">
        <v>285</v>
      </c>
      <c r="AB51" t="s">
        <v>2</v>
      </c>
    </row>
    <row r="52" spans="2:28" x14ac:dyDescent="0.25">
      <c r="B52">
        <v>86.688564258825423</v>
      </c>
      <c r="C52">
        <v>80.692689195555459</v>
      </c>
      <c r="D52">
        <v>80.080513844412422</v>
      </c>
      <c r="E52">
        <v>71.027441366346636</v>
      </c>
      <c r="F52">
        <v>77.628397413976856</v>
      </c>
      <c r="G52">
        <v>97.500055452411047</v>
      </c>
      <c r="H52">
        <v>86.528038459214613</v>
      </c>
      <c r="I52">
        <v>81.847644537932624</v>
      </c>
      <c r="J52">
        <v>69.18250563334179</v>
      </c>
      <c r="K52">
        <v>66.940850543684078</v>
      </c>
      <c r="L52">
        <v>94.663342095895871</v>
      </c>
      <c r="M52">
        <v>0.18329320067735513</v>
      </c>
      <c r="P52" t="s">
        <v>7</v>
      </c>
      <c r="Q52" t="s">
        <v>10</v>
      </c>
      <c r="R52" t="s">
        <v>286</v>
      </c>
      <c r="S52" t="s">
        <v>287</v>
      </c>
      <c r="T52" t="s">
        <v>288</v>
      </c>
      <c r="U52" t="s">
        <v>289</v>
      </c>
      <c r="V52" t="s">
        <v>290</v>
      </c>
      <c r="W52" t="s">
        <v>291</v>
      </c>
      <c r="X52" t="s">
        <v>292</v>
      </c>
      <c r="Y52" t="s">
        <v>293</v>
      </c>
      <c r="Z52" t="s">
        <v>294</v>
      </c>
      <c r="AA52" t="s">
        <v>295</v>
      </c>
      <c r="AB52" t="s">
        <v>2</v>
      </c>
    </row>
    <row r="53" spans="2:28" x14ac:dyDescent="0.25">
      <c r="B53">
        <v>83.24549071712444</v>
      </c>
      <c r="C53">
        <v>69.415880455894992</v>
      </c>
      <c r="D53">
        <v>64.726137732484617</v>
      </c>
      <c r="E53">
        <v>67.649191882213472</v>
      </c>
      <c r="F53">
        <v>68.517636602743394</v>
      </c>
      <c r="G53">
        <v>54.093023660109182</v>
      </c>
      <c r="H53">
        <v>59.440289688557968</v>
      </c>
      <c r="I53">
        <v>83.181860400590679</v>
      </c>
      <c r="J53">
        <v>73.326152651876072</v>
      </c>
      <c r="K53">
        <v>87.161405495536357</v>
      </c>
      <c r="L53">
        <v>2.65978622469374</v>
      </c>
      <c r="M53">
        <v>0.2715569501178427</v>
      </c>
      <c r="P53" t="s">
        <v>8</v>
      </c>
      <c r="Q53" t="s">
        <v>10</v>
      </c>
      <c r="R53" t="s">
        <v>296</v>
      </c>
      <c r="S53" t="s">
        <v>297</v>
      </c>
      <c r="T53" t="s">
        <v>298</v>
      </c>
      <c r="U53" t="s">
        <v>299</v>
      </c>
      <c r="V53" t="s">
        <v>300</v>
      </c>
      <c r="W53" t="s">
        <v>301</v>
      </c>
      <c r="X53" t="s">
        <v>302</v>
      </c>
      <c r="Y53" t="s">
        <v>303</v>
      </c>
      <c r="Z53" t="s">
        <v>304</v>
      </c>
      <c r="AA53" s="2" t="s">
        <v>305</v>
      </c>
      <c r="AB53" t="s">
        <v>2</v>
      </c>
    </row>
    <row r="54" spans="2:28" x14ac:dyDescent="0.25">
      <c r="B54">
        <v>85.517492028775095</v>
      </c>
      <c r="C54">
        <v>80.144454902525794</v>
      </c>
      <c r="D54">
        <v>79.876456885314667</v>
      </c>
      <c r="E54">
        <v>56.919405594922068</v>
      </c>
      <c r="F54">
        <v>59.287249429885769</v>
      </c>
      <c r="G54">
        <v>97.537509490009839</v>
      </c>
      <c r="H54">
        <v>80.267179587675557</v>
      </c>
      <c r="I54">
        <v>82.727951979516646</v>
      </c>
      <c r="J54">
        <v>55.754121125836122</v>
      </c>
      <c r="K54">
        <v>45.25269710061901</v>
      </c>
      <c r="L54">
        <v>96.24429390869777</v>
      </c>
      <c r="M54">
        <v>0.12213123861734458</v>
      </c>
      <c r="P54" t="s">
        <v>9</v>
      </c>
      <c r="Q54" t="s">
        <v>10</v>
      </c>
      <c r="R54" t="s">
        <v>306</v>
      </c>
      <c r="S54" t="s">
        <v>307</v>
      </c>
      <c r="T54" t="s">
        <v>308</v>
      </c>
      <c r="U54" t="s">
        <v>309</v>
      </c>
      <c r="V54" t="s">
        <v>310</v>
      </c>
      <c r="W54" t="s">
        <v>311</v>
      </c>
      <c r="X54" t="s">
        <v>312</v>
      </c>
      <c r="Y54" t="s">
        <v>313</v>
      </c>
      <c r="Z54" t="s">
        <v>314</v>
      </c>
      <c r="AA54" t="s">
        <v>315</v>
      </c>
      <c r="AB54" t="s">
        <v>2</v>
      </c>
    </row>
  </sheetData>
  <autoFilter ref="B23:M30" xr:uid="{9EFCCB99-94E2-4174-A032-90380C479B1B}"/>
  <conditionalFormatting sqref="B23:M30">
    <cfRule type="colorScale" priority="5">
      <colorScale>
        <cfvo type="min"/>
        <cfvo type="max"/>
        <color rgb="FFFF0000"/>
        <color theme="7" tint="0.59999389629810485"/>
      </colorScale>
    </cfRule>
  </conditionalFormatting>
  <conditionalFormatting sqref="B35:M42">
    <cfRule type="colorScale" priority="4">
      <colorScale>
        <cfvo type="min"/>
        <cfvo type="max"/>
        <color rgb="FFFF0000"/>
        <color rgb="FFFFEF9C"/>
      </colorScale>
    </cfRule>
  </conditionalFormatting>
  <conditionalFormatting sqref="B47:M54">
    <cfRule type="colorScale" priority="3">
      <colorScale>
        <cfvo type="min"/>
        <cfvo type="max"/>
        <color rgb="FFFF0000"/>
        <color rgb="FFFFEF9C"/>
      </colorScale>
    </cfRule>
  </conditionalFormatting>
  <conditionalFormatting sqref="B3:M10">
    <cfRule type="colorScale" priority="2">
      <colorScale>
        <cfvo type="min"/>
        <cfvo type="max"/>
        <color rgb="FFFF0000"/>
        <color rgb="FFFFEF9C"/>
      </colorScale>
    </cfRule>
  </conditionalFormatting>
  <conditionalFormatting sqref="Q13:AB20">
    <cfRule type="colorScale" priority="1">
      <colorScale>
        <cfvo type="min"/>
        <cfvo type="max"/>
        <color rgb="FFFF0000"/>
        <color rgb="FFFFEF9C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E57DF-B31B-434A-8C41-5135F3E8183B}">
  <dimension ref="A2:AC46"/>
  <sheetViews>
    <sheetView workbookViewId="0">
      <selection activeCell="AD21" sqref="AD21"/>
    </sheetView>
  </sheetViews>
  <sheetFormatPr defaultRowHeight="15" x14ac:dyDescent="0.25"/>
  <sheetData>
    <row r="2" spans="1:27" x14ac:dyDescent="0.25"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</row>
    <row r="3" spans="1:27" x14ac:dyDescent="0.25">
      <c r="A3" t="s">
        <v>23</v>
      </c>
      <c r="B3">
        <v>94.135696767682305</v>
      </c>
      <c r="C3">
        <v>91.581300337656131</v>
      </c>
      <c r="D3">
        <v>84.763970039047337</v>
      </c>
      <c r="E3">
        <v>74.950950570108034</v>
      </c>
      <c r="F3">
        <v>89.786694263307581</v>
      </c>
      <c r="G3">
        <v>99.138767803631012</v>
      </c>
      <c r="H3">
        <v>83.122745738392652</v>
      </c>
      <c r="I3">
        <v>85.834037327535555</v>
      </c>
      <c r="J3">
        <v>43.755565090500156</v>
      </c>
      <c r="K3">
        <v>90.156694696531574</v>
      </c>
      <c r="L3">
        <v>82.826668746273342</v>
      </c>
      <c r="M3">
        <v>0.33574667453179907</v>
      </c>
      <c r="O3" t="s">
        <v>0</v>
      </c>
      <c r="P3" t="s">
        <v>10</v>
      </c>
      <c r="Q3" t="s">
        <v>317</v>
      </c>
      <c r="R3" t="s">
        <v>318</v>
      </c>
      <c r="S3" t="s">
        <v>319</v>
      </c>
      <c r="T3" t="s">
        <v>320</v>
      </c>
      <c r="U3" t="s">
        <v>321</v>
      </c>
      <c r="V3" t="s">
        <v>322</v>
      </c>
      <c r="W3" t="s">
        <v>323</v>
      </c>
      <c r="X3" t="s">
        <v>324</v>
      </c>
      <c r="Y3" t="s">
        <v>325</v>
      </c>
      <c r="Z3" t="s">
        <v>326</v>
      </c>
      <c r="AA3" t="s">
        <v>2</v>
      </c>
    </row>
    <row r="4" spans="1:27" x14ac:dyDescent="0.25">
      <c r="B4">
        <v>84.264433302591456</v>
      </c>
      <c r="C4">
        <v>90.535234324178788</v>
      </c>
      <c r="D4">
        <v>83.975675157016553</v>
      </c>
      <c r="E4">
        <v>84.300578565595202</v>
      </c>
      <c r="F4">
        <v>90.502205989284562</v>
      </c>
      <c r="G4">
        <v>99.204306933845515</v>
      </c>
      <c r="H4">
        <v>88.885984319811286</v>
      </c>
      <c r="I4">
        <v>82.20011553070664</v>
      </c>
      <c r="J4">
        <v>90.505133102953721</v>
      </c>
      <c r="K4">
        <v>91.52607632045725</v>
      </c>
      <c r="L4">
        <v>10.759145299495183</v>
      </c>
      <c r="M4">
        <v>0.32260950561531848</v>
      </c>
      <c r="O4" t="s">
        <v>3</v>
      </c>
      <c r="P4" t="s">
        <v>10</v>
      </c>
      <c r="Q4" t="s">
        <v>327</v>
      </c>
      <c r="R4" t="s">
        <v>328</v>
      </c>
      <c r="S4" t="s">
        <v>329</v>
      </c>
      <c r="T4" t="s">
        <v>330</v>
      </c>
      <c r="U4" t="s">
        <v>331</v>
      </c>
      <c r="V4" t="s">
        <v>332</v>
      </c>
      <c r="W4" t="s">
        <v>333</v>
      </c>
      <c r="X4" t="s">
        <v>334</v>
      </c>
      <c r="Y4" t="s">
        <v>335</v>
      </c>
      <c r="Z4" t="s">
        <v>336</v>
      </c>
      <c r="AA4" t="s">
        <v>2</v>
      </c>
    </row>
    <row r="5" spans="1:27" x14ac:dyDescent="0.25">
      <c r="B5">
        <v>84.214634784102344</v>
      </c>
      <c r="C5">
        <v>81.321084091603907</v>
      </c>
      <c r="D5">
        <v>76.230997997918038</v>
      </c>
      <c r="E5">
        <v>75.72714317509363</v>
      </c>
      <c r="F5">
        <v>95.708607520833539</v>
      </c>
      <c r="G5">
        <v>98.834042350741711</v>
      </c>
      <c r="H5">
        <v>98.879152917777773</v>
      </c>
      <c r="I5">
        <v>86.108735489627321</v>
      </c>
      <c r="J5">
        <v>89.405862798731775</v>
      </c>
      <c r="K5">
        <v>90.87835998276897</v>
      </c>
      <c r="L5">
        <v>97.902405292713468</v>
      </c>
      <c r="M5">
        <v>0.25806196956728572</v>
      </c>
      <c r="O5" t="s">
        <v>4</v>
      </c>
      <c r="P5" t="s">
        <v>10</v>
      </c>
      <c r="Q5" t="s">
        <v>337</v>
      </c>
      <c r="R5" t="s">
        <v>338</v>
      </c>
      <c r="S5" t="s">
        <v>339</v>
      </c>
      <c r="T5" t="s">
        <v>340</v>
      </c>
      <c r="U5" t="s">
        <v>341</v>
      </c>
      <c r="V5" t="s">
        <v>342</v>
      </c>
      <c r="W5" t="s">
        <v>343</v>
      </c>
      <c r="X5" t="s">
        <v>344</v>
      </c>
      <c r="Y5" t="s">
        <v>345</v>
      </c>
      <c r="Z5" t="s">
        <v>346</v>
      </c>
      <c r="AA5" t="s">
        <v>2</v>
      </c>
    </row>
    <row r="6" spans="1:27" x14ac:dyDescent="0.25">
      <c r="B6">
        <v>83.750485067442654</v>
      </c>
      <c r="C6">
        <v>88.648991127911287</v>
      </c>
      <c r="D6">
        <v>81.708020014954982</v>
      </c>
      <c r="E6">
        <v>84.348744213718135</v>
      </c>
      <c r="F6">
        <v>85.916182634390111</v>
      </c>
      <c r="G6">
        <v>99.09787034789494</v>
      </c>
      <c r="H6">
        <v>96.834929571382006</v>
      </c>
      <c r="I6">
        <v>86.192321875854205</v>
      </c>
      <c r="J6">
        <v>83.801177264483059</v>
      </c>
      <c r="K6">
        <v>99.78365844869785</v>
      </c>
      <c r="L6">
        <v>92.887892324369218</v>
      </c>
      <c r="M6">
        <v>0.11582092574879781</v>
      </c>
      <c r="O6" t="s">
        <v>5</v>
      </c>
      <c r="P6" t="s">
        <v>10</v>
      </c>
      <c r="Q6" t="s">
        <v>347</v>
      </c>
      <c r="R6" t="s">
        <v>348</v>
      </c>
      <c r="S6" t="s">
        <v>349</v>
      </c>
      <c r="T6" t="s">
        <v>350</v>
      </c>
      <c r="U6" t="s">
        <v>351</v>
      </c>
      <c r="V6" t="s">
        <v>352</v>
      </c>
      <c r="W6" t="s">
        <v>353</v>
      </c>
      <c r="X6" t="s">
        <v>354</v>
      </c>
      <c r="Y6" t="s">
        <v>355</v>
      </c>
      <c r="Z6" t="s">
        <v>356</v>
      </c>
      <c r="AA6" t="s">
        <v>2</v>
      </c>
    </row>
    <row r="7" spans="1:27" x14ac:dyDescent="0.25">
      <c r="B7">
        <v>83.257942420004611</v>
      </c>
      <c r="C7">
        <v>92.649336106046349</v>
      </c>
      <c r="D7">
        <v>81.41498252598997</v>
      </c>
      <c r="E7">
        <v>89.275166777400273</v>
      </c>
      <c r="F7">
        <v>91.424487207352058</v>
      </c>
      <c r="G7">
        <v>98.151682891215813</v>
      </c>
      <c r="H7">
        <v>85.934343204140674</v>
      </c>
      <c r="I7">
        <v>91.816492638796163</v>
      </c>
      <c r="J7">
        <v>85.969465559291024</v>
      </c>
      <c r="K7">
        <v>87.45599740941617</v>
      </c>
      <c r="L7">
        <v>96.047447681876562</v>
      </c>
      <c r="M7">
        <v>0.26765727616390694</v>
      </c>
      <c r="O7" t="s">
        <v>6</v>
      </c>
      <c r="P7" t="s">
        <v>10</v>
      </c>
      <c r="Q7" t="s">
        <v>357</v>
      </c>
      <c r="R7" t="s">
        <v>358</v>
      </c>
      <c r="S7" t="s">
        <v>359</v>
      </c>
      <c r="T7" t="s">
        <v>360</v>
      </c>
      <c r="U7" t="s">
        <v>361</v>
      </c>
      <c r="V7" t="s">
        <v>362</v>
      </c>
      <c r="W7" t="s">
        <v>363</v>
      </c>
      <c r="X7" t="s">
        <v>364</v>
      </c>
      <c r="Y7" t="s">
        <v>365</v>
      </c>
      <c r="Z7" t="s">
        <v>366</v>
      </c>
      <c r="AA7" t="s">
        <v>2</v>
      </c>
    </row>
    <row r="8" spans="1:27" x14ac:dyDescent="0.25">
      <c r="B8">
        <v>82.960427816619131</v>
      </c>
      <c r="C8">
        <v>94.657885128206189</v>
      </c>
      <c r="D8">
        <v>71.579761297195759</v>
      </c>
      <c r="E8">
        <v>83.998698734865954</v>
      </c>
      <c r="F8">
        <v>91.514440027902324</v>
      </c>
      <c r="G8">
        <v>99.131406416547478</v>
      </c>
      <c r="H8">
        <v>95.441706660598484</v>
      </c>
      <c r="I8">
        <v>96.51879017782727</v>
      </c>
      <c r="J8">
        <v>93.423684603113202</v>
      </c>
      <c r="K8">
        <v>88.496426069010255</v>
      </c>
      <c r="L8">
        <v>42.308645433523637</v>
      </c>
      <c r="M8">
        <v>0.45947773490965904</v>
      </c>
      <c r="O8" t="s">
        <v>7</v>
      </c>
      <c r="P8" t="s">
        <v>10</v>
      </c>
      <c r="Q8" t="s">
        <v>367</v>
      </c>
      <c r="R8" t="s">
        <v>368</v>
      </c>
      <c r="S8" t="s">
        <v>369</v>
      </c>
      <c r="T8" t="s">
        <v>370</v>
      </c>
      <c r="U8" t="s">
        <v>371</v>
      </c>
      <c r="V8" t="s">
        <v>372</v>
      </c>
      <c r="W8" t="s">
        <v>373</v>
      </c>
      <c r="X8" t="s">
        <v>374</v>
      </c>
      <c r="Y8" t="s">
        <v>375</v>
      </c>
      <c r="Z8" t="s">
        <v>376</v>
      </c>
      <c r="AA8" t="s">
        <v>2</v>
      </c>
    </row>
    <row r="9" spans="1:27" x14ac:dyDescent="0.25">
      <c r="B9">
        <v>85.672288542231556</v>
      </c>
      <c r="C9">
        <v>93.724999536975687</v>
      </c>
      <c r="D9">
        <v>94.616921701669227</v>
      </c>
      <c r="E9">
        <v>88.853137862027523</v>
      </c>
      <c r="F9">
        <v>93.737064913617601</v>
      </c>
      <c r="G9">
        <v>99.688818418806648</v>
      </c>
      <c r="H9">
        <v>89.983520171665262</v>
      </c>
      <c r="I9">
        <v>79.374383733879824</v>
      </c>
      <c r="J9">
        <v>72.379892690655112</v>
      </c>
      <c r="K9">
        <v>85.578360657430224</v>
      </c>
      <c r="L9">
        <v>87.622177921535709</v>
      </c>
      <c r="M9">
        <v>0.43023575651685386</v>
      </c>
      <c r="O9" t="s">
        <v>8</v>
      </c>
      <c r="P9" t="s">
        <v>10</v>
      </c>
      <c r="Q9" t="s">
        <v>377</v>
      </c>
      <c r="R9" t="s">
        <v>378</v>
      </c>
      <c r="S9" t="s">
        <v>379</v>
      </c>
      <c r="T9" t="s">
        <v>380</v>
      </c>
      <c r="U9" t="s">
        <v>381</v>
      </c>
      <c r="V9" t="s">
        <v>382</v>
      </c>
      <c r="W9" t="s">
        <v>383</v>
      </c>
      <c r="X9" t="s">
        <v>384</v>
      </c>
      <c r="Y9" t="s">
        <v>385</v>
      </c>
      <c r="Z9" t="s">
        <v>386</v>
      </c>
      <c r="AA9" t="s">
        <v>2</v>
      </c>
    </row>
    <row r="10" spans="1:27" x14ac:dyDescent="0.25">
      <c r="B10">
        <v>81.64362961007555</v>
      </c>
      <c r="C10">
        <v>82.498982775938629</v>
      </c>
      <c r="D10">
        <v>71.003188841843198</v>
      </c>
      <c r="E10">
        <v>65.957847852781796</v>
      </c>
      <c r="F10">
        <v>77.696631977696782</v>
      </c>
      <c r="G10">
        <v>94.535649885695236</v>
      </c>
      <c r="H10">
        <v>79.930806462770491</v>
      </c>
      <c r="I10">
        <v>78.031317506520224</v>
      </c>
      <c r="J10">
        <v>78.043031957895266</v>
      </c>
      <c r="K10">
        <v>84.694286447966377</v>
      </c>
      <c r="L10">
        <v>95.780708782852443</v>
      </c>
      <c r="M10">
        <v>0.21738414833562442</v>
      </c>
      <c r="O10" t="s">
        <v>9</v>
      </c>
      <c r="P10" t="s">
        <v>10</v>
      </c>
      <c r="Q10" t="s">
        <v>387</v>
      </c>
      <c r="R10" t="s">
        <v>388</v>
      </c>
      <c r="S10" t="s">
        <v>389</v>
      </c>
      <c r="T10" t="s">
        <v>390</v>
      </c>
      <c r="U10" t="s">
        <v>391</v>
      </c>
      <c r="V10" t="s">
        <v>392</v>
      </c>
      <c r="W10" t="s">
        <v>393</v>
      </c>
      <c r="X10" t="s">
        <v>394</v>
      </c>
      <c r="Y10" t="s">
        <v>395</v>
      </c>
      <c r="Z10" t="s">
        <v>396</v>
      </c>
      <c r="AA10" t="s">
        <v>2</v>
      </c>
    </row>
    <row r="14" spans="1:27" x14ac:dyDescent="0.25">
      <c r="P14">
        <v>1</v>
      </c>
      <c r="Q14">
        <v>2</v>
      </c>
      <c r="R14">
        <v>3</v>
      </c>
      <c r="S14">
        <v>4</v>
      </c>
      <c r="T14">
        <v>5</v>
      </c>
      <c r="U14">
        <v>6</v>
      </c>
      <c r="V14">
        <v>7</v>
      </c>
      <c r="W14">
        <v>8</v>
      </c>
      <c r="X14">
        <v>9</v>
      </c>
      <c r="Y14">
        <v>10</v>
      </c>
      <c r="Z14">
        <v>11</v>
      </c>
      <c r="AA14">
        <v>12</v>
      </c>
    </row>
    <row r="15" spans="1:27" x14ac:dyDescent="0.25">
      <c r="A15" t="s">
        <v>24</v>
      </c>
      <c r="B15">
        <v>92.698860952983537</v>
      </c>
      <c r="C15">
        <v>97.255843054166959</v>
      </c>
      <c r="D15">
        <v>93.302367984383395</v>
      </c>
      <c r="E15">
        <v>91.993846197033008</v>
      </c>
      <c r="F15">
        <v>88.790043390419555</v>
      </c>
      <c r="G15">
        <v>100</v>
      </c>
      <c r="H15">
        <v>86.489361385158674</v>
      </c>
      <c r="I15">
        <v>83.342125895742498</v>
      </c>
      <c r="J15">
        <v>82.264052579891015</v>
      </c>
      <c r="K15">
        <v>91.594922052440779</v>
      </c>
      <c r="L15">
        <v>16.436202697333151</v>
      </c>
      <c r="M15">
        <v>5.7544951273419624E-2</v>
      </c>
      <c r="O15" t="s">
        <v>0</v>
      </c>
      <c r="P15" t="s">
        <v>10</v>
      </c>
      <c r="Q15" t="s">
        <v>398</v>
      </c>
      <c r="R15" t="s">
        <v>399</v>
      </c>
      <c r="S15" t="s">
        <v>400</v>
      </c>
      <c r="T15" t="s">
        <v>401</v>
      </c>
      <c r="U15" t="s">
        <v>402</v>
      </c>
      <c r="V15" t="s">
        <v>403</v>
      </c>
      <c r="W15" t="s">
        <v>404</v>
      </c>
      <c r="X15" t="s">
        <v>405</v>
      </c>
      <c r="Y15" t="s">
        <v>406</v>
      </c>
      <c r="Z15" t="s">
        <v>407</v>
      </c>
      <c r="AA15" t="s">
        <v>2</v>
      </c>
    </row>
    <row r="16" spans="1:27" x14ac:dyDescent="0.25">
      <c r="B16">
        <v>88.78405212307338</v>
      </c>
      <c r="C16">
        <v>92.373135725632821</v>
      </c>
      <c r="D16">
        <v>78.599609699803139</v>
      </c>
      <c r="E16">
        <v>79.294945575259561</v>
      </c>
      <c r="F16">
        <v>86.960041371153025</v>
      </c>
      <c r="G16">
        <v>98.130857019789033</v>
      </c>
      <c r="H16">
        <v>95.670878968192312</v>
      </c>
      <c r="I16">
        <v>88.537175553488524</v>
      </c>
      <c r="J16">
        <v>91.135439677323106</v>
      </c>
      <c r="K16">
        <v>91.623054953091227</v>
      </c>
      <c r="L16">
        <v>79.822698284114892</v>
      </c>
      <c r="M16">
        <v>0.32281208622097202</v>
      </c>
      <c r="O16" t="s">
        <v>3</v>
      </c>
      <c r="P16" t="s">
        <v>10</v>
      </c>
      <c r="Q16" t="s">
        <v>408</v>
      </c>
      <c r="R16" t="s">
        <v>409</v>
      </c>
      <c r="S16" t="s">
        <v>410</v>
      </c>
      <c r="T16" t="s">
        <v>411</v>
      </c>
      <c r="U16" t="s">
        <v>412</v>
      </c>
      <c r="V16" t="s">
        <v>413</v>
      </c>
      <c r="W16" t="s">
        <v>414</v>
      </c>
      <c r="X16" t="s">
        <v>415</v>
      </c>
      <c r="Y16" t="s">
        <v>416</v>
      </c>
      <c r="Z16" t="s">
        <v>417</v>
      </c>
      <c r="AA16" t="s">
        <v>2</v>
      </c>
    </row>
    <row r="17" spans="1:29" x14ac:dyDescent="0.25">
      <c r="B17">
        <v>89.000820725141992</v>
      </c>
      <c r="C17">
        <v>95.493585847634492</v>
      </c>
      <c r="D17">
        <v>88.385063878782745</v>
      </c>
      <c r="E17">
        <v>91.319847594658725</v>
      </c>
      <c r="F17">
        <v>91.039900028943762</v>
      </c>
      <c r="G17">
        <v>99.239912463322838</v>
      </c>
      <c r="H17">
        <v>91.715082379134174</v>
      </c>
      <c r="I17">
        <v>78.432188621967228</v>
      </c>
      <c r="J17">
        <v>79.994267230258615</v>
      </c>
      <c r="K17">
        <v>82.89562109190652</v>
      </c>
      <c r="L17">
        <v>97.768368431997814</v>
      </c>
      <c r="M17">
        <v>0.32829477953504488</v>
      </c>
      <c r="O17" t="s">
        <v>4</v>
      </c>
      <c r="P17" t="s">
        <v>10</v>
      </c>
      <c r="Q17" t="s">
        <v>418</v>
      </c>
      <c r="R17" t="s">
        <v>419</v>
      </c>
      <c r="S17" t="s">
        <v>420</v>
      </c>
      <c r="T17" t="s">
        <v>421</v>
      </c>
      <c r="U17" t="s">
        <v>422</v>
      </c>
      <c r="V17" t="s">
        <v>423</v>
      </c>
      <c r="W17" t="s">
        <v>424</v>
      </c>
      <c r="X17" t="s">
        <v>425</v>
      </c>
      <c r="Y17" t="s">
        <v>426</v>
      </c>
      <c r="Z17" t="s">
        <v>427</v>
      </c>
      <c r="AA17" t="s">
        <v>2</v>
      </c>
      <c r="AC17" t="s">
        <v>661</v>
      </c>
    </row>
    <row r="18" spans="1:29" x14ac:dyDescent="0.25">
      <c r="B18">
        <v>88.84447195367342</v>
      </c>
      <c r="C18">
        <v>89.493130986837116</v>
      </c>
      <c r="D18">
        <v>73.831781309745082</v>
      </c>
      <c r="E18">
        <v>65.209622669060522</v>
      </c>
      <c r="F18">
        <v>83.70618139470632</v>
      </c>
      <c r="G18">
        <v>98.728854403809379</v>
      </c>
      <c r="H18">
        <v>90.730307962959174</v>
      </c>
      <c r="I18">
        <v>83.030596648488</v>
      </c>
      <c r="J18">
        <v>75.447755713667746</v>
      </c>
      <c r="K18">
        <v>87.333024452353513</v>
      </c>
      <c r="L18">
        <v>88.992964021211591</v>
      </c>
      <c r="M18">
        <v>0.13596899319281378</v>
      </c>
      <c r="O18" t="s">
        <v>5</v>
      </c>
      <c r="P18" t="s">
        <v>10</v>
      </c>
      <c r="Q18" t="s">
        <v>428</v>
      </c>
      <c r="R18" t="s">
        <v>429</v>
      </c>
      <c r="S18" t="s">
        <v>430</v>
      </c>
      <c r="T18" t="s">
        <v>431</v>
      </c>
      <c r="U18" t="s">
        <v>432</v>
      </c>
      <c r="V18" t="s">
        <v>433</v>
      </c>
      <c r="W18" t="s">
        <v>434</v>
      </c>
      <c r="X18" t="s">
        <v>435</v>
      </c>
      <c r="Y18" t="s">
        <v>436</v>
      </c>
      <c r="Z18" t="s">
        <v>437</v>
      </c>
      <c r="AA18" t="s">
        <v>2</v>
      </c>
    </row>
    <row r="19" spans="1:29" x14ac:dyDescent="0.25">
      <c r="B19">
        <v>88.511906818847621</v>
      </c>
      <c r="C19">
        <v>85.6623824834045</v>
      </c>
      <c r="D19">
        <v>75.472224962806905</v>
      </c>
      <c r="E19">
        <v>73.381235773147779</v>
      </c>
      <c r="F19">
        <v>85.796404537921433</v>
      </c>
      <c r="G19">
        <v>55.405825452338519</v>
      </c>
      <c r="H19">
        <v>57.569526829006669</v>
      </c>
      <c r="I19">
        <v>81.299513333997311</v>
      </c>
      <c r="J19">
        <v>77.672928696408491</v>
      </c>
      <c r="K19">
        <v>86.948065823890133</v>
      </c>
      <c r="L19">
        <v>2.1253188931318872</v>
      </c>
      <c r="M19">
        <v>0.33409983412910044</v>
      </c>
      <c r="O19" t="s">
        <v>6</v>
      </c>
      <c r="P19" t="s">
        <v>10</v>
      </c>
      <c r="Q19" t="s">
        <v>438</v>
      </c>
      <c r="R19" t="s">
        <v>439</v>
      </c>
      <c r="S19" t="s">
        <v>440</v>
      </c>
      <c r="T19" t="s">
        <v>441</v>
      </c>
      <c r="U19" t="s">
        <v>442</v>
      </c>
      <c r="V19" t="s">
        <v>443</v>
      </c>
      <c r="W19" t="s">
        <v>444</v>
      </c>
      <c r="X19" t="s">
        <v>445</v>
      </c>
      <c r="Y19" t="s">
        <v>446</v>
      </c>
      <c r="Z19" s="2" t="s">
        <v>447</v>
      </c>
      <c r="AA19" t="s">
        <v>2</v>
      </c>
    </row>
    <row r="20" spans="1:29" x14ac:dyDescent="0.25">
      <c r="B20">
        <v>88.634884746705069</v>
      </c>
      <c r="C20">
        <v>90.890896394941763</v>
      </c>
      <c r="D20">
        <v>84.166718927027588</v>
      </c>
      <c r="E20">
        <v>82.636537010219953</v>
      </c>
      <c r="F20">
        <v>89.088256726228536</v>
      </c>
      <c r="G20">
        <v>98.339765266035798</v>
      </c>
      <c r="H20">
        <v>87.798102336867714</v>
      </c>
      <c r="I20">
        <v>80.903909677642886</v>
      </c>
      <c r="J20">
        <v>76.971473808654338</v>
      </c>
      <c r="K20">
        <v>83.508682310515567</v>
      </c>
      <c r="L20">
        <v>80.208684957439971</v>
      </c>
      <c r="M20">
        <v>0.18018795470140955</v>
      </c>
      <c r="O20" t="s">
        <v>7</v>
      </c>
      <c r="P20" t="s">
        <v>10</v>
      </c>
      <c r="Q20" t="s">
        <v>448</v>
      </c>
      <c r="R20" t="s">
        <v>449</v>
      </c>
      <c r="S20" t="s">
        <v>450</v>
      </c>
      <c r="T20" t="s">
        <v>451</v>
      </c>
      <c r="U20" t="s">
        <v>452</v>
      </c>
      <c r="V20" t="s">
        <v>453</v>
      </c>
      <c r="W20" t="s">
        <v>454</v>
      </c>
      <c r="X20" t="s">
        <v>455</v>
      </c>
      <c r="Y20" t="s">
        <v>456</v>
      </c>
      <c r="Z20" t="s">
        <v>457</v>
      </c>
      <c r="AA20" t="s">
        <v>2</v>
      </c>
    </row>
    <row r="21" spans="1:29" x14ac:dyDescent="0.25">
      <c r="B21">
        <v>89.698142318091882</v>
      </c>
      <c r="C21">
        <v>93.125129282802703</v>
      </c>
      <c r="D21">
        <v>84.81737075494344</v>
      </c>
      <c r="E21">
        <v>88.065445825675113</v>
      </c>
      <c r="F21">
        <v>89.132646284578456</v>
      </c>
      <c r="G21">
        <v>98.709451766156249</v>
      </c>
      <c r="H21">
        <v>50.417788452466617</v>
      </c>
      <c r="I21">
        <v>76.859785040407033</v>
      </c>
      <c r="J21">
        <v>73.372402228995199</v>
      </c>
      <c r="K21">
        <v>88.632234685228767</v>
      </c>
      <c r="L21">
        <v>5.3282721295619444</v>
      </c>
      <c r="M21">
        <v>0.14266489817872816</v>
      </c>
      <c r="O21" t="s">
        <v>8</v>
      </c>
      <c r="P21" t="s">
        <v>10</v>
      </c>
      <c r="Q21" t="s">
        <v>458</v>
      </c>
      <c r="R21" t="s">
        <v>459</v>
      </c>
      <c r="S21" t="s">
        <v>460</v>
      </c>
      <c r="T21" t="s">
        <v>461</v>
      </c>
      <c r="U21" t="s">
        <v>462</v>
      </c>
      <c r="V21" t="s">
        <v>463</v>
      </c>
      <c r="W21" t="s">
        <v>464</v>
      </c>
      <c r="X21" t="s">
        <v>465</v>
      </c>
      <c r="Y21" t="s">
        <v>466</v>
      </c>
      <c r="Z21" s="2" t="s">
        <v>467</v>
      </c>
      <c r="AA21" t="s">
        <v>2</v>
      </c>
    </row>
    <row r="22" spans="1:29" x14ac:dyDescent="0.25">
      <c r="B22">
        <v>86.042626121799358</v>
      </c>
      <c r="C22">
        <v>55.985469581502642</v>
      </c>
      <c r="D22">
        <v>84.97804555800758</v>
      </c>
      <c r="E22">
        <v>80.128419113957833</v>
      </c>
      <c r="F22">
        <v>89.088942508971385</v>
      </c>
      <c r="G22">
        <v>27.179429075022917</v>
      </c>
      <c r="H22">
        <v>51.261305503826591</v>
      </c>
      <c r="I22">
        <v>32.599690775284238</v>
      </c>
      <c r="J22">
        <v>55.224981101117407</v>
      </c>
      <c r="K22">
        <v>65.931216559165293</v>
      </c>
      <c r="L22">
        <v>92.853558513394731</v>
      </c>
      <c r="M22">
        <v>0.21014666858421924</v>
      </c>
      <c r="O22" t="s">
        <v>9</v>
      </c>
      <c r="P22" t="s">
        <v>10</v>
      </c>
      <c r="Q22" t="s">
        <v>468</v>
      </c>
      <c r="R22" t="s">
        <v>469</v>
      </c>
      <c r="S22" t="s">
        <v>470</v>
      </c>
      <c r="T22" t="s">
        <v>471</v>
      </c>
      <c r="U22" t="s">
        <v>472</v>
      </c>
      <c r="V22" t="s">
        <v>473</v>
      </c>
      <c r="W22" t="s">
        <v>474</v>
      </c>
      <c r="X22" t="s">
        <v>475</v>
      </c>
      <c r="Y22" t="s">
        <v>476</v>
      </c>
      <c r="Z22" t="s">
        <v>477</v>
      </c>
      <c r="AA22" t="s">
        <v>2</v>
      </c>
    </row>
    <row r="26" spans="1:29" x14ac:dyDescent="0.25">
      <c r="P26">
        <v>1</v>
      </c>
      <c r="Q26">
        <v>2</v>
      </c>
      <c r="R26">
        <v>3</v>
      </c>
      <c r="S26">
        <v>4</v>
      </c>
      <c r="T26">
        <v>5</v>
      </c>
      <c r="U26">
        <v>6</v>
      </c>
      <c r="V26">
        <v>7</v>
      </c>
      <c r="W26">
        <v>8</v>
      </c>
      <c r="X26">
        <v>9</v>
      </c>
      <c r="Y26">
        <v>10</v>
      </c>
      <c r="Z26">
        <v>11</v>
      </c>
      <c r="AA26">
        <v>12</v>
      </c>
    </row>
    <row r="27" spans="1:29" x14ac:dyDescent="0.25">
      <c r="A27" t="s">
        <v>25</v>
      </c>
      <c r="B27">
        <v>84.485920687748276</v>
      </c>
      <c r="C27">
        <v>92.043247152018978</v>
      </c>
      <c r="D27">
        <v>82.170358459467579</v>
      </c>
      <c r="E27">
        <v>79.70311506516677</v>
      </c>
      <c r="F27">
        <v>83.517230385195916</v>
      </c>
      <c r="G27">
        <v>98.910407887331203</v>
      </c>
      <c r="H27">
        <v>89.347990615177494</v>
      </c>
      <c r="I27">
        <v>75.961462667082714</v>
      </c>
      <c r="J27">
        <v>67.878411309762527</v>
      </c>
      <c r="K27">
        <v>80.503757052381815</v>
      </c>
      <c r="L27">
        <v>98.204457173240741</v>
      </c>
      <c r="M27">
        <v>2.7220897038715099</v>
      </c>
      <c r="O27" t="s">
        <v>0</v>
      </c>
      <c r="P27" t="s">
        <v>10</v>
      </c>
      <c r="Q27" t="s">
        <v>479</v>
      </c>
      <c r="R27" t="s">
        <v>480</v>
      </c>
      <c r="S27" t="s">
        <v>481</v>
      </c>
      <c r="T27" t="s">
        <v>482</v>
      </c>
      <c r="U27" t="s">
        <v>483</v>
      </c>
      <c r="V27" t="s">
        <v>484</v>
      </c>
      <c r="W27" t="s">
        <v>485</v>
      </c>
      <c r="X27" t="s">
        <v>486</v>
      </c>
      <c r="Y27" t="s">
        <v>487</v>
      </c>
      <c r="Z27" t="s">
        <v>488</v>
      </c>
      <c r="AA27" t="s">
        <v>2</v>
      </c>
    </row>
    <row r="28" spans="1:29" x14ac:dyDescent="0.25">
      <c r="B28">
        <v>85.846916887626662</v>
      </c>
      <c r="C28">
        <v>82.861809684278398</v>
      </c>
      <c r="D28">
        <v>85.175373642477979</v>
      </c>
      <c r="E28">
        <v>81.596173506220239</v>
      </c>
      <c r="F28">
        <v>79.585616503380436</v>
      </c>
      <c r="G28">
        <v>99.27421642589816</v>
      </c>
      <c r="H28">
        <v>88.339789074675963</v>
      </c>
      <c r="I28">
        <v>75.606772716121398</v>
      </c>
      <c r="J28">
        <v>70.074555997149872</v>
      </c>
      <c r="K28">
        <v>86.360637928172736</v>
      </c>
      <c r="L28">
        <v>99.45190826725009</v>
      </c>
      <c r="M28">
        <v>0.29947916153003507</v>
      </c>
      <c r="O28" t="s">
        <v>3</v>
      </c>
      <c r="P28" t="s">
        <v>10</v>
      </c>
      <c r="Q28" t="s">
        <v>489</v>
      </c>
      <c r="R28" t="s">
        <v>490</v>
      </c>
      <c r="S28" t="s">
        <v>491</v>
      </c>
      <c r="T28" t="s">
        <v>492</v>
      </c>
      <c r="U28" t="s">
        <v>493</v>
      </c>
      <c r="V28" t="s">
        <v>494</v>
      </c>
      <c r="W28" t="s">
        <v>495</v>
      </c>
      <c r="X28" t="s">
        <v>496</v>
      </c>
      <c r="Y28" t="s">
        <v>497</v>
      </c>
      <c r="Z28" t="s">
        <v>498</v>
      </c>
      <c r="AA28" t="s">
        <v>2</v>
      </c>
    </row>
    <row r="29" spans="1:29" x14ac:dyDescent="0.25">
      <c r="B29">
        <v>85.952528109787991</v>
      </c>
      <c r="C29">
        <v>58.816753657868517</v>
      </c>
      <c r="D29">
        <v>86.037616686017131</v>
      </c>
      <c r="E29">
        <v>83.670110110317893</v>
      </c>
      <c r="F29">
        <v>42.897729676810073</v>
      </c>
      <c r="G29">
        <v>88.890601449273433</v>
      </c>
      <c r="H29">
        <v>91.624045681712062</v>
      </c>
      <c r="I29">
        <v>81.69694426484233</v>
      </c>
      <c r="J29">
        <v>79.916260231998677</v>
      </c>
      <c r="K29">
        <v>88.395777386139201</v>
      </c>
      <c r="L29">
        <v>98.350139513254973</v>
      </c>
      <c r="M29">
        <v>0.4724749592897044</v>
      </c>
      <c r="O29" t="s">
        <v>4</v>
      </c>
      <c r="P29" t="s">
        <v>10</v>
      </c>
      <c r="Q29" t="s">
        <v>499</v>
      </c>
      <c r="R29" t="s">
        <v>500</v>
      </c>
      <c r="S29" t="s">
        <v>501</v>
      </c>
      <c r="T29" t="s">
        <v>502</v>
      </c>
      <c r="U29" t="s">
        <v>503</v>
      </c>
      <c r="V29" t="s">
        <v>504</v>
      </c>
      <c r="W29" t="s">
        <v>505</v>
      </c>
      <c r="X29" t="s">
        <v>506</v>
      </c>
      <c r="Y29" t="s">
        <v>507</v>
      </c>
      <c r="Z29" t="s">
        <v>508</v>
      </c>
      <c r="AA29" t="s">
        <v>2</v>
      </c>
    </row>
    <row r="30" spans="1:29" x14ac:dyDescent="0.25">
      <c r="B30">
        <v>83.927911248632299</v>
      </c>
      <c r="C30">
        <v>89.672569496425496</v>
      </c>
      <c r="D30">
        <v>84.647112784689028</v>
      </c>
      <c r="E30">
        <v>78.475025097393399</v>
      </c>
      <c r="F30">
        <v>85.954624326269013</v>
      </c>
      <c r="G30">
        <v>99.307367696705256</v>
      </c>
      <c r="H30">
        <v>71.911791666806451</v>
      </c>
      <c r="I30">
        <v>80.54324850338827</v>
      </c>
      <c r="J30">
        <v>84.76798671676346</v>
      </c>
      <c r="K30">
        <v>87.369569648487783</v>
      </c>
      <c r="L30">
        <v>0.28328242485247929</v>
      </c>
      <c r="M30">
        <v>3.7014749222937508E-2</v>
      </c>
      <c r="O30" t="s">
        <v>5</v>
      </c>
      <c r="P30" t="s">
        <v>10</v>
      </c>
      <c r="Q30" t="s">
        <v>509</v>
      </c>
      <c r="R30" t="s">
        <v>510</v>
      </c>
      <c r="S30" t="s">
        <v>511</v>
      </c>
      <c r="T30" t="s">
        <v>512</v>
      </c>
      <c r="U30" t="s">
        <v>513</v>
      </c>
      <c r="V30" t="s">
        <v>514</v>
      </c>
      <c r="W30" t="s">
        <v>515</v>
      </c>
      <c r="X30" t="s">
        <v>516</v>
      </c>
      <c r="Y30" t="s">
        <v>517</v>
      </c>
      <c r="Z30" s="2" t="s">
        <v>518</v>
      </c>
      <c r="AA30" t="s">
        <v>2</v>
      </c>
    </row>
    <row r="31" spans="1:29" x14ac:dyDescent="0.25">
      <c r="B31">
        <v>87.997636190973864</v>
      </c>
      <c r="C31">
        <v>65.448185570649088</v>
      </c>
      <c r="D31">
        <v>84.748398567077373</v>
      </c>
      <c r="E31">
        <v>65.051951467605534</v>
      </c>
      <c r="F31">
        <v>41.286025304372657</v>
      </c>
      <c r="G31">
        <v>100</v>
      </c>
      <c r="H31">
        <v>86.880718655102356</v>
      </c>
      <c r="I31">
        <v>80.9237041535564</v>
      </c>
      <c r="J31">
        <v>79.29787870538577</v>
      </c>
      <c r="K31">
        <v>81.767214377503066</v>
      </c>
      <c r="L31">
        <v>99.712625356367468</v>
      </c>
      <c r="M31">
        <v>0.26356619870611042</v>
      </c>
      <c r="O31" t="s">
        <v>6</v>
      </c>
      <c r="P31" t="s">
        <v>10</v>
      </c>
      <c r="Q31" t="s">
        <v>519</v>
      </c>
      <c r="R31" t="s">
        <v>520</v>
      </c>
      <c r="S31" t="s">
        <v>521</v>
      </c>
      <c r="T31" t="s">
        <v>522</v>
      </c>
      <c r="U31" t="s">
        <v>523</v>
      </c>
      <c r="V31" t="s">
        <v>524</v>
      </c>
      <c r="W31" t="s">
        <v>525</v>
      </c>
      <c r="X31" t="s">
        <v>526</v>
      </c>
      <c r="Y31" t="s">
        <v>527</v>
      </c>
      <c r="Z31" t="s">
        <v>528</v>
      </c>
      <c r="AA31" t="s">
        <v>2</v>
      </c>
    </row>
    <row r="32" spans="1:29" x14ac:dyDescent="0.25">
      <c r="B32">
        <v>85.254399756609516</v>
      </c>
      <c r="C32">
        <v>64.672350851820269</v>
      </c>
      <c r="D32">
        <v>81.893097635935575</v>
      </c>
      <c r="E32">
        <v>57.867085253895823</v>
      </c>
      <c r="F32">
        <v>25.131722451245903</v>
      </c>
      <c r="G32">
        <v>97.997203766675355</v>
      </c>
      <c r="H32">
        <v>92.941527387649785</v>
      </c>
      <c r="I32">
        <v>83.562385300527552</v>
      </c>
      <c r="J32">
        <v>85.294306662322754</v>
      </c>
      <c r="K32">
        <v>85.293302477398996</v>
      </c>
      <c r="L32">
        <v>77.415542715135857</v>
      </c>
      <c r="M32">
        <v>0.47666885283931293</v>
      </c>
      <c r="O32" t="s">
        <v>7</v>
      </c>
      <c r="P32" t="s">
        <v>10</v>
      </c>
      <c r="Q32" t="s">
        <v>529</v>
      </c>
      <c r="R32" t="s">
        <v>530</v>
      </c>
      <c r="S32" t="s">
        <v>531</v>
      </c>
      <c r="T32" t="s">
        <v>532</v>
      </c>
      <c r="U32" t="s">
        <v>533</v>
      </c>
      <c r="V32" t="s">
        <v>534</v>
      </c>
      <c r="W32" t="s">
        <v>535</v>
      </c>
      <c r="X32" t="s">
        <v>536</v>
      </c>
      <c r="Y32" t="s">
        <v>537</v>
      </c>
      <c r="Z32" t="s">
        <v>538</v>
      </c>
      <c r="AA32" t="s">
        <v>2</v>
      </c>
    </row>
    <row r="33" spans="1:27" x14ac:dyDescent="0.25">
      <c r="B33">
        <v>84.652933239327126</v>
      </c>
      <c r="C33">
        <v>81.414932902939924</v>
      </c>
      <c r="D33">
        <v>83.800762322435489</v>
      </c>
      <c r="E33">
        <v>76.620962716025943</v>
      </c>
      <c r="F33">
        <v>88.099663763711263</v>
      </c>
      <c r="G33">
        <v>91.452722999441306</v>
      </c>
      <c r="H33">
        <v>77.707379149440101</v>
      </c>
      <c r="I33">
        <v>68.127475725128406</v>
      </c>
      <c r="J33">
        <v>71.266254927497059</v>
      </c>
      <c r="K33">
        <v>42.68438843223479</v>
      </c>
      <c r="L33">
        <v>14.638127187000686</v>
      </c>
      <c r="M33">
        <v>0.3904413649086319</v>
      </c>
      <c r="O33" t="s">
        <v>8</v>
      </c>
      <c r="P33" t="s">
        <v>10</v>
      </c>
      <c r="Q33" t="s">
        <v>539</v>
      </c>
      <c r="R33" t="s">
        <v>540</v>
      </c>
      <c r="S33" t="s">
        <v>541</v>
      </c>
      <c r="T33" t="s">
        <v>542</v>
      </c>
      <c r="U33" t="s">
        <v>543</v>
      </c>
      <c r="V33" t="s">
        <v>544</v>
      </c>
      <c r="W33" t="s">
        <v>545</v>
      </c>
      <c r="X33" t="s">
        <v>546</v>
      </c>
      <c r="Y33" t="s">
        <v>547</v>
      </c>
      <c r="Z33" t="s">
        <v>548</v>
      </c>
      <c r="AA33" t="s">
        <v>2</v>
      </c>
    </row>
    <row r="34" spans="1:27" x14ac:dyDescent="0.25">
      <c r="B34">
        <v>82.574331704387916</v>
      </c>
      <c r="C34">
        <v>2.0106585609231153</v>
      </c>
      <c r="D34">
        <v>14.605317264165407</v>
      </c>
      <c r="E34">
        <v>2.8019138668815424</v>
      </c>
      <c r="F34">
        <v>7.0661491310004054</v>
      </c>
      <c r="G34">
        <v>35.065333576427918</v>
      </c>
      <c r="H34">
        <v>89.742885430475127</v>
      </c>
      <c r="I34">
        <v>74.163207429037371</v>
      </c>
      <c r="J34">
        <v>83.433870554613094</v>
      </c>
      <c r="K34">
        <v>88.565075639522064</v>
      </c>
      <c r="L34">
        <v>99.041879956622225</v>
      </c>
      <c r="M34">
        <v>0.31585534671143445</v>
      </c>
      <c r="O34" t="s">
        <v>9</v>
      </c>
      <c r="P34" t="s">
        <v>10</v>
      </c>
      <c r="Q34" s="2" t="s">
        <v>549</v>
      </c>
      <c r="R34" s="2" t="s">
        <v>550</v>
      </c>
      <c r="S34" s="2" t="s">
        <v>551</v>
      </c>
      <c r="T34" s="2" t="s">
        <v>552</v>
      </c>
      <c r="U34" s="2" t="s">
        <v>553</v>
      </c>
      <c r="V34" t="s">
        <v>554</v>
      </c>
      <c r="W34" t="s">
        <v>555</v>
      </c>
      <c r="X34" t="s">
        <v>556</v>
      </c>
      <c r="Y34" t="s">
        <v>557</v>
      </c>
      <c r="Z34" t="s">
        <v>558</v>
      </c>
      <c r="AA34" t="s">
        <v>2</v>
      </c>
    </row>
    <row r="38" spans="1:27" x14ac:dyDescent="0.25">
      <c r="P38">
        <v>1</v>
      </c>
      <c r="Q38">
        <v>2</v>
      </c>
      <c r="R38">
        <v>3</v>
      </c>
      <c r="S38">
        <v>4</v>
      </c>
      <c r="T38">
        <v>5</v>
      </c>
      <c r="U38">
        <v>6</v>
      </c>
      <c r="V38">
        <v>7</v>
      </c>
      <c r="W38">
        <v>8</v>
      </c>
      <c r="X38">
        <v>9</v>
      </c>
      <c r="Y38">
        <v>10</v>
      </c>
      <c r="Z38">
        <v>11</v>
      </c>
      <c r="AA38">
        <v>12</v>
      </c>
    </row>
    <row r="39" spans="1:27" x14ac:dyDescent="0.25">
      <c r="A39" t="s">
        <v>26</v>
      </c>
      <c r="B39">
        <v>89.161875692563015</v>
      </c>
      <c r="C39">
        <v>80.874661191498916</v>
      </c>
      <c r="D39">
        <v>75.188270988746694</v>
      </c>
      <c r="E39">
        <v>48.39072897186643</v>
      </c>
      <c r="F39">
        <v>50.658460844673392</v>
      </c>
      <c r="G39">
        <v>79.83132525286868</v>
      </c>
      <c r="H39">
        <v>90.14022937347481</v>
      </c>
      <c r="I39">
        <v>77.133575318684734</v>
      </c>
      <c r="J39">
        <v>73.641241905950508</v>
      </c>
      <c r="K39">
        <v>86.606021239286761</v>
      </c>
      <c r="L39">
        <v>99.103061688418109</v>
      </c>
      <c r="M39">
        <v>0.2150024458667629</v>
      </c>
      <c r="O39" t="s">
        <v>0</v>
      </c>
      <c r="P39" t="s">
        <v>10</v>
      </c>
      <c r="Q39" t="s">
        <v>559</v>
      </c>
      <c r="R39" t="s">
        <v>560</v>
      </c>
      <c r="S39" t="s">
        <v>561</v>
      </c>
      <c r="T39" t="s">
        <v>562</v>
      </c>
      <c r="U39" t="s">
        <v>563</v>
      </c>
      <c r="V39" t="s">
        <v>564</v>
      </c>
      <c r="W39" t="s">
        <v>565</v>
      </c>
      <c r="X39" t="s">
        <v>566</v>
      </c>
      <c r="Y39" t="s">
        <v>567</v>
      </c>
      <c r="Z39" t="s">
        <v>568</v>
      </c>
      <c r="AA39" t="s">
        <v>2</v>
      </c>
    </row>
    <row r="40" spans="1:27" x14ac:dyDescent="0.25">
      <c r="B40">
        <v>89.576300679376345</v>
      </c>
      <c r="C40">
        <v>98.210741250832811</v>
      </c>
      <c r="D40">
        <v>91.937399653965741</v>
      </c>
      <c r="E40">
        <v>91.17910385869321</v>
      </c>
      <c r="F40">
        <v>91.81274223986712</v>
      </c>
      <c r="G40">
        <v>100</v>
      </c>
      <c r="H40">
        <v>97.678382475119065</v>
      </c>
      <c r="I40">
        <v>76.643400687258477</v>
      </c>
      <c r="J40">
        <v>71.155341905065598</v>
      </c>
      <c r="K40">
        <v>83.565876266895273</v>
      </c>
      <c r="L40">
        <v>99.230982268929779</v>
      </c>
      <c r="M40">
        <v>0.24428528327550075</v>
      </c>
      <c r="O40" t="s">
        <v>3</v>
      </c>
      <c r="P40" t="s">
        <v>10</v>
      </c>
      <c r="Q40" t="s">
        <v>569</v>
      </c>
      <c r="R40" t="s">
        <v>570</v>
      </c>
      <c r="S40" t="s">
        <v>571</v>
      </c>
      <c r="T40" t="s">
        <v>572</v>
      </c>
      <c r="U40" t="s">
        <v>573</v>
      </c>
      <c r="V40" t="s">
        <v>574</v>
      </c>
      <c r="W40" t="s">
        <v>575</v>
      </c>
      <c r="X40" t="s">
        <v>576</v>
      </c>
      <c r="Y40" t="s">
        <v>577</v>
      </c>
      <c r="Z40" t="s">
        <v>578</v>
      </c>
      <c r="AA40" t="s">
        <v>2</v>
      </c>
    </row>
    <row r="41" spans="1:27" x14ac:dyDescent="0.25">
      <c r="B41">
        <v>90.256176557008828</v>
      </c>
      <c r="C41">
        <v>98.076472271234678</v>
      </c>
      <c r="D41">
        <v>60.423740764151056</v>
      </c>
      <c r="E41">
        <v>96.535546418091158</v>
      </c>
      <c r="F41">
        <v>96.334888325983684</v>
      </c>
      <c r="G41">
        <v>96.60647794585617</v>
      </c>
      <c r="H41">
        <v>94.919853879971711</v>
      </c>
      <c r="I41">
        <v>82.337240464087358</v>
      </c>
      <c r="J41">
        <v>86.177410380376116</v>
      </c>
      <c r="K41">
        <v>58.417818232892948</v>
      </c>
      <c r="L41">
        <v>11.029344822256091</v>
      </c>
      <c r="M41">
        <v>0.39333284307272326</v>
      </c>
      <c r="O41" t="s">
        <v>4</v>
      </c>
      <c r="P41" t="s">
        <v>10</v>
      </c>
      <c r="Q41" t="s">
        <v>579</v>
      </c>
      <c r="R41" t="s">
        <v>580</v>
      </c>
      <c r="S41" t="s">
        <v>581</v>
      </c>
      <c r="T41" t="s">
        <v>582</v>
      </c>
      <c r="U41" t="s">
        <v>583</v>
      </c>
      <c r="V41" t="s">
        <v>584</v>
      </c>
      <c r="W41" t="s">
        <v>585</v>
      </c>
      <c r="X41" t="s">
        <v>586</v>
      </c>
      <c r="Y41" t="s">
        <v>587</v>
      </c>
      <c r="Z41" t="s">
        <v>588</v>
      </c>
      <c r="AA41" t="s">
        <v>2</v>
      </c>
    </row>
    <row r="42" spans="1:27" x14ac:dyDescent="0.25">
      <c r="B42">
        <v>89.156898151154763</v>
      </c>
      <c r="C42">
        <v>97.002522452485891</v>
      </c>
      <c r="D42">
        <v>95.009565805191244</v>
      </c>
      <c r="E42">
        <v>92.367337061606023</v>
      </c>
      <c r="F42">
        <v>97.759342662582654</v>
      </c>
      <c r="G42">
        <v>95.873239849207508</v>
      </c>
      <c r="H42">
        <v>82.640630608395696</v>
      </c>
      <c r="I42">
        <v>77.957112404472923</v>
      </c>
      <c r="J42">
        <v>70.896367716268088</v>
      </c>
      <c r="K42">
        <v>38.001404870481231</v>
      </c>
      <c r="L42">
        <v>0</v>
      </c>
      <c r="M42">
        <v>0.18811041987250018</v>
      </c>
      <c r="O42" t="s">
        <v>5</v>
      </c>
      <c r="P42" t="s">
        <v>10</v>
      </c>
      <c r="Q42" t="s">
        <v>589</v>
      </c>
      <c r="R42" t="s">
        <v>590</v>
      </c>
      <c r="S42" t="s">
        <v>591</v>
      </c>
      <c r="T42" t="s">
        <v>592</v>
      </c>
      <c r="U42" t="s">
        <v>593</v>
      </c>
      <c r="V42" t="s">
        <v>594</v>
      </c>
      <c r="W42" t="s">
        <v>595</v>
      </c>
      <c r="X42" t="s">
        <v>596</v>
      </c>
      <c r="Y42" t="s">
        <v>597</v>
      </c>
      <c r="Z42" s="2" t="s">
        <v>598</v>
      </c>
      <c r="AA42" t="s">
        <v>2</v>
      </c>
    </row>
    <row r="43" spans="1:27" x14ac:dyDescent="0.25">
      <c r="B43">
        <v>90.451131714389277</v>
      </c>
      <c r="C43">
        <v>95.117651823185497</v>
      </c>
      <c r="D43">
        <v>81.44494546773447</v>
      </c>
      <c r="E43">
        <v>86.806839982697809</v>
      </c>
      <c r="F43">
        <v>65.995922275224231</v>
      </c>
      <c r="G43">
        <v>60.242935731109725</v>
      </c>
      <c r="H43">
        <v>98.879983765306392</v>
      </c>
      <c r="I43">
        <v>70.284472042043106</v>
      </c>
      <c r="J43">
        <v>56.399793884380664</v>
      </c>
      <c r="K43">
        <v>89.986092804483604</v>
      </c>
      <c r="L43">
        <v>100</v>
      </c>
      <c r="M43">
        <v>0.27325696127797577</v>
      </c>
      <c r="O43" t="s">
        <v>6</v>
      </c>
      <c r="P43" t="s">
        <v>10</v>
      </c>
      <c r="Q43" t="s">
        <v>599</v>
      </c>
      <c r="R43" t="s">
        <v>600</v>
      </c>
      <c r="S43" t="s">
        <v>601</v>
      </c>
      <c r="T43" t="s">
        <v>602</v>
      </c>
      <c r="U43" t="s">
        <v>603</v>
      </c>
      <c r="V43" t="s">
        <v>604</v>
      </c>
      <c r="W43" t="s">
        <v>605</v>
      </c>
      <c r="X43" t="s">
        <v>606</v>
      </c>
      <c r="Y43" t="s">
        <v>607</v>
      </c>
      <c r="Z43" t="s">
        <v>608</v>
      </c>
      <c r="AA43" t="s">
        <v>2</v>
      </c>
    </row>
    <row r="44" spans="1:27" x14ac:dyDescent="0.25">
      <c r="B44">
        <v>88.760320993413544</v>
      </c>
      <c r="C44">
        <v>93.255652056935261</v>
      </c>
      <c r="D44">
        <v>70.691609196110591</v>
      </c>
      <c r="E44">
        <v>70.903782088122199</v>
      </c>
      <c r="F44">
        <v>83.83720738931477</v>
      </c>
      <c r="G44">
        <v>99.715069998468948</v>
      </c>
      <c r="H44">
        <v>97.81411409418061</v>
      </c>
      <c r="I44">
        <v>77.06958235492759</v>
      </c>
      <c r="J44">
        <v>72.605782096448564</v>
      </c>
      <c r="K44">
        <v>77.245384367573678</v>
      </c>
      <c r="L44">
        <v>97.627870149373805</v>
      </c>
      <c r="M44">
        <v>0.32519953102206128</v>
      </c>
      <c r="O44" t="s">
        <v>7</v>
      </c>
      <c r="P44" t="s">
        <v>10</v>
      </c>
      <c r="Q44" t="s">
        <v>609</v>
      </c>
      <c r="R44" t="s">
        <v>610</v>
      </c>
      <c r="S44" t="s">
        <v>611</v>
      </c>
      <c r="T44" t="s">
        <v>612</v>
      </c>
      <c r="U44" t="s">
        <v>613</v>
      </c>
      <c r="V44" t="s">
        <v>614</v>
      </c>
      <c r="W44" t="s">
        <v>615</v>
      </c>
      <c r="X44" t="s">
        <v>616</v>
      </c>
      <c r="Y44" t="s">
        <v>617</v>
      </c>
      <c r="Z44" t="s">
        <v>618</v>
      </c>
      <c r="AA44" t="s">
        <v>2</v>
      </c>
    </row>
    <row r="45" spans="1:27" x14ac:dyDescent="0.25">
      <c r="B45">
        <v>89.153915807587552</v>
      </c>
      <c r="C45">
        <v>97.261440249365634</v>
      </c>
      <c r="D45">
        <v>79.657767401460362</v>
      </c>
      <c r="E45">
        <v>81.209740787284417</v>
      </c>
      <c r="F45">
        <v>84.151522769877587</v>
      </c>
      <c r="G45">
        <v>100</v>
      </c>
      <c r="H45">
        <v>95.853506458703137</v>
      </c>
      <c r="I45">
        <v>79.819505776383309</v>
      </c>
      <c r="J45">
        <v>84.45764628205761</v>
      </c>
      <c r="K45">
        <v>79.627163310038569</v>
      </c>
      <c r="L45">
        <v>98.86813637441746</v>
      </c>
      <c r="M45">
        <v>0.24410205219987335</v>
      </c>
      <c r="O45" t="s">
        <v>8</v>
      </c>
      <c r="P45" t="s">
        <v>10</v>
      </c>
      <c r="Q45" t="s">
        <v>619</v>
      </c>
      <c r="R45" t="s">
        <v>620</v>
      </c>
      <c r="S45" t="s">
        <v>621</v>
      </c>
      <c r="T45" t="s">
        <v>622</v>
      </c>
      <c r="U45" t="s">
        <v>623</v>
      </c>
      <c r="V45" t="s">
        <v>624</v>
      </c>
      <c r="W45" t="s">
        <v>625</v>
      </c>
      <c r="X45" t="s">
        <v>626</v>
      </c>
      <c r="Y45" t="s">
        <v>627</v>
      </c>
      <c r="Z45" t="s">
        <v>628</v>
      </c>
      <c r="AA45" t="s">
        <v>2</v>
      </c>
    </row>
    <row r="46" spans="1:27" x14ac:dyDescent="0.25">
      <c r="B46">
        <v>86.944618275379355</v>
      </c>
      <c r="C46">
        <v>87.484751160111628</v>
      </c>
      <c r="D46">
        <v>74.646718365559551</v>
      </c>
      <c r="E46">
        <v>79.987317089892557</v>
      </c>
      <c r="F46">
        <v>77.079769232407315</v>
      </c>
      <c r="G46">
        <v>95.175250790169002</v>
      </c>
      <c r="H46">
        <v>93.553612796163293</v>
      </c>
      <c r="I46">
        <v>73.385922867936998</v>
      </c>
      <c r="J46">
        <v>63.388925038942169</v>
      </c>
      <c r="K46">
        <v>79.544367239567848</v>
      </c>
      <c r="L46">
        <v>99.609040561385058</v>
      </c>
      <c r="M46">
        <v>0.15445051138390067</v>
      </c>
      <c r="O46" t="s">
        <v>9</v>
      </c>
      <c r="P46" t="s">
        <v>10</v>
      </c>
      <c r="Q46" t="s">
        <v>629</v>
      </c>
      <c r="R46" t="s">
        <v>630</v>
      </c>
      <c r="S46" t="s">
        <v>631</v>
      </c>
      <c r="T46" t="s">
        <v>632</v>
      </c>
      <c r="U46" t="s">
        <v>633</v>
      </c>
      <c r="V46" t="s">
        <v>634</v>
      </c>
      <c r="W46" t="s">
        <v>635</v>
      </c>
      <c r="X46" t="s">
        <v>636</v>
      </c>
      <c r="Y46" t="s">
        <v>637</v>
      </c>
      <c r="Z46" t="s">
        <v>638</v>
      </c>
      <c r="AA46" t="s">
        <v>2</v>
      </c>
    </row>
  </sheetData>
  <conditionalFormatting sqref="B3:M10 B15:M22 B27:M34 B39:M46">
    <cfRule type="colorScale" priority="1">
      <colorScale>
        <cfvo type="min"/>
        <cfvo type="max"/>
        <color rgb="FFFF0000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plate layout</vt:lpstr>
      <vt:lpstr>results 8-1</vt:lpstr>
      <vt:lpstr>results 8-2</vt:lpstr>
      <vt:lpstr>results 8-3</vt:lpstr>
      <vt:lpstr>individual 96 plates plate 8-1</vt:lpstr>
      <vt:lpstr>individual 96 plates plate 8-2</vt:lpstr>
      <vt:lpstr>individual 96 plates plate 8-3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Ousley</dc:creator>
  <cp:lastModifiedBy>Osama Gomaa Mahmoud Mohamed</cp:lastModifiedBy>
  <dcterms:created xsi:type="dcterms:W3CDTF">2022-02-10T20:29:20Z</dcterms:created>
  <dcterms:modified xsi:type="dcterms:W3CDTF">2022-08-04T15:45:39Z</dcterms:modified>
</cp:coreProperties>
</file>