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caixa prioritaria " sheetId="1" state="visible" r:id="rId2"/>
    <sheet name="caixa normal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<sst xmlns="http://schemas.openxmlformats.org/spreadsheetml/2006/main" count="18" uniqueCount="18">
  <si>
    <t>n</t>
  </si>
  <si>
    <t>s</t>
  </si>
  <si>
    <t>f</t>
  </si>
  <si>
    <t> s*f </t>
  </si>
  <si>
    <t>s medio </t>
  </si>
  <si>
    <t>µ</t>
  </si>
  <si>
    <t>segundos por cliente </t>
  </si>
  <si>
    <t>clientes por hora </t>
  </si>
  <si>
    <t>MEIO-TP1</t>
  </si>
  <si>
    <t>Listagem da frequência de volume de compras efetuado por cliente (Para compras com mais de 10 artigos) </t>
  </si>
  <si>
    <t>Número de artigos por compra</t>
  </si>
  <si>
    <t>Frequência </t>
  </si>
  <si>
    <t>Tempo de atendimento (s)</t>
  </si>
  <si>
    <t>s*f</t>
  </si>
  <si>
    <t>Número de Clientes</t>
  </si>
  <si>
    <t>Tempo total de atendimento</t>
  </si>
  <si>
    <t>Tempo de atendimento médio </t>
  </si>
  <si>
    <r>
      <t xml:space="preserve">Taxa de atendimento (</t>
    </r>
    <r>
      <rPr>
        <rFont val="Ubuntu"/>
        <charset val="1"/>
        <family val="0"/>
        <color rgb="00000000"/>
        <sz val="10"/>
      </rPr>
      <t xml:space="preserve">μ)</t>
    </r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</si>
</sst>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0"/>
    </font>
    <font>
      <name val="arial"/>
      <family val="2"/>
      <color rgb="00000000"/>
      <sz val="10"/>
    </font>
    <font>
      <name val="Ubuntu"/>
      <charset val="1"/>
      <family val="0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C0C0C0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1" fillId="3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O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14" activeCellId="0" pane="topLeft" sqref="N14"/>
    </sheetView>
  </sheetViews>
  <cols>
    <col collapsed="false" hidden="false" max="1" min="1" style="0" width="9.18039215686274"/>
    <col collapsed="false" hidden="false" max="1025" min="2" style="0" width="8.56862745098039"/>
  </cols>
  <sheetData>
    <row collapsed="false" customFormat="false" customHeight="true" hidden="false" ht="15" outlineLevel="0" r="1"/>
    <row collapsed="false" customFormat="false" customHeight="true" hidden="false" ht="15" outlineLevel="0" r="2">
      <c r="D2" s="0" t="s">
        <v>0</v>
      </c>
      <c r="E2" s="0" t="s">
        <v>1</v>
      </c>
      <c r="G2" s="0" t="s">
        <v>2</v>
      </c>
      <c r="H2" s="0" t="s">
        <v>3</v>
      </c>
    </row>
    <row collapsed="false" customFormat="false" customHeight="true" hidden="false" ht="15" outlineLevel="0" r="3">
      <c r="D3" s="0" t="n">
        <v>1</v>
      </c>
      <c r="E3" s="1" t="n">
        <f aca="false">25.5 + 3.1*D3</f>
        <v>28.6</v>
      </c>
      <c r="G3" s="0" t="n">
        <v>67</v>
      </c>
      <c r="H3" s="1" t="n">
        <f aca="false">E3*G3</f>
        <v>1916.2</v>
      </c>
    </row>
    <row collapsed="false" customFormat="false" customHeight="true" hidden="false" ht="15" outlineLevel="0" r="4">
      <c r="D4" s="0" t="n">
        <v>2</v>
      </c>
      <c r="E4" s="1" t="n">
        <f aca="false">25.5 + 3.1*D4</f>
        <v>31.7</v>
      </c>
      <c r="G4" s="0" t="n">
        <v>71</v>
      </c>
      <c r="H4" s="1" t="n">
        <f aca="false">E4*G4</f>
        <v>2250.7</v>
      </c>
    </row>
    <row collapsed="false" customFormat="false" customHeight="true" hidden="false" ht="15" outlineLevel="0" r="5">
      <c r="D5" s="0" t="n">
        <v>3</v>
      </c>
      <c r="E5" s="1" t="n">
        <f aca="false">25.5 + 3.1*D5</f>
        <v>34.8</v>
      </c>
      <c r="G5" s="0" t="n">
        <v>88</v>
      </c>
      <c r="H5" s="1" t="n">
        <f aca="false">E5*G5</f>
        <v>3062.4</v>
      </c>
    </row>
    <row collapsed="false" customFormat="false" customHeight="true" hidden="false" ht="15" outlineLevel="0" r="6">
      <c r="D6" s="0" t="n">
        <v>4</v>
      </c>
      <c r="E6" s="1" t="n">
        <f aca="false">25.5 + 3.1*D6</f>
        <v>37.9</v>
      </c>
      <c r="G6" s="0" t="n">
        <v>81</v>
      </c>
      <c r="H6" s="1" t="n">
        <f aca="false">E6*G6</f>
        <v>3069.9</v>
      </c>
    </row>
    <row collapsed="false" customFormat="false" customHeight="true" hidden="false" ht="15" outlineLevel="0" r="7">
      <c r="D7" s="0" t="n">
        <v>5</v>
      </c>
      <c r="E7" s="1" t="n">
        <f aca="false">25.5 + 3.1*D7</f>
        <v>41</v>
      </c>
      <c r="G7" s="0" t="n">
        <v>82</v>
      </c>
      <c r="H7" s="1" t="n">
        <f aca="false">E7*G7</f>
        <v>3362</v>
      </c>
    </row>
    <row collapsed="false" customFormat="false" customHeight="true" hidden="false" ht="15" outlineLevel="0" r="8">
      <c r="D8" s="0" t="n">
        <v>6</v>
      </c>
      <c r="E8" s="1" t="n">
        <f aca="false">25.5 + 3.1*D8</f>
        <v>44.1</v>
      </c>
      <c r="G8" s="0" t="n">
        <v>96</v>
      </c>
      <c r="H8" s="1" t="n">
        <f aca="false">E8*G8</f>
        <v>4233.6</v>
      </c>
    </row>
    <row collapsed="false" customFormat="false" customHeight="true" hidden="false" ht="15" outlineLevel="0" r="9">
      <c r="D9" s="0" t="n">
        <v>7</v>
      </c>
      <c r="E9" s="1" t="n">
        <f aca="false">25.5 + 3.1*D9</f>
        <v>47.2</v>
      </c>
      <c r="G9" s="0" t="n">
        <v>98</v>
      </c>
      <c r="H9" s="1" t="n">
        <f aca="false">E9*G9</f>
        <v>4625.6</v>
      </c>
    </row>
    <row collapsed="false" customFormat="false" customHeight="true" hidden="false" ht="15" outlineLevel="0" r="10">
      <c r="D10" s="0" t="n">
        <v>8</v>
      </c>
      <c r="E10" s="1" t="n">
        <f aca="false">25.5 + 3.1*D10</f>
        <v>50.3</v>
      </c>
      <c r="G10" s="0" t="n">
        <v>88</v>
      </c>
      <c r="H10" s="1" t="n">
        <f aca="false">E10*G10</f>
        <v>4426.4</v>
      </c>
    </row>
    <row collapsed="false" customFormat="false" customHeight="true" hidden="false" ht="15" outlineLevel="0" r="11">
      <c r="D11" s="0" t="n">
        <v>9</v>
      </c>
      <c r="E11" s="1" t="n">
        <f aca="false">25.5 + 3.1*D11</f>
        <v>53.4</v>
      </c>
      <c r="G11" s="0" t="n">
        <v>91</v>
      </c>
      <c r="H11" s="1" t="n">
        <f aca="false">E11*G11</f>
        <v>4859.4</v>
      </c>
    </row>
    <row collapsed="false" customFormat="false" customHeight="true" hidden="false" ht="15" outlineLevel="0" r="12">
      <c r="D12" s="0" t="n">
        <v>10</v>
      </c>
      <c r="E12" s="1" t="n">
        <f aca="false">25.5 + 3.1*D12</f>
        <v>56.5</v>
      </c>
      <c r="G12" s="0" t="n">
        <v>102</v>
      </c>
      <c r="H12" s="1" t="n">
        <f aca="false">E12*G12</f>
        <v>5763</v>
      </c>
      <c r="J12" s="0" t="s">
        <v>4</v>
      </c>
      <c r="N12" s="0" t="s">
        <v>5</v>
      </c>
    </row>
    <row collapsed="false" customFormat="false" customHeight="true" hidden="false" ht="15" outlineLevel="0" r="13">
      <c r="G13" s="1" t="n">
        <f aca="false">SUM(G3:G12)</f>
        <v>864</v>
      </c>
      <c r="H13" s="1" t="n">
        <f aca="false">SUM(H3:H12)</f>
        <v>37569.2</v>
      </c>
      <c r="J13" s="1" t="n">
        <f aca="false">H13/G13</f>
        <v>43.4828703703704</v>
      </c>
      <c r="K13" s="0" t="s">
        <v>6</v>
      </c>
      <c r="N13" s="1" t="n">
        <f aca="false">60*60/J13</f>
        <v>82.7912225972339</v>
      </c>
      <c r="O13" s="0" t="s">
        <v>7</v>
      </c>
    </row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3" activeCellId="0" pane="topLeft" sqref="H13"/>
    </sheetView>
  </sheetViews>
  <cols>
    <col collapsed="false" hidden="false" max="1" min="1" style="0" width="19.7921568627451"/>
    <col collapsed="false" hidden="false" max="2" min="2" style="0" width="14.1921568627451"/>
    <col collapsed="false" hidden="false" max="3" min="3" style="0" width="16.8862745098039"/>
    <col collapsed="false" hidden="false" max="5" min="4" style="0" width="8.56862745098039"/>
    <col collapsed="false" hidden="false" max="6" min="6" style="0" width="20.5176470588235"/>
    <col collapsed="false" hidden="false" max="7" min="7" style="0" width="11.3960784313726"/>
    <col collapsed="false" hidden="false" max="8" min="8" style="0" width="17.7176470588235"/>
    <col collapsed="false" hidden="false" max="10" min="9" style="0" width="8.56862745098039"/>
    <col collapsed="false" hidden="false" max="11" min="11" style="0" width="17.7176470588235"/>
    <col collapsed="false" hidden="false" max="1025" min="12" style="0" width="8.56862745098039"/>
  </cols>
  <sheetData>
    <row collapsed="false" customFormat="false" customHeight="true" hidden="false" ht="15" outlineLevel="0" r="1">
      <c r="A1" s="2" t="s">
        <v>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</row>
    <row collapsed="false" customFormat="false" customHeight="true" hidden="false" ht="15" outlineLevel="0" r="2">
      <c r="A2" s="4" t="s">
        <v>9</v>
      </c>
      <c r="B2" s="4"/>
      <c r="C2" s="4"/>
      <c r="D2" s="4"/>
      <c r="E2" s="4"/>
      <c r="F2" s="4"/>
      <c r="G2" s="4"/>
      <c r="H2" s="3"/>
      <c r="I2" s="3"/>
      <c r="J2" s="3"/>
      <c r="K2" s="3"/>
      <c r="L2" s="3"/>
      <c r="M2" s="3"/>
    </row>
    <row collapsed="false" customFormat="false" customHeight="true" hidden="false" ht="15" outlineLevel="0"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collapsed="false" customFormat="false" customHeight="true" hidden="false" ht="15" outlineLevel="0" r="4">
      <c r="A4" s="5" t="s">
        <v>10</v>
      </c>
      <c r="B4" s="5" t="s">
        <v>11</v>
      </c>
      <c r="C4" s="5" t="s">
        <v>12</v>
      </c>
      <c r="D4" s="5" t="s">
        <v>13</v>
      </c>
      <c r="E4" s="6"/>
      <c r="F4" s="6"/>
      <c r="G4" s="6"/>
      <c r="H4" s="6"/>
      <c r="I4" s="6"/>
      <c r="J4" s="6"/>
      <c r="K4" s="6"/>
      <c r="L4" s="6"/>
      <c r="M4" s="3"/>
    </row>
    <row collapsed="false" customFormat="false" customHeight="true" hidden="false" ht="15" outlineLevel="0" r="5">
      <c r="A5" s="7" t="n">
        <v>11</v>
      </c>
      <c r="B5" s="7" t="n">
        <v>89</v>
      </c>
      <c r="C5" s="7" t="n">
        <f aca="false">25.5 + 3.1*A5</f>
        <v>59.6</v>
      </c>
      <c r="D5" s="7" t="n">
        <f aca="false">B5*C5</f>
        <v>5304.4</v>
      </c>
      <c r="E5" s="6"/>
      <c r="F5" s="5" t="s">
        <v>14</v>
      </c>
      <c r="G5" s="8"/>
      <c r="I5" s="6"/>
      <c r="J5" s="6"/>
      <c r="K5" s="6"/>
      <c r="L5" s="6"/>
      <c r="M5" s="3"/>
    </row>
    <row collapsed="false" customFormat="false" customHeight="true" hidden="false" ht="15" outlineLevel="0" r="6">
      <c r="A6" s="7" t="n">
        <v>12</v>
      </c>
      <c r="B6" s="7" t="n">
        <v>89</v>
      </c>
      <c r="C6" s="7" t="n">
        <f aca="false">25.5 + 3.1*A6</f>
        <v>62.7</v>
      </c>
      <c r="D6" s="7" t="n">
        <f aca="false">B6*C6</f>
        <v>5580.3</v>
      </c>
      <c r="E6" s="6"/>
      <c r="F6" s="7" t="n">
        <f aca="false">SUM(B5:B69)</f>
        <v>9733</v>
      </c>
      <c r="G6" s="6"/>
      <c r="I6" s="6"/>
      <c r="J6" s="6"/>
      <c r="K6" s="6"/>
      <c r="L6" s="6"/>
      <c r="M6" s="3"/>
    </row>
    <row collapsed="false" customFormat="false" customHeight="true" hidden="false" ht="15" outlineLevel="0" r="7">
      <c r="A7" s="7" t="n">
        <v>13</v>
      </c>
      <c r="B7" s="7" t="n">
        <v>64</v>
      </c>
      <c r="C7" s="7" t="n">
        <f aca="false">25.5 + 3.1*A7</f>
        <v>65.8</v>
      </c>
      <c r="D7" s="7" t="n">
        <f aca="false">B7*C7</f>
        <v>4211.2</v>
      </c>
      <c r="E7" s="6"/>
      <c r="F7" s="6"/>
      <c r="G7" s="6"/>
      <c r="H7" s="6"/>
      <c r="I7" s="6"/>
      <c r="J7" s="6"/>
      <c r="K7" s="6"/>
      <c r="L7" s="6"/>
      <c r="M7" s="3"/>
    </row>
    <row collapsed="false" customFormat="false" customHeight="true" hidden="false" ht="15" outlineLevel="0" r="8">
      <c r="A8" s="7" t="n">
        <v>14</v>
      </c>
      <c r="B8" s="7" t="n">
        <v>76</v>
      </c>
      <c r="C8" s="7" t="n">
        <f aca="false">25.5 + 3.1*A8</f>
        <v>68.9</v>
      </c>
      <c r="D8" s="7" t="n">
        <f aca="false">B8*C8</f>
        <v>5236.4</v>
      </c>
      <c r="E8" s="6"/>
      <c r="F8" s="6"/>
      <c r="G8" s="6"/>
      <c r="H8" s="6"/>
      <c r="I8" s="6"/>
      <c r="J8" s="6"/>
      <c r="K8" s="6"/>
      <c r="L8" s="6"/>
      <c r="M8" s="3"/>
    </row>
    <row collapsed="false" customFormat="false" customHeight="true" hidden="false" ht="15" outlineLevel="0" r="9">
      <c r="A9" s="7" t="n">
        <v>15</v>
      </c>
      <c r="B9" s="7" t="n">
        <v>74</v>
      </c>
      <c r="C9" s="7" t="n">
        <f aca="false">25.5 + 3.1*A9</f>
        <v>72</v>
      </c>
      <c r="D9" s="7" t="n">
        <f aca="false">B9*C9</f>
        <v>5328</v>
      </c>
      <c r="E9" s="6"/>
      <c r="F9" s="5" t="s">
        <v>15</v>
      </c>
      <c r="G9" s="6"/>
      <c r="I9" s="6"/>
      <c r="J9" s="6"/>
      <c r="K9" s="6"/>
      <c r="L9" s="6"/>
      <c r="M9" s="3"/>
    </row>
    <row collapsed="false" customFormat="false" customHeight="true" hidden="false" ht="15" outlineLevel="0" r="10">
      <c r="A10" s="7" t="n">
        <v>16</v>
      </c>
      <c r="B10" s="7" t="n">
        <v>90</v>
      </c>
      <c r="C10" s="7" t="n">
        <f aca="false">25.5 + 3.1*A10</f>
        <v>75.1</v>
      </c>
      <c r="D10" s="7" t="n">
        <f aca="false">B10*C10</f>
        <v>6759</v>
      </c>
      <c r="E10" s="6"/>
      <c r="F10" s="7" t="n">
        <f aca="false">SUM(D5:D69)</f>
        <v>1560874.1</v>
      </c>
      <c r="G10" s="6"/>
      <c r="I10" s="6"/>
      <c r="L10" s="6"/>
      <c r="M10" s="3"/>
    </row>
    <row collapsed="false" customFormat="false" customHeight="true" hidden="false" ht="15" outlineLevel="0" r="11">
      <c r="A11" s="7" t="n">
        <v>17</v>
      </c>
      <c r="B11" s="7" t="n">
        <v>83</v>
      </c>
      <c r="C11" s="7" t="n">
        <f aca="false">25.5 + 3.1*A11</f>
        <v>78.2</v>
      </c>
      <c r="D11" s="7" t="n">
        <f aca="false">B11*C11</f>
        <v>6490.6</v>
      </c>
      <c r="E11" s="6"/>
      <c r="I11" s="6"/>
      <c r="L11" s="6"/>
      <c r="M11" s="3"/>
    </row>
    <row collapsed="false" customFormat="false" customHeight="true" hidden="false" ht="15" outlineLevel="0" r="12">
      <c r="A12" s="7" t="n">
        <v>18</v>
      </c>
      <c r="B12" s="7" t="n">
        <v>120</v>
      </c>
      <c r="C12" s="7" t="n">
        <f aca="false">25.5 + 3.1*A12</f>
        <v>81.3</v>
      </c>
      <c r="D12" s="7" t="n">
        <f aca="false">B12*C12</f>
        <v>9756</v>
      </c>
      <c r="E12" s="6"/>
      <c r="F12" s="6"/>
      <c r="G12" s="6"/>
      <c r="H12" s="6"/>
      <c r="I12" s="6"/>
      <c r="J12" s="6"/>
      <c r="K12" s="6"/>
      <c r="L12" s="6"/>
      <c r="M12" s="3"/>
    </row>
    <row collapsed="false" customFormat="false" customHeight="true" hidden="false" ht="15" outlineLevel="0" r="13">
      <c r="A13" s="7" t="n">
        <v>19</v>
      </c>
      <c r="B13" s="7" t="n">
        <v>100</v>
      </c>
      <c r="C13" s="7" t="n">
        <f aca="false">25.5 + 3.1*A13</f>
        <v>84.4</v>
      </c>
      <c r="D13" s="7" t="n">
        <f aca="false">B13*C13</f>
        <v>8440</v>
      </c>
      <c r="E13" s="6"/>
      <c r="F13" s="5" t="s">
        <v>16</v>
      </c>
      <c r="G13" s="6"/>
      <c r="H13" s="6"/>
      <c r="I13" s="6"/>
      <c r="J13" s="6"/>
      <c r="K13" s="6"/>
      <c r="L13" s="6"/>
      <c r="M13" s="3"/>
    </row>
    <row collapsed="false" customFormat="false" customHeight="true" hidden="false" ht="15" outlineLevel="0" r="14">
      <c r="A14" s="7" t="n">
        <v>20</v>
      </c>
      <c r="B14" s="7" t="n">
        <v>95</v>
      </c>
      <c r="C14" s="7" t="n">
        <f aca="false">25.5 + 3.1*A14</f>
        <v>87.5</v>
      </c>
      <c r="D14" s="7" t="n">
        <f aca="false">B14*C14</f>
        <v>8312.5</v>
      </c>
      <c r="E14" s="6"/>
      <c r="F14" s="7" t="n">
        <f aca="false">F10/F6</f>
        <v>160.369269495531</v>
      </c>
      <c r="I14" s="6"/>
      <c r="J14" s="6"/>
      <c r="K14" s="6"/>
      <c r="L14" s="6"/>
      <c r="M14" s="3"/>
    </row>
    <row collapsed="false" customFormat="false" customHeight="true" hidden="false" ht="15" outlineLevel="0" r="15">
      <c r="A15" s="7" t="n">
        <v>21</v>
      </c>
      <c r="B15" s="7" t="n">
        <v>106</v>
      </c>
      <c r="C15" s="7" t="n">
        <f aca="false">25.5 + 3.1*A15</f>
        <v>90.6</v>
      </c>
      <c r="D15" s="7" t="n">
        <f aca="false">B15*C15</f>
        <v>9603.6</v>
      </c>
      <c r="E15" s="6"/>
      <c r="F15" s="6"/>
      <c r="G15" s="6"/>
      <c r="H15" s="6"/>
      <c r="I15" s="6"/>
      <c r="J15" s="6"/>
      <c r="K15" s="6"/>
      <c r="L15" s="6"/>
      <c r="M15" s="3"/>
    </row>
    <row collapsed="false" customFormat="false" customHeight="true" hidden="false" ht="15" outlineLevel="0" r="16">
      <c r="A16" s="7" t="n">
        <v>22</v>
      </c>
      <c r="B16" s="7" t="n">
        <v>104</v>
      </c>
      <c r="C16" s="7" t="n">
        <f aca="false">25.5 + 3.1*A16</f>
        <v>93.7</v>
      </c>
      <c r="D16" s="7" t="n">
        <f aca="false">B16*C16</f>
        <v>9744.8</v>
      </c>
      <c r="E16" s="6"/>
      <c r="G16" s="6"/>
      <c r="H16" s="6"/>
      <c r="I16" s="6"/>
      <c r="J16" s="6"/>
      <c r="K16" s="6"/>
      <c r="L16" s="6"/>
      <c r="M16" s="3"/>
    </row>
    <row collapsed="false" customFormat="false" customHeight="true" hidden="false" ht="15" outlineLevel="0" r="17">
      <c r="A17" s="7" t="n">
        <v>23</v>
      </c>
      <c r="B17" s="7" t="n">
        <v>122</v>
      </c>
      <c r="C17" s="7" t="n">
        <f aca="false">25.5 + 3.1*A17</f>
        <v>96.8</v>
      </c>
      <c r="D17" s="7" t="n">
        <f aca="false">B17*C17</f>
        <v>11809.6</v>
      </c>
      <c r="E17" s="6"/>
      <c r="F17" s="5" t="s">
        <v>17</v>
      </c>
      <c r="G17" s="6"/>
      <c r="H17" s="6"/>
      <c r="I17" s="6"/>
      <c r="J17" s="6"/>
      <c r="K17" s="6"/>
      <c r="L17" s="6"/>
      <c r="M17" s="3"/>
    </row>
    <row collapsed="false" customFormat="false" customHeight="true" hidden="false" ht="15" outlineLevel="0" r="18">
      <c r="A18" s="7" t="n">
        <v>24</v>
      </c>
      <c r="B18" s="7" t="n">
        <v>109</v>
      </c>
      <c r="C18" s="7" t="n">
        <f aca="false">25.5 + 3.1*A18</f>
        <v>99.9</v>
      </c>
      <c r="D18" s="7" t="n">
        <f aca="false">B18*C18</f>
        <v>10889.1</v>
      </c>
      <c r="E18" s="6"/>
      <c r="F18" s="7" t="n">
        <f aca="false">60*60/F14</f>
        <v>22.4481910488489</v>
      </c>
      <c r="G18" s="6"/>
      <c r="H18" s="6"/>
      <c r="I18" s="6"/>
      <c r="J18" s="6"/>
      <c r="K18" s="6"/>
      <c r="L18" s="6"/>
      <c r="M18" s="3"/>
    </row>
    <row collapsed="false" customFormat="false" customHeight="true" hidden="false" ht="15" outlineLevel="0" r="19">
      <c r="A19" s="7" t="n">
        <v>25</v>
      </c>
      <c r="B19" s="7" t="n">
        <v>144</v>
      </c>
      <c r="C19" s="7" t="n">
        <f aca="false">25.5 + 3.1*A19</f>
        <v>103</v>
      </c>
      <c r="D19" s="7" t="n">
        <f aca="false">B19*C19</f>
        <v>14832</v>
      </c>
      <c r="E19" s="6"/>
      <c r="F19" s="6"/>
      <c r="G19" s="6"/>
      <c r="H19" s="6"/>
      <c r="I19" s="6"/>
      <c r="J19" s="6"/>
      <c r="K19" s="6"/>
      <c r="L19" s="6"/>
      <c r="M19" s="3"/>
    </row>
    <row collapsed="false" customFormat="false" customHeight="true" hidden="false" ht="15" outlineLevel="0" r="20">
      <c r="A20" s="7" t="n">
        <v>26</v>
      </c>
      <c r="B20" s="7" t="n">
        <v>140</v>
      </c>
      <c r="C20" s="7" t="n">
        <f aca="false">25.5 + 3.1*A20</f>
        <v>106.1</v>
      </c>
      <c r="D20" s="7" t="n">
        <f aca="false">B20*C20</f>
        <v>14854</v>
      </c>
      <c r="E20" s="6"/>
      <c r="G20" s="6"/>
      <c r="H20" s="6"/>
      <c r="I20" s="6"/>
      <c r="J20" s="6"/>
      <c r="K20" s="6"/>
      <c r="L20" s="6"/>
      <c r="M20" s="3"/>
    </row>
    <row collapsed="false" customFormat="false" customHeight="true" hidden="false" ht="15" outlineLevel="0" r="21">
      <c r="A21" s="7" t="n">
        <v>27</v>
      </c>
      <c r="B21" s="7" t="n">
        <v>122</v>
      </c>
      <c r="C21" s="7" t="n">
        <f aca="false">25.5 + 3.1*A21</f>
        <v>109.2</v>
      </c>
      <c r="D21" s="7" t="n">
        <f aca="false">B21*C21</f>
        <v>13322.4</v>
      </c>
      <c r="E21" s="6"/>
      <c r="G21" s="6"/>
      <c r="H21" s="6"/>
      <c r="I21" s="6"/>
      <c r="J21" s="6"/>
      <c r="K21" s="6"/>
      <c r="L21" s="6"/>
      <c r="M21" s="3"/>
    </row>
    <row collapsed="false" customFormat="false" customHeight="true" hidden="false" ht="15" outlineLevel="0" r="22">
      <c r="A22" s="7" t="n">
        <v>28</v>
      </c>
      <c r="B22" s="7" t="n">
        <v>156</v>
      </c>
      <c r="C22" s="7" t="n">
        <f aca="false">25.5 + 3.1*A22</f>
        <v>112.3</v>
      </c>
      <c r="D22" s="7" t="n">
        <f aca="false">B22*C22</f>
        <v>17518.8</v>
      </c>
      <c r="E22" s="6"/>
      <c r="F22" s="6"/>
      <c r="G22" s="6"/>
      <c r="H22" s="6"/>
      <c r="I22" s="6"/>
      <c r="J22" s="6"/>
      <c r="K22" s="6"/>
      <c r="L22" s="6"/>
      <c r="M22" s="3"/>
    </row>
    <row collapsed="false" customFormat="false" customHeight="true" hidden="false" ht="15" outlineLevel="0" r="23">
      <c r="A23" s="7" t="n">
        <v>29</v>
      </c>
      <c r="B23" s="7" t="n">
        <v>159</v>
      </c>
      <c r="C23" s="7" t="n">
        <f aca="false">25.5 + 3.1*A23</f>
        <v>115.4</v>
      </c>
      <c r="D23" s="7" t="n">
        <f aca="false">B23*C23</f>
        <v>18348.6</v>
      </c>
      <c r="E23" s="6"/>
      <c r="F23" s="6"/>
      <c r="G23" s="6"/>
      <c r="H23" s="6"/>
      <c r="I23" s="6"/>
      <c r="J23" s="6"/>
      <c r="K23" s="6"/>
      <c r="L23" s="6"/>
      <c r="M23" s="3"/>
    </row>
    <row collapsed="false" customFormat="false" customHeight="true" hidden="false" ht="15" outlineLevel="0" r="24">
      <c r="A24" s="7" t="n">
        <v>30</v>
      </c>
      <c r="B24" s="7" t="n">
        <v>146</v>
      </c>
      <c r="C24" s="7" t="n">
        <f aca="false">25.5 + 3.1*A24</f>
        <v>118.5</v>
      </c>
      <c r="D24" s="7" t="n">
        <f aca="false">B24*C24</f>
        <v>17301</v>
      </c>
      <c r="E24" s="6"/>
      <c r="F24" s="6"/>
      <c r="G24" s="6"/>
      <c r="H24" s="6"/>
      <c r="I24" s="6"/>
      <c r="J24" s="6"/>
      <c r="K24" s="6"/>
      <c r="L24" s="6"/>
      <c r="M24" s="3"/>
    </row>
    <row collapsed="false" customFormat="false" customHeight="true" hidden="false" ht="15" outlineLevel="0" r="25">
      <c r="A25" s="7" t="n">
        <v>31</v>
      </c>
      <c r="B25" s="7" t="n">
        <v>156</v>
      </c>
      <c r="C25" s="7" t="n">
        <f aca="false">25.5 + 3.1*A25</f>
        <v>121.6</v>
      </c>
      <c r="D25" s="7" t="n">
        <f aca="false">B25*C25</f>
        <v>18969.6</v>
      </c>
      <c r="E25" s="6"/>
      <c r="F25" s="6"/>
      <c r="G25" s="6"/>
      <c r="H25" s="6"/>
      <c r="I25" s="6"/>
      <c r="J25" s="6"/>
      <c r="K25" s="6"/>
      <c r="L25" s="6"/>
      <c r="M25" s="3"/>
    </row>
    <row collapsed="false" customFormat="false" customHeight="true" hidden="false" ht="15" outlineLevel="0" r="26">
      <c r="A26" s="7" t="n">
        <v>32</v>
      </c>
      <c r="B26" s="7" t="n">
        <v>170</v>
      </c>
      <c r="C26" s="7" t="n">
        <f aca="false">25.5 + 3.1*A26</f>
        <v>124.7</v>
      </c>
      <c r="D26" s="7" t="n">
        <f aca="false">B26*C26</f>
        <v>21199</v>
      </c>
      <c r="E26" s="6"/>
      <c r="F26" s="6"/>
      <c r="G26" s="6"/>
      <c r="H26" s="6"/>
      <c r="I26" s="6"/>
      <c r="J26" s="6"/>
      <c r="K26" s="6"/>
      <c r="L26" s="6"/>
      <c r="M26" s="3"/>
    </row>
    <row collapsed="false" customFormat="false" customHeight="true" hidden="false" ht="15" outlineLevel="0" r="27">
      <c r="A27" s="7" t="n">
        <v>33</v>
      </c>
      <c r="B27" s="7" t="n">
        <v>183</v>
      </c>
      <c r="C27" s="7" t="n">
        <f aca="false">25.5 + 3.1*A27</f>
        <v>127.8</v>
      </c>
      <c r="D27" s="7" t="n">
        <f aca="false">B27*C27</f>
        <v>23387.4</v>
      </c>
      <c r="E27" s="6"/>
      <c r="F27" s="6"/>
      <c r="G27" s="6"/>
      <c r="H27" s="6"/>
      <c r="I27" s="6"/>
      <c r="J27" s="6"/>
      <c r="K27" s="6"/>
      <c r="L27" s="6"/>
      <c r="M27" s="3"/>
    </row>
    <row collapsed="false" customFormat="false" customHeight="true" hidden="false" ht="15" outlineLevel="0" r="28">
      <c r="A28" s="7" t="n">
        <v>34</v>
      </c>
      <c r="B28" s="7" t="n">
        <v>185</v>
      </c>
      <c r="C28" s="7" t="n">
        <f aca="false">25.5 + 3.1*A28</f>
        <v>130.9</v>
      </c>
      <c r="D28" s="7" t="n">
        <f aca="false">B28*C28</f>
        <v>24216.5</v>
      </c>
      <c r="E28" s="6"/>
      <c r="F28" s="6"/>
      <c r="G28" s="6"/>
      <c r="H28" s="6"/>
      <c r="I28" s="6"/>
      <c r="J28" s="6"/>
      <c r="K28" s="6"/>
      <c r="L28" s="6"/>
      <c r="M28" s="3"/>
    </row>
    <row collapsed="false" customFormat="false" customHeight="true" hidden="false" ht="15" outlineLevel="0" r="29">
      <c r="A29" s="7" t="n">
        <v>35</v>
      </c>
      <c r="B29" s="7" t="n">
        <v>201</v>
      </c>
      <c r="C29" s="7" t="n">
        <f aca="false">25.5 + 3.1*A29</f>
        <v>134</v>
      </c>
      <c r="D29" s="7" t="n">
        <f aca="false">B29*C29</f>
        <v>26934</v>
      </c>
      <c r="E29" s="6"/>
      <c r="F29" s="6"/>
      <c r="G29" s="6"/>
      <c r="H29" s="6"/>
      <c r="I29" s="6"/>
      <c r="J29" s="6"/>
      <c r="K29" s="6"/>
      <c r="L29" s="6"/>
      <c r="M29" s="3"/>
    </row>
    <row collapsed="false" customFormat="false" customHeight="true" hidden="false" ht="15" outlineLevel="0" r="30">
      <c r="A30" s="7" t="n">
        <v>36</v>
      </c>
      <c r="B30" s="7" t="n">
        <v>187</v>
      </c>
      <c r="C30" s="7" t="n">
        <f aca="false">25.5 + 3.1*A30</f>
        <v>137.1</v>
      </c>
      <c r="D30" s="7" t="n">
        <f aca="false">B30*C30</f>
        <v>25637.7</v>
      </c>
      <c r="E30" s="6"/>
      <c r="F30" s="6"/>
      <c r="G30" s="6"/>
      <c r="H30" s="6"/>
      <c r="I30" s="6"/>
      <c r="J30" s="6"/>
      <c r="K30" s="6"/>
      <c r="L30" s="6"/>
      <c r="M30" s="3"/>
    </row>
    <row collapsed="false" customFormat="false" customHeight="true" hidden="false" ht="15" outlineLevel="0" r="31">
      <c r="A31" s="7" t="n">
        <v>37</v>
      </c>
      <c r="B31" s="7" t="n">
        <v>197</v>
      </c>
      <c r="C31" s="7" t="n">
        <f aca="false">25.5 + 3.1*A31</f>
        <v>140.2</v>
      </c>
      <c r="D31" s="7" t="n">
        <f aca="false">B31*C31</f>
        <v>27619.4</v>
      </c>
      <c r="E31" s="6"/>
      <c r="F31" s="6"/>
      <c r="G31" s="6"/>
      <c r="H31" s="6"/>
      <c r="I31" s="6"/>
      <c r="J31" s="6"/>
      <c r="K31" s="6"/>
      <c r="L31" s="6"/>
      <c r="M31" s="3"/>
    </row>
    <row collapsed="false" customFormat="false" customHeight="true" hidden="false" ht="15" outlineLevel="0" r="32">
      <c r="A32" s="7" t="n">
        <v>38</v>
      </c>
      <c r="B32" s="7" t="n">
        <v>187</v>
      </c>
      <c r="C32" s="7" t="n">
        <f aca="false">25.5 + 3.1*A32</f>
        <v>143.3</v>
      </c>
      <c r="D32" s="7" t="n">
        <f aca="false">B32*C32</f>
        <v>26797.1</v>
      </c>
      <c r="E32" s="6"/>
      <c r="F32" s="6"/>
      <c r="G32" s="6"/>
      <c r="H32" s="6"/>
      <c r="I32" s="6"/>
      <c r="J32" s="6"/>
      <c r="K32" s="6"/>
      <c r="L32" s="6"/>
      <c r="M32" s="3"/>
    </row>
    <row collapsed="false" customFormat="false" customHeight="true" hidden="false" ht="15" outlineLevel="0" r="33">
      <c r="A33" s="7" t="n">
        <v>39</v>
      </c>
      <c r="B33" s="7" t="n">
        <v>206</v>
      </c>
      <c r="C33" s="7" t="n">
        <f aca="false">25.5 + 3.1*A33</f>
        <v>146.4</v>
      </c>
      <c r="D33" s="7" t="n">
        <f aca="false">B33*C33</f>
        <v>30158.4</v>
      </c>
      <c r="E33" s="6"/>
      <c r="F33" s="6"/>
      <c r="G33" s="6"/>
      <c r="H33" s="6"/>
      <c r="I33" s="6"/>
      <c r="J33" s="6"/>
      <c r="K33" s="6"/>
      <c r="L33" s="6"/>
      <c r="M33" s="3"/>
    </row>
    <row collapsed="false" customFormat="false" customHeight="true" hidden="false" ht="15" outlineLevel="0" r="34">
      <c r="A34" s="7" t="n">
        <v>40</v>
      </c>
      <c r="B34" s="7" t="n">
        <v>204</v>
      </c>
      <c r="C34" s="7" t="n">
        <f aca="false">25.5 + 3.1*A34</f>
        <v>149.5</v>
      </c>
      <c r="D34" s="7" t="n">
        <f aca="false">B34*C34</f>
        <v>30498</v>
      </c>
      <c r="E34" s="6"/>
      <c r="F34" s="6"/>
      <c r="G34" s="6"/>
      <c r="H34" s="6"/>
      <c r="I34" s="6"/>
      <c r="J34" s="6"/>
      <c r="K34" s="6"/>
      <c r="L34" s="6"/>
      <c r="M34" s="3"/>
    </row>
    <row collapsed="false" customFormat="false" customHeight="true" hidden="false" ht="15" outlineLevel="0" r="35">
      <c r="A35" s="7" t="n">
        <v>41</v>
      </c>
      <c r="B35" s="7" t="n">
        <v>206</v>
      </c>
      <c r="C35" s="7" t="n">
        <f aca="false">25.5 + 3.1*A35</f>
        <v>152.6</v>
      </c>
      <c r="D35" s="7" t="n">
        <f aca="false">B35*C35</f>
        <v>31435.6</v>
      </c>
      <c r="E35" s="6"/>
      <c r="F35" s="6"/>
      <c r="G35" s="6"/>
      <c r="H35" s="6"/>
      <c r="I35" s="6"/>
      <c r="J35" s="6"/>
      <c r="K35" s="6"/>
      <c r="L35" s="6"/>
      <c r="M35" s="3"/>
    </row>
    <row collapsed="false" customFormat="false" customHeight="true" hidden="false" ht="15" outlineLevel="0" r="36">
      <c r="A36" s="7" t="n">
        <v>42</v>
      </c>
      <c r="B36" s="7" t="n">
        <v>199</v>
      </c>
      <c r="C36" s="7" t="n">
        <f aca="false">25.5 + 3.1*A36</f>
        <v>155.7</v>
      </c>
      <c r="D36" s="7" t="n">
        <f aca="false">B36*C36</f>
        <v>30984.3</v>
      </c>
      <c r="E36" s="6"/>
      <c r="F36" s="6"/>
      <c r="G36" s="6"/>
      <c r="H36" s="6"/>
      <c r="I36" s="6"/>
      <c r="J36" s="6"/>
      <c r="K36" s="6"/>
      <c r="L36" s="6"/>
      <c r="M36" s="3"/>
    </row>
    <row collapsed="false" customFormat="false" customHeight="true" hidden="false" ht="15" outlineLevel="0" r="37">
      <c r="A37" s="7" t="n">
        <v>43</v>
      </c>
      <c r="B37" s="7" t="n">
        <v>196</v>
      </c>
      <c r="C37" s="7" t="n">
        <f aca="false">25.5 + 3.1*A37</f>
        <v>158.8</v>
      </c>
      <c r="D37" s="7" t="n">
        <f aca="false">B37*C37</f>
        <v>31124.8</v>
      </c>
      <c r="E37" s="6"/>
      <c r="F37" s="6"/>
      <c r="G37" s="6"/>
      <c r="H37" s="6"/>
      <c r="I37" s="6"/>
      <c r="J37" s="6"/>
      <c r="K37" s="6"/>
      <c r="L37" s="6"/>
      <c r="M37" s="3"/>
    </row>
    <row collapsed="false" customFormat="false" customHeight="true" hidden="false" ht="15" outlineLevel="0" r="38">
      <c r="A38" s="7" t="n">
        <v>44</v>
      </c>
      <c r="B38" s="7" t="n">
        <v>242</v>
      </c>
      <c r="C38" s="7" t="n">
        <f aca="false">25.5 + 3.1*A38</f>
        <v>161.9</v>
      </c>
      <c r="D38" s="7" t="n">
        <f aca="false">B38*C38</f>
        <v>39179.8</v>
      </c>
      <c r="E38" s="6"/>
      <c r="F38" s="6"/>
      <c r="G38" s="6"/>
      <c r="H38" s="6"/>
      <c r="I38" s="6"/>
      <c r="J38" s="6"/>
      <c r="K38" s="6"/>
      <c r="L38" s="6"/>
      <c r="M38" s="3"/>
    </row>
    <row collapsed="false" customFormat="false" customHeight="true" hidden="false" ht="15" outlineLevel="0" r="39">
      <c r="A39" s="7" t="n">
        <v>45</v>
      </c>
      <c r="B39" s="7" t="n">
        <v>220</v>
      </c>
      <c r="C39" s="7" t="n">
        <f aca="false">25.5 + 3.1*A39</f>
        <v>165</v>
      </c>
      <c r="D39" s="7" t="n">
        <f aca="false">B39*C39</f>
        <v>36300</v>
      </c>
      <c r="E39" s="6"/>
      <c r="F39" s="6"/>
      <c r="G39" s="6"/>
      <c r="H39" s="6"/>
      <c r="I39" s="6"/>
      <c r="J39" s="6"/>
      <c r="K39" s="6"/>
      <c r="L39" s="6"/>
      <c r="M39" s="3"/>
    </row>
    <row collapsed="false" customFormat="false" customHeight="true" hidden="false" ht="15" outlineLevel="0" r="40">
      <c r="A40" s="7" t="n">
        <v>46</v>
      </c>
      <c r="B40" s="7" t="n">
        <v>225</v>
      </c>
      <c r="C40" s="7" t="n">
        <f aca="false">25.5 + 3.1*A40</f>
        <v>168.1</v>
      </c>
      <c r="D40" s="7" t="n">
        <f aca="false">B40*C40</f>
        <v>37822.5</v>
      </c>
      <c r="E40" s="6"/>
      <c r="F40" s="6"/>
      <c r="G40" s="6"/>
      <c r="H40" s="6"/>
      <c r="I40" s="6"/>
      <c r="J40" s="6"/>
      <c r="K40" s="6"/>
      <c r="L40" s="6"/>
      <c r="M40" s="3"/>
    </row>
    <row collapsed="false" customFormat="false" customHeight="true" hidden="false" ht="15" outlineLevel="0" r="41">
      <c r="A41" s="7" t="n">
        <v>47</v>
      </c>
      <c r="B41" s="7" t="n">
        <v>243</v>
      </c>
      <c r="C41" s="7" t="n">
        <f aca="false">25.5 + 3.1*A41</f>
        <v>171.2</v>
      </c>
      <c r="D41" s="7" t="n">
        <f aca="false">B41*C41</f>
        <v>41601.6</v>
      </c>
      <c r="E41" s="6"/>
      <c r="F41" s="6"/>
      <c r="G41" s="6"/>
      <c r="H41" s="6"/>
      <c r="I41" s="6"/>
      <c r="J41" s="6"/>
      <c r="K41" s="6"/>
      <c r="L41" s="6"/>
      <c r="M41" s="3"/>
    </row>
    <row collapsed="false" customFormat="false" customHeight="true" hidden="false" ht="15" outlineLevel="0" r="42">
      <c r="A42" s="7" t="n">
        <v>48</v>
      </c>
      <c r="B42" s="7" t="n">
        <v>263</v>
      </c>
      <c r="C42" s="7" t="n">
        <f aca="false">25.5 + 3.1*A42</f>
        <v>174.3</v>
      </c>
      <c r="D42" s="7" t="n">
        <f aca="false">B42*C42</f>
        <v>45840.9</v>
      </c>
      <c r="E42" s="6"/>
      <c r="F42" s="6"/>
      <c r="G42" s="6"/>
      <c r="H42" s="6"/>
      <c r="I42" s="6"/>
      <c r="J42" s="6"/>
      <c r="K42" s="6"/>
      <c r="L42" s="6"/>
      <c r="M42" s="3"/>
    </row>
    <row collapsed="false" customFormat="false" customHeight="true" hidden="false" ht="15" outlineLevel="0" r="43">
      <c r="A43" s="7" t="n">
        <v>49</v>
      </c>
      <c r="B43" s="7" t="n">
        <v>257</v>
      </c>
      <c r="C43" s="7" t="n">
        <f aca="false">25.5 + 3.1*A43</f>
        <v>177.4</v>
      </c>
      <c r="D43" s="7" t="n">
        <f aca="false">B43*C43</f>
        <v>45591.8</v>
      </c>
      <c r="E43" s="6"/>
      <c r="F43" s="6"/>
      <c r="G43" s="6"/>
      <c r="H43" s="6"/>
      <c r="I43" s="6"/>
      <c r="J43" s="6"/>
      <c r="K43" s="6"/>
      <c r="L43" s="6"/>
      <c r="M43" s="3"/>
    </row>
    <row collapsed="false" customFormat="false" customHeight="true" hidden="false" ht="15" outlineLevel="0" r="44">
      <c r="A44" s="7" t="n">
        <v>50</v>
      </c>
      <c r="B44" s="7" t="n">
        <v>227</v>
      </c>
      <c r="C44" s="7" t="n">
        <f aca="false">25.5 + 3.1*A44</f>
        <v>180.5</v>
      </c>
      <c r="D44" s="7" t="n">
        <f aca="false">B44*C44</f>
        <v>40973.5</v>
      </c>
      <c r="E44" s="6"/>
      <c r="F44" s="6"/>
      <c r="G44" s="6"/>
      <c r="H44" s="6"/>
      <c r="I44" s="6"/>
      <c r="J44" s="6"/>
      <c r="K44" s="6"/>
      <c r="L44" s="6"/>
      <c r="M44" s="3"/>
    </row>
    <row collapsed="false" customFormat="false" customHeight="true" hidden="false" ht="15" outlineLevel="0" r="45">
      <c r="A45" s="7" t="n">
        <v>51</v>
      </c>
      <c r="B45" s="7" t="n">
        <v>213</v>
      </c>
      <c r="C45" s="7" t="n">
        <f aca="false">25.5 + 3.1*A45</f>
        <v>183.6</v>
      </c>
      <c r="D45" s="7" t="n">
        <f aca="false">B45*C45</f>
        <v>39106.8</v>
      </c>
      <c r="E45" s="6"/>
      <c r="F45" s="6"/>
      <c r="G45" s="6"/>
      <c r="H45" s="6"/>
      <c r="I45" s="6"/>
      <c r="J45" s="6"/>
      <c r="K45" s="6"/>
      <c r="L45" s="6"/>
      <c r="M45" s="3"/>
    </row>
    <row collapsed="false" customFormat="false" customHeight="true" hidden="false" ht="15" outlineLevel="0" r="46">
      <c r="A46" s="7" t="n">
        <v>52</v>
      </c>
      <c r="B46" s="7" t="n">
        <v>213</v>
      </c>
      <c r="C46" s="7" t="n">
        <f aca="false">25.5 + 3.1*A46</f>
        <v>186.7</v>
      </c>
      <c r="D46" s="7" t="n">
        <f aca="false">B46*C46</f>
        <v>39767.1</v>
      </c>
      <c r="E46" s="6"/>
      <c r="F46" s="6"/>
      <c r="G46" s="6"/>
      <c r="H46" s="6"/>
      <c r="I46" s="6"/>
      <c r="J46" s="6"/>
      <c r="K46" s="6"/>
      <c r="L46" s="6"/>
      <c r="M46" s="3"/>
    </row>
    <row collapsed="false" customFormat="false" customHeight="true" hidden="false" ht="15" outlineLevel="0" r="47">
      <c r="A47" s="7" t="n">
        <v>53</v>
      </c>
      <c r="B47" s="7" t="n">
        <v>203</v>
      </c>
      <c r="C47" s="7" t="n">
        <f aca="false">25.5 + 3.1*A47</f>
        <v>189.8</v>
      </c>
      <c r="D47" s="7" t="n">
        <f aca="false">B47*C47</f>
        <v>38529.4</v>
      </c>
      <c r="E47" s="6"/>
      <c r="F47" s="6"/>
      <c r="G47" s="6"/>
      <c r="H47" s="6"/>
      <c r="I47" s="6"/>
      <c r="J47" s="6"/>
      <c r="K47" s="6"/>
      <c r="L47" s="6"/>
      <c r="M47" s="3"/>
    </row>
    <row collapsed="false" customFormat="false" customHeight="true" hidden="false" ht="15" outlineLevel="0" r="48">
      <c r="A48" s="7" t="n">
        <v>54</v>
      </c>
      <c r="B48" s="7" t="n">
        <v>203</v>
      </c>
      <c r="C48" s="7" t="n">
        <f aca="false">25.5 + 3.1*A48</f>
        <v>192.9</v>
      </c>
      <c r="D48" s="7" t="n">
        <f aca="false">B48*C48</f>
        <v>39158.7</v>
      </c>
      <c r="E48" s="6"/>
      <c r="F48" s="6"/>
      <c r="G48" s="6"/>
      <c r="H48" s="6"/>
      <c r="I48" s="6"/>
      <c r="J48" s="6"/>
      <c r="K48" s="6"/>
      <c r="L48" s="6"/>
      <c r="M48" s="3"/>
    </row>
    <row collapsed="false" customFormat="false" customHeight="true" hidden="false" ht="15" outlineLevel="0" r="49">
      <c r="A49" s="7" t="n">
        <v>55</v>
      </c>
      <c r="B49" s="7" t="n">
        <v>202</v>
      </c>
      <c r="C49" s="7" t="n">
        <f aca="false">25.5 + 3.1*A49</f>
        <v>196</v>
      </c>
      <c r="D49" s="7" t="n">
        <f aca="false">B49*C49</f>
        <v>39592</v>
      </c>
      <c r="E49" s="6"/>
      <c r="F49" s="6"/>
      <c r="G49" s="6"/>
      <c r="H49" s="6"/>
      <c r="I49" s="6"/>
      <c r="J49" s="6"/>
      <c r="K49" s="6"/>
      <c r="L49" s="6"/>
      <c r="M49" s="3"/>
    </row>
    <row collapsed="false" customFormat="false" customHeight="true" hidden="false" ht="15" outlineLevel="0" r="50">
      <c r="A50" s="7" t="n">
        <v>56</v>
      </c>
      <c r="B50" s="7" t="n">
        <v>203</v>
      </c>
      <c r="C50" s="7" t="n">
        <f aca="false">25.5 + 3.1*A50</f>
        <v>199.1</v>
      </c>
      <c r="D50" s="7" t="n">
        <f aca="false">B50*C50</f>
        <v>40417.3</v>
      </c>
      <c r="E50" s="6"/>
      <c r="F50" s="6"/>
      <c r="G50" s="6"/>
      <c r="H50" s="6"/>
      <c r="I50" s="6"/>
      <c r="J50" s="6"/>
      <c r="K50" s="6"/>
      <c r="L50" s="6"/>
      <c r="M50" s="3"/>
    </row>
    <row collapsed="false" customFormat="false" customHeight="true" hidden="false" ht="15" outlineLevel="0" r="51">
      <c r="A51" s="7" t="n">
        <v>57</v>
      </c>
      <c r="B51" s="7" t="n">
        <v>175</v>
      </c>
      <c r="C51" s="7" t="n">
        <f aca="false">25.5 + 3.1*A51</f>
        <v>202.2</v>
      </c>
      <c r="D51" s="7" t="n">
        <f aca="false">B51*C51</f>
        <v>35385</v>
      </c>
      <c r="E51" s="6"/>
      <c r="F51" s="6"/>
      <c r="G51" s="6"/>
      <c r="H51" s="6"/>
      <c r="I51" s="6"/>
      <c r="J51" s="6"/>
      <c r="K51" s="6"/>
      <c r="L51" s="6"/>
      <c r="M51" s="3"/>
    </row>
    <row collapsed="false" customFormat="false" customHeight="true" hidden="false" ht="15" outlineLevel="0" r="52">
      <c r="A52" s="7" t="n">
        <v>58</v>
      </c>
      <c r="B52" s="7" t="n">
        <v>176</v>
      </c>
      <c r="C52" s="7" t="n">
        <f aca="false">25.5 + 3.1*A52</f>
        <v>205.3</v>
      </c>
      <c r="D52" s="7" t="n">
        <f aca="false">B52*C52</f>
        <v>36132.8</v>
      </c>
      <c r="E52" s="6"/>
      <c r="F52" s="6"/>
      <c r="G52" s="6"/>
      <c r="H52" s="6"/>
      <c r="I52" s="6"/>
      <c r="J52" s="6"/>
      <c r="K52" s="6"/>
      <c r="L52" s="6"/>
      <c r="M52" s="3"/>
    </row>
    <row collapsed="false" customFormat="false" customHeight="true" hidden="false" ht="15" outlineLevel="0" r="53">
      <c r="A53" s="7" t="n">
        <v>59</v>
      </c>
      <c r="B53" s="7" t="n">
        <v>172</v>
      </c>
      <c r="C53" s="7" t="n">
        <f aca="false">25.5 + 3.1*A53</f>
        <v>208.4</v>
      </c>
      <c r="D53" s="7" t="n">
        <f aca="false">B53*C53</f>
        <v>35844.8</v>
      </c>
      <c r="E53" s="6"/>
      <c r="F53" s="6"/>
      <c r="G53" s="6"/>
      <c r="H53" s="6"/>
      <c r="I53" s="6"/>
      <c r="J53" s="6"/>
      <c r="K53" s="6"/>
      <c r="L53" s="6"/>
      <c r="M53" s="3"/>
    </row>
    <row collapsed="false" customFormat="false" customHeight="true" hidden="false" ht="15" outlineLevel="0" r="54">
      <c r="A54" s="7" t="n">
        <v>60</v>
      </c>
      <c r="B54" s="7" t="n">
        <v>145</v>
      </c>
      <c r="C54" s="7" t="n">
        <f aca="false">25.5 + 3.1*A54</f>
        <v>211.5</v>
      </c>
      <c r="D54" s="7" t="n">
        <f aca="false">B54*C54</f>
        <v>30667.5</v>
      </c>
      <c r="E54" s="6"/>
      <c r="F54" s="6"/>
      <c r="G54" s="6"/>
      <c r="H54" s="6"/>
      <c r="I54" s="6"/>
      <c r="J54" s="6"/>
      <c r="K54" s="6"/>
      <c r="L54" s="6"/>
      <c r="M54" s="3"/>
    </row>
    <row collapsed="false" customFormat="false" customHeight="true" hidden="false" ht="15" outlineLevel="0" r="55">
      <c r="A55" s="7" t="n">
        <v>61</v>
      </c>
      <c r="B55" s="7" t="n">
        <v>164</v>
      </c>
      <c r="C55" s="7" t="n">
        <f aca="false">25.5 + 3.1*A55</f>
        <v>214.6</v>
      </c>
      <c r="D55" s="7" t="n">
        <f aca="false">B55*C55</f>
        <v>35194.4</v>
      </c>
      <c r="E55" s="6"/>
      <c r="F55" s="6"/>
      <c r="G55" s="6"/>
      <c r="H55" s="6"/>
      <c r="I55" s="6"/>
      <c r="J55" s="6"/>
      <c r="K55" s="6"/>
      <c r="L55" s="6"/>
      <c r="M55" s="3"/>
    </row>
    <row collapsed="false" customFormat="false" customHeight="true" hidden="false" ht="15" outlineLevel="0" r="56">
      <c r="A56" s="7" t="n">
        <v>62</v>
      </c>
      <c r="B56" s="7" t="n">
        <v>145</v>
      </c>
      <c r="C56" s="7" t="n">
        <f aca="false">25.5 + 3.1*A56</f>
        <v>217.7</v>
      </c>
      <c r="D56" s="7" t="n">
        <f aca="false">B56*C56</f>
        <v>31566.5</v>
      </c>
      <c r="E56" s="6"/>
      <c r="F56" s="6"/>
      <c r="G56" s="6"/>
      <c r="H56" s="6"/>
      <c r="I56" s="6"/>
      <c r="J56" s="6"/>
      <c r="K56" s="6"/>
      <c r="L56" s="6"/>
      <c r="M56" s="3"/>
    </row>
    <row collapsed="false" customFormat="false" customHeight="true" hidden="false" ht="15" outlineLevel="0" r="57">
      <c r="A57" s="7" t="n">
        <v>63</v>
      </c>
      <c r="B57" s="7" t="n">
        <v>113</v>
      </c>
      <c r="C57" s="7" t="n">
        <f aca="false">25.5 + 3.1*A57</f>
        <v>220.8</v>
      </c>
      <c r="D57" s="7" t="n">
        <f aca="false">B57*C57</f>
        <v>24950.4</v>
      </c>
      <c r="E57" s="6"/>
      <c r="F57" s="6"/>
      <c r="G57" s="6"/>
      <c r="H57" s="6"/>
      <c r="I57" s="6"/>
      <c r="J57" s="6"/>
      <c r="K57" s="6"/>
      <c r="L57" s="6"/>
      <c r="M57" s="3"/>
    </row>
    <row collapsed="false" customFormat="false" customHeight="true" hidden="false" ht="15" outlineLevel="0" r="58">
      <c r="A58" s="7" t="n">
        <v>64</v>
      </c>
      <c r="B58" s="7" t="n">
        <v>100</v>
      </c>
      <c r="C58" s="7" t="n">
        <f aca="false">25.5 + 3.1*A58</f>
        <v>223.9</v>
      </c>
      <c r="D58" s="7" t="n">
        <f aca="false">B58*C58</f>
        <v>22390</v>
      </c>
      <c r="E58" s="6"/>
      <c r="F58" s="6"/>
      <c r="G58" s="6"/>
      <c r="H58" s="6"/>
      <c r="I58" s="6"/>
      <c r="J58" s="6"/>
      <c r="K58" s="6"/>
      <c r="L58" s="6"/>
      <c r="M58" s="3"/>
    </row>
    <row collapsed="false" customFormat="false" customHeight="true" hidden="false" ht="15" outlineLevel="0" r="59">
      <c r="A59" s="7" t="n">
        <v>65</v>
      </c>
      <c r="B59" s="7" t="n">
        <v>129</v>
      </c>
      <c r="C59" s="7" t="n">
        <f aca="false">25.5 + 3.1*A59</f>
        <v>227</v>
      </c>
      <c r="D59" s="7" t="n">
        <f aca="false">B59*C59</f>
        <v>29283</v>
      </c>
      <c r="E59" s="6"/>
      <c r="F59" s="6"/>
      <c r="G59" s="6"/>
      <c r="H59" s="6"/>
      <c r="I59" s="6"/>
      <c r="J59" s="6"/>
      <c r="K59" s="6"/>
      <c r="L59" s="6"/>
      <c r="M59" s="3"/>
    </row>
    <row collapsed="false" customFormat="false" customHeight="true" hidden="false" ht="15" outlineLevel="0" r="60">
      <c r="A60" s="7" t="n">
        <v>66</v>
      </c>
      <c r="B60" s="7" t="n">
        <v>110</v>
      </c>
      <c r="C60" s="7" t="n">
        <f aca="false">25.5 + 3.1*A60</f>
        <v>230.1</v>
      </c>
      <c r="D60" s="7" t="n">
        <f aca="false">B60*C60</f>
        <v>25311</v>
      </c>
      <c r="E60" s="6"/>
      <c r="F60" s="6"/>
      <c r="G60" s="6"/>
      <c r="H60" s="6"/>
      <c r="I60" s="6"/>
      <c r="J60" s="6"/>
      <c r="K60" s="6"/>
      <c r="L60" s="6"/>
      <c r="M60" s="3"/>
    </row>
    <row collapsed="false" customFormat="false" customHeight="true" hidden="false" ht="15" outlineLevel="0" r="61">
      <c r="A61" s="7" t="n">
        <v>67</v>
      </c>
      <c r="B61" s="7" t="n">
        <v>95</v>
      </c>
      <c r="C61" s="7" t="n">
        <f aca="false">25.5 + 3.1*A61</f>
        <v>233.2</v>
      </c>
      <c r="D61" s="7" t="n">
        <f aca="false">B61*C61</f>
        <v>22154</v>
      </c>
      <c r="E61" s="6"/>
      <c r="F61" s="6"/>
      <c r="G61" s="6"/>
      <c r="H61" s="6"/>
      <c r="I61" s="6"/>
      <c r="J61" s="6"/>
      <c r="K61" s="6"/>
      <c r="L61" s="6"/>
      <c r="M61" s="3"/>
    </row>
    <row collapsed="false" customFormat="false" customHeight="true" hidden="false" ht="15" outlineLevel="0" r="62">
      <c r="A62" s="7" t="n">
        <v>68</v>
      </c>
      <c r="B62" s="7" t="n">
        <v>98</v>
      </c>
      <c r="C62" s="7" t="n">
        <f aca="false">25.5 + 3.1*A62</f>
        <v>236.3</v>
      </c>
      <c r="D62" s="7" t="n">
        <f aca="false">B62*C62</f>
        <v>23157.4</v>
      </c>
      <c r="E62" s="6"/>
      <c r="F62" s="6"/>
      <c r="G62" s="6"/>
      <c r="H62" s="6"/>
      <c r="I62" s="6"/>
      <c r="J62" s="6"/>
      <c r="K62" s="6"/>
      <c r="L62" s="6"/>
      <c r="M62" s="3"/>
    </row>
    <row collapsed="false" customFormat="false" customHeight="true" hidden="false" ht="15" outlineLevel="0" r="63">
      <c r="A63" s="7" t="n">
        <v>69</v>
      </c>
      <c r="B63" s="7" t="n">
        <v>86</v>
      </c>
      <c r="C63" s="7" t="n">
        <f aca="false">25.5 + 3.1*A63</f>
        <v>239.4</v>
      </c>
      <c r="D63" s="7" t="n">
        <f aca="false">B63*C63</f>
        <v>20588.4</v>
      </c>
      <c r="E63" s="6"/>
      <c r="F63" s="6"/>
      <c r="G63" s="6"/>
      <c r="H63" s="6"/>
      <c r="I63" s="6"/>
      <c r="J63" s="6"/>
      <c r="K63" s="6"/>
      <c r="L63" s="6"/>
      <c r="M63" s="3"/>
    </row>
    <row collapsed="false" customFormat="false" customHeight="true" hidden="false" ht="15" outlineLevel="0" r="64">
      <c r="A64" s="7" t="n">
        <v>70</v>
      </c>
      <c r="B64" s="7" t="n">
        <v>85</v>
      </c>
      <c r="C64" s="7" t="n">
        <f aca="false">25.5 + 3.1*A64</f>
        <v>242.5</v>
      </c>
      <c r="D64" s="7" t="n">
        <f aca="false">B64*C64</f>
        <v>20612.5</v>
      </c>
      <c r="E64" s="6"/>
      <c r="F64" s="6"/>
      <c r="G64" s="6"/>
      <c r="H64" s="6"/>
      <c r="I64" s="6"/>
      <c r="J64" s="6"/>
      <c r="K64" s="6"/>
      <c r="L64" s="6"/>
      <c r="M64" s="3"/>
    </row>
    <row collapsed="false" customFormat="false" customHeight="true" hidden="false" ht="15" outlineLevel="0" r="65">
      <c r="A65" s="7" t="n">
        <v>71</v>
      </c>
      <c r="B65" s="7" t="n">
        <v>68</v>
      </c>
      <c r="C65" s="7" t="n">
        <f aca="false">25.5 + 3.1*A65</f>
        <v>245.6</v>
      </c>
      <c r="D65" s="7" t="n">
        <f aca="false">B65*C65</f>
        <v>16700.8</v>
      </c>
      <c r="E65" s="6"/>
      <c r="F65" s="6"/>
      <c r="G65" s="6"/>
      <c r="H65" s="6"/>
      <c r="I65" s="6"/>
      <c r="J65" s="6"/>
      <c r="K65" s="6"/>
      <c r="L65" s="6"/>
      <c r="M65" s="3"/>
    </row>
    <row collapsed="false" customFormat="false" customHeight="true" hidden="false" ht="15" outlineLevel="0" r="66">
      <c r="A66" s="7" t="n">
        <v>72</v>
      </c>
      <c r="B66" s="7" t="n">
        <v>72</v>
      </c>
      <c r="C66" s="7" t="n">
        <f aca="false">25.5 + 3.1*A66</f>
        <v>248.7</v>
      </c>
      <c r="D66" s="7" t="n">
        <f aca="false">B66*C66</f>
        <v>17906.4</v>
      </c>
      <c r="E66" s="6"/>
      <c r="F66" s="6"/>
      <c r="G66" s="6"/>
      <c r="H66" s="6"/>
      <c r="I66" s="6"/>
      <c r="J66" s="6"/>
      <c r="K66" s="6"/>
      <c r="L66" s="6"/>
      <c r="M66" s="3"/>
    </row>
    <row collapsed="false" customFormat="false" customHeight="true" hidden="false" ht="15" outlineLevel="0" r="67">
      <c r="A67" s="7" t="n">
        <v>73</v>
      </c>
      <c r="B67" s="7" t="n">
        <v>54</v>
      </c>
      <c r="C67" s="7" t="n">
        <f aca="false">25.5 + 3.1*A67</f>
        <v>251.8</v>
      </c>
      <c r="D67" s="7" t="n">
        <f aca="false">B67*C67</f>
        <v>13597.2</v>
      </c>
      <c r="E67" s="6"/>
      <c r="F67" s="6"/>
      <c r="G67" s="6"/>
      <c r="H67" s="6"/>
      <c r="I67" s="6"/>
      <c r="J67" s="6"/>
      <c r="K67" s="6"/>
      <c r="L67" s="6"/>
      <c r="M67" s="3"/>
    </row>
    <row collapsed="false" customFormat="false" customHeight="true" hidden="false" ht="15" outlineLevel="0" r="68">
      <c r="A68" s="7" t="n">
        <v>74</v>
      </c>
      <c r="B68" s="7" t="n">
        <v>45</v>
      </c>
      <c r="C68" s="7" t="n">
        <f aca="false">25.5 + 3.1*A68</f>
        <v>254.9</v>
      </c>
      <c r="D68" s="7" t="n">
        <f aca="false">B68*C68</f>
        <v>11470.5</v>
      </c>
      <c r="E68" s="6"/>
      <c r="F68" s="6"/>
      <c r="G68" s="6"/>
      <c r="H68" s="6"/>
      <c r="I68" s="6"/>
      <c r="J68" s="6"/>
      <c r="K68" s="6"/>
      <c r="L68" s="6"/>
      <c r="M68" s="3"/>
    </row>
    <row collapsed="false" customFormat="false" customHeight="true" hidden="false" ht="15" outlineLevel="0" r="69">
      <c r="A69" s="7" t="n">
        <v>75</v>
      </c>
      <c r="B69" s="7" t="n">
        <v>122</v>
      </c>
      <c r="C69" s="7" t="n">
        <f aca="false">25.5 + 3.1*A69</f>
        <v>258</v>
      </c>
      <c r="D69" s="7" t="n">
        <f aca="false">B69*C69</f>
        <v>31476</v>
      </c>
      <c r="E69" s="6"/>
      <c r="M69" s="3"/>
    </row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2016-03-30T17:35:44.00Z</dcterms:created>
  <dc:creator>Luís Marques</dc:creator>
  <cp:lastModifiedBy>Luís Marques</cp:lastModifiedBy>
  <dcterms:modified xsi:type="dcterms:W3CDTF">2016-03-30T19:24:46.00Z</dcterms:modified>
  <cp:revision>0</cp:revision>
</cp:coreProperties>
</file>