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if and or conditon" sheetId="2" r:id="rId1"/>
    <sheet name="revision" sheetId="3" r:id="rId2"/>
    <sheet name="nested if" sheetId="4" r:id="rId3"/>
    <sheet name="Sheet1" sheetId="1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4" l="1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C28" i="3"/>
  <c r="C27" i="3"/>
  <c r="D2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L3" i="2"/>
  <c r="L4" i="2"/>
  <c r="L5" i="2"/>
  <c r="L6" i="2"/>
  <c r="L7" i="2"/>
  <c r="L8" i="2"/>
  <c r="L9" i="2"/>
  <c r="L10" i="2"/>
  <c r="L11" i="2"/>
  <c r="L2" i="2"/>
  <c r="K3" i="2"/>
  <c r="K4" i="2"/>
  <c r="K5" i="2"/>
  <c r="K6" i="2"/>
  <c r="K7" i="2"/>
  <c r="K8" i="2"/>
  <c r="K9" i="2"/>
  <c r="K10" i="2"/>
  <c r="K11" i="2"/>
  <c r="K2" i="2"/>
  <c r="J3" i="2"/>
  <c r="J4" i="2"/>
  <c r="J5" i="2"/>
  <c r="J6" i="2"/>
  <c r="J7" i="2"/>
  <c r="J8" i="2"/>
  <c r="J9" i="2"/>
  <c r="J10" i="2"/>
  <c r="J11" i="2"/>
  <c r="J2" i="2"/>
  <c r="B3" i="1"/>
  <c r="B2" i="1"/>
  <c r="H17" i="4" l="1"/>
  <c r="I17" i="4" s="1"/>
  <c r="H21" i="4"/>
  <c r="I21" i="4" s="1"/>
  <c r="G15" i="4"/>
  <c r="H8" i="4"/>
  <c r="I8" i="4" s="1"/>
  <c r="H12" i="4"/>
  <c r="I12" i="4" s="1"/>
  <c r="G19" i="4"/>
  <c r="G3" i="4"/>
  <c r="H7" i="4"/>
  <c r="I7" i="4" s="1"/>
  <c r="G11" i="4"/>
  <c r="H15" i="4"/>
  <c r="I15" i="4" s="1"/>
  <c r="H16" i="4"/>
  <c r="I16" i="4" s="1"/>
  <c r="G2" i="4"/>
  <c r="G6" i="4"/>
  <c r="H5" i="4"/>
  <c r="I5" i="4" s="1"/>
  <c r="G8" i="4"/>
  <c r="G10" i="4"/>
  <c r="G12" i="4"/>
  <c r="G14" i="4"/>
  <c r="H19" i="4"/>
  <c r="I19" i="4" s="1"/>
  <c r="H20" i="4"/>
  <c r="I20" i="4" s="1"/>
  <c r="G4" i="4"/>
  <c r="H3" i="4"/>
  <c r="I3" i="4" s="1"/>
  <c r="H4" i="4"/>
  <c r="I4" i="4" s="1"/>
  <c r="G7" i="4"/>
  <c r="H9" i="4"/>
  <c r="I9" i="4" s="1"/>
  <c r="H13" i="4"/>
  <c r="I13" i="4" s="1"/>
  <c r="G16" i="4"/>
  <c r="G18" i="4"/>
  <c r="H11" i="4"/>
  <c r="I11" i="4" s="1"/>
  <c r="G20" i="4"/>
  <c r="H2" i="4"/>
  <c r="I2" i="4" s="1"/>
  <c r="H10" i="4"/>
  <c r="I10" i="4" s="1"/>
  <c r="H14" i="4"/>
  <c r="I14" i="4" s="1"/>
  <c r="G5" i="4"/>
  <c r="G9" i="4"/>
  <c r="G13" i="4"/>
  <c r="G17" i="4"/>
  <c r="G21" i="4"/>
  <c r="H6" i="4"/>
  <c r="I6" i="4" s="1"/>
  <c r="H18" i="4"/>
  <c r="I18" i="4" s="1"/>
  <c r="D23" i="3"/>
  <c r="D25" i="3"/>
  <c r="D24" i="3"/>
  <c r="D22" i="3"/>
  <c r="G3" i="3"/>
  <c r="H17" i="3"/>
  <c r="I17" i="3" s="1"/>
  <c r="J16" i="3"/>
  <c r="J12" i="3"/>
  <c r="J8" i="3"/>
  <c r="J4" i="3"/>
  <c r="J20" i="3"/>
  <c r="J19" i="3"/>
  <c r="J15" i="3"/>
  <c r="J11" i="3"/>
  <c r="J7" i="3"/>
  <c r="J3" i="3"/>
  <c r="J21" i="3"/>
  <c r="J17" i="3"/>
  <c r="J13" i="3"/>
  <c r="J9" i="3"/>
  <c r="J5" i="3"/>
  <c r="H13" i="3"/>
  <c r="I13" i="3" s="1"/>
  <c r="H14" i="3"/>
  <c r="I14" i="3" s="1"/>
  <c r="H10" i="3"/>
  <c r="I10" i="3" s="1"/>
  <c r="H6" i="3"/>
  <c r="I6" i="3" s="1"/>
  <c r="H9" i="3"/>
  <c r="I9" i="3" s="1"/>
  <c r="H18" i="3"/>
  <c r="I18" i="3" s="1"/>
  <c r="G19" i="3"/>
  <c r="G15" i="3"/>
  <c r="G11" i="3"/>
  <c r="G7" i="3"/>
  <c r="H21" i="3"/>
  <c r="I21" i="3" s="1"/>
  <c r="H5" i="3"/>
  <c r="I5" i="3" s="1"/>
  <c r="K10" i="3"/>
  <c r="K21" i="3"/>
  <c r="G21" i="3"/>
  <c r="H20" i="3"/>
  <c r="I20" i="3" s="1"/>
  <c r="J18" i="3"/>
  <c r="K17" i="3"/>
  <c r="G17" i="3"/>
  <c r="H16" i="3"/>
  <c r="I16" i="3" s="1"/>
  <c r="J14" i="3"/>
  <c r="K13" i="3"/>
  <c r="G13" i="3"/>
  <c r="H12" i="3"/>
  <c r="I12" i="3" s="1"/>
  <c r="J10" i="3"/>
  <c r="K9" i="3"/>
  <c r="G9" i="3"/>
  <c r="H8" i="3"/>
  <c r="I8" i="3" s="1"/>
  <c r="J6" i="3"/>
  <c r="K5" i="3"/>
  <c r="G5" i="3"/>
  <c r="H4" i="3"/>
  <c r="I4" i="3" s="1"/>
  <c r="K18" i="3"/>
  <c r="G14" i="3"/>
  <c r="K6" i="3"/>
  <c r="G6" i="3"/>
  <c r="K20" i="3"/>
  <c r="G20" i="3"/>
  <c r="H19" i="3"/>
  <c r="I19" i="3" s="1"/>
  <c r="K16" i="3"/>
  <c r="G16" i="3"/>
  <c r="H15" i="3"/>
  <c r="I15" i="3" s="1"/>
  <c r="K12" i="3"/>
  <c r="G12" i="3"/>
  <c r="H11" i="3"/>
  <c r="I11" i="3" s="1"/>
  <c r="K8" i="3"/>
  <c r="G8" i="3"/>
  <c r="H7" i="3"/>
  <c r="I7" i="3" s="1"/>
  <c r="K4" i="3"/>
  <c r="G4" i="3"/>
  <c r="H3" i="3"/>
  <c r="I3" i="3" s="1"/>
  <c r="G18" i="3"/>
  <c r="K14" i="3"/>
  <c r="G10" i="3"/>
  <c r="K19" i="3"/>
  <c r="K15" i="3"/>
  <c r="K11" i="3"/>
  <c r="K7" i="3"/>
  <c r="K3" i="3"/>
  <c r="J2" i="3"/>
  <c r="K2" i="3"/>
  <c r="G2" i="3"/>
  <c r="H2" i="3"/>
  <c r="I2" i="3" l="1"/>
  <c r="I23" i="3" s="1"/>
  <c r="I22" i="3" l="1"/>
</calcChain>
</file>

<file path=xl/sharedStrings.xml><?xml version="1.0" encoding="utf-8"?>
<sst xmlns="http://schemas.openxmlformats.org/spreadsheetml/2006/main" count="144" uniqueCount="65">
  <si>
    <t>Name</t>
  </si>
  <si>
    <t>Total</t>
  </si>
  <si>
    <t>Average</t>
  </si>
  <si>
    <t>Suresh</t>
  </si>
  <si>
    <t>Ramesh</t>
  </si>
  <si>
    <t>Virat</t>
  </si>
  <si>
    <t>S.No</t>
  </si>
  <si>
    <t>Gender</t>
  </si>
  <si>
    <t>Maths</t>
  </si>
  <si>
    <t>Physics</t>
  </si>
  <si>
    <t>Chemistry</t>
  </si>
  <si>
    <t>Biology</t>
  </si>
  <si>
    <t>M</t>
  </si>
  <si>
    <t>Rahul</t>
  </si>
  <si>
    <t>Sanjana</t>
  </si>
  <si>
    <t>F</t>
  </si>
  <si>
    <t>Gauri</t>
  </si>
  <si>
    <t>Udita</t>
  </si>
  <si>
    <t>Mohit</t>
  </si>
  <si>
    <t>John</t>
  </si>
  <si>
    <t>Ashok</t>
  </si>
  <si>
    <t>if condition</t>
  </si>
  <si>
    <t>and condition</t>
  </si>
  <si>
    <t>or condition</t>
  </si>
  <si>
    <t>Chem</t>
  </si>
  <si>
    <t>Bio</t>
  </si>
  <si>
    <t>Result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</si>
  <si>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</si>
  <si>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</si>
  <si>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</si>
  <si>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</si>
  <si>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</si>
  <si>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</si>
  <si>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</si>
  <si>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</si>
  <si>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</si>
  <si>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</si>
  <si>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</si>
  <si>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</si>
  <si>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</si>
  <si>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</si>
  <si>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</si>
  <si>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</si>
  <si>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</si>
  <si>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</si>
  <si>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Z</t>
  </si>
  <si>
    <t>Y</t>
  </si>
  <si>
    <t>X</t>
  </si>
  <si>
    <t>W</t>
  </si>
  <si>
    <t>V</t>
  </si>
  <si>
    <t>U</t>
  </si>
  <si>
    <t>All 3 &gt; 70</t>
  </si>
  <si>
    <t>any 2 &lt; 40</t>
  </si>
  <si>
    <t>F_Name</t>
  </si>
  <si>
    <t>L_Name</t>
  </si>
  <si>
    <t>Sr.</t>
  </si>
  <si>
    <t>Date</t>
  </si>
  <si>
    <t>DateTime</t>
  </si>
  <si>
    <t xml:space="preserve">5th highest </t>
  </si>
  <si>
    <t>3rd lowest</t>
  </si>
  <si>
    <t>max</t>
  </si>
  <si>
    <t>1st highest</t>
  </si>
  <si>
    <t>pass count</t>
  </si>
  <si>
    <t>fail count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</si>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</sst>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2" xfId="0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22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 Manager"/>
      <sheetName val="drag copycell fillseries"/>
      <sheetName val="relative reference"/>
      <sheetName val="count counta"/>
      <sheetName val="sumif sumifs"/>
    </sheetNames>
    <sheetDataSet>
      <sheetData sheetId="0">
        <row r="2">
          <cell r="B2" t="str">
            <v>Suresh</v>
          </cell>
          <cell r="C2" t="str">
            <v>M</v>
          </cell>
          <cell r="D2">
            <v>34</v>
          </cell>
          <cell r="E2">
            <v>47</v>
          </cell>
          <cell r="F2">
            <v>59</v>
          </cell>
          <cell r="G2">
            <v>70</v>
          </cell>
          <cell r="H2">
            <v>210</v>
          </cell>
          <cell r="I2">
            <v>52.5</v>
          </cell>
        </row>
        <row r="3">
          <cell r="B3" t="str">
            <v>Ramesh</v>
          </cell>
          <cell r="C3" t="str">
            <v>M</v>
          </cell>
          <cell r="D3">
            <v>42</v>
          </cell>
          <cell r="E3">
            <v>73</v>
          </cell>
          <cell r="F3">
            <v>45</v>
          </cell>
          <cell r="G3">
            <v>89</v>
          </cell>
          <cell r="H3">
            <v>249</v>
          </cell>
          <cell r="I3">
            <v>62.25</v>
          </cell>
        </row>
        <row r="4">
          <cell r="B4" t="str">
            <v>Virat</v>
          </cell>
          <cell r="C4" t="str">
            <v>M</v>
          </cell>
          <cell r="D4">
            <v>44</v>
          </cell>
          <cell r="E4">
            <v>44</v>
          </cell>
          <cell r="F4">
            <v>51</v>
          </cell>
          <cell r="G4">
            <v>89</v>
          </cell>
          <cell r="H4">
            <v>228</v>
          </cell>
          <cell r="I4">
            <v>57</v>
          </cell>
        </row>
        <row r="5">
          <cell r="B5" t="str">
            <v>Rahul</v>
          </cell>
          <cell r="C5" t="str">
            <v>M</v>
          </cell>
          <cell r="D5">
            <v>74</v>
          </cell>
          <cell r="E5">
            <v>78</v>
          </cell>
          <cell r="F5">
            <v>32</v>
          </cell>
          <cell r="G5">
            <v>73</v>
          </cell>
          <cell r="H5">
            <v>257</v>
          </cell>
          <cell r="I5">
            <v>64.25</v>
          </cell>
        </row>
        <row r="6">
          <cell r="B6" t="str">
            <v>Sanjana</v>
          </cell>
          <cell r="C6" t="str">
            <v>F</v>
          </cell>
          <cell r="D6">
            <v>36</v>
          </cell>
          <cell r="E6">
            <v>30</v>
          </cell>
          <cell r="F6">
            <v>75</v>
          </cell>
          <cell r="G6">
            <v>69</v>
          </cell>
          <cell r="H6">
            <v>210</v>
          </cell>
          <cell r="I6">
            <v>52.5</v>
          </cell>
        </row>
        <row r="7">
          <cell r="B7" t="str">
            <v>Gauri</v>
          </cell>
          <cell r="C7" t="str">
            <v>F</v>
          </cell>
          <cell r="D7">
            <v>75</v>
          </cell>
          <cell r="E7">
            <v>86</v>
          </cell>
          <cell r="F7">
            <v>89</v>
          </cell>
          <cell r="G7">
            <v>46</v>
          </cell>
          <cell r="H7">
            <v>296</v>
          </cell>
          <cell r="I7">
            <v>74</v>
          </cell>
        </row>
        <row r="8">
          <cell r="B8" t="str">
            <v>Udita</v>
          </cell>
          <cell r="C8" t="str">
            <v>F</v>
          </cell>
          <cell r="D8">
            <v>47</v>
          </cell>
          <cell r="E8">
            <v>39</v>
          </cell>
          <cell r="F8">
            <v>71</v>
          </cell>
          <cell r="G8">
            <v>46</v>
          </cell>
          <cell r="H8">
            <v>203</v>
          </cell>
          <cell r="I8">
            <v>50.75</v>
          </cell>
        </row>
        <row r="9">
          <cell r="B9" t="str">
            <v>Mohit</v>
          </cell>
          <cell r="C9" t="str">
            <v>M</v>
          </cell>
          <cell r="D9">
            <v>87</v>
          </cell>
          <cell r="E9">
            <v>66</v>
          </cell>
          <cell r="F9">
            <v>89</v>
          </cell>
          <cell r="G9">
            <v>53</v>
          </cell>
          <cell r="H9">
            <v>295</v>
          </cell>
          <cell r="I9">
            <v>73.75</v>
          </cell>
        </row>
        <row r="10">
          <cell r="B10" t="str">
            <v>John</v>
          </cell>
          <cell r="C10" t="str">
            <v>M</v>
          </cell>
          <cell r="D10">
            <v>45</v>
          </cell>
          <cell r="E10">
            <v>70</v>
          </cell>
          <cell r="F10">
            <v>31</v>
          </cell>
          <cell r="G10">
            <v>83</v>
          </cell>
          <cell r="H10">
            <v>229</v>
          </cell>
          <cell r="I10">
            <v>57.25</v>
          </cell>
        </row>
        <row r="11">
          <cell r="B11" t="str">
            <v>Ashok</v>
          </cell>
          <cell r="C11" t="str">
            <v>M</v>
          </cell>
          <cell r="D11">
            <v>66</v>
          </cell>
          <cell r="E11">
            <v>66</v>
          </cell>
          <cell r="F11">
            <v>42</v>
          </cell>
          <cell r="G11">
            <v>79</v>
          </cell>
          <cell r="H11">
            <v>253</v>
          </cell>
          <cell r="I11">
            <v>63.25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14" sqref="H14"/>
    </sheetView>
  </sheetViews>
  <sheetFormatPr defaultRowHeight="15" x14ac:dyDescent="0.25"/>
  <cols>
    <col min="10" max="10" width="11.140625" bestFit="1" customWidth="1"/>
    <col min="11" max="11" width="13.28515625" bestFit="1" customWidth="1"/>
    <col min="12" max="12" width="11.7109375" bestFit="1" customWidth="1"/>
  </cols>
  <sheetData>
    <row r="1" spans="1:12" x14ac:dyDescent="0.25">
      <c r="A1" s="3" t="s">
        <v>6</v>
      </c>
      <c r="B1" s="3" t="s">
        <v>0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</v>
      </c>
      <c r="I1" s="3" t="s">
        <v>2</v>
      </c>
      <c r="J1" s="4" t="s">
        <v>21</v>
      </c>
      <c r="K1" s="4" t="s">
        <v>22</v>
      </c>
      <c r="L1" s="4" t="s">
        <v>23</v>
      </c>
    </row>
    <row r="2" spans="1:12" x14ac:dyDescent="0.25">
      <c r="A2" s="1">
        <v>1</v>
      </c>
      <c r="B2" s="1" t="s">
        <v>3</v>
      </c>
      <c r="C2" s="1" t="s">
        <v>12</v>
      </c>
      <c r="D2" s="1">
        <v>34</v>
      </c>
      <c r="E2" s="1">
        <v>47</v>
      </c>
      <c r="F2" s="1">
        <v>59</v>
      </c>
      <c r="G2" s="1">
        <v>70</v>
      </c>
      <c r="H2" s="1">
        <v>210</v>
      </c>
      <c r="I2" s="1">
        <v>52.5</v>
      </c>
      <c r="J2" t="str">
        <f>IF(I2&gt;60,"Excellent","Work Hard")</f>
        <v>Work Hard</v>
      </c>
      <c r="K2" t="str">
        <f>IF(AND(H2&lt;260,I2&lt;55),"Work Hard","Good")</f>
        <v>Work Hard</v>
      </c>
      <c r="L2" t="str">
        <f>IF(OR(H2&lt;260,I2&lt;55),"Work Hard","Good")</f>
        <v>Work Hard</v>
      </c>
    </row>
    <row r="3" spans="1:12" x14ac:dyDescent="0.25">
      <c r="A3" s="1">
        <v>2</v>
      </c>
      <c r="B3" s="1" t="s">
        <v>4</v>
      </c>
      <c r="C3" s="1" t="s">
        <v>12</v>
      </c>
      <c r="D3" s="1">
        <v>42</v>
      </c>
      <c r="E3" s="1">
        <v>73</v>
      </c>
      <c r="F3" s="1">
        <v>45</v>
      </c>
      <c r="G3" s="1">
        <v>89</v>
      </c>
      <c r="H3" s="1">
        <v>249</v>
      </c>
      <c r="I3" s="1">
        <v>62.25</v>
      </c>
      <c r="J3" t="str">
        <f t="shared" ref="J3:J11" si="0">IF(I3&gt;60,"Excellent","Work Hard")</f>
        <v>Excellent</v>
      </c>
      <c r="K3" t="str">
        <f t="shared" ref="K3:K11" si="1">IF(AND(H3&lt;260,I3&lt;55),"Work Hard","Good")</f>
        <v>Good</v>
      </c>
      <c r="L3" t="str">
        <f t="shared" ref="L3:L11" si="2">IF(OR(H3&lt;260,I3&lt;55),"Work Hard","Good")</f>
        <v>Work Hard</v>
      </c>
    </row>
    <row r="4" spans="1:12" x14ac:dyDescent="0.25">
      <c r="A4" s="1">
        <v>3</v>
      </c>
      <c r="B4" s="1" t="s">
        <v>5</v>
      </c>
      <c r="C4" s="1" t="s">
        <v>12</v>
      </c>
      <c r="D4" s="1">
        <v>44</v>
      </c>
      <c r="E4" s="1">
        <v>44</v>
      </c>
      <c r="F4" s="1">
        <v>51</v>
      </c>
      <c r="G4" s="1">
        <v>89</v>
      </c>
      <c r="H4" s="1">
        <v>228</v>
      </c>
      <c r="I4" s="1">
        <v>57</v>
      </c>
      <c r="J4" t="str">
        <f t="shared" si="0"/>
        <v>Work Hard</v>
      </c>
      <c r="K4" t="str">
        <f t="shared" si="1"/>
        <v>Good</v>
      </c>
      <c r="L4" t="str">
        <f t="shared" si="2"/>
        <v>Work Hard</v>
      </c>
    </row>
    <row r="5" spans="1:12" x14ac:dyDescent="0.25">
      <c r="A5" s="1">
        <v>4</v>
      </c>
      <c r="B5" s="1" t="s">
        <v>13</v>
      </c>
      <c r="C5" s="1" t="s">
        <v>12</v>
      </c>
      <c r="D5" s="1">
        <v>74</v>
      </c>
      <c r="E5" s="1">
        <v>78</v>
      </c>
      <c r="F5" s="1">
        <v>32</v>
      </c>
      <c r="G5" s="1">
        <v>73</v>
      </c>
      <c r="H5" s="1">
        <v>257</v>
      </c>
      <c r="I5" s="1">
        <v>64.25</v>
      </c>
      <c r="J5" t="str">
        <f t="shared" si="0"/>
        <v>Excellent</v>
      </c>
      <c r="K5" t="str">
        <f t="shared" si="1"/>
        <v>Good</v>
      </c>
      <c r="L5" t="str">
        <f t="shared" si="2"/>
        <v>Work Hard</v>
      </c>
    </row>
    <row r="6" spans="1:12" x14ac:dyDescent="0.25">
      <c r="A6" s="1">
        <v>5</v>
      </c>
      <c r="B6" s="1" t="s">
        <v>14</v>
      </c>
      <c r="C6" s="1" t="s">
        <v>15</v>
      </c>
      <c r="D6" s="1">
        <v>36</v>
      </c>
      <c r="E6" s="1">
        <v>30</v>
      </c>
      <c r="F6" s="1">
        <v>75</v>
      </c>
      <c r="G6" s="1">
        <v>69</v>
      </c>
      <c r="H6" s="1">
        <v>210</v>
      </c>
      <c r="I6" s="1">
        <v>52.5</v>
      </c>
      <c r="J6" t="str">
        <f t="shared" si="0"/>
        <v>Work Hard</v>
      </c>
      <c r="K6" t="str">
        <f t="shared" si="1"/>
        <v>Work Hard</v>
      </c>
      <c r="L6" t="str">
        <f t="shared" si="2"/>
        <v>Work Hard</v>
      </c>
    </row>
    <row r="7" spans="1:12" x14ac:dyDescent="0.25">
      <c r="A7" s="1">
        <v>6</v>
      </c>
      <c r="B7" s="1" t="s">
        <v>16</v>
      </c>
      <c r="C7" s="1" t="s">
        <v>15</v>
      </c>
      <c r="D7" s="1">
        <v>75</v>
      </c>
      <c r="E7" s="1">
        <v>86</v>
      </c>
      <c r="F7" s="1">
        <v>89</v>
      </c>
      <c r="G7" s="1">
        <v>46</v>
      </c>
      <c r="H7" s="1">
        <v>296</v>
      </c>
      <c r="I7" s="1">
        <v>74</v>
      </c>
      <c r="J7" t="str">
        <f t="shared" si="0"/>
        <v>Excellent</v>
      </c>
      <c r="K7" t="str">
        <f t="shared" si="1"/>
        <v>Good</v>
      </c>
      <c r="L7" t="str">
        <f t="shared" si="2"/>
        <v>Good</v>
      </c>
    </row>
    <row r="8" spans="1:12" x14ac:dyDescent="0.25">
      <c r="A8" s="1">
        <v>7</v>
      </c>
      <c r="B8" s="1" t="s">
        <v>17</v>
      </c>
      <c r="C8" s="1" t="s">
        <v>15</v>
      </c>
      <c r="D8" s="1">
        <v>47</v>
      </c>
      <c r="E8" s="1">
        <v>39</v>
      </c>
      <c r="F8" s="1">
        <v>71</v>
      </c>
      <c r="G8" s="1">
        <v>46</v>
      </c>
      <c r="H8" s="1">
        <v>203</v>
      </c>
      <c r="I8" s="1">
        <v>50.75</v>
      </c>
      <c r="J8" t="str">
        <f t="shared" si="0"/>
        <v>Work Hard</v>
      </c>
      <c r="K8" t="str">
        <f t="shared" si="1"/>
        <v>Work Hard</v>
      </c>
      <c r="L8" t="str">
        <f t="shared" si="2"/>
        <v>Work Hard</v>
      </c>
    </row>
    <row r="9" spans="1:12" x14ac:dyDescent="0.25">
      <c r="A9" s="1">
        <v>8</v>
      </c>
      <c r="B9" s="1" t="s">
        <v>18</v>
      </c>
      <c r="C9" s="1" t="s">
        <v>12</v>
      </c>
      <c r="D9" s="1">
        <v>87</v>
      </c>
      <c r="E9" s="1">
        <v>66</v>
      </c>
      <c r="F9" s="1">
        <v>89</v>
      </c>
      <c r="G9" s="1">
        <v>53</v>
      </c>
      <c r="H9" s="1">
        <v>295</v>
      </c>
      <c r="I9" s="1">
        <v>73.75</v>
      </c>
      <c r="J9" t="str">
        <f t="shared" si="0"/>
        <v>Excellent</v>
      </c>
      <c r="K9" t="str">
        <f t="shared" si="1"/>
        <v>Good</v>
      </c>
      <c r="L9" t="str">
        <f t="shared" si="2"/>
        <v>Good</v>
      </c>
    </row>
    <row r="10" spans="1:12" x14ac:dyDescent="0.25">
      <c r="A10" s="1">
        <v>9</v>
      </c>
      <c r="B10" s="1" t="s">
        <v>19</v>
      </c>
      <c r="C10" s="1" t="s">
        <v>12</v>
      </c>
      <c r="D10" s="1">
        <v>45</v>
      </c>
      <c r="E10" s="1">
        <v>70</v>
      </c>
      <c r="F10" s="1">
        <v>31</v>
      </c>
      <c r="G10" s="1">
        <v>83</v>
      </c>
      <c r="H10" s="1">
        <v>229</v>
      </c>
      <c r="I10" s="1">
        <v>57.25</v>
      </c>
      <c r="J10" t="str">
        <f t="shared" si="0"/>
        <v>Work Hard</v>
      </c>
      <c r="K10" t="str">
        <f t="shared" si="1"/>
        <v>Good</v>
      </c>
      <c r="L10" t="str">
        <f t="shared" si="2"/>
        <v>Work Hard</v>
      </c>
    </row>
    <row r="11" spans="1:12" x14ac:dyDescent="0.25">
      <c r="A11" s="1">
        <v>10</v>
      </c>
      <c r="B11" s="1" t="s">
        <v>20</v>
      </c>
      <c r="C11" s="1" t="s">
        <v>12</v>
      </c>
      <c r="D11" s="1">
        <v>66</v>
      </c>
      <c r="E11" s="1">
        <v>66</v>
      </c>
      <c r="F11" s="1">
        <v>42</v>
      </c>
      <c r="G11" s="1">
        <v>79</v>
      </c>
      <c r="H11" s="1">
        <v>253</v>
      </c>
      <c r="I11" s="1">
        <v>63.25</v>
      </c>
      <c r="J11" t="str">
        <f t="shared" si="0"/>
        <v>Excellent</v>
      </c>
      <c r="K11" t="str">
        <f t="shared" si="1"/>
        <v>Good</v>
      </c>
      <c r="L11" t="str">
        <f t="shared" si="2"/>
        <v>Work Hard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6" workbookViewId="0">
      <selection sqref="A1:H21"/>
    </sheetView>
  </sheetViews>
  <sheetFormatPr defaultRowHeight="15" x14ac:dyDescent="0.25"/>
  <cols>
    <col min="1" max="1" width="3.28515625" style="7" bestFit="1" customWidth="1"/>
    <col min="2" max="2" width="9.5703125" style="7" bestFit="1" customWidth="1"/>
    <col min="3" max="3" width="15.5703125" style="7" bestFit="1" customWidth="1"/>
    <col min="4" max="7" width="6.5703125" style="7" customWidth="1"/>
    <col min="8" max="8" width="8.28515625" style="7" bestFit="1" customWidth="1"/>
    <col min="9" max="9" width="6.5703125" style="7" bestFit="1" customWidth="1"/>
    <col min="10" max="10" width="19.5703125" style="7" bestFit="1" customWidth="1"/>
    <col min="11" max="11" width="10.28515625" style="7" bestFit="1" customWidth="1"/>
  </cols>
  <sheetData>
    <row r="1" spans="1:11" x14ac:dyDescent="0.25">
      <c r="A1" s="5" t="s">
        <v>55</v>
      </c>
      <c r="B1" s="5" t="s">
        <v>53</v>
      </c>
      <c r="C1" s="5" t="s">
        <v>54</v>
      </c>
      <c r="D1" s="5" t="s">
        <v>24</v>
      </c>
      <c r="E1" s="5" t="s">
        <v>8</v>
      </c>
      <c r="F1" s="5" t="s">
        <v>25</v>
      </c>
      <c r="G1" s="5" t="s">
        <v>1</v>
      </c>
      <c r="H1" s="5" t="s">
        <v>2</v>
      </c>
      <c r="I1" s="6" t="s">
        <v>26</v>
      </c>
      <c r="J1" s="6" t="s">
        <v>51</v>
      </c>
      <c r="K1" s="6" t="s">
        <v>52</v>
      </c>
    </row>
    <row r="2" spans="1:11" x14ac:dyDescent="0.25">
      <c r="A2" s="5">
        <v>1</v>
      </c>
      <c r="B2" s="5" t="s">
        <v>27</v>
      </c>
      <c r="C2" s="5" t="s">
        <v>45</v>
      </c>
      <c r="D2" s="5">
        <f ca="1">RANDBETWEEN(1,100)</f>
        <v>31</v>
      </c>
      <c r="E2" s="5">
        <f t="shared" ref="E2:F17" ca="1" si="0">RANDBETWEEN(1,100)</f>
        <v>82</v>
      </c>
      <c r="F2" s="5">
        <f t="shared" ca="1" si="0"/>
        <v>49</v>
      </c>
      <c r="G2" s="5">
        <f ca="1">SUM(D2:F2)</f>
        <v>162</v>
      </c>
      <c r="H2" s="5">
        <f ca="1">AVERAGE(D2:F2)</f>
        <v>54</v>
      </c>
      <c r="I2" s="5" t="str">
        <f ca="1">IF(H2&lt;50,"Fail","Pass")</f>
        <v>Pass</v>
      </c>
      <c r="J2" s="5" t="str">
        <f ca="1">IF(AND(D2&gt;70,E2&gt;70,F2&gt;70),"Excellent","Needs Improvement")</f>
        <v>Needs Improvement</v>
      </c>
      <c r="K2" s="5" t="str">
        <f ca="1">IF(OR(D2&lt;40,E2&lt;40,F2&lt;40),"Work Hard", "Promoted")</f>
        <v>Work Hard</v>
      </c>
    </row>
    <row r="3" spans="1:11" x14ac:dyDescent="0.25">
      <c r="A3" s="5">
        <v>2</v>
      </c>
      <c r="B3" s="5" t="s">
        <v>28</v>
      </c>
      <c r="C3" s="5" t="s">
        <v>46</v>
      </c>
      <c r="D3" s="5">
        <f t="shared" ref="D3:F21" ca="1" si="1">RANDBETWEEN(1,100)</f>
        <v>58</v>
      </c>
      <c r="E3" s="5">
        <f t="shared" ca="1" si="0"/>
        <v>5</v>
      </c>
      <c r="F3" s="5">
        <f t="shared" ca="1" si="0"/>
        <v>28</v>
      </c>
      <c r="G3" s="5">
        <f t="shared" ref="G3:G21" ca="1" si="2">SUM(D3:F3)</f>
        <v>91</v>
      </c>
      <c r="H3" s="5">
        <f t="shared" ref="H3:H21" ca="1" si="3">AVERAGE(D3:F3)</f>
        <v>30.333333333333332</v>
      </c>
      <c r="I3" s="5" t="str">
        <f t="shared" ref="I3:I21" ca="1" si="4">IF(H3&lt;50,"Fail","Pass")</f>
        <v>Fail</v>
      </c>
      <c r="J3" s="5" t="str">
        <f t="shared" ref="J3:J21" ca="1" si="5">IF(AND(D3&gt;70,E3&gt;70,F3&gt;70),"Excellent","Needs Improvement")</f>
        <v>Needs Improvement</v>
      </c>
      <c r="K3" s="5" t="str">
        <f t="shared" ref="K3:K21" ca="1" si="6">IF(OR(D3&lt;40,E3&lt;40,F3&lt;40),"Work Hard", "Promoted")</f>
        <v>Work Hard</v>
      </c>
    </row>
    <row r="4" spans="1:11" x14ac:dyDescent="0.25">
      <c r="A4" s="5">
        <v>3</v>
      </c>
      <c r="B4" s="5" t="s">
        <v>29</v>
      </c>
      <c r="C4" s="5" t="s">
        <v>47</v>
      </c>
      <c r="D4" s="5">
        <f t="shared" ca="1" si="1"/>
        <v>4</v>
      </c>
      <c r="E4" s="5">
        <f t="shared" ca="1" si="0"/>
        <v>67</v>
      </c>
      <c r="F4" s="5">
        <f t="shared" ca="1" si="0"/>
        <v>92</v>
      </c>
      <c r="G4" s="5">
        <f t="shared" ca="1" si="2"/>
        <v>163</v>
      </c>
      <c r="H4" s="5">
        <f t="shared" ca="1" si="3"/>
        <v>54.333333333333336</v>
      </c>
      <c r="I4" s="5" t="str">
        <f t="shared" ca="1" si="4"/>
        <v>Pass</v>
      </c>
      <c r="J4" s="5" t="str">
        <f t="shared" ca="1" si="5"/>
        <v>Needs Improvement</v>
      </c>
      <c r="K4" s="5" t="str">
        <f t="shared" ca="1" si="6"/>
        <v>Work Hard</v>
      </c>
    </row>
    <row r="5" spans="1:11" x14ac:dyDescent="0.25">
      <c r="A5" s="5">
        <v>4</v>
      </c>
      <c r="B5" s="5" t="s">
        <v>30</v>
      </c>
      <c r="C5" s="5" t="s">
        <v>48</v>
      </c>
      <c r="D5" s="5">
        <f t="shared" ca="1" si="1"/>
        <v>61</v>
      </c>
      <c r="E5" s="5">
        <f t="shared" ca="1" si="0"/>
        <v>40</v>
      </c>
      <c r="F5" s="5">
        <f t="shared" ca="1" si="0"/>
        <v>34</v>
      </c>
      <c r="G5" s="5">
        <f t="shared" ca="1" si="2"/>
        <v>135</v>
      </c>
      <c r="H5" s="5">
        <f t="shared" ca="1" si="3"/>
        <v>45</v>
      </c>
      <c r="I5" s="5" t="str">
        <f t="shared" ca="1" si="4"/>
        <v>Fail</v>
      </c>
      <c r="J5" s="5" t="str">
        <f t="shared" ca="1" si="5"/>
        <v>Needs Improvement</v>
      </c>
      <c r="K5" s="5" t="str">
        <f t="shared" ca="1" si="6"/>
        <v>Work Hard</v>
      </c>
    </row>
    <row r="6" spans="1:11" x14ac:dyDescent="0.25">
      <c r="A6" s="5">
        <v>5</v>
      </c>
      <c r="B6" s="5" t="s">
        <v>31</v>
      </c>
      <c r="C6" s="5" t="s">
        <v>49</v>
      </c>
      <c r="D6" s="5">
        <f t="shared" ca="1" si="1"/>
        <v>17</v>
      </c>
      <c r="E6" s="5">
        <f t="shared" ca="1" si="0"/>
        <v>51</v>
      </c>
      <c r="F6" s="5">
        <f t="shared" ca="1" si="0"/>
        <v>65</v>
      </c>
      <c r="G6" s="5">
        <f t="shared" ca="1" si="2"/>
        <v>133</v>
      </c>
      <c r="H6" s="5">
        <f t="shared" ca="1" si="3"/>
        <v>44.333333333333336</v>
      </c>
      <c r="I6" s="5" t="str">
        <f t="shared" ca="1" si="4"/>
        <v>Fail</v>
      </c>
      <c r="J6" s="5" t="str">
        <f t="shared" ca="1" si="5"/>
        <v>Needs Improvement</v>
      </c>
      <c r="K6" s="5" t="str">
        <f t="shared" ca="1" si="6"/>
        <v>Work Hard</v>
      </c>
    </row>
    <row r="7" spans="1:11" x14ac:dyDescent="0.25">
      <c r="A7" s="5">
        <v>6</v>
      </c>
      <c r="B7" s="5" t="s">
        <v>15</v>
      </c>
      <c r="C7" s="5" t="s">
        <v>50</v>
      </c>
      <c r="D7" s="5">
        <f t="shared" ca="1" si="1"/>
        <v>95</v>
      </c>
      <c r="E7" s="5">
        <f t="shared" ca="1" si="0"/>
        <v>22</v>
      </c>
      <c r="F7" s="5">
        <f t="shared" ca="1" si="0"/>
        <v>9</v>
      </c>
      <c r="G7" s="5">
        <f t="shared" ca="1" si="2"/>
        <v>126</v>
      </c>
      <c r="H7" s="5">
        <f t="shared" ca="1" si="3"/>
        <v>42</v>
      </c>
      <c r="I7" s="5" t="str">
        <f t="shared" ca="1" si="4"/>
        <v>Fail</v>
      </c>
      <c r="J7" s="5" t="str">
        <f t="shared" ca="1" si="5"/>
        <v>Needs Improvement</v>
      </c>
      <c r="K7" s="5" t="str">
        <f t="shared" ca="1" si="6"/>
        <v>Work Hard</v>
      </c>
    </row>
    <row r="8" spans="1:11" x14ac:dyDescent="0.25">
      <c r="A8" s="5">
        <v>7</v>
      </c>
      <c r="B8" s="5" t="s">
        <v>32</v>
      </c>
      <c r="C8" s="5" t="s">
        <v>44</v>
      </c>
      <c r="D8" s="5">
        <f t="shared" ca="1" si="1"/>
        <v>25</v>
      </c>
      <c r="E8" s="5">
        <f t="shared" ca="1" si="0"/>
        <v>55</v>
      </c>
      <c r="F8" s="5">
        <f t="shared" ca="1" si="0"/>
        <v>15</v>
      </c>
      <c r="G8" s="5">
        <f t="shared" ca="1" si="2"/>
        <v>95</v>
      </c>
      <c r="H8" s="5">
        <f t="shared" ca="1" si="3"/>
        <v>31.666666666666668</v>
      </c>
      <c r="I8" s="5" t="str">
        <f t="shared" ca="1" si="4"/>
        <v>Fail</v>
      </c>
      <c r="J8" s="5" t="str">
        <f t="shared" ca="1" si="5"/>
        <v>Needs Improvement</v>
      </c>
      <c r="K8" s="5" t="str">
        <f t="shared" ca="1" si="6"/>
        <v>Work Hard</v>
      </c>
    </row>
    <row r="9" spans="1:11" x14ac:dyDescent="0.25">
      <c r="A9" s="5">
        <v>8</v>
      </c>
      <c r="B9" s="5" t="s">
        <v>33</v>
      </c>
      <c r="C9" s="5" t="s">
        <v>43</v>
      </c>
      <c r="D9" s="5">
        <f t="shared" ca="1" si="1"/>
        <v>58</v>
      </c>
      <c r="E9" s="5">
        <f t="shared" ca="1" si="0"/>
        <v>54</v>
      </c>
      <c r="F9" s="5">
        <f t="shared" ca="1" si="0"/>
        <v>33</v>
      </c>
      <c r="G9" s="5">
        <f t="shared" ca="1" si="2"/>
        <v>145</v>
      </c>
      <c r="H9" s="5">
        <f t="shared" ca="1" si="3"/>
        <v>48.333333333333336</v>
      </c>
      <c r="I9" s="5" t="str">
        <f t="shared" ca="1" si="4"/>
        <v>Fail</v>
      </c>
      <c r="J9" s="5" t="str">
        <f t="shared" ca="1" si="5"/>
        <v>Needs Improvement</v>
      </c>
      <c r="K9" s="5" t="str">
        <f t="shared" ca="1" si="6"/>
        <v>Work Hard</v>
      </c>
    </row>
    <row r="10" spans="1:11" x14ac:dyDescent="0.25">
      <c r="A10" s="5">
        <v>9</v>
      </c>
      <c r="B10" s="5" t="s">
        <v>34</v>
      </c>
      <c r="C10" s="5" t="s">
        <v>42</v>
      </c>
      <c r="D10" s="5">
        <f t="shared" ca="1" si="1"/>
        <v>63</v>
      </c>
      <c r="E10" s="5">
        <f t="shared" ca="1" si="0"/>
        <v>91</v>
      </c>
      <c r="F10" s="5">
        <f t="shared" ca="1" si="0"/>
        <v>50</v>
      </c>
      <c r="G10" s="5">
        <f t="shared" ca="1" si="2"/>
        <v>204</v>
      </c>
      <c r="H10" s="5">
        <f t="shared" ca="1" si="3"/>
        <v>68</v>
      </c>
      <c r="I10" s="5" t="str">
        <f t="shared" ca="1" si="4"/>
        <v>Pass</v>
      </c>
      <c r="J10" s="5" t="str">
        <f t="shared" ca="1" si="5"/>
        <v>Needs Improvement</v>
      </c>
      <c r="K10" s="5" t="str">
        <f t="shared" ca="1" si="6"/>
        <v>Promoted</v>
      </c>
    </row>
    <row r="11" spans="1:11" x14ac:dyDescent="0.25">
      <c r="A11" s="5">
        <v>10</v>
      </c>
      <c r="B11" s="5" t="s">
        <v>35</v>
      </c>
      <c r="C11" s="5" t="s">
        <v>41</v>
      </c>
      <c r="D11" s="5">
        <f t="shared" ca="1" si="1"/>
        <v>76</v>
      </c>
      <c r="E11" s="5">
        <f t="shared" ca="1" si="0"/>
        <v>75</v>
      </c>
      <c r="F11" s="5">
        <f t="shared" ca="1" si="0"/>
        <v>16</v>
      </c>
      <c r="G11" s="5">
        <f t="shared" ca="1" si="2"/>
        <v>167</v>
      </c>
      <c r="H11" s="5">
        <f t="shared" ca="1" si="3"/>
        <v>55.666666666666664</v>
      </c>
      <c r="I11" s="5" t="str">
        <f t="shared" ca="1" si="4"/>
        <v>Pass</v>
      </c>
      <c r="J11" s="5" t="str">
        <f t="shared" ca="1" si="5"/>
        <v>Needs Improvement</v>
      </c>
      <c r="K11" s="5" t="str">
        <f t="shared" ca="1" si="6"/>
        <v>Work Hard</v>
      </c>
    </row>
    <row r="12" spans="1:11" x14ac:dyDescent="0.25">
      <c r="A12" s="5">
        <v>11</v>
      </c>
      <c r="B12" s="5" t="s">
        <v>36</v>
      </c>
      <c r="C12" s="5" t="s">
        <v>40</v>
      </c>
      <c r="D12" s="5">
        <f t="shared" ca="1" si="1"/>
        <v>90</v>
      </c>
      <c r="E12" s="5">
        <f t="shared" ca="1" si="0"/>
        <v>61</v>
      </c>
      <c r="F12" s="5">
        <f t="shared" ca="1" si="0"/>
        <v>95</v>
      </c>
      <c r="G12" s="5">
        <f t="shared" ca="1" si="2"/>
        <v>246</v>
      </c>
      <c r="H12" s="5">
        <f t="shared" ca="1" si="3"/>
        <v>82</v>
      </c>
      <c r="I12" s="5" t="str">
        <f t="shared" ca="1" si="4"/>
        <v>Pass</v>
      </c>
      <c r="J12" s="5" t="str">
        <f t="shared" ca="1" si="5"/>
        <v>Needs Improvement</v>
      </c>
      <c r="K12" s="5" t="str">
        <f t="shared" ca="1" si="6"/>
        <v>Promoted</v>
      </c>
    </row>
    <row r="13" spans="1:11" x14ac:dyDescent="0.25">
      <c r="A13" s="5">
        <v>12</v>
      </c>
      <c r="B13" s="5" t="s">
        <v>37</v>
      </c>
      <c r="C13" s="5" t="s">
        <v>39</v>
      </c>
      <c r="D13" s="5">
        <f t="shared" ca="1" si="1"/>
        <v>71</v>
      </c>
      <c r="E13" s="5">
        <f t="shared" ca="1" si="0"/>
        <v>30</v>
      </c>
      <c r="F13" s="5">
        <f t="shared" ca="1" si="0"/>
        <v>88</v>
      </c>
      <c r="G13" s="5">
        <f t="shared" ca="1" si="2"/>
        <v>189</v>
      </c>
      <c r="H13" s="5">
        <f t="shared" ca="1" si="3"/>
        <v>63</v>
      </c>
      <c r="I13" s="5" t="str">
        <f t="shared" ca="1" si="4"/>
        <v>Pass</v>
      </c>
      <c r="J13" s="5" t="str">
        <f t="shared" ca="1" si="5"/>
        <v>Needs Improvement</v>
      </c>
      <c r="K13" s="5" t="str">
        <f t="shared" ca="1" si="6"/>
        <v>Work Hard</v>
      </c>
    </row>
    <row r="14" spans="1:11" x14ac:dyDescent="0.25">
      <c r="A14" s="5">
        <v>13</v>
      </c>
      <c r="B14" s="5" t="s">
        <v>12</v>
      </c>
      <c r="C14" s="5" t="s">
        <v>38</v>
      </c>
      <c r="D14" s="5">
        <f t="shared" ca="1" si="1"/>
        <v>13</v>
      </c>
      <c r="E14" s="5">
        <f t="shared" ca="1" si="0"/>
        <v>53</v>
      </c>
      <c r="F14" s="5">
        <f t="shared" ca="1" si="0"/>
        <v>97</v>
      </c>
      <c r="G14" s="5">
        <f t="shared" ca="1" si="2"/>
        <v>163</v>
      </c>
      <c r="H14" s="5">
        <f t="shared" ca="1" si="3"/>
        <v>54.333333333333336</v>
      </c>
      <c r="I14" s="5" t="str">
        <f t="shared" ca="1" si="4"/>
        <v>Pass</v>
      </c>
      <c r="J14" s="5" t="str">
        <f t="shared" ca="1" si="5"/>
        <v>Needs Improvement</v>
      </c>
      <c r="K14" s="5" t="str">
        <f t="shared" ca="1" si="6"/>
        <v>Work Hard</v>
      </c>
    </row>
    <row r="15" spans="1:11" x14ac:dyDescent="0.25">
      <c r="A15" s="5">
        <v>14</v>
      </c>
      <c r="B15" s="5" t="s">
        <v>38</v>
      </c>
      <c r="C15" s="5" t="s">
        <v>12</v>
      </c>
      <c r="D15" s="5">
        <f t="shared" ca="1" si="1"/>
        <v>20</v>
      </c>
      <c r="E15" s="5">
        <f t="shared" ca="1" si="0"/>
        <v>11</v>
      </c>
      <c r="F15" s="5">
        <f t="shared" ca="1" si="0"/>
        <v>3</v>
      </c>
      <c r="G15" s="5">
        <f t="shared" ca="1" si="2"/>
        <v>34</v>
      </c>
      <c r="H15" s="5">
        <f t="shared" ca="1" si="3"/>
        <v>11.333333333333334</v>
      </c>
      <c r="I15" s="5" t="str">
        <f t="shared" ca="1" si="4"/>
        <v>Fail</v>
      </c>
      <c r="J15" s="5" t="str">
        <f t="shared" ca="1" si="5"/>
        <v>Needs Improvement</v>
      </c>
      <c r="K15" s="5" t="str">
        <f t="shared" ca="1" si="6"/>
        <v>Work Hard</v>
      </c>
    </row>
    <row r="16" spans="1:11" x14ac:dyDescent="0.25">
      <c r="A16" s="5">
        <v>15</v>
      </c>
      <c r="B16" s="5" t="s">
        <v>39</v>
      </c>
      <c r="C16" s="5" t="s">
        <v>37</v>
      </c>
      <c r="D16" s="5">
        <f t="shared" ca="1" si="1"/>
        <v>34</v>
      </c>
      <c r="E16" s="5">
        <f t="shared" ca="1" si="0"/>
        <v>40</v>
      </c>
      <c r="F16" s="5">
        <f t="shared" ca="1" si="0"/>
        <v>13</v>
      </c>
      <c r="G16" s="5">
        <f t="shared" ca="1" si="2"/>
        <v>87</v>
      </c>
      <c r="H16" s="5">
        <f t="shared" ca="1" si="3"/>
        <v>29</v>
      </c>
      <c r="I16" s="5" t="str">
        <f t="shared" ca="1" si="4"/>
        <v>Fail</v>
      </c>
      <c r="J16" s="5" t="str">
        <f t="shared" ca="1" si="5"/>
        <v>Needs Improvement</v>
      </c>
      <c r="K16" s="5" t="str">
        <f t="shared" ca="1" si="6"/>
        <v>Work Hard</v>
      </c>
    </row>
    <row r="17" spans="1:11" x14ac:dyDescent="0.25">
      <c r="A17" s="5">
        <v>16</v>
      </c>
      <c r="B17" s="5" t="s">
        <v>40</v>
      </c>
      <c r="C17" s="5" t="s">
        <v>36</v>
      </c>
      <c r="D17" s="5">
        <f t="shared" ca="1" si="1"/>
        <v>39</v>
      </c>
      <c r="E17" s="5">
        <f t="shared" ca="1" si="0"/>
        <v>44</v>
      </c>
      <c r="F17" s="5">
        <f t="shared" ca="1" si="0"/>
        <v>31</v>
      </c>
      <c r="G17" s="5">
        <f t="shared" ca="1" si="2"/>
        <v>114</v>
      </c>
      <c r="H17" s="5">
        <f t="shared" ca="1" si="3"/>
        <v>38</v>
      </c>
      <c r="I17" s="5" t="str">
        <f t="shared" ca="1" si="4"/>
        <v>Fail</v>
      </c>
      <c r="J17" s="5" t="str">
        <f t="shared" ca="1" si="5"/>
        <v>Needs Improvement</v>
      </c>
      <c r="K17" s="5" t="str">
        <f t="shared" ca="1" si="6"/>
        <v>Work Hard</v>
      </c>
    </row>
    <row r="18" spans="1:11" x14ac:dyDescent="0.25">
      <c r="A18" s="5">
        <v>17</v>
      </c>
      <c r="B18" s="5" t="s">
        <v>41</v>
      </c>
      <c r="C18" s="5" t="s">
        <v>35</v>
      </c>
      <c r="D18" s="5">
        <f t="shared" ca="1" si="1"/>
        <v>97</v>
      </c>
      <c r="E18" s="5">
        <f t="shared" ca="1" si="1"/>
        <v>80</v>
      </c>
      <c r="F18" s="5">
        <f t="shared" ca="1" si="1"/>
        <v>50</v>
      </c>
      <c r="G18" s="5">
        <f t="shared" ca="1" si="2"/>
        <v>227</v>
      </c>
      <c r="H18" s="5">
        <f t="shared" ca="1" si="3"/>
        <v>75.666666666666671</v>
      </c>
      <c r="I18" s="5" t="str">
        <f t="shared" ca="1" si="4"/>
        <v>Pass</v>
      </c>
      <c r="J18" s="5" t="str">
        <f t="shared" ca="1" si="5"/>
        <v>Needs Improvement</v>
      </c>
      <c r="K18" s="5" t="str">
        <f t="shared" ca="1" si="6"/>
        <v>Promoted</v>
      </c>
    </row>
    <row r="19" spans="1:11" x14ac:dyDescent="0.25">
      <c r="A19" s="5">
        <v>18</v>
      </c>
      <c r="B19" s="5" t="s">
        <v>42</v>
      </c>
      <c r="C19" s="5" t="s">
        <v>34</v>
      </c>
      <c r="D19" s="5">
        <f t="shared" ca="1" si="1"/>
        <v>92</v>
      </c>
      <c r="E19" s="5">
        <f t="shared" ca="1" si="1"/>
        <v>19</v>
      </c>
      <c r="F19" s="5">
        <f t="shared" ca="1" si="1"/>
        <v>21</v>
      </c>
      <c r="G19" s="5">
        <f t="shared" ca="1" si="2"/>
        <v>132</v>
      </c>
      <c r="H19" s="5">
        <f t="shared" ca="1" si="3"/>
        <v>44</v>
      </c>
      <c r="I19" s="5" t="str">
        <f t="shared" ca="1" si="4"/>
        <v>Fail</v>
      </c>
      <c r="J19" s="5" t="str">
        <f t="shared" ca="1" si="5"/>
        <v>Needs Improvement</v>
      </c>
      <c r="K19" s="5" t="str">
        <f t="shared" ca="1" si="6"/>
        <v>Work Hard</v>
      </c>
    </row>
    <row r="20" spans="1:11" x14ac:dyDescent="0.25">
      <c r="A20" s="5">
        <v>19</v>
      </c>
      <c r="B20" s="5" t="s">
        <v>43</v>
      </c>
      <c r="C20" s="5" t="s">
        <v>33</v>
      </c>
      <c r="D20" s="5">
        <f t="shared" ca="1" si="1"/>
        <v>98</v>
      </c>
      <c r="E20" s="5">
        <f t="shared" ca="1" si="1"/>
        <v>98</v>
      </c>
      <c r="F20" s="5">
        <f t="shared" ca="1" si="1"/>
        <v>82</v>
      </c>
      <c r="G20" s="5">
        <f t="shared" ca="1" si="2"/>
        <v>278</v>
      </c>
      <c r="H20" s="5">
        <f t="shared" ca="1" si="3"/>
        <v>92.666666666666671</v>
      </c>
      <c r="I20" s="5" t="str">
        <f t="shared" ca="1" si="4"/>
        <v>Pass</v>
      </c>
      <c r="J20" s="5" t="str">
        <f t="shared" ca="1" si="5"/>
        <v>Excellent</v>
      </c>
      <c r="K20" s="5" t="str">
        <f t="shared" ca="1" si="6"/>
        <v>Promoted</v>
      </c>
    </row>
    <row r="21" spans="1:11" x14ac:dyDescent="0.25">
      <c r="A21" s="5">
        <v>20</v>
      </c>
      <c r="B21" s="5" t="s">
        <v>44</v>
      </c>
      <c r="C21" s="5" t="s">
        <v>32</v>
      </c>
      <c r="D21" s="5">
        <f t="shared" ca="1" si="1"/>
        <v>86</v>
      </c>
      <c r="E21" s="5">
        <f t="shared" ca="1" si="1"/>
        <v>37</v>
      </c>
      <c r="F21" s="5">
        <f t="shared" ca="1" si="1"/>
        <v>41</v>
      </c>
      <c r="G21" s="5">
        <f t="shared" ca="1" si="2"/>
        <v>164</v>
      </c>
      <c r="H21" s="5">
        <f t="shared" ca="1" si="3"/>
        <v>54.666666666666664</v>
      </c>
      <c r="I21" s="5" t="str">
        <f t="shared" ca="1" si="4"/>
        <v>Pass</v>
      </c>
      <c r="J21" s="5" t="str">
        <f t="shared" ca="1" si="5"/>
        <v>Needs Improvement</v>
      </c>
      <c r="K21" s="5" t="str">
        <f t="shared" ca="1" si="6"/>
        <v>Work Hard</v>
      </c>
    </row>
    <row r="22" spans="1:11" x14ac:dyDescent="0.25">
      <c r="C22" s="10" t="s">
        <v>60</v>
      </c>
      <c r="D22" s="10">
        <f ca="1">MAX(D2:D21)</f>
        <v>98</v>
      </c>
      <c r="H22" s="9" t="s">
        <v>62</v>
      </c>
      <c r="I22" s="10">
        <f ca="1">COUNTIF(I2:I21,"Pass")</f>
        <v>10</v>
      </c>
    </row>
    <row r="23" spans="1:11" x14ac:dyDescent="0.25">
      <c r="C23" s="10" t="s">
        <v>61</v>
      </c>
      <c r="D23" s="10">
        <f ca="1">LARGE(D2:D21,1)</f>
        <v>98</v>
      </c>
      <c r="H23" s="9" t="s">
        <v>63</v>
      </c>
      <c r="I23" s="10">
        <f ca="1">COUNTIF(I2:I21,"Fail")</f>
        <v>10</v>
      </c>
    </row>
    <row r="24" spans="1:11" x14ac:dyDescent="0.25">
      <c r="C24" s="10" t="s">
        <v>58</v>
      </c>
      <c r="D24" s="10">
        <f ca="1">LARGE(D2:D21,5)</f>
        <v>90</v>
      </c>
    </row>
    <row r="25" spans="1:11" x14ac:dyDescent="0.25">
      <c r="C25" s="10" t="s">
        <v>59</v>
      </c>
      <c r="D25" s="10">
        <f ca="1">SMALL(D2:D21,3)</f>
        <v>17</v>
      </c>
    </row>
    <row r="27" spans="1:11" x14ac:dyDescent="0.25">
      <c r="B27" s="10" t="s">
        <v>56</v>
      </c>
      <c r="C27" s="11">
        <f ca="1">TODAY()</f>
        <v>45197</v>
      </c>
      <c r="G27" s="8"/>
    </row>
    <row r="28" spans="1:11" x14ac:dyDescent="0.25">
      <c r="B28" s="10" t="s">
        <v>57</v>
      </c>
      <c r="C28" s="12">
        <f ca="1">NOW()</f>
        <v>45197.446896296293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6" sqref="K6"/>
    </sheetView>
  </sheetViews>
  <sheetFormatPr defaultRowHeight="15" x14ac:dyDescent="0.25"/>
  <cols>
    <col min="9" max="9" width="11.140625" bestFit="1" customWidth="1"/>
  </cols>
  <sheetData>
    <row r="1" spans="1:9" x14ac:dyDescent="0.25">
      <c r="A1" s="5" t="s">
        <v>55</v>
      </c>
      <c r="B1" s="5" t="s">
        <v>53</v>
      </c>
      <c r="C1" s="5" t="s">
        <v>54</v>
      </c>
      <c r="D1" s="5" t="s">
        <v>24</v>
      </c>
      <c r="E1" s="5" t="s">
        <v>8</v>
      </c>
      <c r="F1" s="5" t="s">
        <v>25</v>
      </c>
      <c r="G1" s="5" t="s">
        <v>1</v>
      </c>
      <c r="H1" s="5" t="s">
        <v>2</v>
      </c>
      <c r="I1" s="4" t="s">
        <v>64</v>
      </c>
    </row>
    <row r="2" spans="1:9" x14ac:dyDescent="0.25">
      <c r="A2" s="5">
        <v>1</v>
      </c>
      <c r="B2" s="5" t="s">
        <v>27</v>
      </c>
      <c r="C2" s="5" t="s">
        <v>45</v>
      </c>
      <c r="D2" s="5">
        <f ca="1">RANDBETWEEN(1,100)</f>
        <v>34</v>
      </c>
      <c r="E2" s="5">
        <f t="shared" ref="E2:F17" ca="1" si="0">RANDBETWEEN(1,100)</f>
        <v>49</v>
      </c>
      <c r="F2" s="5">
        <f t="shared" ca="1" si="0"/>
        <v>50</v>
      </c>
      <c r="G2" s="5">
        <f ca="1">SUM(D2:F2)</f>
        <v>133</v>
      </c>
      <c r="H2" s="5">
        <f ca="1">AVERAGE(D2:F2)</f>
        <v>44.333333333333336</v>
      </c>
      <c r="I2" t="str">
        <f ca="1">IF(H2&gt;80,"Distinction",IF(H2&gt;60,"First",IF(H2&gt;50,"Second",IF(H2&gt;40,"Pass","Fail"))))</f>
        <v>Pass</v>
      </c>
    </row>
    <row r="3" spans="1:9" x14ac:dyDescent="0.25">
      <c r="A3" s="5">
        <v>2</v>
      </c>
      <c r="B3" s="5" t="s">
        <v>28</v>
      </c>
      <c r="C3" s="5" t="s">
        <v>46</v>
      </c>
      <c r="D3" s="5">
        <f t="shared" ref="D3:F21" ca="1" si="1">RANDBETWEEN(1,100)</f>
        <v>10</v>
      </c>
      <c r="E3" s="5">
        <f t="shared" ca="1" si="0"/>
        <v>28</v>
      </c>
      <c r="F3" s="5">
        <f t="shared" ca="1" si="0"/>
        <v>83</v>
      </c>
      <c r="G3" s="5">
        <f t="shared" ref="G3:G21" ca="1" si="2">SUM(D3:F3)</f>
        <v>121</v>
      </c>
      <c r="H3" s="5">
        <f t="shared" ref="H3:H21" ca="1" si="3">AVERAGE(D3:F3)</f>
        <v>40.333333333333336</v>
      </c>
      <c r="I3" t="str">
        <f t="shared" ref="I3:I21" ca="1" si="4">IF(H3&gt;80,"Distinction",IF(H3&gt;60,"First",IF(H3&gt;50,"Second",IF(H3&gt;40,"Pass","Fail"))))</f>
        <v>Pass</v>
      </c>
    </row>
    <row r="4" spans="1:9" x14ac:dyDescent="0.25">
      <c r="A4" s="5">
        <v>3</v>
      </c>
      <c r="B4" s="5" t="s">
        <v>29</v>
      </c>
      <c r="C4" s="5" t="s">
        <v>47</v>
      </c>
      <c r="D4" s="5">
        <f t="shared" ca="1" si="1"/>
        <v>31</v>
      </c>
      <c r="E4" s="5">
        <f t="shared" ca="1" si="0"/>
        <v>30</v>
      </c>
      <c r="F4" s="5">
        <f t="shared" ca="1" si="0"/>
        <v>19</v>
      </c>
      <c r="G4" s="5">
        <f t="shared" ca="1" si="2"/>
        <v>80</v>
      </c>
      <c r="H4" s="5">
        <f t="shared" ca="1" si="3"/>
        <v>26.666666666666668</v>
      </c>
      <c r="I4" t="str">
        <f t="shared" ca="1" si="4"/>
        <v>Fail</v>
      </c>
    </row>
    <row r="5" spans="1:9" x14ac:dyDescent="0.25">
      <c r="A5" s="5">
        <v>4</v>
      </c>
      <c r="B5" s="5" t="s">
        <v>30</v>
      </c>
      <c r="C5" s="5" t="s">
        <v>48</v>
      </c>
      <c r="D5" s="5">
        <f t="shared" ca="1" si="1"/>
        <v>23</v>
      </c>
      <c r="E5" s="5">
        <f t="shared" ca="1" si="0"/>
        <v>71</v>
      </c>
      <c r="F5" s="5">
        <f t="shared" ca="1" si="0"/>
        <v>6</v>
      </c>
      <c r="G5" s="5">
        <f t="shared" ca="1" si="2"/>
        <v>100</v>
      </c>
      <c r="H5" s="5">
        <f t="shared" ca="1" si="3"/>
        <v>33.333333333333336</v>
      </c>
      <c r="I5" t="str">
        <f t="shared" ca="1" si="4"/>
        <v>Fail</v>
      </c>
    </row>
    <row r="6" spans="1:9" x14ac:dyDescent="0.25">
      <c r="A6" s="5">
        <v>5</v>
      </c>
      <c r="B6" s="5" t="s">
        <v>31</v>
      </c>
      <c r="C6" s="5" t="s">
        <v>49</v>
      </c>
      <c r="D6" s="5">
        <f t="shared" ca="1" si="1"/>
        <v>44</v>
      </c>
      <c r="E6" s="5">
        <f t="shared" ca="1" si="0"/>
        <v>19</v>
      </c>
      <c r="F6" s="5">
        <f t="shared" ca="1" si="0"/>
        <v>44</v>
      </c>
      <c r="G6" s="5">
        <f t="shared" ca="1" si="2"/>
        <v>107</v>
      </c>
      <c r="H6" s="5">
        <f t="shared" ca="1" si="3"/>
        <v>35.666666666666664</v>
      </c>
      <c r="I6" t="str">
        <f t="shared" ca="1" si="4"/>
        <v>Fail</v>
      </c>
    </row>
    <row r="7" spans="1:9" x14ac:dyDescent="0.25">
      <c r="A7" s="5">
        <v>6</v>
      </c>
      <c r="B7" s="5" t="s">
        <v>15</v>
      </c>
      <c r="C7" s="5" t="s">
        <v>50</v>
      </c>
      <c r="D7" s="5">
        <f t="shared" ca="1" si="1"/>
        <v>30</v>
      </c>
      <c r="E7" s="5">
        <f t="shared" ca="1" si="0"/>
        <v>99</v>
      </c>
      <c r="F7" s="5">
        <f t="shared" ca="1" si="0"/>
        <v>63</v>
      </c>
      <c r="G7" s="5">
        <f t="shared" ca="1" si="2"/>
        <v>192</v>
      </c>
      <c r="H7" s="5">
        <f t="shared" ca="1" si="3"/>
        <v>64</v>
      </c>
      <c r="I7" t="str">
        <f t="shared" ca="1" si="4"/>
        <v>First</v>
      </c>
    </row>
    <row r="8" spans="1:9" x14ac:dyDescent="0.25">
      <c r="A8" s="5">
        <v>7</v>
      </c>
      <c r="B8" s="5" t="s">
        <v>32</v>
      </c>
      <c r="C8" s="5" t="s">
        <v>44</v>
      </c>
      <c r="D8" s="5">
        <f t="shared" ca="1" si="1"/>
        <v>55</v>
      </c>
      <c r="E8" s="5">
        <f t="shared" ca="1" si="0"/>
        <v>11</v>
      </c>
      <c r="F8" s="5">
        <f t="shared" ca="1" si="0"/>
        <v>56</v>
      </c>
      <c r="G8" s="5">
        <f t="shared" ca="1" si="2"/>
        <v>122</v>
      </c>
      <c r="H8" s="5">
        <f t="shared" ca="1" si="3"/>
        <v>40.666666666666664</v>
      </c>
      <c r="I8" t="str">
        <f t="shared" ca="1" si="4"/>
        <v>Pass</v>
      </c>
    </row>
    <row r="9" spans="1:9" x14ac:dyDescent="0.25">
      <c r="A9" s="5">
        <v>8</v>
      </c>
      <c r="B9" s="5" t="s">
        <v>33</v>
      </c>
      <c r="C9" s="5" t="s">
        <v>43</v>
      </c>
      <c r="D9" s="5">
        <f t="shared" ca="1" si="1"/>
        <v>81</v>
      </c>
      <c r="E9" s="5">
        <f t="shared" ca="1" si="0"/>
        <v>92</v>
      </c>
      <c r="F9" s="5">
        <f t="shared" ca="1" si="0"/>
        <v>99</v>
      </c>
      <c r="G9" s="5">
        <f t="shared" ca="1" si="2"/>
        <v>272</v>
      </c>
      <c r="H9" s="5">
        <f t="shared" ca="1" si="3"/>
        <v>90.666666666666671</v>
      </c>
      <c r="I9" t="str">
        <f t="shared" ca="1" si="4"/>
        <v>Distinction</v>
      </c>
    </row>
    <row r="10" spans="1:9" x14ac:dyDescent="0.25">
      <c r="A10" s="5">
        <v>9</v>
      </c>
      <c r="B10" s="5" t="s">
        <v>34</v>
      </c>
      <c r="C10" s="5" t="s">
        <v>42</v>
      </c>
      <c r="D10" s="5">
        <f t="shared" ca="1" si="1"/>
        <v>15</v>
      </c>
      <c r="E10" s="5">
        <f t="shared" ca="1" si="0"/>
        <v>53</v>
      </c>
      <c r="F10" s="5">
        <f t="shared" ca="1" si="0"/>
        <v>61</v>
      </c>
      <c r="G10" s="5">
        <f t="shared" ca="1" si="2"/>
        <v>129</v>
      </c>
      <c r="H10" s="5">
        <f t="shared" ca="1" si="3"/>
        <v>43</v>
      </c>
      <c r="I10" t="str">
        <f t="shared" ca="1" si="4"/>
        <v>Pass</v>
      </c>
    </row>
    <row r="11" spans="1:9" x14ac:dyDescent="0.25">
      <c r="A11" s="5">
        <v>10</v>
      </c>
      <c r="B11" s="5" t="s">
        <v>35</v>
      </c>
      <c r="C11" s="5" t="s">
        <v>41</v>
      </c>
      <c r="D11" s="5">
        <f t="shared" ca="1" si="1"/>
        <v>58</v>
      </c>
      <c r="E11" s="5">
        <f t="shared" ca="1" si="0"/>
        <v>61</v>
      </c>
      <c r="F11" s="5">
        <f t="shared" ca="1" si="0"/>
        <v>80</v>
      </c>
      <c r="G11" s="5">
        <f t="shared" ca="1" si="2"/>
        <v>199</v>
      </c>
      <c r="H11" s="5">
        <f t="shared" ca="1" si="3"/>
        <v>66.333333333333329</v>
      </c>
      <c r="I11" t="str">
        <f t="shared" ca="1" si="4"/>
        <v>First</v>
      </c>
    </row>
    <row r="12" spans="1:9" x14ac:dyDescent="0.25">
      <c r="A12" s="5">
        <v>11</v>
      </c>
      <c r="B12" s="5" t="s">
        <v>36</v>
      </c>
      <c r="C12" s="5" t="s">
        <v>40</v>
      </c>
      <c r="D12" s="5">
        <f t="shared" ca="1" si="1"/>
        <v>16</v>
      </c>
      <c r="E12" s="5">
        <f t="shared" ca="1" si="0"/>
        <v>75</v>
      </c>
      <c r="F12" s="5">
        <f t="shared" ca="1" si="0"/>
        <v>88</v>
      </c>
      <c r="G12" s="5">
        <f t="shared" ca="1" si="2"/>
        <v>179</v>
      </c>
      <c r="H12" s="5">
        <f t="shared" ca="1" si="3"/>
        <v>59.666666666666664</v>
      </c>
      <c r="I12" t="str">
        <f ca="1">IF(H12&gt;80,"Distinction",IF(H12&gt;60,"First",IF(H12&gt;50,"Second",IF(H12&gt;40,"Pass","Fail"))))</f>
        <v>Second</v>
      </c>
    </row>
    <row r="13" spans="1:9" x14ac:dyDescent="0.25">
      <c r="A13" s="5">
        <v>12</v>
      </c>
      <c r="B13" s="5" t="s">
        <v>37</v>
      </c>
      <c r="C13" s="5" t="s">
        <v>39</v>
      </c>
      <c r="D13" s="5">
        <f t="shared" ca="1" si="1"/>
        <v>33</v>
      </c>
      <c r="E13" s="5">
        <f t="shared" ca="1" si="0"/>
        <v>38</v>
      </c>
      <c r="F13" s="5">
        <f t="shared" ca="1" si="0"/>
        <v>69</v>
      </c>
      <c r="G13" s="5">
        <f t="shared" ca="1" si="2"/>
        <v>140</v>
      </c>
      <c r="H13" s="5">
        <f t="shared" ca="1" si="3"/>
        <v>46.666666666666664</v>
      </c>
      <c r="I13" t="str">
        <f t="shared" ca="1" si="4"/>
        <v>Pass</v>
      </c>
    </row>
    <row r="14" spans="1:9" x14ac:dyDescent="0.25">
      <c r="A14" s="5">
        <v>13</v>
      </c>
      <c r="B14" s="5" t="s">
        <v>12</v>
      </c>
      <c r="C14" s="5" t="s">
        <v>38</v>
      </c>
      <c r="D14" s="5">
        <f t="shared" ca="1" si="1"/>
        <v>61</v>
      </c>
      <c r="E14" s="5">
        <f t="shared" ca="1" si="0"/>
        <v>78</v>
      </c>
      <c r="F14" s="5">
        <f t="shared" ca="1" si="0"/>
        <v>27</v>
      </c>
      <c r="G14" s="5">
        <f t="shared" ca="1" si="2"/>
        <v>166</v>
      </c>
      <c r="H14" s="5">
        <f t="shared" ca="1" si="3"/>
        <v>55.333333333333336</v>
      </c>
      <c r="I14" t="str">
        <f t="shared" ca="1" si="4"/>
        <v>Second</v>
      </c>
    </row>
    <row r="15" spans="1:9" x14ac:dyDescent="0.25">
      <c r="A15" s="5">
        <v>14</v>
      </c>
      <c r="B15" s="5" t="s">
        <v>38</v>
      </c>
      <c r="C15" s="5" t="s">
        <v>12</v>
      </c>
      <c r="D15" s="5">
        <f t="shared" ca="1" si="1"/>
        <v>33</v>
      </c>
      <c r="E15" s="5">
        <f t="shared" ca="1" si="0"/>
        <v>90</v>
      </c>
      <c r="F15" s="5">
        <f t="shared" ca="1" si="0"/>
        <v>20</v>
      </c>
      <c r="G15" s="5">
        <f t="shared" ca="1" si="2"/>
        <v>143</v>
      </c>
      <c r="H15" s="5">
        <f t="shared" ca="1" si="3"/>
        <v>47.666666666666664</v>
      </c>
      <c r="I15" t="str">
        <f t="shared" ca="1" si="4"/>
        <v>Pass</v>
      </c>
    </row>
    <row r="16" spans="1:9" x14ac:dyDescent="0.25">
      <c r="A16" s="5">
        <v>15</v>
      </c>
      <c r="B16" s="5" t="s">
        <v>39</v>
      </c>
      <c r="C16" s="5" t="s">
        <v>37</v>
      </c>
      <c r="D16" s="5">
        <f t="shared" ca="1" si="1"/>
        <v>78</v>
      </c>
      <c r="E16" s="5">
        <f t="shared" ca="1" si="0"/>
        <v>69</v>
      </c>
      <c r="F16" s="5">
        <f t="shared" ca="1" si="0"/>
        <v>10</v>
      </c>
      <c r="G16" s="5">
        <f t="shared" ca="1" si="2"/>
        <v>157</v>
      </c>
      <c r="H16" s="5">
        <f t="shared" ca="1" si="3"/>
        <v>52.333333333333336</v>
      </c>
      <c r="I16" t="str">
        <f t="shared" ca="1" si="4"/>
        <v>Second</v>
      </c>
    </row>
    <row r="17" spans="1:9" x14ac:dyDescent="0.25">
      <c r="A17" s="5">
        <v>16</v>
      </c>
      <c r="B17" s="5" t="s">
        <v>40</v>
      </c>
      <c r="C17" s="5" t="s">
        <v>36</v>
      </c>
      <c r="D17" s="5">
        <f t="shared" ca="1" si="1"/>
        <v>80</v>
      </c>
      <c r="E17" s="5">
        <f t="shared" ca="1" si="0"/>
        <v>1</v>
      </c>
      <c r="F17" s="5">
        <f t="shared" ca="1" si="0"/>
        <v>22</v>
      </c>
      <c r="G17" s="5">
        <f t="shared" ca="1" si="2"/>
        <v>103</v>
      </c>
      <c r="H17" s="5">
        <f t="shared" ca="1" si="3"/>
        <v>34.333333333333336</v>
      </c>
      <c r="I17" t="str">
        <f t="shared" ca="1" si="4"/>
        <v>Fail</v>
      </c>
    </row>
    <row r="18" spans="1:9" x14ac:dyDescent="0.25">
      <c r="A18" s="5">
        <v>17</v>
      </c>
      <c r="B18" s="5" t="s">
        <v>41</v>
      </c>
      <c r="C18" s="5" t="s">
        <v>35</v>
      </c>
      <c r="D18" s="5">
        <f t="shared" ca="1" si="1"/>
        <v>99</v>
      </c>
      <c r="E18" s="5">
        <f t="shared" ca="1" si="1"/>
        <v>10</v>
      </c>
      <c r="F18" s="5">
        <f t="shared" ca="1" si="1"/>
        <v>57</v>
      </c>
      <c r="G18" s="5">
        <f t="shared" ca="1" si="2"/>
        <v>166</v>
      </c>
      <c r="H18" s="5">
        <f t="shared" ca="1" si="3"/>
        <v>55.333333333333336</v>
      </c>
      <c r="I18" t="str">
        <f t="shared" ca="1" si="4"/>
        <v>Second</v>
      </c>
    </row>
    <row r="19" spans="1:9" x14ac:dyDescent="0.25">
      <c r="A19" s="5">
        <v>18</v>
      </c>
      <c r="B19" s="5" t="s">
        <v>42</v>
      </c>
      <c r="C19" s="5" t="s">
        <v>34</v>
      </c>
      <c r="D19" s="5">
        <f t="shared" ca="1" si="1"/>
        <v>82</v>
      </c>
      <c r="E19" s="5">
        <f t="shared" ca="1" si="1"/>
        <v>54</v>
      </c>
      <c r="F19" s="5">
        <f t="shared" ca="1" si="1"/>
        <v>59</v>
      </c>
      <c r="G19" s="5">
        <f t="shared" ca="1" si="2"/>
        <v>195</v>
      </c>
      <c r="H19" s="5">
        <f t="shared" ca="1" si="3"/>
        <v>65</v>
      </c>
      <c r="I19" t="str">
        <f t="shared" ca="1" si="4"/>
        <v>First</v>
      </c>
    </row>
    <row r="20" spans="1:9" x14ac:dyDescent="0.25">
      <c r="A20" s="5">
        <v>19</v>
      </c>
      <c r="B20" s="5" t="s">
        <v>43</v>
      </c>
      <c r="C20" s="5" t="s">
        <v>33</v>
      </c>
      <c r="D20" s="5">
        <f t="shared" ca="1" si="1"/>
        <v>90</v>
      </c>
      <c r="E20" s="5">
        <f t="shared" ca="1" si="1"/>
        <v>65</v>
      </c>
      <c r="F20" s="5">
        <f t="shared" ca="1" si="1"/>
        <v>16</v>
      </c>
      <c r="G20" s="5">
        <f t="shared" ca="1" si="2"/>
        <v>171</v>
      </c>
      <c r="H20" s="5">
        <f t="shared" ca="1" si="3"/>
        <v>57</v>
      </c>
      <c r="I20" t="str">
        <f t="shared" ca="1" si="4"/>
        <v>Second</v>
      </c>
    </row>
    <row r="21" spans="1:9" x14ac:dyDescent="0.25">
      <c r="A21" s="5">
        <v>20</v>
      </c>
      <c r="B21" s="5" t="s">
        <v>44</v>
      </c>
      <c r="C21" s="5" t="s">
        <v>32</v>
      </c>
      <c r="D21" s="5">
        <f t="shared" ca="1" si="1"/>
        <v>44</v>
      </c>
      <c r="E21" s="5">
        <f t="shared" ca="1" si="1"/>
        <v>19</v>
      </c>
      <c r="F21" s="5">
        <f t="shared" ca="1" si="1"/>
        <v>34</v>
      </c>
      <c r="G21" s="5">
        <f t="shared" ca="1" si="2"/>
        <v>97</v>
      </c>
      <c r="H21" s="5">
        <f t="shared" ca="1" si="3"/>
        <v>32.333333333333336</v>
      </c>
      <c r="I21" t="str">
        <f t="shared" ca="1" si="4"/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G8" sqref="G8"/>
    </sheetView>
  </sheetViews>
  <sheetFormatPr defaultRowHeight="15" x14ac:dyDescent="0.25"/>
  <sheetData>
    <row r="1" spans="1:2" x14ac:dyDescent="0.25">
      <c r="A1" s="2" t="s">
        <v>0</v>
      </c>
      <c r="B1" s="1" t="s">
        <v>4</v>
      </c>
    </row>
    <row r="2" spans="1:2" x14ac:dyDescent="0.25">
      <c r="A2" s="2" t="s">
        <v>1</v>
      </c>
      <c r="B2" s="1">
        <f>VLOOKUP(B1,'[1]Name Manager'!$B$2:$I$11,7,FALSE)</f>
        <v>249</v>
      </c>
    </row>
    <row r="3" spans="1:2" x14ac:dyDescent="0.25">
      <c r="A3" s="2" t="s">
        <v>2</v>
      </c>
      <c r="B3" s="1">
        <f>VLOOKUP(B1,'[1]Name Manager'!$B$2:$I$11,8,FALSE)</f>
        <v>62.25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and or conditon</vt:lpstr>
      <vt:lpstr>revision</vt:lpstr>
      <vt:lpstr>nested if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2023-09-28T05:13:34Z</dcterms:modified>
</cp:coreProperties>
</file>