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90579F2B-A722-45D3-BEA1-95534B99EF42}" xr6:coauthVersionLast="47" xr6:coauthVersionMax="47" xr10:uidLastSave="{00000000-0000-0000-0000-000000000000}"/>
  <bookViews>
    <workbookView xWindow="-108" yWindow="-108" windowWidth="23256" windowHeight="12456" firstSheet="7" activeTab="7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  <sheet name="MulDigInArray" sheetId="11" r:id="rId11"/>
    <sheet name="dimndPtrnInsideEmpt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F6" i="8" l="1"/>
  <c r="BQ10" i="8"/>
  <c r="AC8" i="8"/>
  <c r="AC9" i="8" s="1"/>
  <c r="AC10" i="8" s="1"/>
  <c r="Y4" i="8"/>
  <c r="Y3" i="8"/>
  <c r="AJ4" i="12"/>
  <c r="AN3" i="12"/>
  <c r="AM3" i="12"/>
  <c r="AL3" i="12"/>
  <c r="E9" i="11"/>
  <c r="D9" i="11"/>
  <c r="C9" i="11"/>
  <c r="F4" i="11"/>
  <c r="E4" i="11"/>
  <c r="D4" i="11"/>
  <c r="C4" i="11"/>
  <c r="I11" i="4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<sst xmlns="http://schemas.openxmlformats.org/spreadsheetml/2006/main" count="1908" uniqueCount="802">
  <si>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</si>
  <si>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</si>
  <si>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</si>
  <si>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</si>
  <si>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</si>
  <si>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</si>
  <si>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</si>
  <si>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</si>
  <si>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</si>
  <si>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</si>
  <si>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</si>
  <si>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</si>
  <si>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</si>
  <si>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</si>
  <si>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</si>
  <si>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</si>
  <si>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</si>
  <si>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</si>
  <si>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</si>
  <si>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</si>
  <si>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</si>
  <si>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</si>
  <si>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</si>
  <si>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</si>
  <si>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</si>
  <si>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</si>
  <si>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</si>
  <si>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</si>
  <si>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</si>
  <si>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</si>
  <si>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</si>
  <si>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</si>
  <si>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</si>
  <si>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</si>
  <si>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</si>
  <si>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</si>
  <si>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</si>
  <si>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</si>
  <si>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</si>
  <si>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</si>
  <si>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</si>
  <si>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</si>
  <si>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</si>
  <si>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</si>
  <si>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</si>
  <si>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</si>
  <si>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</si>
  <si>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</si>
  <si>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</si>
  <si>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</si>
  <si>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</si>
  <si>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</si>
  <si>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</si>
  <si>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</si>
  <si>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</si>
  <si>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</si>
  <si>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</si>
  <si>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</si>
  <si>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</si>
  <si>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</si>
  <si>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</si>
  <si>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</si>
  <si>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</si>
  <si>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</si>
  <si>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</si>
  <si>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</si>
  <si>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</si>
  <si>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</si>
  <si>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</si>
  <si>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</si>
  <si>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</si>
  <si>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</si>
  <si>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</si>
  <si>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</si>
  <si>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</si>
  <si>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</si>
  <si>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</si>
  <si>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</si>
  <si>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</si>
  <si>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</si>
  <si>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</si>
  <si>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</si>
  <si>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</si>
  <si>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</si>
  <si>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</si>
  <si>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</si>
  <si>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</si>
  <si>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</si>
  <si>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</si>
  <si>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</si>
  <si>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</si>
  <si>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</si>
  <si>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</si>
  <si>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</si>
  <si>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</si>
  <si>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</si>
  <si>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</si>
  <si>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</si>
  <si>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</si>
  <si>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</si>
  <si>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</si>
  <si>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</si>
  <si>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</si>
  <si>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</si>
  <si>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</si>
  <si>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</si>
  <si>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</si>
  <si>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</si>
  <si>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</si>
  <si>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</si>
  <si>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</si>
  <si>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</si>
  <si>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</si>
  <si>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</si>
  <si>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</si>
  <si>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</si>
  <si>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</si>
  <si>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</si>
  <si>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</si>
  <si>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</si>
  <si>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</si>
  <si>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</si>
  <si>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</si>
  <si>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</si>
  <si>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</si>
  <si>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</si>
  <si>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</si>
  <si>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</si>
  <si>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</si>
  <si>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</si>
  <si>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</si>
  <si>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</si>
  <si>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</si>
  <si>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</si>
  <si>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</si>
  <si>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</si>
  <si>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</si>
  <si>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</si>
  <si>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</si>
  <si>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</si>
  <si>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</si>
  <si>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</si>
  <si>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</si>
  <si>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</si>
  <si>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</si>
  <si>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</si>
  <si>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</si>
  <si>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</si>
  <si>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</si>
  <si>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</si>
  <si>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</si>
  <si>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</si>
  <si>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</si>
  <si>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</si>
  <si>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</si>
  <si>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</si>
  <si>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</si>
  <si>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</si>
  <si>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</si>
  <si>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</si>
  <si>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</si>
  <si>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</si>
  <si>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</si>
  <si>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</si>
  <si>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</si>
  <si>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</si>
  <si>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</si>
  <si>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</si>
  <si>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</si>
  <si>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</si>
  <si>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</si>
  <si>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</si>
  <si>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</si>
  <si>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</si>
  <si>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</si>
  <si>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</si>
  <si>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</si>
  <si>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</si>
  <si>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</si>
  <si>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</si>
  <si>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</si>
  <si>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</si>
  <si>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</si>
  <si>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</si>
  <si>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</si>
  <si>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</si>
  <si>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</si>
  <si>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</si>
  <si>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</si>
  <si>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</si>
  <si>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</si>
  <si>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</si>
  <si>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</si>
  <si>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</si>
  <si>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</si>
  <si>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</si>
  <si>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</si>
  <si>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</si>
  <si>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</si>
  <si>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</si>
  <si>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</si>
  <si>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</si>
  <si>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</si>
  <si>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</si>
  <si>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</si>
  <si>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</si>
  <si>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</si>
  <si>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</si>
  <si>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</si>
  <si>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</si>
  <si>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</si>
  <si>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</si>
  <si>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</si>
  <si>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</si>
  <si>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</si>
  <si>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</si>
  <si>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</si>
  <si>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</si>
  <si>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</si>
  <si>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</si>
  <si>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</si>
  <si>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</si>
  <si>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</si>
  <si>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</si>
  <si>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</si>
  <si>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</si>
  <si>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</si>
  <si>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</si>
  <si>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</si>
  <si>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</si>
  <si>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</si>
  <si>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</si>
  <si>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</si>
  <si>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</si>
  <si>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</si>
  <si>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</si>
  <si>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</si>
  <si>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</si>
  <si>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</si>
  <si>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</si>
  <si>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</si>
  <si>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</si>
  <si>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</si>
  <si>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</si>
  <si>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</si>
  <si>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</si>
  <si>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</si>
  <si>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</si>
  <si>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</si>
  <si>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</si>
  <si>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</si>
  <si>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</si>
  <si>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</si>
  <si>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</si>
  <si>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</si>
  <si>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</si>
  <si>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</si>
  <si>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</si>
  <si>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</si>
  <si>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</si>
  <si>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</si>
  <si>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</si>
  <si>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</si>
  <si>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</si>
  <si>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</si>
  <si>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</si>
  <si>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</si>
  <si>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</si>
  <si>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</si>
  <si>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</si>
  <si>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</si>
  <si>
    <t>ip=[1,0,3]</t>
  </si>
  <si>
    <t>s1=0, s2=0</t>
  </si>
  <si>
    <t>s1=s1+i</t>
  </si>
  <si>
    <t>s2=s2+ip[i]</t>
  </si>
  <si>
    <t>print s1-s2</t>
  </si>
  <si>
    <t>Best -&gt; O(n)</t>
  </si>
  <si>
    <t>apart from index val multiple all other index val</t>
  </si>
  <si>
    <t>PSCode</t>
  </si>
  <si>
    <t>initiate the ip array</t>
  </si>
  <si>
    <t>initiate the op array to the size of ip array</t>
  </si>
  <si>
    <t>initiate outer inc loop and validate otr inc loop &lt; ip array len</t>
  </si>
  <si>
    <t>initiate inner inc loop and validate inr inc loop &lt; ip array len</t>
  </si>
  <si>
    <t>validate otr inc loop var is not equal to inr inc loop</t>
  </si>
  <si>
    <t>initiate mul var and assign one</t>
  </si>
  <si>
    <t>multiply the mul var with inr inc loop index val and assign to maul var</t>
  </si>
  <si>
    <t>assign mul var val to otr inc loop var indexth of op array</t>
  </si>
  <si>
    <t>print op array</t>
  </si>
  <si>
    <t>Diamond pattern with inside empty</t>
  </si>
  <si>
    <t xml:space="preserve">     A</t>
  </si>
  <si>
    <t xml:space="preserve">    B B</t>
  </si>
  <si>
    <t xml:space="preserve">   C   C</t>
  </si>
  <si>
    <t xml:space="preserve">  D     D</t>
  </si>
  <si>
    <t xml:space="preserve"> E       E</t>
  </si>
  <si>
    <t>F         F</t>
  </si>
  <si>
    <t>Diamond Pattern in Java</t>
  </si>
  <si>
    <t>Enter a Character between A to Z : F</t>
  </si>
  <si>
    <t>as per char entered need to calculate the rows</t>
  </si>
  <si>
    <t>i.e. A =1, B=2</t>
  </si>
  <si>
    <t>Line = rows X 2</t>
  </si>
  <si>
    <t>Have to calculate space to be printed out</t>
  </si>
  <si>
    <t>Have to calculate space to be printed inbetween</t>
  </si>
  <si>
    <t>A</t>
  </si>
  <si>
    <t>C</t>
  </si>
  <si>
    <t>B  B</t>
  </si>
  <si>
    <t>Ip</t>
  </si>
  <si>
    <t>rows</t>
  </si>
  <si>
    <t>Line</t>
  </si>
  <si>
    <t>(rows * 2)-1</t>
  </si>
  <si>
    <t>Max out Space</t>
  </si>
  <si>
    <t>D</t>
  </si>
  <si>
    <t>rows -1</t>
  </si>
  <si>
    <t>max in space</t>
  </si>
  <si>
    <t>Max out space *2</t>
  </si>
  <si>
    <t>min Char print</t>
  </si>
  <si>
    <t>max char print</t>
  </si>
  <si>
    <t>Initiate input char and assign val to it</t>
  </si>
  <si>
    <t>initiate row var and assign 1</t>
  </si>
  <si>
    <t>initiate inc loop and validate char var is less or equal to 'Z'</t>
  </si>
  <si>
    <t>initiate an char var and assign "A" to it</t>
  </si>
  <si>
    <t>validate char var equals input char</t>
  </si>
  <si>
    <t>row ++</t>
  </si>
  <si>
    <t>char var ++</t>
  </si>
  <si>
    <t>initiate line var and assign (row * 2) -1</t>
  </si>
  <si>
    <t>initiate outer inc loop and validate otr inc loop var is less than line var</t>
  </si>
  <si>
    <t>initiate inr out spc loop and validate inr out spc loop var  is less than spc var</t>
  </si>
  <si>
    <t>initiate spc var and assign row - otr inc loop var</t>
  </si>
  <si>
    <t>Validate otr inc loop is less or equal to row var</t>
  </si>
  <si>
    <t>validate otr inc loop is greater than row var</t>
  </si>
  <si>
    <t>print space and increase inr out spc loop</t>
  </si>
  <si>
    <t>validate otr inc loop equals 0</t>
  </si>
  <si>
    <t>print A</t>
  </si>
  <si>
    <t>validate otr inc loop not equals 0</t>
  </si>
  <si>
    <t>team size</t>
  </si>
  <si>
    <t>1st round</t>
  </si>
  <si>
    <t>2nd Round</t>
  </si>
  <si>
    <t>3rdround</t>
  </si>
  <si>
    <t>total match</t>
  </si>
  <si>
    <t>a</t>
  </si>
  <si>
    <t>b</t>
  </si>
  <si>
    <t>a = a+b</t>
  </si>
  <si>
    <t>b=a-b</t>
  </si>
  <si>
    <t>a=a-b</t>
  </si>
  <si>
    <t>a==b</t>
  </si>
  <si>
    <t>b++</t>
  </si>
  <si>
    <t>a&lt;b</t>
  </si>
  <si>
    <t>a++</t>
  </si>
  <si>
    <t>a,b = b,a</t>
  </si>
  <si>
    <t>a == b</t>
  </si>
  <si>
    <t>b==len-1</t>
  </si>
  <si>
    <t>return a</t>
  </si>
  <si>
    <t>a%2==0</t>
  </si>
  <si>
    <t>b%2==0</t>
  </si>
  <si>
    <t>a,b=b,a</t>
  </si>
  <si>
    <t>a++ b++</t>
  </si>
  <si>
    <t>k=1</t>
  </si>
  <si>
    <t>r==k</t>
  </si>
  <si>
    <t>l==k</t>
  </si>
  <si>
    <t>l=r</t>
  </si>
  <si>
    <t>l++ r--</t>
  </si>
  <si>
    <t>l!=k</t>
  </si>
  <si>
    <t>r!=k</t>
  </si>
  <si>
    <t>n1</t>
  </si>
  <si>
    <t>n2</t>
  </si>
  <si>
    <t>n1.len&lt;n2.len</t>
  </si>
  <si>
    <t>n1.len&lt;1 &amp;&amp; n2.len&lt;1</t>
  </si>
  <si>
    <t>n1.len&lt;1</t>
  </si>
  <si>
    <t>return n2</t>
  </si>
  <si>
    <t>len=n1.len</t>
  </si>
  <si>
    <t>n2.len&lt;1</t>
  </si>
  <si>
    <t>return n1</t>
  </si>
  <si>
    <t>len=n2.len</t>
  </si>
  <si>
    <t>i=0</t>
  </si>
  <si>
    <t>i&lt;len</t>
  </si>
  <si>
    <t>op = []</t>
  </si>
  <si>
    <t>op[i] = n1[i]</t>
  </si>
  <si>
    <t>op[i++] = n1[i]</t>
  </si>
  <si>
    <t>if len&lt;n1.len</t>
  </si>
  <si>
    <t>x=0</t>
  </si>
  <si>
    <t>x&lt;n1.len-len</t>
  </si>
  <si>
    <t>if len&lt;n2.len</t>
  </si>
  <si>
    <t>x&lt;n2.len-len</t>
  </si>
  <si>
    <t>op[i++] = n2[i]</t>
  </si>
  <si>
    <t>n2.len&lt;=n1.len</t>
  </si>
  <si>
    <t xml:space="preserve">n2.len&lt;=n1.len </t>
  </si>
  <si>
    <t>len=3</t>
  </si>
  <si>
    <t>0&lt;3</t>
  </si>
  <si>
    <t>op[0]=n1[0]</t>
  </si>
  <si>
    <t>op[1]=n2[0]</t>
  </si>
  <si>
    <t>op[i++]=n2[i-1]</t>
  </si>
  <si>
    <t>[1]</t>
  </si>
  <si>
    <t>[1,4]</t>
  </si>
  <si>
    <t>len=0</t>
  </si>
  <si>
    <t>i++</t>
  </si>
  <si>
    <t>max = (n[i]-1)*(n[j]-1)</t>
  </si>
  <si>
    <t>n</t>
  </si>
  <si>
    <t>m=0</t>
  </si>
  <si>
    <t>m=</t>
  </si>
  <si>
    <t>l++, r--</t>
  </si>
  <si>
    <t>l&lt;=r</t>
  </si>
  <si>
    <t>m</t>
  </si>
  <si>
    <t>lp1</t>
  </si>
  <si>
    <t>lp2</t>
  </si>
  <si>
    <t>lp3</t>
  </si>
  <si>
    <t>lp4</t>
  </si>
  <si>
    <t>m1=0</t>
  </si>
  <si>
    <t>m2=0</t>
  </si>
  <si>
    <t>lt = 0</t>
  </si>
  <si>
    <t>rt = 0</t>
  </si>
  <si>
    <t>m1 = n[l]</t>
  </si>
  <si>
    <t>n[l]&gt;m1</t>
  </si>
  <si>
    <t>m2=n[r]</t>
  </si>
  <si>
    <t>n[r]&gt;m2</t>
  </si>
  <si>
    <t>n[r]&gt;m1</t>
  </si>
  <si>
    <t>m1=n[r]</t>
  </si>
  <si>
    <t>n[l]&gt;m2</t>
  </si>
  <si>
    <t>m2=n[l]</t>
  </si>
  <si>
    <t>n[l]&lt;n[r]</t>
  </si>
  <si>
    <t>5&gt;3</t>
  </si>
  <si>
    <t>5&gt;0</t>
  </si>
  <si>
    <t>m1 = 5</t>
  </si>
  <si>
    <t>3&gt;0</t>
  </si>
  <si>
    <t>6&gt;2</t>
  </si>
  <si>
    <t>6&gt;5</t>
  </si>
  <si>
    <t>m1 = 6</t>
  </si>
  <si>
    <t>2&gt;3</t>
  </si>
  <si>
    <t>l==r</t>
  </si>
  <si>
    <t>4&lt;4</t>
  </si>
  <si>
    <t>4&gt;6</t>
  </si>
  <si>
    <t>4&gt;3</t>
  </si>
  <si>
    <t>m2=4</t>
  </si>
  <si>
    <t>m2=3</t>
  </si>
  <si>
    <t>s</t>
  </si>
  <si>
    <t>I</t>
  </si>
  <si>
    <t>INDEX</t>
  </si>
  <si>
    <t>max</t>
  </si>
  <si>
    <t>s.len + 1</t>
  </si>
  <si>
    <t>op[]</t>
  </si>
  <si>
    <t>set len of max</t>
  </si>
  <si>
    <t>if s[i] == I</t>
  </si>
  <si>
    <t>min</t>
  </si>
  <si>
    <t>op[i]=min++</t>
  </si>
  <si>
    <t>op[i] = max-1</t>
  </si>
  <si>
    <t>max --</t>
  </si>
  <si>
    <t>i&lt;s.len</t>
  </si>
  <si>
    <t>i==i</t>
  </si>
  <si>
    <t>op[0]=0</t>
  </si>
  <si>
    <t>min++</t>
  </si>
  <si>
    <t>min=1</t>
  </si>
  <si>
    <t>d==d</t>
  </si>
  <si>
    <t>op[1] = 5-1</t>
  </si>
  <si>
    <t>op[1] = 4</t>
  </si>
  <si>
    <t>max - -</t>
  </si>
  <si>
    <t>max = 4</t>
  </si>
  <si>
    <t>op[2]=1</t>
  </si>
  <si>
    <t>min=2</t>
  </si>
  <si>
    <t>op[3]=4-1</t>
  </si>
  <si>
    <t>op[3]=3</t>
  </si>
  <si>
    <t>max = 3</t>
  </si>
  <si>
    <t>s[i]==I</t>
  </si>
  <si>
    <t>op[i+1] = min</t>
  </si>
  <si>
    <t>--</t>
  </si>
  <si>
    <t>op[4]=2</t>
  </si>
  <si>
    <t>op=[0,4,1,3,2]</t>
  </si>
  <si>
    <t>6+1</t>
  </si>
  <si>
    <t>op[0] = 7-1</t>
  </si>
  <si>
    <t>op[0]=6</t>
  </si>
  <si>
    <t>max--</t>
  </si>
  <si>
    <t>max = 6</t>
  </si>
  <si>
    <t>op[1]=6-1</t>
  </si>
  <si>
    <t>op[1]=5</t>
  </si>
  <si>
    <t>max = 5</t>
  </si>
  <si>
    <t>op[2]=0</t>
  </si>
  <si>
    <t>min = 1</t>
  </si>
  <si>
    <t>op[3]=1</t>
  </si>
  <si>
    <t>min = 2</t>
  </si>
  <si>
    <t>lp5</t>
  </si>
  <si>
    <t>op[4]=5-1</t>
  </si>
  <si>
    <t>op[4]=4</t>
  </si>
  <si>
    <t>lp6</t>
  </si>
  <si>
    <t>op[5]=2</t>
  </si>
  <si>
    <t>min = 3</t>
  </si>
  <si>
    <t>op[6]=4-1</t>
  </si>
  <si>
    <t>op[6]=3</t>
  </si>
  <si>
    <t>op[i+1] = max-1</t>
  </si>
  <si>
    <t>op = [6,5,0,1,4,2,3]</t>
  </si>
  <si>
    <t>s[i]=='I'</t>
  </si>
  <si>
    <t>op[i]&lt;op[i+1]</t>
  </si>
  <si>
    <t>s[i]=='D'</t>
  </si>
  <si>
    <t>op[i]&gt;op[i+1]</t>
  </si>
  <si>
    <t>Condition</t>
  </si>
  <si>
    <t>S='DDD'</t>
  </si>
  <si>
    <t>op=[4,3,2,1]</t>
  </si>
  <si>
    <t>S='III'</t>
  </si>
  <si>
    <t>op=[1,2,3,4]</t>
  </si>
  <si>
    <t>op start==1 &amp; length &lt;=9</t>
  </si>
  <si>
    <t>S='ID'</t>
  </si>
  <si>
    <t>op=[1,3,2]</t>
  </si>
  <si>
    <t>S='DI'</t>
  </si>
  <si>
    <t>op=[2,1,3]</t>
  </si>
  <si>
    <t>S='IIDDI'</t>
  </si>
  <si>
    <t>op=[1,2,5,4,3,6]</t>
  </si>
  <si>
    <t>S='IIDD'</t>
  </si>
  <si>
    <t>op=[1,2,5,4,3]</t>
  </si>
  <si>
    <t>op=''</t>
  </si>
  <si>
    <t>i=1</t>
  </si>
  <si>
    <t>op=op+i</t>
  </si>
  <si>
    <t>for(; i&lt;=s.len+1; i++)</t>
  </si>
  <si>
    <t>for(j=0;j&lt;s.len;j++)</t>
  </si>
  <si>
    <t>j</t>
  </si>
  <si>
    <t>s[k]=='I'</t>
  </si>
  <si>
    <t>s[j]=='D'</t>
  </si>
  <si>
    <t>k=j</t>
  </si>
  <si>
    <t>for(;k&lt;s.len;k++)</t>
  </si>
  <si>
    <t>count=1</t>
  </si>
  <si>
    <t>count++</t>
  </si>
  <si>
    <t>count=2</t>
  </si>
  <si>
    <t>d</t>
  </si>
  <si>
    <t>op[j++]=d - -</t>
  </si>
  <si>
    <t>S='IDIDDI'</t>
  </si>
  <si>
    <t>op=[1,3,2,6,5,4,7]</t>
  </si>
  <si>
    <t>j - -</t>
  </si>
  <si>
    <t>d=op[k]</t>
  </si>
  <si>
    <t>for(;count&gt;=0;count - -)</t>
  </si>
  <si>
    <t>Reverse Prefix of Word</t>
  </si>
  <si>
    <t>==&gt;</t>
  </si>
  <si>
    <t>s = 'abcdef'</t>
  </si>
  <si>
    <t>ch='d'</t>
  </si>
  <si>
    <t>op='dcbaef'</t>
  </si>
  <si>
    <t>s='abc'</t>
  </si>
  <si>
    <t>op='abc'</t>
  </si>
  <si>
    <t>for(;i&lt;s.len; i++)</t>
  </si>
  <si>
    <t>i=0, c=0</t>
  </si>
  <si>
    <t>if(s[i]==ch)</t>
  </si>
  <si>
    <t>if(c&gt;0)</t>
  </si>
  <si>
    <t>j=0</t>
  </si>
  <si>
    <t>j&lt;=i</t>
  </si>
  <si>
    <t>s=s[i,i+1]+s[j+1,i-1]+s[j,j+1]+s[i]</t>
  </si>
  <si>
    <t>i--, j++</t>
  </si>
  <si>
    <t>return s</t>
  </si>
  <si>
    <t>c</t>
  </si>
  <si>
    <t>e</t>
  </si>
  <si>
    <t>f</t>
  </si>
  <si>
    <t>i</t>
  </si>
  <si>
    <t>c=0</t>
  </si>
  <si>
    <t>c=1</t>
  </si>
  <si>
    <t>Break</t>
  </si>
  <si>
    <t>lp-a</t>
  </si>
  <si>
    <t>j++, i--</t>
  </si>
  <si>
    <t>lp-b</t>
  </si>
  <si>
    <t>Sort Array By Parity</t>
  </si>
  <si>
    <t>n=[3,1,2,4]</t>
  </si>
  <si>
    <t>op: [2,4,1,3]
(or) [4,2,3,1]</t>
  </si>
  <si>
    <t>L</t>
  </si>
  <si>
    <t>R</t>
  </si>
  <si>
    <t>L%2!=0 &amp;&amp; R%2==0</t>
  </si>
  <si>
    <t>L,R = R,L</t>
  </si>
  <si>
    <t>L++, R--</t>
  </si>
  <si>
    <t>L%2==0</t>
  </si>
  <si>
    <t>L++</t>
  </si>
  <si>
    <t>L &lt; R</t>
  </si>
  <si>
    <t>L == R</t>
  </si>
  <si>
    <t>return n</t>
  </si>
  <si>
    <t>l=0, r=n.len-1</t>
  </si>
  <si>
    <t>l &lt; r</t>
  </si>
  <si>
    <t>l % 2 == 0</t>
  </si>
  <si>
    <t>l ++</t>
  </si>
  <si>
    <t>l % 2 != 0</t>
  </si>
  <si>
    <t>r % 2 == 0</t>
  </si>
  <si>
    <t>l, r = r, l</t>
  </si>
  <si>
    <t>l ++, r --</t>
  </si>
  <si>
    <t>return r</t>
  </si>
  <si>
    <t>Sort Even and Odd Indices Independently</t>
  </si>
  <si>
    <t>n=[5,2,3,7]</t>
  </si>
  <si>
    <t>op:[3,7,5,2]</t>
  </si>
  <si>
    <t>i.e odd index (1,3,..,n) shall have dec order val</t>
  </si>
  <si>
    <t>and even index (0,2,..,n) shall have inc order val</t>
  </si>
  <si>
    <t>n.len&lt;3</t>
  </si>
  <si>
    <t>R &lt; N.Len</t>
  </si>
  <si>
    <t>R%2 == 0</t>
  </si>
  <si>
    <t>L &gt; R</t>
  </si>
  <si>
    <t>L-2 &gt; L</t>
  </si>
  <si>
    <t>L-2,L = L, L-2</t>
  </si>
  <si>
    <t>L++, R++</t>
  </si>
  <si>
    <t>R%2 != 0</t>
  </si>
  <si>
    <t>L-2</t>
  </si>
  <si>
    <t>L-2 &lt; L</t>
  </si>
  <si>
    <t>----</t>
  </si>
  <si>
    <t>L==0</t>
  </si>
  <si>
    <t>L=0, R=2</t>
  </si>
  <si>
    <t>else L==1</t>
  </si>
  <si>
    <t>else R%2 == 0</t>
  </si>
  <si>
    <t>else R%2 != 0</t>
  </si>
  <si>
    <t>Return N</t>
  </si>
  <si>
    <t>Merge Sorted Array</t>
  </si>
  <si>
    <t>n1 = [1,2,3,0,0]</t>
  </si>
  <si>
    <t>n2 = [2,4]</t>
  </si>
  <si>
    <t>Reverse Words in a String</t>
  </si>
  <si>
    <t>s="hello world"</t>
  </si>
  <si>
    <t>for(int i=0; i&lt;s.len; i++)</t>
  </si>
  <si>
    <t>if(s(i) == " ")</t>
  </si>
  <si>
    <t>for(int k=i-1; j&lt;k; j++, k--)</t>
  </si>
  <si>
    <t>char t = s(k)</t>
  </si>
  <si>
    <t>s(k) = s(j)</t>
  </si>
  <si>
    <t>s(j)=t</t>
  </si>
  <si>
    <t>j=i+1</t>
  </si>
  <si>
    <t>I &lt; s.len</t>
  </si>
  <si>
    <t>H</t>
  </si>
  <si>
    <t>B</t>
  </si>
  <si>
    <t>o</t>
  </si>
  <si>
    <t>j &lt; k</t>
  </si>
  <si>
    <t>j &lt;= k</t>
  </si>
  <si>
    <t>---</t>
  </si>
  <si>
    <t>j == K</t>
  </si>
  <si>
    <t>k = i+1</t>
  </si>
  <si>
    <t>else if (i == s.len-1)</t>
  </si>
  <si>
    <t>k = i</t>
  </si>
  <si>
    <t>int j =0, f = 0</t>
  </si>
  <si>
    <t>f = 1</t>
  </si>
  <si>
    <t>if(f==1)</t>
  </si>
  <si>
    <t>f = 0</t>
  </si>
  <si>
    <t>Reverse String for the mentioned integer</t>
  </si>
  <si>
    <t>if s.len &lt; k</t>
  </si>
  <si>
    <t>while(i&lt;k)</t>
  </si>
  <si>
    <t>s[i],s[j] = s[j], s[i]</t>
  </si>
  <si>
    <t>i++, j--</t>
  </si>
  <si>
    <t>j=s.len-1</t>
  </si>
  <si>
    <t>I = 0, j = 0</t>
  </si>
  <si>
    <t>j = k-1</t>
  </si>
  <si>
    <t>,</t>
  </si>
  <si>
    <t>k = 3</t>
  </si>
  <si>
    <t>I == j</t>
  </si>
  <si>
    <t>k = 4</t>
  </si>
  <si>
    <t>j = s.len -1</t>
  </si>
  <si>
    <t>Two Sum</t>
  </si>
  <si>
    <t>n1=[3,4,4,5]</t>
  </si>
  <si>
    <t>k=8</t>
  </si>
  <si>
    <t>op:[1,2]</t>
  </si>
  <si>
    <t>for(i=0;i&lt;n1.len;i++)</t>
  </si>
  <si>
    <t>for(j=0;j&lt;n1.len;j++)</t>
  </si>
  <si>
    <t>if j!=i</t>
  </si>
  <si>
    <t>if(k==(n1[i] + n1[j]))</t>
  </si>
  <si>
    <t>print i, j</t>
  </si>
  <si>
    <t>m==1 &amp; (m-1)==0</t>
  </si>
  <si>
    <t>return arr.len - m</t>
  </si>
  <si>
    <t>m==0</t>
  </si>
  <si>
    <t>l = m+1</t>
  </si>
  <si>
    <t>m==1</t>
  </si>
  <si>
    <t>r = m-1</t>
  </si>
  <si>
    <t>m = (l+r)/2</t>
  </si>
  <si>
    <t>m = (0+6)/2</t>
  </si>
  <si>
    <t>M</t>
  </si>
  <si>
    <t>l = m+1 ==&gt; 3 +1 ==&gt; 4</t>
  </si>
  <si>
    <t>m=(4+6)/2 ==&gt;5</t>
  </si>
  <si>
    <t>r = 1-1 ==&gt; 0</t>
  </si>
  <si>
    <t>m=(0+0)/2</t>
  </si>
  <si>
    <t>l == m == r == 0</t>
  </si>
  <si>
    <t>op = length(n+m)</t>
  </si>
  <si>
    <t>for(j=0;j&lt;m.len;j++)</t>
  </si>
  <si>
    <t>if(n[i]&lt;m[j])</t>
  </si>
  <si>
    <t>=</t>
  </si>
  <si>
    <t>&lt;==</t>
  </si>
  <si>
    <t>i+(k-1) ==&gt; 0 + (2-1) ==&gt; 0 + 1 ==&gt; 1</t>
  </si>
  <si>
    <t>j-I == 1</t>
  </si>
  <si>
    <t>Loop</t>
  </si>
  <si>
    <t>num = 0</t>
  </si>
  <si>
    <t>num = num + n[i]X10 ==&gt; 4 X 10 ==&gt; 40</t>
  </si>
  <si>
    <t>y</t>
  </si>
  <si>
    <t>S</t>
  </si>
  <si>
    <t>x = s.split(" ")</t>
  </si>
  <si>
    <t>a = x[i](x[i].len -1)</t>
  </si>
  <si>
    <t>b = x[i].substring(0,x[i]len-1)</t>
  </si>
  <si>
    <t>map.put(a, b)</t>
  </si>
  <si>
    <t>s = map.get(1)</t>
  </si>
  <si>
    <t>s = I Me MySelf And</t>
  </si>
  <si>
    <t>map</t>
  </si>
  <si>
    <t>v</t>
  </si>
  <si>
    <t>4-2</t>
  </si>
  <si>
    <t>4-3</t>
  </si>
  <si>
    <t>4-1</t>
  </si>
  <si>
    <t>val</t>
  </si>
  <si>
    <t>[4, 2]</t>
  </si>
  <si>
    <t>[4, 1]</t>
  </si>
  <si>
    <t>[4-3], [2,3]</t>
  </si>
  <si>
    <t>LC 219. Contains Duplicate II</t>
  </si>
  <si>
    <t>if (n[i] == n[j])</t>
  </si>
  <si>
    <t>if((i-j) &lt;= k)</t>
  </si>
  <si>
    <t>n =</t>
  </si>
  <si>
    <t>k=</t>
  </si>
  <si>
    <t>1==2 ==&gt; j++</t>
  </si>
  <si>
    <t>1==1 ==&gt; (2-0) &lt;= 3 ==&gt; true</t>
  </si>
  <si>
    <t>-----------------------------------------------</t>
  </si>
  <si>
    <t>n=</t>
  </si>
  <si>
    <t>1==0 ==&gt; j++</t>
  </si>
  <si>
    <t>0==2 ==&gt; j++</t>
  </si>
  <si>
    <t>1==2 ==&gt; j==(k-i) ==&gt; i++</t>
  </si>
  <si>
    <t>0==3 ==&gt; j==(k-i) ==&gt; i++</t>
  </si>
  <si>
    <t>2==3 ==&gt; j++</t>
  </si>
  <si>
    <t>2==2 ==&gt; (4-2) &lt;= 2 ==&gt; true</t>
  </si>
  <si>
    <t>Sathish4 name2 my1 is3</t>
  </si>
  <si>
    <t>my name is sathish</t>
  </si>
  <si>
    <t>i=</t>
  </si>
  <si>
    <t>o=</t>
  </si>
  <si>
    <t>1. split the given sentence based on whitespace</t>
  </si>
  <si>
    <t>2. we will all the words assigned to an array</t>
  </si>
  <si>
    <t>s = i.split(" ")</t>
  </si>
  <si>
    <t>Sathish4</t>
  </si>
  <si>
    <t>name2</t>
  </si>
  <si>
    <t>my1</t>
  </si>
  <si>
    <t>is3</t>
  </si>
  <si>
    <t>s.length = 4</t>
  </si>
  <si>
    <t>3. find the last char of the word in the array</t>
  </si>
  <si>
    <t>4. find the 1 int and add to the sentence</t>
  </si>
  <si>
    <t>5. find the 2 int and apend to the sentence</t>
  </si>
  <si>
    <t>.</t>
  </si>
  <si>
    <t>8. return the sentence</t>
  </si>
  <si>
    <t>ip = 3[a2[bc]]</t>
  </si>
  <si>
    <t>op=abcbcabcbcabcbc</t>
  </si>
  <si>
    <t>--&gt;</t>
  </si>
  <si>
    <t>&lt;--</t>
  </si>
  <si>
    <t>nxt</t>
  </si>
  <si>
    <t>null</t>
  </si>
  <si>
    <t>prev</t>
  </si>
  <si>
    <t>crr</t>
  </si>
  <si>
    <t>crr =a</t>
  </si>
  <si>
    <t>p</t>
  </si>
  <si>
    <r>
      <rPr>
        <b/>
        <i/>
        <sz val="11"/>
        <color rgb="FFFF0000"/>
        <rFont val="Times New Roman"/>
        <family val="1"/>
      </rPr>
      <t>r</t>
    </r>
    <r>
      <rPr>
        <i/>
        <sz val="11"/>
        <rFont val="Times New Roman"/>
        <family val="1"/>
      </rPr>
      <t>&lt;</t>
    </r>
    <r>
      <rPr>
        <b/>
        <sz val="11"/>
        <rFont val="Times New Roman"/>
        <family val="1"/>
      </rPr>
      <t>n.len</t>
    </r>
  </si>
  <si>
    <r>
      <t>((</t>
    </r>
    <r>
      <rPr>
        <b/>
        <i/>
        <sz val="11"/>
        <color rgb="FFFF0000"/>
        <rFont val="Times New Roman"/>
        <family val="1"/>
      </rPr>
      <t>5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-1))&gt;0</t>
    </r>
  </si>
  <si>
    <r>
      <t>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]-1))&gt;m</t>
    </r>
  </si>
  <si>
    <r>
      <t>m=((n[</t>
    </r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>]-1) * (n[</t>
    </r>
    <r>
      <rPr>
        <b/>
        <i/>
        <sz val="11"/>
        <color rgb="FFFF0000"/>
        <rFont val="Times New Roman"/>
        <family val="1"/>
      </rPr>
      <t>r</t>
    </r>
    <r>
      <rPr>
        <sz val="11"/>
        <color theme="1"/>
        <rFont val="Times New Roman"/>
        <family val="1"/>
      </rPr>
      <t>]-1))</t>
    </r>
  </si>
  <si>
    <r>
      <rPr>
        <b/>
        <i/>
        <sz val="11"/>
        <color rgb="FFFF0000"/>
        <rFont val="Times New Roman"/>
        <family val="1"/>
      </rPr>
      <t>l</t>
    </r>
    <r>
      <rPr>
        <sz val="11"/>
        <color theme="1"/>
        <rFont val="Times New Roman"/>
        <family val="1"/>
      </rPr>
      <t xml:space="preserve">++, </t>
    </r>
    <r>
      <rPr>
        <b/>
        <i/>
        <sz val="11"/>
        <color rgb="FFFF0000"/>
        <rFont val="Times New Roman"/>
        <family val="1"/>
      </rPr>
      <t>r</t>
    </r>
    <r>
      <rPr>
        <sz val="11"/>
        <rFont val="Times New Roman"/>
        <family val="1"/>
      </rPr>
      <t>++</t>
    </r>
  </si>
  <si>
    <r>
      <t>((</t>
    </r>
    <r>
      <rPr>
        <b/>
        <i/>
        <sz val="11"/>
        <color rgb="FFFF0000"/>
        <rFont val="Times New Roman"/>
        <family val="1"/>
      </rPr>
      <t>6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</si>
  <si>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4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-1))&gt;20</t>
    </r>
  </si>
  <si>
    <r>
      <t>((</t>
    </r>
    <r>
      <rPr>
        <b/>
        <i/>
        <sz val="11"/>
        <color rgb="FFFF0000"/>
        <rFont val="Times New Roman"/>
        <family val="1"/>
      </rPr>
      <t>2</t>
    </r>
    <r>
      <rPr>
        <sz val="11"/>
        <color theme="1"/>
        <rFont val="Times New Roman"/>
        <family val="1"/>
      </rPr>
      <t>-1)*(</t>
    </r>
    <r>
      <rPr>
        <b/>
        <i/>
        <sz val="11"/>
        <color rgb="FFFF0000"/>
        <rFont val="Times New Roman"/>
        <family val="1"/>
      </rPr>
      <t>3</t>
    </r>
    <r>
      <rPr>
        <sz val="11"/>
        <color theme="1"/>
        <rFont val="Times New Roman"/>
        <family val="1"/>
      </rPr>
      <t>-1))&gt;20</t>
    </r>
  </si>
  <si>
    <t>left</t>
  </si>
  <si>
    <t>rit</t>
  </si>
  <si>
    <t>left = head</t>
  </si>
  <si>
    <t>rit = head</t>
  </si>
  <si>
    <t>for(int j=0, j&lt;count-i; j++)</t>
  </si>
  <si>
    <t>right = right.next;</t>
  </si>
  <si>
    <t>if(left != rit) return false;</t>
  </si>
  <si>
    <t>left = left.next;</t>
  </si>
  <si>
    <t>for(int i = 0; i&lt;count/2; i++)</t>
  </si>
  <si>
    <t>k=2</t>
  </si>
  <si>
    <t>p.nex</t>
  </si>
  <si>
    <t>end</t>
  </si>
  <si>
    <t>prv</t>
  </si>
  <si>
    <t>strt</t>
  </si>
  <si>
    <t>addLast</t>
  </si>
  <si>
    <t>node.val = 2</t>
  </si>
  <si>
    <t>nxt = null</t>
  </si>
  <si>
    <t>prv = null</t>
  </si>
  <si>
    <t>Step 2:</t>
  </si>
  <si>
    <t>Step 3:</t>
  </si>
  <si>
    <t>Step 1:</t>
  </si>
  <si>
    <t>node.prev = end</t>
  </si>
  <si>
    <t>end.next = node</t>
  </si>
  <si>
    <t>end = node</t>
  </si>
  <si>
    <t>Regular</t>
  </si>
  <si>
    <t>removeLast</t>
  </si>
  <si>
    <t>S1:</t>
  </si>
  <si>
    <t>return end.val</t>
  </si>
  <si>
    <t>S2:</t>
  </si>
  <si>
    <t>end.prev.next = null</t>
  </si>
  <si>
    <t>S3: end = end.prev</t>
  </si>
  <si>
    <t>w</t>
  </si>
  <si>
    <t>k=5</t>
  </si>
  <si>
    <t>lp1:</t>
  </si>
  <si>
    <t>count</t>
  </si>
  <si>
    <t>-1</t>
  </si>
  <si>
    <t>students</t>
  </si>
  <si>
    <t>sandwitchs</t>
  </si>
  <si>
    <t>Loop 1 --&gt;</t>
  </si>
  <si>
    <t>Pop both</t>
  </si>
  <si>
    <t>add the first to last (swap)</t>
  </si>
  <si>
    <t>pop and store first</t>
  </si>
  <si>
    <t>add the rest to an array list</t>
  </si>
  <si>
    <t>add the poped first to the array list</t>
  </si>
  <si>
    <t>push all the array back to the stack</t>
  </si>
  <si>
    <t>Loop 2 --&gt;</t>
  </si>
  <si>
    <t>Loop 3 --&gt;</t>
  </si>
  <si>
    <t>Loop 4 --&gt;</t>
  </si>
  <si>
    <t>Loop 5 --&gt;</t>
  </si>
  <si>
    <t>Loop 6 --&gt;</t>
  </si>
  <si>
    <t>Loop 7 --&gt;</t>
  </si>
  <si>
    <t>Loop 8 --&gt;</t>
  </si>
  <si>
    <t>count = 0</t>
  </si>
  <si>
    <t>count = 1</t>
  </si>
  <si>
    <t>count == students.size</t>
  </si>
  <si>
    <t>count = 2</t>
  </si>
  <si>
    <t>count = 3</t>
  </si>
  <si>
    <t>break;</t>
  </si>
  <si>
    <t>return count;</t>
  </si>
  <si>
    <t>No. Of Students Not able to eat</t>
  </si>
  <si>
    <t>Last In First Out</t>
  </si>
  <si>
    <t>push</t>
  </si>
  <si>
    <t>pop</t>
  </si>
  <si>
    <t>Queue</t>
  </si>
  <si>
    <t>add</t>
  </si>
  <si>
    <t>First In First Out</t>
  </si>
  <si>
    <t>remove</t>
  </si>
  <si>
    <t>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</si>
</sst>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  <font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11"/>
      <color rgb="FF26262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i/>
      <sz val="11"/>
      <color rgb="FF7030A0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rgb="FF00B0F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2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5" borderId="0" xfId="0" applyFont="1" applyFill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5" fillId="0" borderId="0" xfId="0" quotePrefix="1" applyFont="1"/>
    <xf numFmtId="0" fontId="15" fillId="0" borderId="0" xfId="0" quotePrefix="1" applyFont="1" applyAlignment="1">
      <alignment horizontal="right"/>
    </xf>
    <xf numFmtId="0" fontId="20" fillId="0" borderId="0" xfId="0" applyFont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4" xfId="0" applyFont="1" applyFill="1" applyBorder="1"/>
    <xf numFmtId="0" fontId="15" fillId="0" borderId="0" xfId="0" quotePrefix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16" fontId="15" fillId="0" borderId="0" xfId="0" quotePrefix="1" applyNumberFormat="1" applyFont="1"/>
    <xf numFmtId="0" fontId="16" fillId="10" borderId="5" xfId="0" applyFont="1" applyFill="1" applyBorder="1"/>
    <xf numFmtId="0" fontId="16" fillId="10" borderId="0" xfId="0" applyFont="1" applyFill="1"/>
    <xf numFmtId="0" fontId="16" fillId="10" borderId="6" xfId="0" applyFont="1" applyFill="1" applyBorder="1"/>
    <xf numFmtId="0" fontId="20" fillId="0" borderId="0" xfId="0" applyFont="1" applyAlignment="1">
      <alignment horizontal="center" vertical="center"/>
    </xf>
    <xf numFmtId="0" fontId="20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6" fillId="10" borderId="7" xfId="0" applyFont="1" applyFill="1" applyBorder="1"/>
    <xf numFmtId="0" fontId="16" fillId="10" borderId="8" xfId="0" applyFont="1" applyFill="1" applyBorder="1"/>
    <xf numFmtId="0" fontId="16" fillId="10" borderId="9" xfId="0" applyFont="1" applyFill="1" applyBorder="1"/>
    <xf numFmtId="0" fontId="19" fillId="0" borderId="0" xfId="0" applyFont="1" applyAlignment="1">
      <alignment horizontal="center" vertical="center"/>
    </xf>
    <xf numFmtId="0" fontId="20" fillId="0" borderId="5" xfId="0" applyFont="1" applyBorder="1"/>
    <xf numFmtId="0" fontId="15" fillId="0" borderId="6" xfId="0" applyFont="1" applyBorder="1"/>
    <xf numFmtId="0" fontId="17" fillId="7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5" xfId="0" applyFont="1" applyBorder="1"/>
    <xf numFmtId="0" fontId="17" fillId="0" borderId="6" xfId="0" applyFont="1" applyBorder="1" applyAlignment="1">
      <alignment horizontal="center"/>
    </xf>
    <xf numFmtId="0" fontId="15" fillId="10" borderId="0" xfId="0" applyFont="1" applyFill="1"/>
    <xf numFmtId="0" fontId="20" fillId="7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15" fillId="0" borderId="5" xfId="0" quotePrefix="1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21" fillId="7" borderId="0" xfId="0" applyFont="1" applyFill="1" applyAlignment="1">
      <alignment horizontal="center"/>
    </xf>
    <xf numFmtId="0" fontId="16" fillId="5" borderId="6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/>
    <xf numFmtId="0" fontId="17" fillId="10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/>
    <xf numFmtId="0" fontId="28" fillId="5" borderId="0" xfId="0" applyFont="1" applyFill="1"/>
    <xf numFmtId="0" fontId="25" fillId="5" borderId="0" xfId="0" applyFont="1" applyFill="1"/>
    <xf numFmtId="0" fontId="29" fillId="10" borderId="0" xfId="0" applyFont="1" applyFill="1" applyAlignment="1">
      <alignment horizontal="center" vertical="center"/>
    </xf>
    <xf numFmtId="0" fontId="17" fillId="11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2" borderId="0" xfId="0" applyFont="1" applyFill="1"/>
    <xf numFmtId="0" fontId="15" fillId="7" borderId="0" xfId="0" applyFont="1" applyFill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15" fillId="4" borderId="3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/>
    </xf>
    <xf numFmtId="0" fontId="15" fillId="0" borderId="16" xfId="0" applyFont="1" applyBorder="1"/>
    <xf numFmtId="0" fontId="15" fillId="0" borderId="17" xfId="0" applyFont="1" applyBorder="1"/>
    <xf numFmtId="0" fontId="15" fillId="0" borderId="0" xfId="0" applyFont="1" applyBorder="1"/>
    <xf numFmtId="0" fontId="15" fillId="0" borderId="18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R6" sqref="R6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90" t="s">
        <v>2</v>
      </c>
      <c r="Q3" s="90"/>
      <c r="R3" s="90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U25"/>
  <sheetViews>
    <sheetView workbookViewId="0">
      <selection activeCell="I13" sqref="I13"/>
    </sheetView>
  </sheetViews>
  <sheetFormatPr defaultRowHeight="14.4"/>
  <cols>
    <col min="1" max="16" width="3.77734375" customWidth="1"/>
    <col min="17" max="17" width="7.21875" customWidth="1"/>
    <col min="18" max="18" width="7.88671875" bestFit="1" customWidth="1"/>
    <col min="19" max="21" width="2" bestFit="1" customWidth="1"/>
    <col min="23" max="30" width="3.77734375" customWidth="1"/>
  </cols>
  <sheetData>
    <row r="1" spans="1:21">
      <c r="A1" s="16" t="s">
        <v>254</v>
      </c>
    </row>
    <row r="3" spans="1:21">
      <c r="A3" t="s">
        <v>157</v>
      </c>
      <c r="R3" t="s">
        <v>255</v>
      </c>
    </row>
    <row r="4" spans="1:21">
      <c r="R4" t="s">
        <v>17</v>
      </c>
      <c r="S4">
        <v>0</v>
      </c>
      <c r="T4">
        <v>1</v>
      </c>
      <c r="U4">
        <v>3</v>
      </c>
    </row>
    <row r="5" spans="1:21">
      <c r="A5" t="s">
        <v>256</v>
      </c>
      <c r="R5" t="s">
        <v>18</v>
      </c>
      <c r="S5">
        <v>2</v>
      </c>
    </row>
    <row r="6" spans="1:21">
      <c r="A6" t="s">
        <v>257</v>
      </c>
    </row>
    <row r="7" spans="1:21">
      <c r="A7" t="s">
        <v>258</v>
      </c>
      <c r="R7" t="s">
        <v>17</v>
      </c>
      <c r="S7">
        <v>0</v>
      </c>
      <c r="T7">
        <v>3</v>
      </c>
      <c r="U7">
        <v>1</v>
      </c>
    </row>
    <row r="8" spans="1:21">
      <c r="A8" t="s">
        <v>259</v>
      </c>
      <c r="R8" t="s">
        <v>18</v>
      </c>
      <c r="S8">
        <v>2</v>
      </c>
    </row>
    <row r="10" spans="1:21">
      <c r="A10" t="s">
        <v>181</v>
      </c>
      <c r="R10" t="s">
        <v>17</v>
      </c>
      <c r="S10">
        <v>3</v>
      </c>
      <c r="T10">
        <v>0</v>
      </c>
      <c r="U10">
        <v>1</v>
      </c>
    </row>
    <row r="11" spans="1:21">
      <c r="R11" t="s">
        <v>18</v>
      </c>
      <c r="S11">
        <v>2</v>
      </c>
    </row>
    <row r="12" spans="1:21">
      <c r="A12" t="s">
        <v>260</v>
      </c>
      <c r="H12" t="s">
        <v>271</v>
      </c>
    </row>
    <row r="13" spans="1:21">
      <c r="A13" t="s">
        <v>266</v>
      </c>
      <c r="H13" t="s">
        <v>272</v>
      </c>
      <c r="R13" t="s">
        <v>17</v>
      </c>
      <c r="S13">
        <v>1</v>
      </c>
      <c r="T13">
        <v>0</v>
      </c>
    </row>
    <row r="14" spans="1:21">
      <c r="A14" t="s">
        <v>261</v>
      </c>
      <c r="H14" t="s">
        <v>261</v>
      </c>
      <c r="R14" t="s">
        <v>18</v>
      </c>
      <c r="S14">
        <v>2</v>
      </c>
    </row>
    <row r="15" spans="1:21">
      <c r="B15" t="s">
        <v>262</v>
      </c>
      <c r="I15" t="s">
        <v>273</v>
      </c>
    </row>
    <row r="16" spans="1:21">
      <c r="C16" t="s">
        <v>267</v>
      </c>
      <c r="I16" t="s">
        <v>274</v>
      </c>
      <c r="R16" t="s">
        <v>17</v>
      </c>
      <c r="S16">
        <v>0</v>
      </c>
    </row>
    <row r="17" spans="1:19">
      <c r="D17" t="s">
        <v>263</v>
      </c>
      <c r="H17" t="s">
        <v>275</v>
      </c>
      <c r="R17" t="s">
        <v>18</v>
      </c>
      <c r="S17">
        <v>1</v>
      </c>
    </row>
    <row r="18" spans="1:19">
      <c r="D18" t="s">
        <v>90</v>
      </c>
    </row>
    <row r="19" spans="1:19">
      <c r="B19" t="s">
        <v>264</v>
      </c>
      <c r="H19" t="s">
        <v>268</v>
      </c>
    </row>
    <row r="20" spans="1:19">
      <c r="C20" t="s">
        <v>265</v>
      </c>
      <c r="I20" t="s">
        <v>276</v>
      </c>
    </row>
    <row r="21" spans="1:19">
      <c r="C21" t="s">
        <v>90</v>
      </c>
    </row>
    <row r="23" spans="1:19">
      <c r="A23" t="s">
        <v>268</v>
      </c>
    </row>
    <row r="24" spans="1:19">
      <c r="B24" t="s">
        <v>269</v>
      </c>
    </row>
    <row r="25" spans="1:19">
      <c r="B25" t="s">
        <v>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D3F1-1CB2-4405-9226-28079A9226E5}">
  <dimension ref="B2:M16"/>
  <sheetViews>
    <sheetView workbookViewId="0">
      <selection activeCell="M9" sqref="M9"/>
    </sheetView>
  </sheetViews>
  <sheetFormatPr defaultRowHeight="14.4"/>
  <cols>
    <col min="2" max="5" width="3" bestFit="1" customWidth="1"/>
    <col min="6" max="6" width="2" bestFit="1" customWidth="1"/>
    <col min="8" max="12" width="3.77734375" customWidth="1"/>
  </cols>
  <sheetData>
    <row r="2" spans="2:13">
      <c r="B2" s="17" t="s">
        <v>17</v>
      </c>
      <c r="C2" s="17">
        <v>1</v>
      </c>
      <c r="D2" s="17">
        <v>2</v>
      </c>
      <c r="E2" s="17">
        <v>3</v>
      </c>
      <c r="F2" s="17">
        <v>4</v>
      </c>
      <c r="G2" s="6"/>
      <c r="H2" s="6" t="s">
        <v>1</v>
      </c>
      <c r="I2" s="6"/>
      <c r="J2" s="6"/>
      <c r="K2" s="6"/>
      <c r="L2" s="6"/>
      <c r="M2" s="6"/>
    </row>
    <row r="3" spans="2:13">
      <c r="B3" s="17"/>
      <c r="C3" s="17"/>
      <c r="D3" s="17"/>
      <c r="E3" s="17"/>
      <c r="F3" s="17"/>
      <c r="G3" s="6"/>
      <c r="H3" s="6"/>
      <c r="I3" s="6"/>
      <c r="J3" s="6"/>
      <c r="K3" s="6"/>
      <c r="L3" s="6"/>
      <c r="M3" s="6"/>
    </row>
    <row r="4" spans="2:13">
      <c r="B4" s="17" t="s">
        <v>18</v>
      </c>
      <c r="C4" s="17">
        <f>2*3*4</f>
        <v>24</v>
      </c>
      <c r="D4" s="17">
        <f>1*3*4</f>
        <v>12</v>
      </c>
      <c r="E4" s="17">
        <f>1*2*4</f>
        <v>8</v>
      </c>
      <c r="F4" s="17">
        <f>1*2*3</f>
        <v>6</v>
      </c>
      <c r="G4" s="6"/>
      <c r="H4" s="6" t="s">
        <v>277</v>
      </c>
      <c r="I4" s="6"/>
      <c r="J4" s="6"/>
      <c r="K4" s="6"/>
      <c r="L4" s="6"/>
      <c r="M4" s="6"/>
    </row>
    <row r="5" spans="2:13">
      <c r="B5" s="17"/>
      <c r="C5" s="17"/>
      <c r="D5" s="17"/>
      <c r="E5" s="17"/>
      <c r="F5" s="17"/>
      <c r="G5" s="6"/>
      <c r="H5" s="6"/>
      <c r="I5" s="6"/>
      <c r="J5" s="6"/>
      <c r="K5" s="6"/>
      <c r="L5" s="6"/>
      <c r="M5" s="6"/>
    </row>
    <row r="6" spans="2:13">
      <c r="B6" s="17"/>
      <c r="C6" s="17"/>
      <c r="D6" s="17"/>
      <c r="E6" s="17"/>
      <c r="F6" s="17"/>
      <c r="G6" s="6"/>
      <c r="H6" s="6" t="s">
        <v>278</v>
      </c>
      <c r="I6" s="6"/>
      <c r="J6" s="6"/>
      <c r="K6" s="6"/>
      <c r="L6" s="6"/>
      <c r="M6" s="6"/>
    </row>
    <row r="7" spans="2:13">
      <c r="B7" s="17" t="s">
        <v>17</v>
      </c>
      <c r="C7" s="17">
        <v>7</v>
      </c>
      <c r="D7" s="17">
        <v>2</v>
      </c>
      <c r="E7" s="17">
        <v>12</v>
      </c>
      <c r="F7" s="17"/>
      <c r="G7" s="6"/>
      <c r="H7" s="6"/>
      <c r="I7" s="6"/>
      <c r="J7" s="6"/>
      <c r="K7" s="6"/>
      <c r="L7" s="6"/>
      <c r="M7" s="6"/>
    </row>
    <row r="8" spans="2:13">
      <c r="B8" s="17"/>
      <c r="C8" s="17"/>
      <c r="D8" s="17"/>
      <c r="E8" s="17"/>
      <c r="F8" s="17"/>
      <c r="G8" s="6"/>
      <c r="H8" s="6" t="s">
        <v>279</v>
      </c>
      <c r="I8" s="6"/>
      <c r="J8" s="6"/>
      <c r="K8" s="6"/>
      <c r="L8" s="6"/>
      <c r="M8" s="6"/>
    </row>
    <row r="9" spans="2:13">
      <c r="B9" s="17" t="s">
        <v>18</v>
      </c>
      <c r="C9" s="17">
        <f>2*12</f>
        <v>24</v>
      </c>
      <c r="D9" s="17">
        <f>7*12</f>
        <v>84</v>
      </c>
      <c r="E9" s="17">
        <f>7*2</f>
        <v>14</v>
      </c>
      <c r="F9" s="17"/>
      <c r="G9" s="6"/>
      <c r="H9" s="6" t="s">
        <v>280</v>
      </c>
      <c r="I9" s="6"/>
      <c r="J9" s="6"/>
      <c r="K9" s="6"/>
      <c r="L9" s="6"/>
      <c r="M9" s="6"/>
    </row>
    <row r="10" spans="2:13">
      <c r="B10" s="6"/>
      <c r="C10" s="6"/>
      <c r="D10" s="6"/>
      <c r="E10" s="6"/>
      <c r="F10" s="6"/>
      <c r="G10" s="6"/>
      <c r="H10" s="6" t="s">
        <v>281</v>
      </c>
      <c r="I10" s="6"/>
      <c r="J10" s="6"/>
      <c r="K10" s="6"/>
      <c r="L10" s="6"/>
      <c r="M10" s="6"/>
    </row>
    <row r="11" spans="2:13">
      <c r="B11" s="6"/>
      <c r="C11" s="6"/>
      <c r="D11" s="6"/>
      <c r="E11" s="6"/>
      <c r="F11" s="6"/>
      <c r="G11" s="6"/>
      <c r="H11" s="6"/>
      <c r="I11" s="6" t="s">
        <v>284</v>
      </c>
      <c r="J11" s="6"/>
      <c r="K11" s="6"/>
      <c r="L11" s="6"/>
      <c r="M11" s="6"/>
    </row>
    <row r="12" spans="2:13">
      <c r="B12" s="6"/>
      <c r="C12" s="6"/>
      <c r="D12" s="6"/>
      <c r="E12" s="6"/>
      <c r="F12" s="6"/>
      <c r="G12" s="6"/>
      <c r="H12" s="6"/>
      <c r="I12" s="6" t="s">
        <v>282</v>
      </c>
      <c r="J12" s="6"/>
      <c r="K12" s="6"/>
      <c r="L12" s="6"/>
      <c r="M12" s="6"/>
    </row>
    <row r="13" spans="2:13">
      <c r="B13" s="6"/>
      <c r="C13" s="6"/>
      <c r="D13" s="6"/>
      <c r="E13" s="6"/>
      <c r="F13" s="6"/>
      <c r="G13" s="6"/>
      <c r="H13" s="6"/>
      <c r="I13" s="6"/>
      <c r="J13" s="6" t="s">
        <v>283</v>
      </c>
      <c r="K13" s="6"/>
      <c r="L13" s="6"/>
      <c r="M13" s="6"/>
    </row>
    <row r="14" spans="2:13">
      <c r="B14" s="6"/>
      <c r="C14" s="6"/>
      <c r="D14" s="6"/>
      <c r="E14" s="6"/>
      <c r="F14" s="6"/>
      <c r="G14" s="6"/>
      <c r="H14" s="6"/>
      <c r="I14" s="6"/>
      <c r="J14" s="6"/>
      <c r="K14" s="6" t="s">
        <v>285</v>
      </c>
      <c r="L14" s="6"/>
      <c r="M14" s="6"/>
    </row>
    <row r="15" spans="2:13">
      <c r="B15" s="6"/>
      <c r="C15" s="6"/>
      <c r="D15" s="6"/>
      <c r="E15" s="6"/>
      <c r="F15" s="6"/>
      <c r="G15" s="6"/>
      <c r="H15" s="6"/>
      <c r="I15" s="6" t="s">
        <v>286</v>
      </c>
      <c r="J15" s="6"/>
      <c r="K15" s="6"/>
      <c r="L15" s="6"/>
      <c r="M15" s="6"/>
    </row>
    <row r="16" spans="2:13">
      <c r="B16" s="6"/>
      <c r="C16" s="6"/>
      <c r="D16" s="6"/>
      <c r="E16" s="6"/>
      <c r="F16" s="6"/>
      <c r="G16" s="6"/>
      <c r="H16" s="6" t="s">
        <v>287</v>
      </c>
      <c r="I16" s="6"/>
      <c r="J16" s="6"/>
      <c r="K16" s="6"/>
      <c r="L16" s="6"/>
      <c r="M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53AA-8C6F-4737-B749-ABE29EEEBFCD}">
  <dimension ref="A1:AN24"/>
  <sheetViews>
    <sheetView topLeftCell="W1" workbookViewId="0">
      <selection activeCell="AF17" sqref="AF17"/>
    </sheetView>
  </sheetViews>
  <sheetFormatPr defaultRowHeight="14.4"/>
  <cols>
    <col min="2" max="2" width="2.88671875" customWidth="1"/>
    <col min="9" max="9" width="2.21875" bestFit="1" customWidth="1"/>
    <col min="10" max="10" width="2.109375" bestFit="1" customWidth="1"/>
    <col min="11" max="11" width="2.77734375" customWidth="1"/>
    <col min="12" max="12" width="2.109375" bestFit="1" customWidth="1"/>
    <col min="13" max="13" width="2.21875" bestFit="1" customWidth="1"/>
    <col min="14" max="14" width="13.109375" bestFit="1" customWidth="1"/>
    <col min="15" max="15" width="15.44140625" bestFit="1" customWidth="1"/>
    <col min="16" max="16" width="2" bestFit="1" customWidth="1"/>
    <col min="17" max="17" width="2.77734375" customWidth="1"/>
    <col min="18" max="22" width="3.77734375" customWidth="1"/>
  </cols>
  <sheetData>
    <row r="1" spans="1:40">
      <c r="A1" t="s">
        <v>288</v>
      </c>
    </row>
    <row r="2" spans="1:40">
      <c r="J2" s="5"/>
      <c r="K2" s="5" t="s">
        <v>302</v>
      </c>
      <c r="L2" s="5"/>
      <c r="N2" s="4" t="s">
        <v>305</v>
      </c>
      <c r="O2" s="19" t="s">
        <v>303</v>
      </c>
      <c r="P2" s="19"/>
      <c r="Q2" s="19"/>
      <c r="R2" t="s">
        <v>181</v>
      </c>
      <c r="AL2" t="s">
        <v>334</v>
      </c>
      <c r="AM2" t="s">
        <v>335</v>
      </c>
      <c r="AN2" t="s">
        <v>336</v>
      </c>
    </row>
    <row r="3" spans="1:40">
      <c r="A3" t="s">
        <v>289</v>
      </c>
      <c r="C3" t="s">
        <v>295</v>
      </c>
      <c r="J3" s="5"/>
      <c r="K3" s="5" t="s">
        <v>304</v>
      </c>
      <c r="L3" s="5"/>
      <c r="N3" s="4" t="s">
        <v>306</v>
      </c>
      <c r="O3" s="19">
        <v>3</v>
      </c>
      <c r="P3" s="19"/>
      <c r="Q3" s="19"/>
      <c r="AI3" t="s">
        <v>333</v>
      </c>
      <c r="AJ3">
        <v>6</v>
      </c>
      <c r="AL3">
        <f>AJ3/2</f>
        <v>3</v>
      </c>
      <c r="AM3">
        <f>(AL3/2)+1</f>
        <v>2.5</v>
      </c>
      <c r="AN3">
        <f>AM3/2</f>
        <v>1.25</v>
      </c>
    </row>
    <row r="4" spans="1:40">
      <c r="A4" t="s">
        <v>290</v>
      </c>
      <c r="C4" t="s">
        <v>296</v>
      </c>
      <c r="J4" s="5" t="s">
        <v>303</v>
      </c>
      <c r="K4" s="5"/>
      <c r="L4" s="5" t="s">
        <v>303</v>
      </c>
      <c r="N4" s="4" t="s">
        <v>307</v>
      </c>
      <c r="O4" s="19" t="s">
        <v>308</v>
      </c>
      <c r="P4" s="19">
        <v>5</v>
      </c>
      <c r="Q4" s="19"/>
      <c r="R4" t="s">
        <v>316</v>
      </c>
      <c r="AI4" t="s">
        <v>337</v>
      </c>
      <c r="AJ4">
        <f>3+2+1</f>
        <v>6</v>
      </c>
    </row>
    <row r="5" spans="1:40">
      <c r="A5" t="s">
        <v>291</v>
      </c>
      <c r="J5" s="5"/>
      <c r="K5" s="5" t="s">
        <v>304</v>
      </c>
      <c r="L5" s="5"/>
      <c r="N5" s="4" t="s">
        <v>309</v>
      </c>
      <c r="O5" s="19" t="s">
        <v>311</v>
      </c>
      <c r="P5" s="19"/>
      <c r="Q5" s="19"/>
      <c r="R5" t="s">
        <v>319</v>
      </c>
    </row>
    <row r="6" spans="1:40">
      <c r="A6" t="s">
        <v>292</v>
      </c>
      <c r="C6" t="s">
        <v>157</v>
      </c>
      <c r="J6" s="5"/>
      <c r="K6" s="5" t="s">
        <v>302</v>
      </c>
      <c r="L6" s="5"/>
      <c r="N6" s="4" t="s">
        <v>312</v>
      </c>
      <c r="O6" s="19" t="s">
        <v>313</v>
      </c>
      <c r="P6" s="19"/>
      <c r="Q6" s="19"/>
      <c r="R6" t="s">
        <v>317</v>
      </c>
    </row>
    <row r="7" spans="1:40">
      <c r="A7" t="s">
        <v>293</v>
      </c>
      <c r="N7" s="4" t="s">
        <v>314</v>
      </c>
      <c r="O7" s="19">
        <v>1</v>
      </c>
      <c r="P7" s="19"/>
      <c r="Q7" s="19"/>
      <c r="R7" t="s">
        <v>318</v>
      </c>
    </row>
    <row r="8" spans="1:40">
      <c r="A8" t="s">
        <v>294</v>
      </c>
      <c r="C8" t="s">
        <v>297</v>
      </c>
      <c r="I8" s="19"/>
      <c r="J8" s="19"/>
      <c r="K8" s="5" t="s">
        <v>302</v>
      </c>
      <c r="L8" s="20"/>
      <c r="M8" s="20"/>
      <c r="N8" s="4" t="s">
        <v>315</v>
      </c>
      <c r="O8" s="19">
        <v>2</v>
      </c>
      <c r="P8" s="19"/>
      <c r="Q8" s="19"/>
      <c r="S8" t="s">
        <v>320</v>
      </c>
    </row>
    <row r="9" spans="1:40">
      <c r="A9" t="s">
        <v>293</v>
      </c>
      <c r="C9" t="s">
        <v>298</v>
      </c>
      <c r="I9" s="19"/>
      <c r="J9" s="19"/>
      <c r="K9" s="5" t="s">
        <v>304</v>
      </c>
      <c r="L9" s="20"/>
      <c r="M9" s="20"/>
      <c r="T9" t="s">
        <v>90</v>
      </c>
    </row>
    <row r="10" spans="1:40">
      <c r="A10" t="s">
        <v>292</v>
      </c>
      <c r="C10" t="s">
        <v>299</v>
      </c>
      <c r="I10" s="19"/>
      <c r="J10" s="19" t="s">
        <v>303</v>
      </c>
      <c r="K10" s="20"/>
      <c r="L10" s="21" t="s">
        <v>303</v>
      </c>
      <c r="M10" s="21"/>
      <c r="N10" s="18"/>
      <c r="S10" t="s">
        <v>321</v>
      </c>
    </row>
    <row r="11" spans="1:40">
      <c r="A11" t="s">
        <v>291</v>
      </c>
      <c r="C11" t="s">
        <v>300</v>
      </c>
      <c r="I11" s="19" t="s">
        <v>310</v>
      </c>
      <c r="J11" s="19"/>
      <c r="K11" s="20"/>
      <c r="L11" s="21"/>
      <c r="M11" s="21" t="s">
        <v>310</v>
      </c>
      <c r="N11" s="18"/>
      <c r="S11" t="s">
        <v>322</v>
      </c>
    </row>
    <row r="12" spans="1:40">
      <c r="A12" t="s">
        <v>290</v>
      </c>
      <c r="C12" t="s">
        <v>301</v>
      </c>
      <c r="I12" s="19"/>
      <c r="J12" s="19" t="s">
        <v>303</v>
      </c>
      <c r="K12" s="20"/>
      <c r="L12" s="21" t="s">
        <v>303</v>
      </c>
      <c r="M12" s="21"/>
      <c r="N12" s="18"/>
      <c r="R12" t="s">
        <v>323</v>
      </c>
    </row>
    <row r="13" spans="1:40">
      <c r="A13" t="s">
        <v>289</v>
      </c>
      <c r="I13" s="19"/>
      <c r="J13" s="19"/>
      <c r="K13" s="5" t="s">
        <v>304</v>
      </c>
      <c r="L13" s="20"/>
      <c r="M13" s="20"/>
      <c r="R13" t="s">
        <v>324</v>
      </c>
    </row>
    <row r="14" spans="1:40">
      <c r="I14" s="19"/>
      <c r="J14" s="19"/>
      <c r="K14" s="5" t="s">
        <v>302</v>
      </c>
      <c r="L14" s="20"/>
      <c r="M14" s="20"/>
      <c r="S14" t="s">
        <v>327</v>
      </c>
    </row>
    <row r="15" spans="1:40">
      <c r="T15" t="s">
        <v>326</v>
      </c>
    </row>
    <row r="16" spans="1:40">
      <c r="T16" t="s">
        <v>325</v>
      </c>
    </row>
    <row r="17" spans="19:21">
      <c r="U17" t="s">
        <v>329</v>
      </c>
    </row>
    <row r="18" spans="19:21">
      <c r="T18" t="s">
        <v>330</v>
      </c>
    </row>
    <row r="19" spans="19:21">
      <c r="U19" t="s">
        <v>331</v>
      </c>
    </row>
    <row r="20" spans="19:21">
      <c r="T20" t="s">
        <v>332</v>
      </c>
    </row>
    <row r="24" spans="19:21">
      <c r="S24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91" t="s">
        <v>32</v>
      </c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91" t="s">
        <v>39</v>
      </c>
      <c r="H30" s="91"/>
      <c r="I30" s="91"/>
      <c r="J30" s="91"/>
      <c r="K30" s="91"/>
      <c r="L30" s="91"/>
      <c r="M30" s="91"/>
      <c r="N30" s="91"/>
      <c r="O30" s="91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I14" sqref="I14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topLeftCell="T1" workbookViewId="0">
      <selection activeCell="AA3" sqref="AA3:AL17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26" width="8.88671875" style="6"/>
    <col min="27" max="27" width="2.88671875" style="6" bestFit="1" customWidth="1"/>
    <col min="28" max="30" width="3" style="6" bestFit="1" customWidth="1"/>
    <col min="31" max="31" width="2" style="6" bestFit="1" customWidth="1"/>
    <col min="32" max="32" width="8.88671875" style="6"/>
    <col min="33" max="41" width="3.77734375" style="6" customWidth="1"/>
    <col min="42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OZ98"/>
  <sheetViews>
    <sheetView tabSelected="1" topLeftCell="KO45" zoomScale="140" zoomScaleNormal="140" workbookViewId="0">
      <selection activeCell="KP48" sqref="KP48"/>
    </sheetView>
  </sheetViews>
  <sheetFormatPr defaultRowHeight="13.8"/>
  <cols>
    <col min="1" max="13" width="3.77734375" style="22" customWidth="1"/>
    <col min="14" max="14" width="4.33203125" style="23" bestFit="1" customWidth="1"/>
    <col min="15" max="20" width="2" style="23" bestFit="1" customWidth="1"/>
    <col min="21" max="52" width="8.88671875" style="22"/>
    <col min="53" max="58" width="3.77734375" style="22" customWidth="1"/>
    <col min="59" max="65" width="8.88671875" style="22"/>
    <col min="66" max="71" width="3.77734375" style="24" customWidth="1"/>
    <col min="72" max="75" width="3.77734375" style="22" customWidth="1"/>
    <col min="76" max="77" width="8.88671875" style="22"/>
    <col min="78" max="91" width="3.77734375" style="22" customWidth="1"/>
    <col min="92" max="94" width="8.88671875" style="22"/>
    <col min="95" max="95" width="6.21875" style="22" bestFit="1" customWidth="1"/>
    <col min="96" max="101" width="3.77734375" style="22" customWidth="1"/>
    <col min="102" max="102" width="8.88671875" style="22"/>
    <col min="103" max="103" width="10" style="22" bestFit="1" customWidth="1"/>
    <col min="104" max="105" width="8.88671875" style="22"/>
    <col min="106" max="111" width="3.77734375" style="22" customWidth="1"/>
    <col min="112" max="116" width="8.88671875" style="22"/>
    <col min="117" max="122" width="3.77734375" style="22" customWidth="1"/>
    <col min="123" max="129" width="3.77734375" style="23" customWidth="1"/>
    <col min="130" max="148" width="3.77734375" style="22" customWidth="1"/>
    <col min="149" max="149" width="1.5546875" style="22" customWidth="1"/>
    <col min="150" max="150" width="4.6640625" style="22" customWidth="1"/>
    <col min="151" max="166" width="3.77734375" style="22" customWidth="1"/>
    <col min="167" max="167" width="2.44140625" style="22" customWidth="1"/>
    <col min="168" max="168" width="10.6640625" style="22" customWidth="1"/>
    <col min="169" max="187" width="3.77734375" style="22" customWidth="1"/>
    <col min="188" max="188" width="2" style="22" customWidth="1"/>
    <col min="189" max="189" width="6" style="22" customWidth="1"/>
    <col min="190" max="201" width="3.77734375" style="22" customWidth="1"/>
    <col min="202" max="202" width="10" style="22" bestFit="1" customWidth="1"/>
    <col min="203" max="209" width="3.77734375" style="22" customWidth="1"/>
    <col min="210" max="210" width="1.33203125" style="22" customWidth="1"/>
    <col min="211" max="211" width="8.44140625" style="22" customWidth="1"/>
    <col min="212" max="215" width="3.77734375" style="22" customWidth="1"/>
    <col min="216" max="216" width="1.88671875" style="22" customWidth="1"/>
    <col min="217" max="217" width="7.44140625" style="22" customWidth="1"/>
    <col min="218" max="225" width="3.77734375" style="22" customWidth="1"/>
    <col min="226" max="226" width="8.5546875" style="22" bestFit="1" customWidth="1"/>
    <col min="227" max="233" width="3.77734375" style="22" customWidth="1"/>
    <col min="234" max="234" width="1.6640625" style="22" customWidth="1"/>
    <col min="235" max="235" width="5.5546875" style="22" customWidth="1"/>
    <col min="236" max="241" width="3.77734375" style="22" customWidth="1"/>
    <col min="242" max="242" width="1.21875" style="22" customWidth="1"/>
    <col min="243" max="250" width="3.77734375" style="22" customWidth="1"/>
    <col min="251" max="251" width="1.6640625" style="22" customWidth="1"/>
    <col min="252" max="252" width="7.5546875" style="22" customWidth="1"/>
    <col min="253" max="329" width="3.77734375" style="22" customWidth="1"/>
    <col min="330" max="330" width="1.6640625" style="22" customWidth="1"/>
    <col min="331" max="334" width="3.77734375" style="22" customWidth="1"/>
    <col min="335" max="335" width="1.44140625" style="22" customWidth="1"/>
    <col min="336" max="336" width="3.21875" style="22" customWidth="1"/>
    <col min="337" max="443" width="3.77734375" style="22" customWidth="1"/>
    <col min="444" max="16384" width="8.88671875" style="22"/>
  </cols>
  <sheetData>
    <row r="1" spans="1:416">
      <c r="A1" s="22" t="s">
        <v>208</v>
      </c>
      <c r="KM1" s="23">
        <v>0</v>
      </c>
      <c r="KN1" s="23">
        <v>1</v>
      </c>
      <c r="KO1" s="23">
        <v>2</v>
      </c>
      <c r="KP1" s="23">
        <v>3</v>
      </c>
      <c r="KQ1" s="23">
        <v>4</v>
      </c>
      <c r="KR1" s="23">
        <v>5</v>
      </c>
      <c r="KT1" s="22" t="s">
        <v>55</v>
      </c>
      <c r="KU1" s="22" t="s">
        <v>660</v>
      </c>
      <c r="KV1" s="22">
        <v>2</v>
      </c>
      <c r="LR1" s="25"/>
      <c r="NQ1" s="22" t="s">
        <v>338</v>
      </c>
      <c r="OU1" s="22" t="s">
        <v>743</v>
      </c>
    </row>
    <row r="2" spans="1:416" ht="14.4">
      <c r="A2" s="22" t="s">
        <v>209</v>
      </c>
      <c r="BN2" s="26"/>
      <c r="BO2" s="27" t="s">
        <v>394</v>
      </c>
      <c r="DJ2" s="22" t="s">
        <v>490</v>
      </c>
      <c r="JD2" s="28" t="s">
        <v>553</v>
      </c>
      <c r="JJ2" s="28" t="s">
        <v>554</v>
      </c>
      <c r="JM2" s="22" t="s">
        <v>643</v>
      </c>
      <c r="KM2" s="29">
        <v>4</v>
      </c>
      <c r="KN2" s="29">
        <v>3</v>
      </c>
      <c r="KO2" s="29">
        <v>0</v>
      </c>
      <c r="KP2" s="29">
        <v>0</v>
      </c>
      <c r="KQ2" s="29">
        <v>4</v>
      </c>
      <c r="KR2" s="29">
        <v>3</v>
      </c>
      <c r="KT2" s="22" t="s">
        <v>661</v>
      </c>
      <c r="KU2" s="22" t="s">
        <v>395</v>
      </c>
      <c r="LR2" s="25"/>
      <c r="LT2" s="22" t="s">
        <v>684</v>
      </c>
      <c r="NO2" s="22" t="s">
        <v>723</v>
      </c>
    </row>
    <row r="3" spans="1:416" ht="15" thickBot="1">
      <c r="A3" s="22" t="s">
        <v>210</v>
      </c>
      <c r="N3" s="23" t="s">
        <v>17</v>
      </c>
      <c r="O3" s="23">
        <v>1</v>
      </c>
      <c r="P3" s="23">
        <v>2</v>
      </c>
      <c r="Q3" s="23">
        <v>3</v>
      </c>
      <c r="R3" s="23">
        <v>4</v>
      </c>
      <c r="S3" s="23">
        <v>1</v>
      </c>
      <c r="T3" s="23">
        <v>2</v>
      </c>
      <c r="X3" s="22">
        <v>47</v>
      </c>
      <c r="Y3" s="22">
        <f>X3/16</f>
        <v>2.9375</v>
      </c>
      <c r="DJ3" s="22" t="s">
        <v>486</v>
      </c>
      <c r="DM3" s="22" t="s">
        <v>432</v>
      </c>
      <c r="DN3" s="30" t="s">
        <v>433</v>
      </c>
      <c r="DO3" s="30" t="s">
        <v>433</v>
      </c>
      <c r="DP3" s="30" t="s">
        <v>310</v>
      </c>
      <c r="DQ3" s="30" t="s">
        <v>310</v>
      </c>
      <c r="ET3" s="31" t="s">
        <v>524</v>
      </c>
      <c r="FL3" s="31" t="s">
        <v>550</v>
      </c>
      <c r="GG3" s="31" t="s">
        <v>572</v>
      </c>
      <c r="HC3" s="31" t="s">
        <v>594</v>
      </c>
      <c r="HI3" s="31" t="s">
        <v>597</v>
      </c>
      <c r="IA3" s="31" t="s">
        <v>621</v>
      </c>
      <c r="IR3" s="31" t="s">
        <v>634</v>
      </c>
      <c r="JC3" s="22" t="s">
        <v>395</v>
      </c>
      <c r="JD3" s="30">
        <v>0</v>
      </c>
      <c r="JE3" s="30">
        <v>0</v>
      </c>
      <c r="JF3" s="30">
        <v>0</v>
      </c>
      <c r="JG3" s="30">
        <v>0</v>
      </c>
      <c r="JH3" s="30">
        <v>0</v>
      </c>
      <c r="JI3" s="30">
        <v>1</v>
      </c>
      <c r="JJ3" s="30">
        <v>1</v>
      </c>
      <c r="JN3" s="22" t="s">
        <v>644</v>
      </c>
      <c r="JU3" s="22" t="s">
        <v>395</v>
      </c>
      <c r="JV3" s="30">
        <v>1</v>
      </c>
      <c r="JW3" s="30">
        <v>3</v>
      </c>
      <c r="JX3" s="30">
        <v>5</v>
      </c>
      <c r="JY3" s="30">
        <v>7</v>
      </c>
      <c r="JZ3" s="30">
        <v>9</v>
      </c>
      <c r="KM3" s="28" t="s">
        <v>543</v>
      </c>
      <c r="KN3" s="28" t="s">
        <v>509</v>
      </c>
      <c r="KT3" s="22" t="s">
        <v>543</v>
      </c>
      <c r="KU3" s="22" t="s">
        <v>660</v>
      </c>
      <c r="KV3" s="22">
        <v>0</v>
      </c>
      <c r="LK3" s="22">
        <v>4</v>
      </c>
      <c r="LL3" s="22">
        <v>2</v>
      </c>
      <c r="LM3" s="22">
        <v>3</v>
      </c>
      <c r="LN3" s="22">
        <v>1</v>
      </c>
      <c r="LR3" s="25"/>
      <c r="NM3" s="22" t="s">
        <v>722</v>
      </c>
      <c r="NO3" s="22" t="s">
        <v>720</v>
      </c>
      <c r="NQ3" s="22" t="s">
        <v>720</v>
      </c>
      <c r="NS3" s="22" t="s">
        <v>720</v>
      </c>
      <c r="NU3" s="22" t="s">
        <v>720</v>
      </c>
      <c r="NW3" s="22" t="s">
        <v>720</v>
      </c>
      <c r="OD3" s="76">
        <v>0</v>
      </c>
      <c r="OE3" s="76">
        <v>1</v>
      </c>
      <c r="OF3" s="76">
        <v>2</v>
      </c>
      <c r="OG3" s="76">
        <v>3</v>
      </c>
      <c r="OH3" s="76">
        <v>4</v>
      </c>
      <c r="OI3" s="76">
        <v>5</v>
      </c>
      <c r="OK3" s="22" t="s">
        <v>736</v>
      </c>
      <c r="OU3" s="76">
        <v>0</v>
      </c>
      <c r="OV3" s="76">
        <v>1</v>
      </c>
      <c r="OW3" s="76">
        <v>2</v>
      </c>
      <c r="OX3" s="76">
        <v>3</v>
      </c>
      <c r="OY3" s="76">
        <v>4</v>
      </c>
      <c r="OZ3" s="76">
        <v>5</v>
      </c>
    </row>
    <row r="4" spans="1:416" ht="14.4">
      <c r="Y4" s="22">
        <f>2/16</f>
        <v>0.125</v>
      </c>
      <c r="BN4" s="24" t="s">
        <v>396</v>
      </c>
      <c r="CA4" s="24" t="s">
        <v>405</v>
      </c>
      <c r="CB4" s="24"/>
      <c r="CC4" s="24" t="s">
        <v>406</v>
      </c>
      <c r="CD4" s="24"/>
      <c r="CE4" s="24"/>
      <c r="CF4" s="24"/>
      <c r="CQ4" s="22" t="s">
        <v>432</v>
      </c>
      <c r="CR4" s="32" t="s">
        <v>433</v>
      </c>
      <c r="CS4" s="32" t="s">
        <v>310</v>
      </c>
      <c r="CT4" s="32" t="s">
        <v>433</v>
      </c>
      <c r="CU4" s="32" t="s">
        <v>310</v>
      </c>
      <c r="DA4" s="22" t="s">
        <v>432</v>
      </c>
      <c r="DB4" s="22" t="s">
        <v>310</v>
      </c>
      <c r="DC4" s="22" t="s">
        <v>310</v>
      </c>
      <c r="DD4" s="22" t="s">
        <v>433</v>
      </c>
      <c r="DE4" s="22" t="s">
        <v>433</v>
      </c>
      <c r="DF4" s="22" t="s">
        <v>310</v>
      </c>
      <c r="DG4" s="22" t="s">
        <v>433</v>
      </c>
      <c r="DK4" s="22" t="s">
        <v>487</v>
      </c>
      <c r="EU4" s="33" t="s">
        <v>525</v>
      </c>
      <c r="FE4" s="30" t="s">
        <v>338</v>
      </c>
      <c r="FF4" s="30" t="s">
        <v>339</v>
      </c>
      <c r="FG4" s="30" t="s">
        <v>540</v>
      </c>
      <c r="FH4" s="30" t="s">
        <v>517</v>
      </c>
      <c r="FI4" s="30" t="s">
        <v>541</v>
      </c>
      <c r="FJ4" s="30" t="s">
        <v>542</v>
      </c>
      <c r="FL4" s="34" t="s">
        <v>525</v>
      </c>
      <c r="FX4" s="35" t="s">
        <v>560</v>
      </c>
      <c r="GG4" s="34" t="s">
        <v>525</v>
      </c>
      <c r="GT4" s="35" t="s">
        <v>578</v>
      </c>
      <c r="HC4" s="34" t="s">
        <v>525</v>
      </c>
      <c r="HI4" s="34" t="s">
        <v>525</v>
      </c>
      <c r="HR4" s="35" t="s">
        <v>606</v>
      </c>
      <c r="IA4" s="34" t="s">
        <v>525</v>
      </c>
      <c r="IR4" s="34" t="s">
        <v>525</v>
      </c>
      <c r="JM4" s="22" t="s">
        <v>645</v>
      </c>
      <c r="JU4" s="22" t="s">
        <v>400</v>
      </c>
      <c r="JV4" s="30">
        <v>2</v>
      </c>
      <c r="JW4" s="30">
        <v>8</v>
      </c>
      <c r="JX4" s="30"/>
      <c r="JY4" s="30"/>
      <c r="JZ4" s="30"/>
      <c r="KT4" s="22" t="s">
        <v>509</v>
      </c>
      <c r="KU4" s="22" t="s">
        <v>660</v>
      </c>
      <c r="KV4" s="22" t="s">
        <v>662</v>
      </c>
      <c r="LK4" s="22" t="s">
        <v>543</v>
      </c>
      <c r="LL4" s="22" t="s">
        <v>509</v>
      </c>
      <c r="LR4" s="25"/>
      <c r="LT4" s="36" t="s">
        <v>685</v>
      </c>
      <c r="LU4" s="37"/>
      <c r="LV4" s="37"/>
      <c r="LW4" s="37"/>
      <c r="LX4" s="38"/>
      <c r="MS4" s="22" t="s">
        <v>705</v>
      </c>
      <c r="NM4" s="22" t="s">
        <v>721</v>
      </c>
      <c r="NO4" s="23">
        <v>1</v>
      </c>
      <c r="NP4" s="39" t="s">
        <v>718</v>
      </c>
      <c r="NQ4" s="23">
        <v>2</v>
      </c>
      <c r="NR4" s="39" t="s">
        <v>718</v>
      </c>
      <c r="NS4" s="23">
        <v>3</v>
      </c>
      <c r="NT4" s="39" t="s">
        <v>718</v>
      </c>
      <c r="NU4" s="23">
        <v>4</v>
      </c>
      <c r="NV4" s="39" t="s">
        <v>718</v>
      </c>
      <c r="NW4" s="23">
        <v>5</v>
      </c>
      <c r="NY4" s="22" t="s">
        <v>721</v>
      </c>
      <c r="OD4" s="29">
        <v>1</v>
      </c>
      <c r="OE4" s="29">
        <v>2</v>
      </c>
      <c r="OF4" s="29">
        <v>3</v>
      </c>
      <c r="OG4" s="29">
        <v>2</v>
      </c>
      <c r="OH4" s="29">
        <v>1</v>
      </c>
      <c r="OK4" s="22" t="s">
        <v>742</v>
      </c>
      <c r="OU4" s="29">
        <v>1</v>
      </c>
      <c r="OV4" s="29">
        <v>2</v>
      </c>
      <c r="OW4" s="29">
        <v>3</v>
      </c>
      <c r="OX4" s="29">
        <v>2</v>
      </c>
      <c r="OY4" s="29">
        <v>1</v>
      </c>
    </row>
    <row r="5" spans="1:416" ht="15" thickBot="1">
      <c r="A5" s="32" t="s">
        <v>1</v>
      </c>
      <c r="CA5" s="24"/>
      <c r="CB5" s="24" t="s">
        <v>407</v>
      </c>
      <c r="CC5" s="24"/>
      <c r="CD5" s="24" t="s">
        <v>408</v>
      </c>
      <c r="CE5" s="24"/>
      <c r="CF5" s="24"/>
      <c r="DJ5" s="22" t="s">
        <v>488</v>
      </c>
      <c r="DM5" s="22" t="s">
        <v>505</v>
      </c>
      <c r="EV5" s="22" t="s">
        <v>526</v>
      </c>
      <c r="FD5" s="22" t="s">
        <v>401</v>
      </c>
      <c r="FE5" s="40" t="s">
        <v>543</v>
      </c>
      <c r="FM5" s="22" t="s">
        <v>551</v>
      </c>
      <c r="FY5" s="22" t="s">
        <v>395</v>
      </c>
      <c r="FZ5" s="30">
        <v>3</v>
      </c>
      <c r="GA5" s="30">
        <v>4</v>
      </c>
      <c r="GB5" s="30">
        <v>1</v>
      </c>
      <c r="GC5" s="30">
        <v>5</v>
      </c>
      <c r="GD5" s="30">
        <v>2</v>
      </c>
      <c r="GE5" s="30">
        <v>6</v>
      </c>
      <c r="GH5" s="22" t="s">
        <v>573</v>
      </c>
      <c r="GU5" s="22" t="s">
        <v>395</v>
      </c>
      <c r="GV5" s="41">
        <v>3</v>
      </c>
      <c r="GW5" s="42">
        <v>4</v>
      </c>
      <c r="GX5" s="41">
        <v>1</v>
      </c>
      <c r="GY5" s="42">
        <v>5</v>
      </c>
      <c r="GZ5" s="41">
        <v>2</v>
      </c>
      <c r="HA5" s="42">
        <v>6</v>
      </c>
      <c r="HD5" s="22" t="s">
        <v>595</v>
      </c>
      <c r="HJ5" s="22" t="s">
        <v>598</v>
      </c>
      <c r="HO5" s="30"/>
      <c r="HP5" s="30"/>
      <c r="HQ5" s="30"/>
      <c r="HS5" s="22" t="s">
        <v>432</v>
      </c>
      <c r="HT5" s="30" t="s">
        <v>607</v>
      </c>
      <c r="HU5" s="30" t="s">
        <v>543</v>
      </c>
      <c r="HV5" s="30"/>
      <c r="HW5" s="30" t="s">
        <v>608</v>
      </c>
      <c r="HX5" s="30" t="s">
        <v>133</v>
      </c>
      <c r="HY5" s="30" t="s">
        <v>609</v>
      </c>
      <c r="IB5" s="43" t="s">
        <v>1</v>
      </c>
      <c r="IS5" s="22" t="s">
        <v>635</v>
      </c>
      <c r="JC5" s="22" t="s">
        <v>649</v>
      </c>
      <c r="JN5" s="22" t="s">
        <v>646</v>
      </c>
      <c r="KT5" s="22" t="s">
        <v>665</v>
      </c>
      <c r="LK5" s="44" t="s">
        <v>677</v>
      </c>
      <c r="LL5" s="22">
        <v>2</v>
      </c>
      <c r="LN5" s="22" t="s">
        <v>675</v>
      </c>
      <c r="LR5" s="25"/>
      <c r="LT5" s="45"/>
      <c r="LU5" s="46" t="s">
        <v>686</v>
      </c>
      <c r="LV5" s="46"/>
      <c r="LW5" s="46"/>
      <c r="LX5" s="47"/>
      <c r="MR5" s="22" t="s">
        <v>432</v>
      </c>
      <c r="MS5" s="40">
        <v>0</v>
      </c>
      <c r="MT5" s="22" t="s">
        <v>706</v>
      </c>
      <c r="MX5" s="22" t="s">
        <v>710</v>
      </c>
      <c r="NE5" s="22" t="s">
        <v>716</v>
      </c>
      <c r="NO5" s="22" t="s">
        <v>722</v>
      </c>
      <c r="NQ5" s="22" t="s">
        <v>724</v>
      </c>
      <c r="OD5" s="24" t="s">
        <v>734</v>
      </c>
      <c r="OE5" s="24"/>
      <c r="OF5" s="24"/>
      <c r="OG5" s="24"/>
      <c r="OH5" s="24"/>
      <c r="OL5" s="22" t="s">
        <v>737</v>
      </c>
      <c r="OU5" s="77" t="s">
        <v>725</v>
      </c>
      <c r="OV5" s="77" t="s">
        <v>744</v>
      </c>
      <c r="OW5" s="77"/>
      <c r="OX5" s="77"/>
      <c r="OY5" s="77"/>
      <c r="OZ5" s="77"/>
    </row>
    <row r="6" spans="1:416" ht="14.4" customHeight="1" thickBot="1">
      <c r="A6" s="22" t="s">
        <v>212</v>
      </c>
      <c r="N6" s="23" t="s">
        <v>211</v>
      </c>
      <c r="O6" s="23">
        <v>4</v>
      </c>
      <c r="AB6" s="22" t="s">
        <v>338</v>
      </c>
      <c r="AC6" s="22">
        <v>5</v>
      </c>
      <c r="BO6" s="48" t="s">
        <v>132</v>
      </c>
      <c r="BP6" s="48" t="s">
        <v>133</v>
      </c>
      <c r="BQ6" s="48"/>
      <c r="BR6" s="48"/>
      <c r="CA6" s="24"/>
      <c r="CB6" s="48" t="s">
        <v>132</v>
      </c>
      <c r="CD6" s="48"/>
      <c r="CE6" s="48"/>
      <c r="CF6" s="48" t="s">
        <v>133</v>
      </c>
      <c r="CQ6" s="22" t="s">
        <v>434</v>
      </c>
      <c r="CR6" s="22">
        <v>0</v>
      </c>
      <c r="DA6" s="22" t="s">
        <v>434</v>
      </c>
      <c r="DB6" s="22">
        <v>0</v>
      </c>
      <c r="DK6" s="22" t="s">
        <v>489</v>
      </c>
      <c r="DM6" s="22" t="s">
        <v>504</v>
      </c>
      <c r="EV6" s="22" t="s">
        <v>527</v>
      </c>
      <c r="FE6" s="22" t="s">
        <v>544</v>
      </c>
      <c r="FM6" s="92" t="s">
        <v>552</v>
      </c>
      <c r="FN6" s="92"/>
      <c r="FO6" s="92"/>
      <c r="FP6" s="92"/>
      <c r="FX6" s="22" t="s">
        <v>401</v>
      </c>
      <c r="FZ6" s="40" t="s">
        <v>553</v>
      </c>
      <c r="GE6" s="40" t="s">
        <v>554</v>
      </c>
      <c r="GH6" s="22" t="s">
        <v>574</v>
      </c>
      <c r="GT6" s="22" t="s">
        <v>401</v>
      </c>
      <c r="GV6" s="40" t="s">
        <v>553</v>
      </c>
      <c r="GX6" s="40" t="s">
        <v>554</v>
      </c>
      <c r="HD6" s="22" t="s">
        <v>596</v>
      </c>
      <c r="HJ6" s="22" t="s">
        <v>617</v>
      </c>
      <c r="HR6" s="22" t="s">
        <v>401</v>
      </c>
      <c r="HT6" s="28" t="s">
        <v>543</v>
      </c>
      <c r="IC6" s="22" t="s">
        <v>627</v>
      </c>
      <c r="II6" s="49" t="s">
        <v>630</v>
      </c>
      <c r="IJ6" s="50"/>
      <c r="IK6" s="93" t="s">
        <v>628</v>
      </c>
      <c r="IL6" s="93"/>
      <c r="IM6" s="50"/>
      <c r="IN6" s="50"/>
      <c r="IO6" s="50"/>
      <c r="IP6" s="51"/>
      <c r="IS6" s="22" t="s">
        <v>636</v>
      </c>
      <c r="JC6" s="22" t="s">
        <v>650</v>
      </c>
      <c r="JF6" s="22">
        <f>3</f>
        <v>3</v>
      </c>
      <c r="JM6" s="22" t="s">
        <v>647</v>
      </c>
      <c r="JU6" s="22" t="s">
        <v>18</v>
      </c>
      <c r="JV6" s="30">
        <v>0</v>
      </c>
      <c r="JW6" s="30">
        <v>0</v>
      </c>
      <c r="JX6" s="30">
        <v>0</v>
      </c>
      <c r="JY6" s="30">
        <v>0</v>
      </c>
      <c r="JZ6" s="30">
        <v>0</v>
      </c>
      <c r="KA6" s="30">
        <v>0</v>
      </c>
      <c r="KB6" s="30">
        <v>0</v>
      </c>
      <c r="KD6" s="22" t="s">
        <v>657</v>
      </c>
      <c r="KT6" s="22" t="s">
        <v>663</v>
      </c>
      <c r="KV6" s="22" t="s">
        <v>664</v>
      </c>
      <c r="LK6" s="33" t="s">
        <v>678</v>
      </c>
      <c r="LL6" s="22">
        <v>1</v>
      </c>
      <c r="LN6" s="22" t="s">
        <v>55</v>
      </c>
      <c r="LO6" s="22" t="s">
        <v>680</v>
      </c>
      <c r="LR6" s="25"/>
      <c r="LT6" s="52"/>
      <c r="LU6" s="53"/>
      <c r="LV6" s="53" t="s">
        <v>202</v>
      </c>
      <c r="LW6" s="53"/>
      <c r="LX6" s="54"/>
      <c r="MI6" s="22" t="s">
        <v>701</v>
      </c>
      <c r="MJ6" s="22" t="s">
        <v>699</v>
      </c>
      <c r="MS6" s="40">
        <v>1</v>
      </c>
      <c r="MT6" s="22" t="s">
        <v>707</v>
      </c>
      <c r="NE6" s="22" t="s">
        <v>717</v>
      </c>
      <c r="NO6" s="23">
        <v>1</v>
      </c>
      <c r="NP6" s="39" t="s">
        <v>719</v>
      </c>
      <c r="NQ6" s="23">
        <v>2</v>
      </c>
      <c r="NR6" s="39" t="s">
        <v>718</v>
      </c>
      <c r="NS6" s="23">
        <v>3</v>
      </c>
      <c r="NT6" s="39" t="s">
        <v>718</v>
      </c>
      <c r="NU6" s="23">
        <v>4</v>
      </c>
      <c r="NV6" s="39"/>
      <c r="NW6" s="23">
        <v>5</v>
      </c>
      <c r="OD6" s="24"/>
      <c r="OE6" s="24"/>
      <c r="OF6" s="24"/>
      <c r="OG6" s="24"/>
      <c r="OH6" s="24" t="s">
        <v>735</v>
      </c>
      <c r="OL6" s="22" t="s">
        <v>738</v>
      </c>
      <c r="OV6" s="22" t="s">
        <v>540</v>
      </c>
    </row>
    <row r="7" spans="1:416" ht="14.4">
      <c r="A7" s="22" t="s">
        <v>214</v>
      </c>
      <c r="AB7" s="22" t="s">
        <v>339</v>
      </c>
      <c r="AC7" s="22">
        <v>3</v>
      </c>
      <c r="BN7" s="23" t="s">
        <v>395</v>
      </c>
      <c r="BO7" s="55">
        <v>5</v>
      </c>
      <c r="BP7" s="55">
        <v>6</v>
      </c>
      <c r="BQ7" s="55">
        <v>4</v>
      </c>
      <c r="BR7" s="55">
        <v>2</v>
      </c>
      <c r="BS7" s="55">
        <v>3</v>
      </c>
      <c r="CA7" s="23" t="s">
        <v>395</v>
      </c>
      <c r="CB7" s="55">
        <v>5</v>
      </c>
      <c r="CC7" s="55">
        <v>6</v>
      </c>
      <c r="CD7" s="55">
        <v>4</v>
      </c>
      <c r="CE7" s="55">
        <v>2</v>
      </c>
      <c r="CF7" s="55">
        <v>3</v>
      </c>
      <c r="CH7" s="22" t="s">
        <v>399</v>
      </c>
      <c r="CQ7" s="22" t="s">
        <v>440</v>
      </c>
      <c r="CR7" s="22">
        <v>0</v>
      </c>
      <c r="DA7" s="22" t="s">
        <v>440</v>
      </c>
      <c r="DB7" s="22">
        <v>0</v>
      </c>
      <c r="DM7" s="22" t="s">
        <v>507</v>
      </c>
      <c r="DW7" s="30" t="s">
        <v>433</v>
      </c>
      <c r="DX7" s="30" t="s">
        <v>433</v>
      </c>
      <c r="DY7" s="30" t="s">
        <v>310</v>
      </c>
      <c r="DZ7" s="30" t="s">
        <v>310</v>
      </c>
      <c r="EA7" s="23"/>
      <c r="ED7" s="30" t="s">
        <v>433</v>
      </c>
      <c r="EE7" s="30" t="s">
        <v>433</v>
      </c>
      <c r="EF7" s="30" t="s">
        <v>310</v>
      </c>
      <c r="EG7" s="30" t="s">
        <v>310</v>
      </c>
      <c r="EH7" s="30" t="s">
        <v>433</v>
      </c>
      <c r="EI7" s="23"/>
      <c r="EL7" s="30" t="s">
        <v>433</v>
      </c>
      <c r="EM7" s="30" t="s">
        <v>310</v>
      </c>
      <c r="EN7" s="30" t="s">
        <v>433</v>
      </c>
      <c r="EO7" s="30" t="s">
        <v>310</v>
      </c>
      <c r="EP7" s="30" t="s">
        <v>310</v>
      </c>
      <c r="EQ7" s="30" t="s">
        <v>433</v>
      </c>
      <c r="EV7" s="22" t="s">
        <v>528</v>
      </c>
      <c r="FM7" s="92"/>
      <c r="FN7" s="92"/>
      <c r="FO7" s="92"/>
      <c r="FP7" s="92"/>
      <c r="FZ7" s="22" t="s">
        <v>555</v>
      </c>
      <c r="GH7" s="22" t="s">
        <v>575</v>
      </c>
      <c r="GV7" s="22" t="s">
        <v>579</v>
      </c>
      <c r="HJ7" s="22" t="s">
        <v>599</v>
      </c>
      <c r="IC7" s="22" t="s">
        <v>622</v>
      </c>
      <c r="II7" s="56" t="s">
        <v>606</v>
      </c>
      <c r="IP7" s="57"/>
      <c r="IS7" s="22" t="s">
        <v>637</v>
      </c>
      <c r="JD7" s="28" t="s">
        <v>553</v>
      </c>
      <c r="JG7" s="58" t="s">
        <v>651</v>
      </c>
      <c r="JJ7" s="28" t="s">
        <v>554</v>
      </c>
      <c r="JN7" s="22" t="s">
        <v>648</v>
      </c>
      <c r="KD7" s="22" t="s">
        <v>220</v>
      </c>
      <c r="KT7" s="22" t="s">
        <v>666</v>
      </c>
      <c r="LK7" s="33" t="s">
        <v>679</v>
      </c>
      <c r="LL7" s="22">
        <v>3</v>
      </c>
      <c r="LN7" s="22">
        <v>2</v>
      </c>
      <c r="LO7" s="22" t="s">
        <v>681</v>
      </c>
      <c r="LR7" s="25"/>
      <c r="MI7" s="22" t="s">
        <v>702</v>
      </c>
      <c r="MJ7" s="22" t="s">
        <v>700</v>
      </c>
      <c r="MS7" s="40">
        <v>2</v>
      </c>
      <c r="MT7" s="22" t="s">
        <v>708</v>
      </c>
      <c r="NQ7" s="22" t="s">
        <v>722</v>
      </c>
      <c r="NS7" s="22" t="s">
        <v>723</v>
      </c>
      <c r="OM7" s="22" t="s">
        <v>739</v>
      </c>
    </row>
    <row r="8" spans="1:416" ht="14.4">
      <c r="A8" s="22" t="s">
        <v>215</v>
      </c>
      <c r="AB8" s="22" t="s">
        <v>340</v>
      </c>
      <c r="AC8" s="22">
        <f>AC6+AC7</f>
        <v>8</v>
      </c>
      <c r="BU8" s="22" t="s">
        <v>726</v>
      </c>
      <c r="CA8" s="22" t="s">
        <v>401</v>
      </c>
      <c r="CB8" s="22" t="s">
        <v>418</v>
      </c>
      <c r="CI8" s="22" t="s">
        <v>417</v>
      </c>
      <c r="CQ8" s="22" t="s">
        <v>435</v>
      </c>
      <c r="CR8" s="22" t="s">
        <v>436</v>
      </c>
      <c r="DA8" s="22" t="s">
        <v>435</v>
      </c>
      <c r="DB8" s="22" t="s">
        <v>436</v>
      </c>
      <c r="DD8" s="22" t="s">
        <v>464</v>
      </c>
      <c r="DE8" s="22">
        <v>7</v>
      </c>
      <c r="DJ8" s="22" t="s">
        <v>495</v>
      </c>
      <c r="DN8" s="22" t="s">
        <v>506</v>
      </c>
      <c r="DW8" s="59">
        <v>1</v>
      </c>
      <c r="DX8" s="59">
        <v>2</v>
      </c>
      <c r="DY8" s="59">
        <v>3</v>
      </c>
      <c r="DZ8" s="59">
        <v>4</v>
      </c>
      <c r="EA8" s="59">
        <v>5</v>
      </c>
      <c r="ED8" s="59">
        <v>1</v>
      </c>
      <c r="EE8" s="59">
        <v>2</v>
      </c>
      <c r="EF8" s="59">
        <v>3</v>
      </c>
      <c r="EG8" s="59">
        <v>4</v>
      </c>
      <c r="EH8" s="59">
        <v>5</v>
      </c>
      <c r="EI8" s="59">
        <v>6</v>
      </c>
      <c r="EL8" s="59">
        <v>1</v>
      </c>
      <c r="EM8" s="59">
        <v>2</v>
      </c>
      <c r="EN8" s="59">
        <v>3</v>
      </c>
      <c r="EO8" s="59">
        <v>4</v>
      </c>
      <c r="EP8" s="59">
        <v>5</v>
      </c>
      <c r="EQ8" s="59">
        <v>6</v>
      </c>
      <c r="ER8" s="59">
        <v>7</v>
      </c>
      <c r="FE8" s="30" t="s">
        <v>338</v>
      </c>
      <c r="FF8" s="30" t="s">
        <v>339</v>
      </c>
      <c r="FG8" s="30" t="s">
        <v>540</v>
      </c>
      <c r="FH8" s="30" t="s">
        <v>517</v>
      </c>
      <c r="FI8" s="30" t="s">
        <v>541</v>
      </c>
      <c r="FJ8" s="30" t="s">
        <v>542</v>
      </c>
      <c r="FZ8" s="22" t="s">
        <v>556</v>
      </c>
      <c r="GH8" s="22" t="s">
        <v>576</v>
      </c>
      <c r="GW8" s="22" t="s">
        <v>580</v>
      </c>
      <c r="HK8" s="22" t="s">
        <v>600</v>
      </c>
      <c r="HO8" s="30"/>
      <c r="HP8" s="30"/>
      <c r="HQ8" s="30"/>
      <c r="HS8" s="22" t="s">
        <v>432</v>
      </c>
      <c r="HT8" s="30" t="s">
        <v>607</v>
      </c>
      <c r="HU8" s="30" t="s">
        <v>543</v>
      </c>
      <c r="HV8" s="30"/>
      <c r="HW8" s="30" t="s">
        <v>608</v>
      </c>
      <c r="HX8" s="30" t="s">
        <v>133</v>
      </c>
      <c r="HY8" s="30" t="s">
        <v>609</v>
      </c>
      <c r="ID8" s="22" t="s">
        <v>626</v>
      </c>
      <c r="II8" s="60"/>
      <c r="IJ8" s="22" t="s">
        <v>432</v>
      </c>
      <c r="IK8" s="30" t="s">
        <v>607</v>
      </c>
      <c r="IL8" s="30" t="s">
        <v>543</v>
      </c>
      <c r="IM8" s="30" t="s">
        <v>629</v>
      </c>
      <c r="IN8" s="30" t="s">
        <v>608</v>
      </c>
      <c r="IO8" s="30" t="s">
        <v>133</v>
      </c>
      <c r="IP8" s="61" t="s">
        <v>609</v>
      </c>
      <c r="JB8" s="22" t="s">
        <v>401</v>
      </c>
      <c r="JC8" s="22" t="s">
        <v>395</v>
      </c>
      <c r="JD8" s="30">
        <v>0</v>
      </c>
      <c r="JE8" s="30">
        <v>0</v>
      </c>
      <c r="JF8" s="30">
        <v>0</v>
      </c>
      <c r="JG8" s="30">
        <v>0</v>
      </c>
      <c r="JH8" s="30">
        <v>0</v>
      </c>
      <c r="JI8" s="30">
        <v>1</v>
      </c>
      <c r="JJ8" s="30">
        <v>1</v>
      </c>
      <c r="KE8" s="22" t="s">
        <v>658</v>
      </c>
      <c r="LN8" s="22">
        <v>1</v>
      </c>
      <c r="LO8" s="22" t="s">
        <v>683</v>
      </c>
      <c r="LR8" s="25"/>
      <c r="LT8" s="62" t="s">
        <v>688</v>
      </c>
      <c r="LU8" s="62">
        <v>3</v>
      </c>
      <c r="MS8" s="40">
        <v>3</v>
      </c>
      <c r="MT8" s="22" t="s">
        <v>709</v>
      </c>
      <c r="NO8" s="23">
        <v>1</v>
      </c>
      <c r="NP8" s="39" t="s">
        <v>718</v>
      </c>
      <c r="NQ8" s="23">
        <v>2</v>
      </c>
      <c r="NR8" s="39" t="s">
        <v>718</v>
      </c>
      <c r="NS8" s="23">
        <v>3</v>
      </c>
      <c r="NT8" s="39" t="s">
        <v>718</v>
      </c>
      <c r="NU8" s="23">
        <v>4</v>
      </c>
      <c r="NV8" s="39" t="s">
        <v>719</v>
      </c>
      <c r="NW8" s="23">
        <v>5</v>
      </c>
      <c r="OD8" s="44" t="s">
        <v>189</v>
      </c>
      <c r="OE8" s="22">
        <v>2</v>
      </c>
    </row>
    <row r="9" spans="1:416" ht="14.4">
      <c r="A9" s="22" t="s">
        <v>213</v>
      </c>
      <c r="N9" s="23" t="s">
        <v>18</v>
      </c>
      <c r="O9" s="23">
        <v>2</v>
      </c>
      <c r="P9" s="23">
        <v>3</v>
      </c>
      <c r="Q9" s="23">
        <v>4</v>
      </c>
      <c r="R9" s="23">
        <v>2</v>
      </c>
      <c r="AB9" s="22" t="s">
        <v>341</v>
      </c>
      <c r="AC9" s="22">
        <f>AC8-AC7</f>
        <v>5</v>
      </c>
      <c r="BN9" s="24" t="s">
        <v>401</v>
      </c>
      <c r="BO9" s="27" t="s">
        <v>727</v>
      </c>
      <c r="BV9" s="22" t="s">
        <v>728</v>
      </c>
      <c r="CC9" s="22" t="s">
        <v>419</v>
      </c>
      <c r="CJ9" s="22" t="s">
        <v>413</v>
      </c>
      <c r="CQ9" s="22" t="s">
        <v>437</v>
      </c>
      <c r="CR9" s="22" t="s">
        <v>438</v>
      </c>
      <c r="DA9" s="22" t="s">
        <v>437</v>
      </c>
      <c r="DB9" s="22" t="s">
        <v>438</v>
      </c>
      <c r="DM9" s="22" t="s">
        <v>508</v>
      </c>
      <c r="DW9" s="40" t="s">
        <v>509</v>
      </c>
      <c r="DZ9" s="23"/>
      <c r="EA9" s="23"/>
      <c r="ED9" s="40" t="s">
        <v>509</v>
      </c>
      <c r="EE9" s="23"/>
      <c r="EF9" s="23"/>
      <c r="EG9" s="23"/>
      <c r="EH9" s="23"/>
      <c r="EL9" s="40" t="s">
        <v>509</v>
      </c>
      <c r="EM9" s="23"/>
      <c r="EN9" s="23"/>
      <c r="EO9" s="23"/>
      <c r="EP9" s="23"/>
      <c r="EV9" s="22" t="s">
        <v>529</v>
      </c>
      <c r="FD9" s="22" t="s">
        <v>402</v>
      </c>
      <c r="FF9" s="40" t="s">
        <v>543</v>
      </c>
      <c r="FM9" s="22" t="s">
        <v>563</v>
      </c>
      <c r="FZ9" s="58">
        <v>6</v>
      </c>
      <c r="GA9" s="30">
        <v>4</v>
      </c>
      <c r="GB9" s="30">
        <v>1</v>
      </c>
      <c r="GC9" s="30">
        <v>5</v>
      </c>
      <c r="GD9" s="30">
        <v>2</v>
      </c>
      <c r="GE9" s="58">
        <v>3</v>
      </c>
      <c r="GX9" s="22" t="s">
        <v>556</v>
      </c>
      <c r="HL9" s="22" t="s">
        <v>614</v>
      </c>
      <c r="HR9" s="22" t="s">
        <v>402</v>
      </c>
      <c r="HU9" s="28" t="s">
        <v>543</v>
      </c>
      <c r="IC9" s="22" t="s">
        <v>139</v>
      </c>
      <c r="II9" s="60" t="s">
        <v>401</v>
      </c>
      <c r="IK9" s="28" t="s">
        <v>543</v>
      </c>
      <c r="IM9" s="28" t="s">
        <v>509</v>
      </c>
      <c r="IP9" s="57"/>
      <c r="IS9" s="22" t="s">
        <v>638</v>
      </c>
      <c r="JC9" s="22" t="s">
        <v>652</v>
      </c>
      <c r="KF9" s="22" t="s">
        <v>659</v>
      </c>
      <c r="KM9" s="23">
        <v>0</v>
      </c>
      <c r="KN9" s="23">
        <v>1</v>
      </c>
      <c r="KO9" s="23">
        <v>2</v>
      </c>
      <c r="KP9" s="23">
        <v>3</v>
      </c>
      <c r="KQ9" s="23">
        <v>4</v>
      </c>
      <c r="KR9" s="23">
        <v>5</v>
      </c>
      <c r="KS9" s="23">
        <v>6</v>
      </c>
      <c r="KT9" s="23">
        <v>7</v>
      </c>
      <c r="KU9" s="23">
        <v>8</v>
      </c>
      <c r="KV9" s="23">
        <v>9</v>
      </c>
      <c r="KW9" s="23">
        <v>10</v>
      </c>
      <c r="KX9" s="23">
        <v>11</v>
      </c>
      <c r="KY9" s="23">
        <v>12</v>
      </c>
      <c r="KZ9" s="23">
        <v>13</v>
      </c>
      <c r="LA9" s="23">
        <v>14</v>
      </c>
      <c r="LB9" s="23">
        <v>15</v>
      </c>
      <c r="LC9" s="23">
        <v>16</v>
      </c>
      <c r="LD9" s="23">
        <v>17</v>
      </c>
      <c r="LE9" s="23">
        <v>18</v>
      </c>
      <c r="LN9" s="22">
        <v>3</v>
      </c>
      <c r="LO9" s="22" t="s">
        <v>682</v>
      </c>
      <c r="LR9" s="25"/>
      <c r="LU9" s="22" t="s">
        <v>687</v>
      </c>
      <c r="LV9" s="22">
        <v>1</v>
      </c>
      <c r="LW9" s="22">
        <v>2</v>
      </c>
      <c r="LX9" s="22">
        <v>1</v>
      </c>
      <c r="LY9" s="22">
        <v>3</v>
      </c>
      <c r="LZ9" s="22">
        <v>2</v>
      </c>
      <c r="MA9" s="22">
        <v>3</v>
      </c>
      <c r="MB9" s="22">
        <v>1</v>
      </c>
      <c r="MJ9" s="22" t="s">
        <v>703</v>
      </c>
      <c r="OD9" s="33" t="s">
        <v>183</v>
      </c>
      <c r="OE9" s="22">
        <v>2</v>
      </c>
      <c r="OL9" s="22" t="s">
        <v>740</v>
      </c>
    </row>
    <row r="10" spans="1:416" ht="14.4">
      <c r="AB10" s="22" t="s">
        <v>342</v>
      </c>
      <c r="AC10" s="22">
        <f>AC8-AC9</f>
        <v>3</v>
      </c>
      <c r="AS10" s="22" t="s">
        <v>355</v>
      </c>
      <c r="BP10" s="24" t="s">
        <v>397</v>
      </c>
      <c r="BQ10" s="24">
        <f>((5-1)*(6-1))</f>
        <v>20</v>
      </c>
      <c r="BW10" s="22" t="s">
        <v>729</v>
      </c>
      <c r="CD10" s="22" t="s">
        <v>420</v>
      </c>
      <c r="CK10" s="22" t="s">
        <v>414</v>
      </c>
      <c r="CQ10" s="22" t="s">
        <v>444</v>
      </c>
      <c r="CW10" s="22" t="s">
        <v>401</v>
      </c>
      <c r="CX10" s="22" t="s">
        <v>445</v>
      </c>
      <c r="DA10" s="22" t="s">
        <v>401</v>
      </c>
      <c r="DB10" s="22" t="s">
        <v>449</v>
      </c>
      <c r="DJ10" s="22" t="s">
        <v>255</v>
      </c>
      <c r="DN10" s="22" t="s">
        <v>511</v>
      </c>
      <c r="EV10" s="22" t="s">
        <v>527</v>
      </c>
      <c r="FE10" s="22" t="s">
        <v>544</v>
      </c>
      <c r="FM10" s="22" t="s">
        <v>564</v>
      </c>
      <c r="FZ10" s="40" t="s">
        <v>553</v>
      </c>
      <c r="GE10" s="40" t="s">
        <v>554</v>
      </c>
      <c r="GH10" s="22" t="s">
        <v>577</v>
      </c>
      <c r="GU10" s="22" t="s">
        <v>395</v>
      </c>
      <c r="GV10" s="63">
        <v>1</v>
      </c>
      <c r="GW10" s="42">
        <v>4</v>
      </c>
      <c r="GX10" s="63">
        <v>3</v>
      </c>
      <c r="GY10" s="42">
        <v>5</v>
      </c>
      <c r="GZ10" s="41">
        <v>2</v>
      </c>
      <c r="HA10" s="42">
        <v>6</v>
      </c>
      <c r="HL10" s="22" t="s">
        <v>618</v>
      </c>
      <c r="ID10" s="22" t="s">
        <v>628</v>
      </c>
      <c r="II10" s="60"/>
      <c r="IP10" s="57"/>
      <c r="IT10" s="22" t="s">
        <v>639</v>
      </c>
      <c r="JC10" s="22" t="s">
        <v>653</v>
      </c>
      <c r="KK10" s="22" t="s">
        <v>432</v>
      </c>
      <c r="KL10" s="22" t="s">
        <v>660</v>
      </c>
      <c r="KM10" s="29" t="s">
        <v>651</v>
      </c>
      <c r="KN10" s="29" t="s">
        <v>541</v>
      </c>
      <c r="KO10" s="29">
        <v>2</v>
      </c>
      <c r="KP10" s="64"/>
      <c r="KQ10" s="29" t="s">
        <v>651</v>
      </c>
      <c r="KR10" s="29" t="s">
        <v>667</v>
      </c>
      <c r="KS10" s="29" t="s">
        <v>668</v>
      </c>
      <c r="KT10" s="29" t="s">
        <v>541</v>
      </c>
      <c r="KU10" s="29" t="s">
        <v>132</v>
      </c>
      <c r="KV10" s="29" t="s">
        <v>542</v>
      </c>
      <c r="KW10" s="29">
        <v>3</v>
      </c>
      <c r="KX10" s="64"/>
      <c r="KY10" s="29" t="s">
        <v>302</v>
      </c>
      <c r="KZ10" s="29" t="s">
        <v>395</v>
      </c>
      <c r="LA10" s="29" t="s">
        <v>517</v>
      </c>
      <c r="LB10" s="29">
        <v>4</v>
      </c>
      <c r="LC10" s="64"/>
      <c r="LD10" s="29" t="s">
        <v>433</v>
      </c>
      <c r="LE10" s="29">
        <v>1</v>
      </c>
      <c r="LR10" s="25"/>
      <c r="LV10" s="28" t="s">
        <v>543</v>
      </c>
      <c r="LW10" s="28" t="s">
        <v>509</v>
      </c>
      <c r="MJ10" s="22" t="s">
        <v>704</v>
      </c>
      <c r="NO10" s="23">
        <v>1</v>
      </c>
      <c r="NP10" s="39" t="s">
        <v>718</v>
      </c>
      <c r="NQ10" s="23">
        <v>2</v>
      </c>
      <c r="NR10" s="39" t="s">
        <v>718</v>
      </c>
      <c r="NS10" s="23">
        <v>3</v>
      </c>
      <c r="NT10" s="39"/>
      <c r="NU10" s="23">
        <v>4</v>
      </c>
      <c r="NV10" s="39" t="s">
        <v>719</v>
      </c>
      <c r="NW10" s="23">
        <v>5</v>
      </c>
    </row>
    <row r="11" spans="1:416" ht="14.4">
      <c r="A11" s="32" t="s">
        <v>181</v>
      </c>
      <c r="BA11" s="22" t="s">
        <v>362</v>
      </c>
      <c r="BB11" s="22">
        <v>1</v>
      </c>
      <c r="BC11" s="22">
        <v>2</v>
      </c>
      <c r="BD11" s="22">
        <v>3</v>
      </c>
      <c r="BE11" s="22">
        <v>5</v>
      </c>
      <c r="BH11" s="22">
        <v>1</v>
      </c>
      <c r="BI11" s="22">
        <v>2</v>
      </c>
      <c r="BJ11" s="22">
        <v>3</v>
      </c>
      <c r="BV11" s="22" t="s">
        <v>730</v>
      </c>
      <c r="CC11" s="22" t="s">
        <v>421</v>
      </c>
      <c r="CJ11" s="22" t="s">
        <v>415</v>
      </c>
      <c r="CR11" s="22" t="s">
        <v>439</v>
      </c>
      <c r="CY11" s="22" t="s">
        <v>446</v>
      </c>
      <c r="DC11" s="22" t="s">
        <v>465</v>
      </c>
      <c r="DF11" s="22" t="s">
        <v>466</v>
      </c>
      <c r="DJ11" s="22" t="s">
        <v>491</v>
      </c>
      <c r="DO11" s="22" t="s">
        <v>512</v>
      </c>
      <c r="DW11" s="30" t="s">
        <v>433</v>
      </c>
      <c r="DX11" s="30" t="s">
        <v>433</v>
      </c>
      <c r="DY11" s="30" t="s">
        <v>310</v>
      </c>
      <c r="DZ11" s="30" t="s">
        <v>310</v>
      </c>
      <c r="EA11" s="23"/>
      <c r="ED11" s="30" t="s">
        <v>433</v>
      </c>
      <c r="EE11" s="30" t="s">
        <v>433</v>
      </c>
      <c r="EF11" s="30" t="s">
        <v>310</v>
      </c>
      <c r="EG11" s="30" t="s">
        <v>310</v>
      </c>
      <c r="EH11" s="30" t="s">
        <v>433</v>
      </c>
      <c r="EI11" s="23"/>
      <c r="EL11" s="30" t="s">
        <v>433</v>
      </c>
      <c r="EM11" s="30" t="s">
        <v>310</v>
      </c>
      <c r="EN11" s="30" t="s">
        <v>433</v>
      </c>
      <c r="EO11" s="30" t="s">
        <v>310</v>
      </c>
      <c r="EP11" s="30" t="s">
        <v>310</v>
      </c>
      <c r="EQ11" s="30" t="s">
        <v>433</v>
      </c>
      <c r="EV11" s="22" t="s">
        <v>530</v>
      </c>
      <c r="FN11" s="22" t="s">
        <v>565</v>
      </c>
      <c r="FZ11" s="22" t="s">
        <v>557</v>
      </c>
      <c r="GI11" s="22" t="s">
        <v>562</v>
      </c>
      <c r="GV11" s="40" t="s">
        <v>553</v>
      </c>
      <c r="GX11" s="40" t="s">
        <v>554</v>
      </c>
      <c r="HK11" s="22" t="s">
        <v>615</v>
      </c>
      <c r="HS11" s="22" t="s">
        <v>432</v>
      </c>
      <c r="HT11" s="30" t="s">
        <v>607</v>
      </c>
      <c r="HU11" s="30" t="s">
        <v>543</v>
      </c>
      <c r="HV11" s="30"/>
      <c r="HW11" s="30" t="s">
        <v>608</v>
      </c>
      <c r="HX11" s="30" t="s">
        <v>133</v>
      </c>
      <c r="HY11" s="30" t="s">
        <v>609</v>
      </c>
      <c r="IC11" s="22" t="s">
        <v>623</v>
      </c>
      <c r="II11" s="60"/>
      <c r="IJ11" s="22" t="s">
        <v>432</v>
      </c>
      <c r="IK11" s="58" t="s">
        <v>629</v>
      </c>
      <c r="IL11" s="30" t="s">
        <v>543</v>
      </c>
      <c r="IM11" s="58" t="s">
        <v>607</v>
      </c>
      <c r="IN11" s="30" t="s">
        <v>608</v>
      </c>
      <c r="IO11" s="30" t="s">
        <v>133</v>
      </c>
      <c r="IP11" s="61" t="s">
        <v>609</v>
      </c>
      <c r="IU11" s="22" t="s">
        <v>640</v>
      </c>
      <c r="JH11" s="28" t="s">
        <v>553</v>
      </c>
      <c r="JI11" s="58" t="s">
        <v>651</v>
      </c>
      <c r="JJ11" s="28" t="s">
        <v>554</v>
      </c>
      <c r="KK11" s="22" t="s">
        <v>669</v>
      </c>
      <c r="LR11" s="25"/>
      <c r="LT11" s="22" t="s">
        <v>401</v>
      </c>
      <c r="LU11" s="22" t="s">
        <v>689</v>
      </c>
      <c r="MJ11" s="22" t="s">
        <v>711</v>
      </c>
      <c r="OD11" s="76">
        <v>0</v>
      </c>
      <c r="OE11" s="76">
        <v>1</v>
      </c>
      <c r="OF11" s="76">
        <v>2</v>
      </c>
      <c r="OG11" s="76">
        <v>3</v>
      </c>
      <c r="OH11" s="76">
        <v>4</v>
      </c>
      <c r="OL11" s="22" t="s">
        <v>741</v>
      </c>
    </row>
    <row r="12" spans="1:416" ht="15" thickBot="1">
      <c r="A12" s="22" t="s">
        <v>216</v>
      </c>
      <c r="AJ12" s="22">
        <v>1</v>
      </c>
      <c r="AK12" s="22">
        <v>2</v>
      </c>
      <c r="AL12" s="22">
        <v>3</v>
      </c>
      <c r="AM12" s="22">
        <v>4</v>
      </c>
      <c r="AN12" s="22">
        <v>5</v>
      </c>
      <c r="AO12" s="22">
        <v>6</v>
      </c>
      <c r="AS12" s="22">
        <v>1</v>
      </c>
      <c r="AT12" s="22">
        <v>2</v>
      </c>
      <c r="AU12" s="22">
        <v>1</v>
      </c>
      <c r="AV12" s="22">
        <v>2</v>
      </c>
      <c r="AW12" s="22">
        <v>3</v>
      </c>
      <c r="AX12" s="22">
        <v>1</v>
      </c>
      <c r="BA12" s="22" t="s">
        <v>363</v>
      </c>
      <c r="BB12" s="22">
        <v>4</v>
      </c>
      <c r="BC12" s="22">
        <v>5</v>
      </c>
      <c r="BD12" s="22">
        <v>6</v>
      </c>
      <c r="BH12" s="22">
        <v>4</v>
      </c>
      <c r="BI12" s="22">
        <v>5</v>
      </c>
      <c r="BJ12" s="22">
        <v>6</v>
      </c>
      <c r="BO12" s="48"/>
      <c r="BP12" s="48" t="s">
        <v>132</v>
      </c>
      <c r="BQ12" s="48" t="s">
        <v>133</v>
      </c>
      <c r="BS12" s="48"/>
      <c r="BU12" s="22" t="s">
        <v>400</v>
      </c>
      <c r="CD12" s="22" t="s">
        <v>431</v>
      </c>
      <c r="CK12" s="22" t="s">
        <v>416</v>
      </c>
      <c r="CS12" s="22" t="s">
        <v>441</v>
      </c>
      <c r="CY12" s="22" t="s">
        <v>447</v>
      </c>
      <c r="CZ12" s="22" t="s">
        <v>448</v>
      </c>
      <c r="DC12" s="22" t="s">
        <v>467</v>
      </c>
      <c r="DE12" s="22" t="s">
        <v>468</v>
      </c>
      <c r="DJ12" s="22" t="s">
        <v>492</v>
      </c>
      <c r="DO12" s="22" t="s">
        <v>219</v>
      </c>
      <c r="DW12" s="59">
        <v>1</v>
      </c>
      <c r="DX12" s="59">
        <v>2</v>
      </c>
      <c r="DY12" s="59">
        <v>3</v>
      </c>
      <c r="DZ12" s="59">
        <v>4</v>
      </c>
      <c r="EA12" s="59">
        <v>5</v>
      </c>
      <c r="ED12" s="59">
        <v>1</v>
      </c>
      <c r="EE12" s="59">
        <v>2</v>
      </c>
      <c r="EF12" s="59">
        <v>3</v>
      </c>
      <c r="EG12" s="59">
        <v>4</v>
      </c>
      <c r="EH12" s="59">
        <v>5</v>
      </c>
      <c r="EI12" s="59">
        <v>6</v>
      </c>
      <c r="EL12" s="59">
        <v>1</v>
      </c>
      <c r="EM12" s="59">
        <v>2</v>
      </c>
      <c r="EN12" s="59">
        <v>3</v>
      </c>
      <c r="EO12" s="59">
        <v>4</v>
      </c>
      <c r="EP12" s="59">
        <v>5</v>
      </c>
      <c r="EQ12" s="59">
        <v>6</v>
      </c>
      <c r="ER12" s="59">
        <v>7</v>
      </c>
      <c r="FE12" s="30" t="s">
        <v>338</v>
      </c>
      <c r="FF12" s="30" t="s">
        <v>339</v>
      </c>
      <c r="FG12" s="30" t="s">
        <v>540</v>
      </c>
      <c r="FH12" s="30" t="s">
        <v>517</v>
      </c>
      <c r="FI12" s="30" t="s">
        <v>541</v>
      </c>
      <c r="FJ12" s="30" t="s">
        <v>542</v>
      </c>
      <c r="FO12" s="22" t="s">
        <v>566</v>
      </c>
      <c r="GH12" s="22" t="s">
        <v>589</v>
      </c>
      <c r="GX12" s="22" t="s">
        <v>583</v>
      </c>
      <c r="HL12" s="22" t="s">
        <v>616</v>
      </c>
      <c r="HR12" s="22" t="s">
        <v>403</v>
      </c>
      <c r="HV12" s="28" t="s">
        <v>543</v>
      </c>
      <c r="ID12" s="22" t="s">
        <v>624</v>
      </c>
      <c r="II12" s="65" t="s">
        <v>461</v>
      </c>
      <c r="IL12" s="28" t="s">
        <v>631</v>
      </c>
      <c r="IP12" s="57"/>
      <c r="IV12" s="22" t="s">
        <v>641</v>
      </c>
      <c r="JB12" s="22" t="s">
        <v>402</v>
      </c>
      <c r="JC12" s="22" t="s">
        <v>395</v>
      </c>
      <c r="JD12" s="30">
        <v>0</v>
      </c>
      <c r="JE12" s="30">
        <v>0</v>
      </c>
      <c r="JF12" s="30">
        <v>0</v>
      </c>
      <c r="JG12" s="30">
        <v>0</v>
      </c>
      <c r="JH12" s="30">
        <v>0</v>
      </c>
      <c r="JI12" s="30">
        <v>1</v>
      </c>
      <c r="JJ12" s="30">
        <v>1</v>
      </c>
      <c r="JL12" s="22" t="s">
        <v>643</v>
      </c>
      <c r="KK12" s="22" t="s">
        <v>670</v>
      </c>
      <c r="KS12" s="22" t="s">
        <v>675</v>
      </c>
      <c r="LR12" s="25"/>
      <c r="LU12" s="22" t="s">
        <v>687</v>
      </c>
      <c r="LV12" s="22">
        <v>1</v>
      </c>
      <c r="LW12" s="22">
        <v>2</v>
      </c>
      <c r="LX12" s="22">
        <v>1</v>
      </c>
      <c r="LY12" s="22">
        <v>3</v>
      </c>
      <c r="LZ12" s="22">
        <v>2</v>
      </c>
      <c r="MA12" s="22">
        <v>3</v>
      </c>
      <c r="MB12" s="22">
        <v>1</v>
      </c>
      <c r="MJ12" s="22" t="s">
        <v>712</v>
      </c>
      <c r="NO12" s="23">
        <v>1</v>
      </c>
      <c r="NP12" s="39" t="s">
        <v>718</v>
      </c>
      <c r="NQ12" s="23">
        <v>2</v>
      </c>
      <c r="NR12" s="39" t="s">
        <v>718</v>
      </c>
      <c r="NS12" s="23">
        <v>3</v>
      </c>
      <c r="NT12" s="39" t="s">
        <v>719</v>
      </c>
      <c r="NU12" s="23">
        <v>4</v>
      </c>
      <c r="NV12" s="39" t="s">
        <v>719</v>
      </c>
      <c r="NW12" s="23">
        <v>5</v>
      </c>
      <c r="OF12" s="22" t="s">
        <v>400</v>
      </c>
    </row>
    <row r="13" spans="1:416" ht="15" thickBot="1">
      <c r="B13" s="22" t="s">
        <v>218</v>
      </c>
      <c r="AA13" s="22">
        <v>0</v>
      </c>
      <c r="AB13" s="22">
        <v>0</v>
      </c>
      <c r="AC13" s="22">
        <v>1</v>
      </c>
      <c r="AD13" s="22">
        <v>1</v>
      </c>
      <c r="AE13" s="22">
        <v>1</v>
      </c>
      <c r="AF13" s="22">
        <v>3</v>
      </c>
      <c r="AJ13" s="22" t="s">
        <v>338</v>
      </c>
      <c r="AK13" s="22" t="s">
        <v>339</v>
      </c>
      <c r="AS13" s="22" t="s">
        <v>132</v>
      </c>
      <c r="AX13" s="22" t="s">
        <v>133</v>
      </c>
      <c r="BA13" s="22" t="s">
        <v>392</v>
      </c>
      <c r="BH13" s="22" t="s">
        <v>384</v>
      </c>
      <c r="BO13" s="55">
        <v>5</v>
      </c>
      <c r="BP13" s="55">
        <v>6</v>
      </c>
      <c r="BQ13" s="55">
        <v>4</v>
      </c>
      <c r="BR13" s="55">
        <v>2</v>
      </c>
      <c r="BS13" s="55">
        <v>3</v>
      </c>
      <c r="CI13" s="22" t="s">
        <v>139</v>
      </c>
      <c r="CR13" s="22" t="s">
        <v>139</v>
      </c>
      <c r="CW13" s="22" t="s">
        <v>402</v>
      </c>
      <c r="CX13" s="22" t="s">
        <v>449</v>
      </c>
      <c r="DA13" s="22" t="s">
        <v>402</v>
      </c>
      <c r="DB13" s="22" t="s">
        <v>449</v>
      </c>
      <c r="DO13" s="22" t="s">
        <v>513</v>
      </c>
      <c r="DX13" s="40" t="s">
        <v>509</v>
      </c>
      <c r="DZ13" s="23"/>
      <c r="EA13" s="23"/>
      <c r="EE13" s="40" t="s">
        <v>509</v>
      </c>
      <c r="EF13" s="23"/>
      <c r="EG13" s="23"/>
      <c r="EH13" s="23"/>
      <c r="EM13" s="40" t="s">
        <v>509</v>
      </c>
      <c r="EN13" s="23"/>
      <c r="EO13" s="23"/>
      <c r="EP13" s="23"/>
      <c r="EU13" s="22" t="s">
        <v>532</v>
      </c>
      <c r="FD13" s="22" t="s">
        <v>403</v>
      </c>
      <c r="FG13" s="40" t="s">
        <v>543</v>
      </c>
      <c r="FN13" s="22" t="s">
        <v>567</v>
      </c>
      <c r="FY13" s="22" t="s">
        <v>395</v>
      </c>
      <c r="FZ13" s="30">
        <v>3</v>
      </c>
      <c r="GA13" s="30">
        <v>4</v>
      </c>
      <c r="GB13" s="30">
        <v>1</v>
      </c>
      <c r="GC13" s="30">
        <v>5</v>
      </c>
      <c r="GD13" s="30">
        <v>2</v>
      </c>
      <c r="GE13" s="30">
        <v>6</v>
      </c>
      <c r="GH13" s="22" t="s">
        <v>578</v>
      </c>
      <c r="HL13" s="22" t="s">
        <v>618</v>
      </c>
      <c r="ID13" s="22" t="s">
        <v>625</v>
      </c>
      <c r="II13" s="60"/>
      <c r="IP13" s="57"/>
      <c r="IW13" s="22" t="s">
        <v>90</v>
      </c>
      <c r="JB13" s="33" t="s">
        <v>612</v>
      </c>
      <c r="JM13" s="22" t="s">
        <v>644</v>
      </c>
      <c r="JU13" s="22" t="s">
        <v>395</v>
      </c>
      <c r="JV13" s="30">
        <v>4</v>
      </c>
      <c r="JW13" s="30">
        <v>3</v>
      </c>
      <c r="JX13" s="30">
        <v>2</v>
      </c>
      <c r="JY13" s="30">
        <v>1</v>
      </c>
      <c r="JZ13" s="30">
        <v>0</v>
      </c>
      <c r="KK13" s="22" t="s">
        <v>671</v>
      </c>
      <c r="KS13" s="22" t="s">
        <v>55</v>
      </c>
      <c r="KT13" s="22" t="s">
        <v>676</v>
      </c>
      <c r="LH13" s="22" t="s">
        <v>395</v>
      </c>
      <c r="LI13" s="22" t="s">
        <v>660</v>
      </c>
      <c r="LJ13" s="66">
        <v>10</v>
      </c>
      <c r="LK13" s="67">
        <v>11</v>
      </c>
      <c r="LL13" s="68">
        <v>15</v>
      </c>
      <c r="LM13" s="22">
        <v>9</v>
      </c>
      <c r="LN13" s="22">
        <v>8</v>
      </c>
      <c r="LO13" s="22">
        <v>1</v>
      </c>
      <c r="LP13" s="22">
        <v>13</v>
      </c>
      <c r="LR13" s="25"/>
      <c r="LV13" s="28" t="s">
        <v>543</v>
      </c>
      <c r="LX13" s="28" t="s">
        <v>509</v>
      </c>
      <c r="MJ13" s="22" t="s">
        <v>713</v>
      </c>
      <c r="OD13" s="76">
        <v>0</v>
      </c>
      <c r="OE13" s="76">
        <v>1</v>
      </c>
      <c r="OF13" s="76">
        <v>2</v>
      </c>
      <c r="OG13" s="76">
        <v>3</v>
      </c>
      <c r="OH13" s="76"/>
    </row>
    <row r="14" spans="1:416" ht="15" thickBot="1">
      <c r="A14" s="22" t="s">
        <v>217</v>
      </c>
      <c r="AA14" s="22" t="s">
        <v>338</v>
      </c>
      <c r="AB14" s="22" t="s">
        <v>339</v>
      </c>
      <c r="AJ14" s="22" t="s">
        <v>351</v>
      </c>
      <c r="AK14" s="22" t="s">
        <v>352</v>
      </c>
      <c r="AL14" s="22" t="s">
        <v>353</v>
      </c>
      <c r="AM14" s="22" t="s">
        <v>354</v>
      </c>
      <c r="AS14" s="22" t="s">
        <v>356</v>
      </c>
      <c r="AT14" s="22" t="s">
        <v>138</v>
      </c>
      <c r="BA14" s="22" t="s">
        <v>365</v>
      </c>
      <c r="BI14" s="22" t="s">
        <v>385</v>
      </c>
      <c r="CA14" s="24"/>
      <c r="CC14" s="48" t="s">
        <v>132</v>
      </c>
      <c r="CD14" s="48"/>
      <c r="CE14" s="48" t="s">
        <v>133</v>
      </c>
      <c r="CJ14" s="22" t="s">
        <v>410</v>
      </c>
      <c r="CS14" s="22" t="s">
        <v>442</v>
      </c>
      <c r="CY14" s="22" t="s">
        <v>450</v>
      </c>
      <c r="CZ14" s="22" t="s">
        <v>451</v>
      </c>
      <c r="DC14" s="22" t="s">
        <v>469</v>
      </c>
      <c r="DF14" s="22" t="s">
        <v>470</v>
      </c>
      <c r="DJ14" s="22" t="s">
        <v>493</v>
      </c>
      <c r="DP14" s="22" t="s">
        <v>510</v>
      </c>
      <c r="EM14" s="40" t="s">
        <v>55</v>
      </c>
      <c r="EU14" s="22" t="s">
        <v>531</v>
      </c>
      <c r="FE14" s="22" t="s">
        <v>544</v>
      </c>
      <c r="FO14" s="22" t="s">
        <v>568</v>
      </c>
      <c r="FX14" s="22" t="s">
        <v>402</v>
      </c>
      <c r="GA14" s="40" t="s">
        <v>553</v>
      </c>
      <c r="GD14" s="40" t="s">
        <v>554</v>
      </c>
      <c r="GI14" s="22" t="s">
        <v>588</v>
      </c>
      <c r="GU14" s="22" t="s">
        <v>395</v>
      </c>
      <c r="GV14" s="41">
        <v>1</v>
      </c>
      <c r="GW14" s="42">
        <v>4</v>
      </c>
      <c r="GX14" s="41">
        <v>3</v>
      </c>
      <c r="GY14" s="42">
        <v>5</v>
      </c>
      <c r="GZ14" s="41">
        <v>2</v>
      </c>
      <c r="HA14" s="42">
        <v>6</v>
      </c>
      <c r="HK14" s="22" t="s">
        <v>619</v>
      </c>
      <c r="HR14" s="35" t="s">
        <v>610</v>
      </c>
      <c r="IC14" s="22" t="s">
        <v>539</v>
      </c>
      <c r="II14" s="69" t="s">
        <v>539</v>
      </c>
      <c r="IJ14" s="70"/>
      <c r="IK14" s="70"/>
      <c r="IL14" s="70"/>
      <c r="IM14" s="70"/>
      <c r="IN14" s="70"/>
      <c r="IO14" s="70"/>
      <c r="IP14" s="71"/>
      <c r="IS14" s="22" t="s">
        <v>642</v>
      </c>
      <c r="KK14" s="22" t="s">
        <v>672</v>
      </c>
      <c r="KS14" s="22">
        <v>1</v>
      </c>
      <c r="KT14" s="29" t="s">
        <v>433</v>
      </c>
      <c r="LG14" s="22" t="s">
        <v>55</v>
      </c>
      <c r="LH14" s="22" t="s">
        <v>660</v>
      </c>
      <c r="LI14" s="22">
        <v>3</v>
      </c>
      <c r="LR14" s="25"/>
      <c r="LT14" s="62" t="s">
        <v>402</v>
      </c>
      <c r="LU14" s="62" t="s">
        <v>690</v>
      </c>
      <c r="LV14" s="62"/>
      <c r="LW14" s="62"/>
      <c r="LX14" s="62"/>
      <c r="LY14" s="62"/>
      <c r="LZ14" s="62"/>
      <c r="MA14" s="62"/>
      <c r="ML14" s="22" t="s">
        <v>714</v>
      </c>
      <c r="NO14" s="23">
        <v>1</v>
      </c>
      <c r="NP14" s="39" t="s">
        <v>718</v>
      </c>
      <c r="NQ14" s="23">
        <v>2</v>
      </c>
      <c r="NR14" s="39"/>
      <c r="NS14" s="23">
        <v>3</v>
      </c>
      <c r="NT14" s="39" t="s">
        <v>719</v>
      </c>
      <c r="NU14" s="23">
        <v>4</v>
      </c>
      <c r="NV14" s="39" t="s">
        <v>719</v>
      </c>
      <c r="NW14" s="23">
        <v>5</v>
      </c>
      <c r="OF14" s="22" t="s">
        <v>400</v>
      </c>
    </row>
    <row r="15" spans="1:416" ht="15" thickBot="1">
      <c r="B15" s="22" t="s">
        <v>218</v>
      </c>
      <c r="AA15" s="22" t="s">
        <v>343</v>
      </c>
      <c r="AB15" s="22" t="s">
        <v>344</v>
      </c>
      <c r="AJ15" s="22">
        <v>2</v>
      </c>
      <c r="AK15" s="22">
        <v>1</v>
      </c>
      <c r="AL15" s="22">
        <v>3</v>
      </c>
      <c r="AM15" s="22">
        <v>4</v>
      </c>
      <c r="AN15" s="22">
        <v>5</v>
      </c>
      <c r="AO15" s="22">
        <v>6</v>
      </c>
      <c r="AS15" s="22">
        <v>1</v>
      </c>
      <c r="AT15" s="22">
        <v>2</v>
      </c>
      <c r="AU15" s="22">
        <v>1</v>
      </c>
      <c r="AV15" s="22">
        <v>2</v>
      </c>
      <c r="AW15" s="22">
        <v>3</v>
      </c>
      <c r="AX15" s="22">
        <v>1</v>
      </c>
      <c r="BB15" s="22" t="s">
        <v>218</v>
      </c>
      <c r="BI15" s="22" t="s">
        <v>372</v>
      </c>
      <c r="BN15" s="24" t="s">
        <v>402</v>
      </c>
      <c r="BO15" s="27" t="s">
        <v>731</v>
      </c>
      <c r="CA15" s="23" t="s">
        <v>395</v>
      </c>
      <c r="CB15" s="55">
        <v>5</v>
      </c>
      <c r="CC15" s="55">
        <v>6</v>
      </c>
      <c r="CD15" s="55">
        <v>4</v>
      </c>
      <c r="CE15" s="55">
        <v>2</v>
      </c>
      <c r="CF15" s="55">
        <v>3</v>
      </c>
      <c r="CK15" s="22" t="s">
        <v>409</v>
      </c>
      <c r="CS15" s="22" t="s">
        <v>443</v>
      </c>
      <c r="CY15" s="22" t="s">
        <v>452</v>
      </c>
      <c r="CZ15" s="22" t="s">
        <v>453</v>
      </c>
      <c r="DC15" s="22" t="s">
        <v>467</v>
      </c>
      <c r="DE15" s="22" t="s">
        <v>471</v>
      </c>
      <c r="DJ15" s="22" t="s">
        <v>494</v>
      </c>
      <c r="DQ15" s="22" t="s">
        <v>90</v>
      </c>
      <c r="DW15" s="30" t="s">
        <v>433</v>
      </c>
      <c r="DX15" s="30" t="s">
        <v>433</v>
      </c>
      <c r="DY15" s="30" t="s">
        <v>310</v>
      </c>
      <c r="DZ15" s="30" t="s">
        <v>310</v>
      </c>
      <c r="EA15" s="23"/>
      <c r="ED15" s="30" t="s">
        <v>433</v>
      </c>
      <c r="EE15" s="30" t="s">
        <v>433</v>
      </c>
      <c r="EF15" s="30" t="s">
        <v>310</v>
      </c>
      <c r="EG15" s="30" t="s">
        <v>310</v>
      </c>
      <c r="EH15" s="30" t="s">
        <v>433</v>
      </c>
      <c r="EI15" s="23"/>
      <c r="EL15" s="26" t="s">
        <v>514</v>
      </c>
      <c r="EV15" s="22" t="s">
        <v>533</v>
      </c>
      <c r="FP15" s="22" t="s">
        <v>569</v>
      </c>
      <c r="FZ15" s="22" t="s">
        <v>558</v>
      </c>
      <c r="GJ15" s="22" t="s">
        <v>580</v>
      </c>
      <c r="GT15" s="22" t="s">
        <v>402</v>
      </c>
      <c r="GW15" s="40" t="s">
        <v>553</v>
      </c>
      <c r="GY15" s="40" t="s">
        <v>554</v>
      </c>
      <c r="HL15" s="22" t="s">
        <v>601</v>
      </c>
      <c r="HS15" s="22" t="s">
        <v>432</v>
      </c>
      <c r="HT15" s="30" t="s">
        <v>607</v>
      </c>
      <c r="HU15" s="30" t="s">
        <v>543</v>
      </c>
      <c r="HV15" s="30"/>
      <c r="HW15" s="30" t="s">
        <v>608</v>
      </c>
      <c r="HX15" s="30" t="s">
        <v>133</v>
      </c>
      <c r="HY15" s="30" t="s">
        <v>609</v>
      </c>
      <c r="JD15" s="28" t="s">
        <v>553</v>
      </c>
      <c r="JF15" s="28" t="s">
        <v>554</v>
      </c>
      <c r="KK15" s="22" t="s">
        <v>673</v>
      </c>
      <c r="KS15" s="22">
        <v>2</v>
      </c>
      <c r="KT15" s="29" t="s">
        <v>651</v>
      </c>
      <c r="KU15" s="29" t="s">
        <v>541</v>
      </c>
      <c r="LJ15" s="22">
        <v>5</v>
      </c>
      <c r="LR15" s="25"/>
      <c r="LT15" s="33" t="s">
        <v>691</v>
      </c>
      <c r="ML15" s="22" t="s">
        <v>714</v>
      </c>
    </row>
    <row r="16" spans="1:416" ht="14.4">
      <c r="A16" s="22" t="s">
        <v>219</v>
      </c>
      <c r="AA16" s="22">
        <v>0</v>
      </c>
      <c r="AB16" s="22">
        <v>0</v>
      </c>
      <c r="AC16" s="22">
        <v>1</v>
      </c>
      <c r="AD16" s="22">
        <v>1</v>
      </c>
      <c r="AE16" s="22">
        <v>1</v>
      </c>
      <c r="AF16" s="22">
        <v>3</v>
      </c>
      <c r="AK16" s="22" t="s">
        <v>338</v>
      </c>
      <c r="AL16" s="22" t="s">
        <v>339</v>
      </c>
      <c r="AS16" s="22" t="s">
        <v>132</v>
      </c>
      <c r="AW16" s="22" t="s">
        <v>133</v>
      </c>
      <c r="BA16" s="22" t="s">
        <v>364</v>
      </c>
      <c r="BI16" s="22" t="s">
        <v>373</v>
      </c>
      <c r="BJ16" s="22" t="s">
        <v>386</v>
      </c>
      <c r="CA16" s="22" t="s">
        <v>402</v>
      </c>
      <c r="CB16" s="22" t="s">
        <v>422</v>
      </c>
      <c r="CJ16" s="22" t="s">
        <v>412</v>
      </c>
      <c r="CQ16" s="22" t="s">
        <v>459</v>
      </c>
      <c r="CW16" s="22" t="s">
        <v>403</v>
      </c>
      <c r="CX16" s="22" t="s">
        <v>445</v>
      </c>
      <c r="DA16" s="22" t="s">
        <v>403</v>
      </c>
      <c r="DB16" s="22" t="s">
        <v>445</v>
      </c>
      <c r="DP16" s="22" t="s">
        <v>139</v>
      </c>
      <c r="DW16" s="59">
        <v>1</v>
      </c>
      <c r="DX16" s="59">
        <v>2</v>
      </c>
      <c r="DY16" s="59">
        <v>3</v>
      </c>
      <c r="DZ16" s="59">
        <v>4</v>
      </c>
      <c r="EA16" s="59">
        <v>5</v>
      </c>
      <c r="ED16" s="59">
        <v>1</v>
      </c>
      <c r="EE16" s="59">
        <v>2</v>
      </c>
      <c r="EF16" s="59">
        <v>3</v>
      </c>
      <c r="EG16" s="59">
        <v>4</v>
      </c>
      <c r="EH16" s="59">
        <v>5</v>
      </c>
      <c r="EI16" s="59">
        <v>6</v>
      </c>
      <c r="EW16" s="22" t="s">
        <v>222</v>
      </c>
      <c r="FE16" s="30" t="s">
        <v>338</v>
      </c>
      <c r="FF16" s="30" t="s">
        <v>339</v>
      </c>
      <c r="FG16" s="30" t="s">
        <v>540</v>
      </c>
      <c r="FH16" s="30" t="s">
        <v>517</v>
      </c>
      <c r="FI16" s="30" t="s">
        <v>541</v>
      </c>
      <c r="FJ16" s="30" t="s">
        <v>542</v>
      </c>
      <c r="FP16" s="22" t="s">
        <v>570</v>
      </c>
      <c r="FZ16" s="22" t="s">
        <v>559</v>
      </c>
      <c r="GK16" s="22" t="s">
        <v>556</v>
      </c>
      <c r="GV16" s="22" t="s">
        <v>584</v>
      </c>
      <c r="HM16" s="22" t="s">
        <v>602</v>
      </c>
      <c r="HR16" s="22" t="s">
        <v>547</v>
      </c>
      <c r="HT16" s="40" t="s">
        <v>509</v>
      </c>
      <c r="HU16" s="40" t="s">
        <v>55</v>
      </c>
      <c r="II16" s="49" t="s">
        <v>632</v>
      </c>
      <c r="IJ16" s="50"/>
      <c r="IK16" s="93" t="s">
        <v>633</v>
      </c>
      <c r="IL16" s="93"/>
      <c r="IM16" s="94"/>
      <c r="JC16" s="22" t="s">
        <v>395</v>
      </c>
      <c r="JD16" s="30">
        <v>1</v>
      </c>
      <c r="JE16" s="30">
        <v>1</v>
      </c>
      <c r="JF16" s="30">
        <v>1</v>
      </c>
      <c r="JG16" s="30"/>
      <c r="JH16" s="30"/>
      <c r="JI16" s="30"/>
      <c r="JJ16" s="30"/>
      <c r="KK16" s="22" t="s">
        <v>674</v>
      </c>
      <c r="KS16" s="22">
        <v>3</v>
      </c>
      <c r="KT16" s="29" t="s">
        <v>651</v>
      </c>
      <c r="KU16" s="29" t="s">
        <v>667</v>
      </c>
      <c r="KV16" s="29" t="s">
        <v>668</v>
      </c>
      <c r="KW16" s="29" t="s">
        <v>541</v>
      </c>
      <c r="KX16" s="29" t="s">
        <v>132</v>
      </c>
      <c r="KY16" s="29" t="s">
        <v>542</v>
      </c>
      <c r="LR16" s="25"/>
      <c r="LT16" s="62" t="s">
        <v>688</v>
      </c>
      <c r="LU16" s="62">
        <v>2</v>
      </c>
      <c r="MJ16" s="22" t="s">
        <v>715</v>
      </c>
      <c r="NO16" s="23">
        <v>1</v>
      </c>
      <c r="NP16" s="39" t="s">
        <v>718</v>
      </c>
      <c r="NQ16" s="23">
        <v>2</v>
      </c>
      <c r="NR16" s="39" t="s">
        <v>719</v>
      </c>
      <c r="NS16" s="23">
        <v>3</v>
      </c>
      <c r="NT16" s="39" t="s">
        <v>719</v>
      </c>
      <c r="NU16" s="23">
        <v>4</v>
      </c>
      <c r="NV16" s="39" t="s">
        <v>719</v>
      </c>
      <c r="NW16" s="23">
        <v>5</v>
      </c>
    </row>
    <row r="17" spans="1:412" ht="14.4">
      <c r="A17" s="22" t="s">
        <v>220</v>
      </c>
      <c r="H17" s="22" t="s">
        <v>228</v>
      </c>
      <c r="AA17" s="22" t="s">
        <v>338</v>
      </c>
      <c r="AC17" s="22" t="s">
        <v>339</v>
      </c>
      <c r="AJ17" s="22" t="s">
        <v>351</v>
      </c>
      <c r="AK17" s="22" t="s">
        <v>352</v>
      </c>
      <c r="AL17" s="22" t="s">
        <v>344</v>
      </c>
      <c r="AS17" s="22" t="s">
        <v>357</v>
      </c>
      <c r="AT17" s="22" t="s">
        <v>361</v>
      </c>
      <c r="AU17" s="22" t="s">
        <v>358</v>
      </c>
      <c r="AV17" s="22" t="s">
        <v>359</v>
      </c>
      <c r="BB17" s="22" t="s">
        <v>366</v>
      </c>
      <c r="BI17" s="22" t="s">
        <v>387</v>
      </c>
      <c r="BJ17" s="22" t="s">
        <v>390</v>
      </c>
      <c r="BO17" s="48"/>
      <c r="BQ17" s="48" t="s">
        <v>132</v>
      </c>
      <c r="BR17" s="48" t="s">
        <v>133</v>
      </c>
      <c r="BS17" s="48"/>
      <c r="CC17" s="22" t="s">
        <v>423</v>
      </c>
      <c r="CK17" s="22" t="s">
        <v>411</v>
      </c>
      <c r="CR17" s="22" t="s">
        <v>484</v>
      </c>
      <c r="CY17" s="22" t="s">
        <v>454</v>
      </c>
      <c r="DC17" s="22" t="s">
        <v>472</v>
      </c>
      <c r="DJ17" s="22" t="s">
        <v>496</v>
      </c>
      <c r="DQ17" s="22" t="s">
        <v>515</v>
      </c>
      <c r="DY17" s="40" t="s">
        <v>509</v>
      </c>
      <c r="DZ17" s="23"/>
      <c r="EA17" s="23"/>
      <c r="EF17" s="40" t="s">
        <v>509</v>
      </c>
      <c r="EG17" s="23"/>
      <c r="EH17" s="23"/>
      <c r="EL17" s="30" t="s">
        <v>433</v>
      </c>
      <c r="EM17" s="30" t="s">
        <v>310</v>
      </c>
      <c r="EN17" s="30" t="s">
        <v>433</v>
      </c>
      <c r="EO17" s="30" t="s">
        <v>310</v>
      </c>
      <c r="EP17" s="30" t="s">
        <v>310</v>
      </c>
      <c r="EQ17" s="30" t="s">
        <v>433</v>
      </c>
      <c r="EW17" s="22" t="s">
        <v>90</v>
      </c>
      <c r="FD17" s="22" t="s">
        <v>404</v>
      </c>
      <c r="FH17" s="40" t="s">
        <v>543</v>
      </c>
      <c r="FM17" s="22" t="s">
        <v>571</v>
      </c>
      <c r="GI17" s="22" t="s">
        <v>590</v>
      </c>
      <c r="GW17" s="22" t="s">
        <v>560</v>
      </c>
      <c r="HM17" s="22" t="s">
        <v>603</v>
      </c>
      <c r="II17" s="56" t="s">
        <v>606</v>
      </c>
      <c r="IM17" s="57"/>
      <c r="KS17" s="22">
        <v>4</v>
      </c>
      <c r="KT17" s="29" t="s">
        <v>302</v>
      </c>
      <c r="KU17" s="29" t="s">
        <v>395</v>
      </c>
      <c r="KV17" s="29" t="s">
        <v>517</v>
      </c>
      <c r="LR17" s="25"/>
      <c r="LU17" s="22" t="s">
        <v>692</v>
      </c>
      <c r="LV17" s="22">
        <v>1</v>
      </c>
      <c r="LW17" s="22">
        <v>0</v>
      </c>
      <c r="LX17" s="22">
        <v>2</v>
      </c>
      <c r="LY17" s="22">
        <v>3</v>
      </c>
      <c r="LZ17" s="22">
        <v>2</v>
      </c>
    </row>
    <row r="18" spans="1:412" ht="14.4">
      <c r="B18" s="22" t="s">
        <v>221</v>
      </c>
      <c r="AA18" s="22" t="s">
        <v>345</v>
      </c>
      <c r="AB18" s="22" t="s">
        <v>346</v>
      </c>
      <c r="AC18" s="22" t="s">
        <v>347</v>
      </c>
      <c r="AD18" s="22" t="s">
        <v>344</v>
      </c>
      <c r="AJ18" s="22">
        <v>2</v>
      </c>
      <c r="AK18" s="22">
        <v>1</v>
      </c>
      <c r="AL18" s="22">
        <v>3</v>
      </c>
      <c r="AM18" s="22">
        <v>4</v>
      </c>
      <c r="AN18" s="22">
        <v>5</v>
      </c>
      <c r="AO18" s="22">
        <v>6</v>
      </c>
      <c r="AS18" s="22">
        <v>3</v>
      </c>
      <c r="AT18" s="22">
        <v>2</v>
      </c>
      <c r="AU18" s="22">
        <v>1</v>
      </c>
      <c r="AV18" s="22">
        <v>2</v>
      </c>
      <c r="AW18" s="22">
        <v>3</v>
      </c>
      <c r="AX18" s="22">
        <v>1</v>
      </c>
      <c r="BC18" s="22" t="s">
        <v>367</v>
      </c>
      <c r="BI18" s="22" t="s">
        <v>388</v>
      </c>
      <c r="BJ18" s="22" t="s">
        <v>391</v>
      </c>
      <c r="BO18" s="55">
        <v>5</v>
      </c>
      <c r="BP18" s="55">
        <v>6</v>
      </c>
      <c r="BQ18" s="55">
        <v>4</v>
      </c>
      <c r="BR18" s="55">
        <v>2</v>
      </c>
      <c r="BS18" s="55">
        <v>3</v>
      </c>
      <c r="CD18" s="22" t="s">
        <v>424</v>
      </c>
      <c r="CI18" s="22" t="s">
        <v>398</v>
      </c>
      <c r="CQ18" s="22" t="s">
        <v>139</v>
      </c>
      <c r="CY18" s="22" t="s">
        <v>447</v>
      </c>
      <c r="CZ18" s="22" t="s">
        <v>455</v>
      </c>
      <c r="DC18" s="22" t="s">
        <v>447</v>
      </c>
      <c r="DE18" s="22" t="s">
        <v>473</v>
      </c>
      <c r="DJ18" s="22" t="s">
        <v>497</v>
      </c>
      <c r="DO18" s="22" t="s">
        <v>522</v>
      </c>
      <c r="DY18" s="40" t="s">
        <v>55</v>
      </c>
      <c r="ED18" s="23"/>
      <c r="EE18" s="23"/>
      <c r="EF18" s="40" t="s">
        <v>55</v>
      </c>
      <c r="EL18" s="59">
        <v>1</v>
      </c>
      <c r="EM18" s="59">
        <v>2</v>
      </c>
      <c r="EN18" s="59">
        <v>3</v>
      </c>
      <c r="EO18" s="59">
        <v>4</v>
      </c>
      <c r="EP18" s="59">
        <v>5</v>
      </c>
      <c r="EQ18" s="59">
        <v>6</v>
      </c>
      <c r="ER18" s="59">
        <v>7</v>
      </c>
      <c r="EU18" s="22" t="s">
        <v>534</v>
      </c>
      <c r="FE18" s="22" t="s">
        <v>545</v>
      </c>
      <c r="FF18" s="22" t="s">
        <v>546</v>
      </c>
      <c r="FY18" s="22" t="s">
        <v>395</v>
      </c>
      <c r="FZ18" s="30">
        <v>6</v>
      </c>
      <c r="GA18" s="30">
        <v>4</v>
      </c>
      <c r="GB18" s="30">
        <v>1</v>
      </c>
      <c r="GC18" s="30">
        <v>5</v>
      </c>
      <c r="GD18" s="30">
        <v>2</v>
      </c>
      <c r="GE18" s="30">
        <v>3</v>
      </c>
      <c r="GJ18" s="22" t="s">
        <v>560</v>
      </c>
      <c r="GX18" s="22" t="s">
        <v>556</v>
      </c>
      <c r="HM18" s="22" t="s">
        <v>604</v>
      </c>
      <c r="HS18" s="22" t="s">
        <v>432</v>
      </c>
      <c r="HT18" s="58" t="s">
        <v>543</v>
      </c>
      <c r="HU18" s="58" t="s">
        <v>607</v>
      </c>
      <c r="HV18" s="30"/>
      <c r="HW18" s="30" t="s">
        <v>608</v>
      </c>
      <c r="HX18" s="30" t="s">
        <v>133</v>
      </c>
      <c r="HY18" s="30" t="s">
        <v>609</v>
      </c>
      <c r="II18" s="60"/>
      <c r="IJ18" s="22" t="s">
        <v>432</v>
      </c>
      <c r="IK18" s="30" t="s">
        <v>607</v>
      </c>
      <c r="IL18" s="30" t="s">
        <v>543</v>
      </c>
      <c r="IM18" s="61" t="s">
        <v>629</v>
      </c>
      <c r="IN18" s="30"/>
      <c r="IO18" s="30"/>
      <c r="IP18" s="30"/>
      <c r="JD18" s="28" t="s">
        <v>553</v>
      </c>
      <c r="JE18" s="58" t="s">
        <v>651</v>
      </c>
      <c r="JF18" s="28" t="s">
        <v>554</v>
      </c>
      <c r="LR18" s="25"/>
      <c r="LV18" s="28" t="s">
        <v>543</v>
      </c>
      <c r="LW18" s="28" t="s">
        <v>509</v>
      </c>
      <c r="NO18" s="23">
        <v>1</v>
      </c>
      <c r="NP18" s="39"/>
      <c r="NQ18" s="23">
        <v>2</v>
      </c>
      <c r="NR18" s="39" t="s">
        <v>719</v>
      </c>
      <c r="NS18" s="23">
        <v>3</v>
      </c>
      <c r="NT18" s="39" t="s">
        <v>719</v>
      </c>
      <c r="NU18" s="23">
        <v>4</v>
      </c>
      <c r="NV18" s="39" t="s">
        <v>719</v>
      </c>
      <c r="NW18" s="23">
        <v>5</v>
      </c>
    </row>
    <row r="19" spans="1:412" ht="14.4">
      <c r="C19" s="22" t="s">
        <v>222</v>
      </c>
      <c r="J19" s="33" t="s">
        <v>229</v>
      </c>
      <c r="AA19" s="22">
        <v>0</v>
      </c>
      <c r="AB19" s="22">
        <v>1</v>
      </c>
      <c r="AC19" s="22">
        <v>0</v>
      </c>
      <c r="AD19" s="22">
        <v>1</v>
      </c>
      <c r="AE19" s="22">
        <v>1</v>
      </c>
      <c r="AF19" s="22">
        <v>3</v>
      </c>
      <c r="AK19" s="22" t="s">
        <v>338</v>
      </c>
      <c r="AM19" s="22" t="s">
        <v>339</v>
      </c>
      <c r="AT19" s="22" t="s">
        <v>132</v>
      </c>
      <c r="AV19" s="22" t="s">
        <v>133</v>
      </c>
      <c r="BB19" s="22" t="s">
        <v>368</v>
      </c>
      <c r="CC19" s="22" t="s">
        <v>425</v>
      </c>
      <c r="CR19" s="22" t="s">
        <v>460</v>
      </c>
      <c r="CW19" s="22" t="s">
        <v>404</v>
      </c>
      <c r="CX19" s="22" t="s">
        <v>449</v>
      </c>
      <c r="DA19" s="22" t="s">
        <v>404</v>
      </c>
      <c r="DB19" s="22" t="s">
        <v>445</v>
      </c>
      <c r="DO19" s="22" t="s">
        <v>523</v>
      </c>
      <c r="DW19" s="26" t="s">
        <v>514</v>
      </c>
      <c r="ED19" s="26" t="s">
        <v>514</v>
      </c>
      <c r="EE19" s="23"/>
      <c r="EF19" s="23"/>
      <c r="EM19" s="40" t="s">
        <v>509</v>
      </c>
      <c r="EN19" s="23"/>
      <c r="EO19" s="23"/>
      <c r="EP19" s="23"/>
      <c r="EV19" s="22" t="s">
        <v>535</v>
      </c>
      <c r="FX19" s="22" t="s">
        <v>403</v>
      </c>
      <c r="GB19" s="40" t="s">
        <v>553</v>
      </c>
      <c r="GD19" s="40" t="s">
        <v>554</v>
      </c>
      <c r="GK19" s="22" t="s">
        <v>556</v>
      </c>
      <c r="GU19" s="22" t="s">
        <v>395</v>
      </c>
      <c r="GV19" s="41">
        <v>1</v>
      </c>
      <c r="GW19" s="72">
        <v>5</v>
      </c>
      <c r="GX19" s="41">
        <v>3</v>
      </c>
      <c r="GY19" s="72">
        <v>4</v>
      </c>
      <c r="GZ19" s="41">
        <v>2</v>
      </c>
      <c r="HA19" s="42">
        <v>6</v>
      </c>
      <c r="HL19" s="22" t="s">
        <v>605</v>
      </c>
      <c r="HR19" s="22" t="s">
        <v>549</v>
      </c>
      <c r="HT19" s="40" t="s">
        <v>55</v>
      </c>
      <c r="HU19" s="40" t="s">
        <v>509</v>
      </c>
      <c r="II19" s="60" t="s">
        <v>401</v>
      </c>
      <c r="IK19" s="28" t="s">
        <v>543</v>
      </c>
      <c r="IM19" s="73" t="s">
        <v>509</v>
      </c>
      <c r="JC19" s="22" t="s">
        <v>395</v>
      </c>
      <c r="JD19" s="30">
        <v>1</v>
      </c>
      <c r="JE19" s="30">
        <v>1</v>
      </c>
      <c r="JF19" s="30">
        <v>1</v>
      </c>
      <c r="JG19" s="22" t="s">
        <v>401</v>
      </c>
      <c r="JH19" s="22" t="s">
        <v>654</v>
      </c>
      <c r="LR19" s="25"/>
      <c r="LT19" s="22" t="s">
        <v>401</v>
      </c>
      <c r="LU19" s="22" t="s">
        <v>693</v>
      </c>
    </row>
    <row r="20" spans="1:412" ht="14.4">
      <c r="A20" s="22" t="s">
        <v>223</v>
      </c>
      <c r="AB20" s="22" t="s">
        <v>338</v>
      </c>
      <c r="AD20" s="22" t="s">
        <v>339</v>
      </c>
      <c r="AJ20" s="22" t="s">
        <v>351</v>
      </c>
      <c r="AK20" s="22" t="s">
        <v>352</v>
      </c>
      <c r="AL20" s="22" t="s">
        <v>353</v>
      </c>
      <c r="AM20" s="22" t="s">
        <v>354</v>
      </c>
      <c r="AS20" s="22" t="s">
        <v>360</v>
      </c>
      <c r="AT20" s="22" t="s">
        <v>136</v>
      </c>
      <c r="BA20" s="22" t="s">
        <v>383</v>
      </c>
      <c r="BN20" s="24" t="s">
        <v>403</v>
      </c>
      <c r="BO20" s="27" t="s">
        <v>732</v>
      </c>
      <c r="CY20" s="22" t="s">
        <v>456</v>
      </c>
      <c r="CZ20" s="22" t="s">
        <v>457</v>
      </c>
      <c r="DC20" s="22" t="s">
        <v>474</v>
      </c>
      <c r="DJ20" s="22" t="s">
        <v>498</v>
      </c>
      <c r="DP20" s="22" t="s">
        <v>518</v>
      </c>
      <c r="EM20" s="40" t="s">
        <v>55</v>
      </c>
      <c r="EV20" s="22" t="s">
        <v>536</v>
      </c>
      <c r="FE20" s="63" t="s">
        <v>338</v>
      </c>
      <c r="FF20" s="30" t="s">
        <v>339</v>
      </c>
      <c r="FG20" s="30" t="s">
        <v>540</v>
      </c>
      <c r="FH20" s="58" t="s">
        <v>517</v>
      </c>
      <c r="FI20" s="30" t="s">
        <v>541</v>
      </c>
      <c r="FJ20" s="30" t="s">
        <v>542</v>
      </c>
      <c r="FZ20" s="22" t="s">
        <v>555</v>
      </c>
      <c r="GI20" s="22" t="s">
        <v>591</v>
      </c>
      <c r="GW20" s="40" t="s">
        <v>553</v>
      </c>
      <c r="GY20" s="40" t="s">
        <v>554</v>
      </c>
      <c r="HL20" s="22" t="s">
        <v>620</v>
      </c>
      <c r="II20" s="60"/>
      <c r="IM20" s="57"/>
      <c r="JH20" s="22" t="s">
        <v>655</v>
      </c>
      <c r="LR20" s="25"/>
      <c r="LU20" s="22" t="s">
        <v>692</v>
      </c>
      <c r="LV20" s="22">
        <v>1</v>
      </c>
      <c r="LW20" s="22">
        <v>0</v>
      </c>
      <c r="LX20" s="22">
        <v>2</v>
      </c>
      <c r="LY20" s="22">
        <v>3</v>
      </c>
      <c r="LZ20" s="22">
        <v>2</v>
      </c>
      <c r="NO20" s="23">
        <v>1</v>
      </c>
      <c r="NP20" s="39" t="s">
        <v>719</v>
      </c>
      <c r="NQ20" s="23">
        <v>2</v>
      </c>
      <c r="NR20" s="39" t="s">
        <v>719</v>
      </c>
      <c r="NS20" s="23">
        <v>3</v>
      </c>
      <c r="NT20" s="39" t="s">
        <v>719</v>
      </c>
      <c r="NU20" s="23">
        <v>4</v>
      </c>
      <c r="NV20" s="39" t="s">
        <v>719</v>
      </c>
      <c r="NW20" s="23">
        <v>5</v>
      </c>
    </row>
    <row r="21" spans="1:412" ht="14.4">
      <c r="A21" s="22" t="s">
        <v>225</v>
      </c>
      <c r="H21" s="22" t="s">
        <v>228</v>
      </c>
      <c r="AA21" s="22" t="s">
        <v>348</v>
      </c>
      <c r="AB21" s="22" t="s">
        <v>344</v>
      </c>
      <c r="AJ21" s="22">
        <v>2</v>
      </c>
      <c r="AK21" s="22">
        <v>4</v>
      </c>
      <c r="AL21" s="22">
        <v>3</v>
      </c>
      <c r="AM21" s="22">
        <v>1</v>
      </c>
      <c r="AN21" s="22">
        <v>5</v>
      </c>
      <c r="AO21" s="22">
        <v>6</v>
      </c>
      <c r="BB21" s="22" t="s">
        <v>369</v>
      </c>
      <c r="CA21" s="24"/>
      <c r="CD21" s="48" t="s">
        <v>426</v>
      </c>
      <c r="CE21" s="48"/>
      <c r="CY21" s="22" t="s">
        <v>452</v>
      </c>
      <c r="CZ21" s="22" t="s">
        <v>458</v>
      </c>
      <c r="DC21" s="22" t="s">
        <v>447</v>
      </c>
      <c r="DE21" s="22" t="s">
        <v>475</v>
      </c>
      <c r="DJ21" s="22" t="s">
        <v>499</v>
      </c>
      <c r="DO21" s="22" t="s">
        <v>521</v>
      </c>
      <c r="DW21" s="30" t="s">
        <v>433</v>
      </c>
      <c r="DX21" s="30" t="s">
        <v>433</v>
      </c>
      <c r="DY21" s="30" t="s">
        <v>310</v>
      </c>
      <c r="DZ21" s="30" t="s">
        <v>310</v>
      </c>
      <c r="EA21" s="23"/>
      <c r="ED21" s="30" t="s">
        <v>433</v>
      </c>
      <c r="EE21" s="30" t="s">
        <v>433</v>
      </c>
      <c r="EF21" s="30" t="s">
        <v>310</v>
      </c>
      <c r="EG21" s="30" t="s">
        <v>310</v>
      </c>
      <c r="EH21" s="30" t="s">
        <v>433</v>
      </c>
      <c r="EI21" s="23"/>
      <c r="EL21" s="26" t="s">
        <v>514</v>
      </c>
      <c r="EW21" s="22" t="s">
        <v>537</v>
      </c>
      <c r="FD21" s="22" t="s">
        <v>547</v>
      </c>
      <c r="FE21" s="40" t="s">
        <v>509</v>
      </c>
      <c r="FH21" s="40" t="s">
        <v>543</v>
      </c>
      <c r="FZ21" s="22" t="s">
        <v>556</v>
      </c>
      <c r="GJ21" s="22" t="s">
        <v>580</v>
      </c>
      <c r="GX21" s="22" t="s">
        <v>583</v>
      </c>
      <c r="HJ21" s="22" t="s">
        <v>539</v>
      </c>
      <c r="HS21" s="22" t="s">
        <v>432</v>
      </c>
      <c r="HT21" s="58" t="s">
        <v>543</v>
      </c>
      <c r="HU21" s="58" t="s">
        <v>607</v>
      </c>
      <c r="HV21" s="30"/>
      <c r="HW21" s="30" t="s">
        <v>608</v>
      </c>
      <c r="HX21" s="30" t="s">
        <v>133</v>
      </c>
      <c r="HY21" s="30" t="s">
        <v>609</v>
      </c>
      <c r="II21" s="60"/>
      <c r="IJ21" s="22" t="s">
        <v>432</v>
      </c>
      <c r="IK21" s="58" t="s">
        <v>629</v>
      </c>
      <c r="IL21" s="30" t="s">
        <v>543</v>
      </c>
      <c r="IM21" s="74" t="s">
        <v>607</v>
      </c>
      <c r="JH21" s="22" t="s">
        <v>656</v>
      </c>
      <c r="LR21" s="25"/>
      <c r="LV21" s="28" t="s">
        <v>543</v>
      </c>
      <c r="LX21" s="28" t="s">
        <v>509</v>
      </c>
      <c r="OD21" s="22" t="s">
        <v>758</v>
      </c>
      <c r="OS21" s="22" t="s">
        <v>758</v>
      </c>
    </row>
    <row r="22" spans="1:412" ht="14.4">
      <c r="B22" s="22" t="s">
        <v>224</v>
      </c>
      <c r="AA22" s="22">
        <v>0</v>
      </c>
      <c r="AB22" s="22">
        <v>1</v>
      </c>
      <c r="AC22" s="22">
        <v>0</v>
      </c>
      <c r="AD22" s="22">
        <v>1</v>
      </c>
      <c r="AE22" s="22">
        <v>1</v>
      </c>
      <c r="AF22" s="22">
        <v>3</v>
      </c>
      <c r="AL22" s="22" t="s">
        <v>338</v>
      </c>
      <c r="AN22" s="22" t="s">
        <v>339</v>
      </c>
      <c r="BC22" s="22" t="s">
        <v>370</v>
      </c>
      <c r="BO22" s="48"/>
      <c r="BR22" s="48" t="s">
        <v>132</v>
      </c>
      <c r="BS22" s="48" t="s">
        <v>133</v>
      </c>
      <c r="CA22" s="23" t="s">
        <v>395</v>
      </c>
      <c r="CB22" s="55">
        <v>5</v>
      </c>
      <c r="CC22" s="55">
        <v>6</v>
      </c>
      <c r="CD22" s="55">
        <v>4</v>
      </c>
      <c r="CE22" s="55">
        <v>2</v>
      </c>
      <c r="CF22" s="55">
        <v>3</v>
      </c>
      <c r="CW22" s="33" t="s">
        <v>461</v>
      </c>
      <c r="CX22" s="22" t="s">
        <v>449</v>
      </c>
      <c r="DA22" s="22" t="s">
        <v>476</v>
      </c>
      <c r="DB22" s="22" t="s">
        <v>449</v>
      </c>
      <c r="DW22" s="59">
        <v>1</v>
      </c>
      <c r="DX22" s="59">
        <v>2</v>
      </c>
      <c r="DY22" s="59">
        <v>3</v>
      </c>
      <c r="DZ22" s="59">
        <v>4</v>
      </c>
      <c r="EA22" s="59">
        <v>5</v>
      </c>
      <c r="ED22" s="59">
        <v>1</v>
      </c>
      <c r="EE22" s="59">
        <v>2</v>
      </c>
      <c r="EF22" s="59">
        <v>3</v>
      </c>
      <c r="EG22" s="59">
        <v>4</v>
      </c>
      <c r="EH22" s="59">
        <v>5</v>
      </c>
      <c r="EI22" s="59">
        <v>6</v>
      </c>
      <c r="EW22" s="22" t="s">
        <v>538</v>
      </c>
      <c r="FE22" s="58" t="s">
        <v>517</v>
      </c>
      <c r="FF22" s="30" t="s">
        <v>339</v>
      </c>
      <c r="FG22" s="30" t="s">
        <v>540</v>
      </c>
      <c r="FH22" s="63" t="s">
        <v>338</v>
      </c>
      <c r="FI22" s="30" t="s">
        <v>541</v>
      </c>
      <c r="FJ22" s="30" t="s">
        <v>542</v>
      </c>
      <c r="FZ22" s="30">
        <v>6</v>
      </c>
      <c r="GA22" s="30">
        <v>4</v>
      </c>
      <c r="GB22" s="58">
        <v>2</v>
      </c>
      <c r="GC22" s="30">
        <v>5</v>
      </c>
      <c r="GD22" s="58">
        <v>1</v>
      </c>
      <c r="GE22" s="30">
        <v>3</v>
      </c>
      <c r="GK22" s="22" t="s">
        <v>556</v>
      </c>
      <c r="HR22" s="33" t="s">
        <v>612</v>
      </c>
      <c r="HT22" s="40" t="s">
        <v>55</v>
      </c>
      <c r="HW22" s="40" t="s">
        <v>509</v>
      </c>
      <c r="II22" s="65" t="s">
        <v>461</v>
      </c>
      <c r="IL22" s="28" t="s">
        <v>631</v>
      </c>
      <c r="IM22" s="57"/>
      <c r="LR22" s="25"/>
      <c r="LT22" s="22" t="s">
        <v>402</v>
      </c>
      <c r="LU22" s="22" t="s">
        <v>695</v>
      </c>
      <c r="OD22" s="22" t="s">
        <v>759</v>
      </c>
      <c r="OS22" s="22" t="s">
        <v>748</v>
      </c>
    </row>
    <row r="23" spans="1:412" ht="14.4">
      <c r="C23" s="22" t="s">
        <v>226</v>
      </c>
      <c r="AB23" s="22" t="s">
        <v>338</v>
      </c>
      <c r="AE23" s="22" t="s">
        <v>339</v>
      </c>
      <c r="AJ23" s="22" t="s">
        <v>351</v>
      </c>
      <c r="AK23" s="22" t="s">
        <v>352</v>
      </c>
      <c r="AL23" s="22" t="s">
        <v>344</v>
      </c>
      <c r="BB23" s="22" t="s">
        <v>371</v>
      </c>
      <c r="BO23" s="55">
        <v>5</v>
      </c>
      <c r="BP23" s="55">
        <v>6</v>
      </c>
      <c r="BQ23" s="55">
        <v>4</v>
      </c>
      <c r="BR23" s="55">
        <v>2</v>
      </c>
      <c r="BS23" s="55">
        <v>3</v>
      </c>
      <c r="CA23" s="22" t="s">
        <v>403</v>
      </c>
      <c r="CB23" s="22" t="s">
        <v>427</v>
      </c>
      <c r="CX23" s="22" t="s">
        <v>139</v>
      </c>
      <c r="DC23" s="22" t="s">
        <v>477</v>
      </c>
      <c r="DF23" s="22" t="s">
        <v>478</v>
      </c>
      <c r="DJ23" s="22" t="s">
        <v>500</v>
      </c>
      <c r="DY23" s="40" t="s">
        <v>509</v>
      </c>
      <c r="DZ23" s="23"/>
      <c r="EA23" s="23"/>
      <c r="EF23" s="40" t="s">
        <v>509</v>
      </c>
      <c r="EG23" s="23"/>
      <c r="EH23" s="23"/>
      <c r="EL23" s="30" t="s">
        <v>433</v>
      </c>
      <c r="EM23" s="30" t="s">
        <v>310</v>
      </c>
      <c r="EN23" s="30" t="s">
        <v>433</v>
      </c>
      <c r="EO23" s="30" t="s">
        <v>310</v>
      </c>
      <c r="EP23" s="30" t="s">
        <v>310</v>
      </c>
      <c r="EQ23" s="30" t="s">
        <v>433</v>
      </c>
      <c r="EU23" s="22" t="s">
        <v>539</v>
      </c>
      <c r="FE23" s="22" t="s">
        <v>548</v>
      </c>
      <c r="GB23" s="40" t="s">
        <v>553</v>
      </c>
      <c r="GD23" s="40" t="s">
        <v>554</v>
      </c>
      <c r="GK23" s="22" t="s">
        <v>581</v>
      </c>
      <c r="GU23" s="22" t="s">
        <v>395</v>
      </c>
      <c r="GV23" s="41">
        <v>1</v>
      </c>
      <c r="GW23" s="42">
        <v>5</v>
      </c>
      <c r="GX23" s="41">
        <v>3</v>
      </c>
      <c r="GY23" s="42">
        <v>4</v>
      </c>
      <c r="GZ23" s="41">
        <v>2</v>
      </c>
      <c r="HA23" s="42">
        <v>6</v>
      </c>
      <c r="II23" s="60"/>
      <c r="IM23" s="57"/>
      <c r="LR23" s="25"/>
      <c r="LU23" s="22" t="s">
        <v>692</v>
      </c>
      <c r="LV23" s="22">
        <v>1</v>
      </c>
      <c r="LW23" s="22">
        <v>0</v>
      </c>
      <c r="LX23" s="22">
        <v>2</v>
      </c>
      <c r="LY23" s="22">
        <v>3</v>
      </c>
      <c r="LZ23" s="22">
        <v>2</v>
      </c>
      <c r="OS23" s="80" t="s">
        <v>749</v>
      </c>
    </row>
    <row r="24" spans="1:412" ht="15" thickBot="1">
      <c r="C24" s="22" t="s">
        <v>227</v>
      </c>
      <c r="AA24" s="22" t="s">
        <v>343</v>
      </c>
      <c r="AB24" s="22" t="s">
        <v>344</v>
      </c>
      <c r="AJ24" s="22">
        <v>2</v>
      </c>
      <c r="AK24" s="22">
        <v>4</v>
      </c>
      <c r="AL24" s="22">
        <v>3</v>
      </c>
      <c r="AM24" s="22">
        <v>1</v>
      </c>
      <c r="AN24" s="22">
        <v>5</v>
      </c>
      <c r="AO24" s="22">
        <v>6</v>
      </c>
      <c r="BA24" s="22" t="s">
        <v>374</v>
      </c>
      <c r="CC24" s="22" t="s">
        <v>428</v>
      </c>
      <c r="CY24" s="22" t="s">
        <v>462</v>
      </c>
      <c r="DC24" s="22" t="s">
        <v>467</v>
      </c>
      <c r="DE24" s="22" t="s">
        <v>453</v>
      </c>
      <c r="DJ24" s="22" t="s">
        <v>501</v>
      </c>
      <c r="DZ24" s="40" t="s">
        <v>55</v>
      </c>
      <c r="ED24" s="23"/>
      <c r="EE24" s="23"/>
      <c r="EF24" s="23"/>
      <c r="EG24" s="40" t="s">
        <v>55</v>
      </c>
      <c r="EL24" s="59">
        <v>1</v>
      </c>
      <c r="EM24" s="59">
        <v>2</v>
      </c>
      <c r="EN24" s="59">
        <v>3</v>
      </c>
      <c r="EO24" s="59">
        <v>4</v>
      </c>
      <c r="EP24" s="59">
        <v>5</v>
      </c>
      <c r="EQ24" s="59">
        <v>6</v>
      </c>
      <c r="ER24" s="59">
        <v>7</v>
      </c>
      <c r="FZ24" s="22" t="s">
        <v>557</v>
      </c>
      <c r="GL24" s="22" t="s">
        <v>582</v>
      </c>
      <c r="GT24" s="22" t="s">
        <v>403</v>
      </c>
      <c r="GX24" s="40" t="s">
        <v>553</v>
      </c>
      <c r="GZ24" s="40" t="s">
        <v>554</v>
      </c>
      <c r="HS24" s="22" t="s">
        <v>432</v>
      </c>
      <c r="HT24" s="30" t="s">
        <v>607</v>
      </c>
      <c r="HU24" s="30" t="s">
        <v>543</v>
      </c>
      <c r="HV24" s="30"/>
      <c r="HW24" s="30" t="s">
        <v>608</v>
      </c>
      <c r="HX24" s="30" t="s">
        <v>133</v>
      </c>
      <c r="HY24" s="30" t="s">
        <v>609</v>
      </c>
      <c r="II24" s="69" t="s">
        <v>539</v>
      </c>
      <c r="IJ24" s="70"/>
      <c r="IK24" s="70"/>
      <c r="IL24" s="70"/>
      <c r="IM24" s="71"/>
      <c r="LR24" s="25"/>
      <c r="LW24" s="28" t="s">
        <v>543</v>
      </c>
      <c r="LX24" s="28" t="s">
        <v>509</v>
      </c>
      <c r="OK24" s="22" t="s">
        <v>747</v>
      </c>
      <c r="OL24" s="78">
        <v>1</v>
      </c>
      <c r="OM24" s="78">
        <v>2</v>
      </c>
      <c r="ON24" s="78">
        <v>3</v>
      </c>
      <c r="OO24" s="78">
        <v>2</v>
      </c>
      <c r="OP24" s="83">
        <v>1</v>
      </c>
      <c r="OQ24" s="25" t="s">
        <v>745</v>
      </c>
      <c r="OS24" s="80" t="s">
        <v>750</v>
      </c>
    </row>
    <row r="25" spans="1:412" ht="14.4">
      <c r="AA25" s="22">
        <v>0</v>
      </c>
      <c r="AB25" s="22">
        <v>1</v>
      </c>
      <c r="AC25" s="22">
        <v>0</v>
      </c>
      <c r="AD25" s="22">
        <v>1</v>
      </c>
      <c r="AE25" s="22">
        <v>1</v>
      </c>
      <c r="AF25" s="22">
        <v>3</v>
      </c>
      <c r="AL25" s="22" t="s">
        <v>338</v>
      </c>
      <c r="AO25" s="22" t="s">
        <v>339</v>
      </c>
      <c r="BA25" s="22" t="s">
        <v>372</v>
      </c>
      <c r="BN25" s="24" t="s">
        <v>404</v>
      </c>
      <c r="BO25" s="27" t="s">
        <v>733</v>
      </c>
      <c r="CC25" s="22" t="s">
        <v>429</v>
      </c>
      <c r="DA25" s="22" t="s">
        <v>479</v>
      </c>
      <c r="DB25" s="22" t="s">
        <v>445</v>
      </c>
      <c r="DW25" s="26" t="s">
        <v>516</v>
      </c>
      <c r="ED25" s="26" t="s">
        <v>516</v>
      </c>
      <c r="EE25" s="23"/>
      <c r="EF25" s="23"/>
      <c r="EM25" s="40" t="s">
        <v>509</v>
      </c>
      <c r="EN25" s="23"/>
      <c r="EO25" s="23"/>
      <c r="EP25" s="23"/>
      <c r="FE25" s="30" t="s">
        <v>517</v>
      </c>
      <c r="FF25" s="63" t="s">
        <v>339</v>
      </c>
      <c r="FG25" s="58" t="s">
        <v>540</v>
      </c>
      <c r="FH25" s="30" t="s">
        <v>338</v>
      </c>
      <c r="FI25" s="30" t="s">
        <v>541</v>
      </c>
      <c r="FJ25" s="30" t="s">
        <v>542</v>
      </c>
      <c r="GI25" s="22" t="s">
        <v>592</v>
      </c>
      <c r="GV25" s="22" t="s">
        <v>579</v>
      </c>
      <c r="HR25" s="22" t="s">
        <v>404</v>
      </c>
      <c r="HW25" s="28" t="s">
        <v>543</v>
      </c>
      <c r="LR25" s="25"/>
      <c r="LT25" s="22" t="s">
        <v>403</v>
      </c>
      <c r="LU25" s="22" t="s">
        <v>694</v>
      </c>
      <c r="OD25" s="22" t="s">
        <v>760</v>
      </c>
      <c r="OE25" s="22" t="s">
        <v>761</v>
      </c>
      <c r="OK25" s="79" t="s">
        <v>720</v>
      </c>
      <c r="OL25" s="29">
        <v>2</v>
      </c>
      <c r="OM25" s="29">
        <v>3</v>
      </c>
      <c r="ON25" s="29">
        <v>2</v>
      </c>
      <c r="OO25" s="29">
        <v>1</v>
      </c>
      <c r="OP25" s="81" t="s">
        <v>721</v>
      </c>
      <c r="OQ25" s="79" t="s">
        <v>720</v>
      </c>
      <c r="OS25" s="82" t="s">
        <v>751</v>
      </c>
    </row>
    <row r="26" spans="1:412" ht="14.4">
      <c r="AB26" s="22" t="s">
        <v>338</v>
      </c>
      <c r="AF26" s="22" t="s">
        <v>339</v>
      </c>
      <c r="AJ26" s="22" t="s">
        <v>351</v>
      </c>
      <c r="AK26" s="22" t="s">
        <v>352</v>
      </c>
      <c r="AL26" s="22" t="s">
        <v>353</v>
      </c>
      <c r="AM26" s="22" t="s">
        <v>354</v>
      </c>
      <c r="BA26" s="22" t="s">
        <v>373</v>
      </c>
      <c r="CD26" s="22" t="s">
        <v>430</v>
      </c>
      <c r="CX26" s="22" t="s">
        <v>463</v>
      </c>
      <c r="DC26" s="22" t="s">
        <v>480</v>
      </c>
      <c r="DJ26" s="22" t="s">
        <v>502</v>
      </c>
      <c r="EM26" s="40" t="s">
        <v>55</v>
      </c>
      <c r="FD26" s="22" t="s">
        <v>549</v>
      </c>
      <c r="FF26" s="40" t="s">
        <v>509</v>
      </c>
      <c r="FG26" s="40" t="s">
        <v>543</v>
      </c>
      <c r="FY26" s="22" t="s">
        <v>395</v>
      </c>
      <c r="FZ26" s="30">
        <v>6</v>
      </c>
      <c r="GA26" s="30">
        <v>4</v>
      </c>
      <c r="GB26" s="30">
        <v>2</v>
      </c>
      <c r="GC26" s="30">
        <v>5</v>
      </c>
      <c r="GD26" s="30">
        <v>1</v>
      </c>
      <c r="GE26" s="30">
        <v>3</v>
      </c>
      <c r="GJ26" s="22" t="s">
        <v>560</v>
      </c>
      <c r="GW26" s="22" t="s">
        <v>580</v>
      </c>
      <c r="LR26" s="25"/>
      <c r="LU26" s="22" t="s">
        <v>692</v>
      </c>
      <c r="LV26" s="22">
        <v>1</v>
      </c>
      <c r="LW26" s="22">
        <v>0</v>
      </c>
      <c r="LX26" s="22">
        <v>2</v>
      </c>
      <c r="LY26" s="22">
        <v>3</v>
      </c>
      <c r="LZ26" s="22">
        <v>2</v>
      </c>
      <c r="MO26" s="22" t="s">
        <v>793</v>
      </c>
      <c r="OD26" s="22" t="s">
        <v>762</v>
      </c>
      <c r="OE26" s="22" t="s">
        <v>763</v>
      </c>
      <c r="OK26" s="79" t="s">
        <v>746</v>
      </c>
      <c r="OL26" s="59" t="s">
        <v>721</v>
      </c>
      <c r="OM26" s="29">
        <v>1</v>
      </c>
      <c r="ON26" s="29">
        <v>2</v>
      </c>
      <c r="OO26" s="29">
        <v>3</v>
      </c>
      <c r="OP26" s="29">
        <v>2</v>
      </c>
      <c r="OQ26" s="79" t="s">
        <v>746</v>
      </c>
    </row>
    <row r="27" spans="1:412" ht="14.4">
      <c r="AA27" s="22" t="s">
        <v>345</v>
      </c>
      <c r="AB27" s="22" t="s">
        <v>346</v>
      </c>
      <c r="AC27" s="22" t="s">
        <v>347</v>
      </c>
      <c r="AD27" s="22" t="s">
        <v>349</v>
      </c>
      <c r="AE27" s="22" t="s">
        <v>350</v>
      </c>
      <c r="BB27" s="22" t="s">
        <v>376</v>
      </c>
      <c r="DC27" s="22" t="s">
        <v>447</v>
      </c>
      <c r="DE27" s="22" t="s">
        <v>481</v>
      </c>
      <c r="DJ27" s="22" t="s">
        <v>503</v>
      </c>
      <c r="DW27" s="30" t="s">
        <v>433</v>
      </c>
      <c r="DX27" s="30" t="s">
        <v>433</v>
      </c>
      <c r="DY27" s="30" t="s">
        <v>310</v>
      </c>
      <c r="DZ27" s="30" t="s">
        <v>310</v>
      </c>
      <c r="EA27" s="23"/>
      <c r="ED27" s="30" t="s">
        <v>433</v>
      </c>
      <c r="EE27" s="30" t="s">
        <v>433</v>
      </c>
      <c r="EF27" s="30" t="s">
        <v>310</v>
      </c>
      <c r="EG27" s="30" t="s">
        <v>310</v>
      </c>
      <c r="EH27" s="30" t="s">
        <v>433</v>
      </c>
      <c r="EI27" s="23"/>
      <c r="EL27" s="26" t="s">
        <v>514</v>
      </c>
      <c r="FE27" s="30" t="s">
        <v>517</v>
      </c>
      <c r="FF27" s="58" t="s">
        <v>540</v>
      </c>
      <c r="FG27" s="63" t="s">
        <v>339</v>
      </c>
      <c r="FH27" s="30" t="s">
        <v>338</v>
      </c>
      <c r="FI27" s="30" t="s">
        <v>541</v>
      </c>
      <c r="FJ27" s="30" t="s">
        <v>542</v>
      </c>
      <c r="FX27" s="33" t="s">
        <v>461</v>
      </c>
      <c r="GC27" s="40" t="s">
        <v>561</v>
      </c>
      <c r="GK27" s="22" t="s">
        <v>556</v>
      </c>
      <c r="GX27" s="22" t="s">
        <v>556</v>
      </c>
      <c r="HS27" s="22" t="s">
        <v>432</v>
      </c>
      <c r="HT27" s="30" t="s">
        <v>607</v>
      </c>
      <c r="HU27" s="30" t="s">
        <v>543</v>
      </c>
      <c r="HV27" s="30"/>
      <c r="HW27" s="30" t="s">
        <v>608</v>
      </c>
      <c r="HX27" s="30" t="s">
        <v>133</v>
      </c>
      <c r="HY27" s="30" t="s">
        <v>609</v>
      </c>
      <c r="LR27" s="25"/>
      <c r="LW27" s="28" t="s">
        <v>543</v>
      </c>
      <c r="LY27" s="28" t="s">
        <v>509</v>
      </c>
      <c r="OD27" s="22" t="s">
        <v>764</v>
      </c>
      <c r="OT27" s="22" t="s">
        <v>754</v>
      </c>
      <c r="OV27" s="22" t="s">
        <v>755</v>
      </c>
    </row>
    <row r="28" spans="1:412" ht="14.4">
      <c r="BB28" s="22" t="s">
        <v>389</v>
      </c>
      <c r="DA28" s="33" t="s">
        <v>461</v>
      </c>
      <c r="DB28" s="22" t="s">
        <v>445</v>
      </c>
      <c r="DW28" s="59">
        <v>1</v>
      </c>
      <c r="DX28" s="59">
        <v>2</v>
      </c>
      <c r="DY28" s="59">
        <v>3</v>
      </c>
      <c r="DZ28" s="59">
        <v>4</v>
      </c>
      <c r="EA28" s="59">
        <v>5</v>
      </c>
      <c r="ED28" s="59">
        <v>1</v>
      </c>
      <c r="EE28" s="59">
        <v>2</v>
      </c>
      <c r="EF28" s="59">
        <v>3</v>
      </c>
      <c r="EG28" s="59">
        <v>4</v>
      </c>
      <c r="EH28" s="59">
        <v>5</v>
      </c>
      <c r="EI28" s="59">
        <v>6</v>
      </c>
      <c r="EN28" s="41" t="s">
        <v>517</v>
      </c>
      <c r="FE28" s="22" t="s">
        <v>548</v>
      </c>
      <c r="GK28" s="22" t="s">
        <v>586</v>
      </c>
      <c r="GU28" s="22" t="s">
        <v>395</v>
      </c>
      <c r="GV28" s="41">
        <v>1</v>
      </c>
      <c r="GW28" s="42">
        <v>5</v>
      </c>
      <c r="GX28" s="63">
        <v>2</v>
      </c>
      <c r="GY28" s="42">
        <v>4</v>
      </c>
      <c r="GZ28" s="63">
        <v>3</v>
      </c>
      <c r="HA28" s="42">
        <v>6</v>
      </c>
      <c r="HR28" s="22" t="s">
        <v>404</v>
      </c>
      <c r="HX28" s="28" t="s">
        <v>543</v>
      </c>
      <c r="LR28" s="25"/>
      <c r="LT28" s="22" t="s">
        <v>404</v>
      </c>
      <c r="LU28" s="22" t="s">
        <v>696</v>
      </c>
      <c r="MQ28" s="22" t="s">
        <v>770</v>
      </c>
      <c r="MU28" s="89">
        <v>1</v>
      </c>
      <c r="MV28" s="22">
        <v>1</v>
      </c>
      <c r="MW28" s="22">
        <v>1</v>
      </c>
      <c r="MX28" s="22">
        <v>0</v>
      </c>
      <c r="MY28" s="22">
        <v>0</v>
      </c>
      <c r="MZ28" s="22">
        <v>1</v>
      </c>
      <c r="NB28" s="22" t="s">
        <v>786</v>
      </c>
      <c r="OT28" s="22" t="s">
        <v>752</v>
      </c>
      <c r="OV28" s="22" t="s">
        <v>756</v>
      </c>
    </row>
    <row r="29" spans="1:412">
      <c r="BA29" s="22" t="s">
        <v>377</v>
      </c>
      <c r="DC29" s="22" t="s">
        <v>482</v>
      </c>
      <c r="DF29" s="22" t="s">
        <v>483</v>
      </c>
      <c r="DJ29" s="22" t="s">
        <v>519</v>
      </c>
      <c r="DY29" s="40" t="s">
        <v>509</v>
      </c>
      <c r="DZ29" s="23"/>
      <c r="EA29" s="23"/>
      <c r="EF29" s="40" t="s">
        <v>509</v>
      </c>
      <c r="EG29" s="23"/>
      <c r="EH29" s="23"/>
      <c r="FX29" s="22" t="s">
        <v>562</v>
      </c>
      <c r="GL29" s="22" t="s">
        <v>582</v>
      </c>
      <c r="GV29" s="40" t="s">
        <v>585</v>
      </c>
      <c r="GX29" s="40" t="s">
        <v>553</v>
      </c>
      <c r="GZ29" s="40" t="s">
        <v>554</v>
      </c>
      <c r="LR29" s="25"/>
      <c r="LU29" s="22" t="s">
        <v>692</v>
      </c>
      <c r="LV29" s="22">
        <v>1</v>
      </c>
      <c r="LW29" s="22">
        <v>0</v>
      </c>
      <c r="LX29" s="22">
        <v>2</v>
      </c>
      <c r="LY29" s="22">
        <v>3</v>
      </c>
      <c r="LZ29" s="22">
        <v>2</v>
      </c>
      <c r="MO29" s="22" t="s">
        <v>772</v>
      </c>
      <c r="OT29" s="22" t="s">
        <v>753</v>
      </c>
      <c r="OV29" s="22" t="s">
        <v>757</v>
      </c>
    </row>
    <row r="30" spans="1:412" ht="14.4">
      <c r="BB30" s="22" t="s">
        <v>378</v>
      </c>
      <c r="DJ30" s="22" t="s">
        <v>520</v>
      </c>
      <c r="DZ30" s="40" t="s">
        <v>55</v>
      </c>
      <c r="ED30" s="23"/>
      <c r="EE30" s="23"/>
      <c r="EF30" s="23"/>
      <c r="EG30" s="40" t="s">
        <v>55</v>
      </c>
      <c r="EL30" s="30" t="s">
        <v>433</v>
      </c>
      <c r="EM30" s="30" t="s">
        <v>310</v>
      </c>
      <c r="EN30" s="30" t="s">
        <v>433</v>
      </c>
      <c r="EO30" s="30" t="s">
        <v>310</v>
      </c>
      <c r="EP30" s="30" t="s">
        <v>310</v>
      </c>
      <c r="EQ30" s="30" t="s">
        <v>433</v>
      </c>
      <c r="FD30" s="22" t="s">
        <v>539</v>
      </c>
      <c r="GI30" s="22" t="s">
        <v>583</v>
      </c>
      <c r="GX30" s="22" t="s">
        <v>581</v>
      </c>
      <c r="HS30" s="22" t="s">
        <v>432</v>
      </c>
      <c r="HT30" s="30" t="s">
        <v>607</v>
      </c>
      <c r="HU30" s="30" t="s">
        <v>543</v>
      </c>
      <c r="HV30" s="30"/>
      <c r="HW30" s="30" t="s">
        <v>608</v>
      </c>
      <c r="HX30" s="30" t="s">
        <v>133</v>
      </c>
      <c r="HY30" s="30" t="s">
        <v>609</v>
      </c>
      <c r="LR30" s="25"/>
      <c r="LX30" s="28" t="s">
        <v>543</v>
      </c>
      <c r="LY30" s="28" t="s">
        <v>509</v>
      </c>
      <c r="MQ30" s="22" t="s">
        <v>771</v>
      </c>
      <c r="MU30" s="89">
        <v>1</v>
      </c>
      <c r="MV30" s="22">
        <v>0</v>
      </c>
      <c r="MW30" s="22">
        <v>0</v>
      </c>
      <c r="MX30" s="22">
        <v>0</v>
      </c>
      <c r="MY30" s="22">
        <v>1</v>
      </c>
      <c r="MZ30" s="22">
        <v>1</v>
      </c>
    </row>
    <row r="31" spans="1:412" ht="14.4">
      <c r="BB31" s="22" t="s">
        <v>379</v>
      </c>
      <c r="DB31" s="22" t="s">
        <v>485</v>
      </c>
      <c r="DW31" s="26" t="s">
        <v>516</v>
      </c>
      <c r="ED31" s="26" t="s">
        <v>516</v>
      </c>
      <c r="EE31" s="23"/>
      <c r="EF31" s="23"/>
      <c r="EL31" s="59">
        <v>1</v>
      </c>
      <c r="EM31" s="75">
        <v>3</v>
      </c>
      <c r="EN31" s="59">
        <v>3</v>
      </c>
      <c r="EO31" s="59">
        <v>4</v>
      </c>
      <c r="EP31" s="59">
        <v>5</v>
      </c>
      <c r="EQ31" s="59">
        <v>6</v>
      </c>
      <c r="ER31" s="59">
        <v>7</v>
      </c>
      <c r="FE31" s="30" t="s">
        <v>517</v>
      </c>
      <c r="FF31" s="30" t="s">
        <v>540</v>
      </c>
      <c r="FG31" s="30" t="s">
        <v>339</v>
      </c>
      <c r="FH31" s="30" t="s">
        <v>338</v>
      </c>
      <c r="FI31" s="30" t="s">
        <v>541</v>
      </c>
      <c r="FJ31" s="30" t="s">
        <v>542</v>
      </c>
      <c r="GH31" s="22" t="s">
        <v>593</v>
      </c>
      <c r="GX31" s="22" t="s">
        <v>583</v>
      </c>
      <c r="HR31" s="22" t="s">
        <v>404</v>
      </c>
      <c r="HY31" s="28" t="s">
        <v>543</v>
      </c>
      <c r="LR31" s="25"/>
      <c r="LT31" s="22" t="s">
        <v>476</v>
      </c>
      <c r="LU31" s="22" t="s">
        <v>697</v>
      </c>
      <c r="MU31" s="22" t="s">
        <v>773</v>
      </c>
      <c r="OB31" s="22" t="s">
        <v>766</v>
      </c>
    </row>
    <row r="32" spans="1:412" ht="14.4">
      <c r="BC32" s="22" t="s">
        <v>375</v>
      </c>
      <c r="BF32" s="22" t="s">
        <v>393</v>
      </c>
      <c r="EA32" s="41" t="s">
        <v>517</v>
      </c>
      <c r="EH32" s="41" t="s">
        <v>517</v>
      </c>
      <c r="EM32" s="40" t="s">
        <v>509</v>
      </c>
      <c r="EN32" s="23"/>
      <c r="EO32" s="23"/>
      <c r="EP32" s="23"/>
      <c r="LR32" s="25"/>
      <c r="LU32" s="22" t="s">
        <v>692</v>
      </c>
      <c r="LV32" s="22">
        <v>1</v>
      </c>
      <c r="LW32" s="22">
        <v>0</v>
      </c>
      <c r="LX32" s="22">
        <v>2</v>
      </c>
      <c r="LY32" s="22">
        <v>3</v>
      </c>
      <c r="LZ32" s="22">
        <v>2</v>
      </c>
    </row>
    <row r="33" spans="53:406" ht="14.4">
      <c r="BA33" s="22" t="s">
        <v>380</v>
      </c>
      <c r="EM33" s="40" t="s">
        <v>55</v>
      </c>
      <c r="GU33" s="22" t="s">
        <v>395</v>
      </c>
      <c r="GV33" s="41">
        <v>1</v>
      </c>
      <c r="GW33" s="42">
        <v>5</v>
      </c>
      <c r="GX33" s="41">
        <v>2</v>
      </c>
      <c r="GY33" s="42">
        <v>4</v>
      </c>
      <c r="GZ33" s="41">
        <v>3</v>
      </c>
      <c r="HA33" s="42">
        <v>6</v>
      </c>
      <c r="HR33" s="35" t="s">
        <v>611</v>
      </c>
      <c r="LR33" s="25"/>
      <c r="LX33" s="28" t="s">
        <v>543</v>
      </c>
      <c r="LZ33" s="28" t="s">
        <v>509</v>
      </c>
      <c r="MQ33" s="22" t="s">
        <v>770</v>
      </c>
      <c r="MU33" s="88">
        <v>1</v>
      </c>
      <c r="MV33" s="22">
        <v>1</v>
      </c>
      <c r="MW33" s="22">
        <v>0</v>
      </c>
      <c r="MX33" s="22">
        <v>0</v>
      </c>
      <c r="MY33" s="22">
        <v>1</v>
      </c>
      <c r="NA33" s="22" t="s">
        <v>774</v>
      </c>
      <c r="OB33" s="22" t="s">
        <v>692</v>
      </c>
      <c r="OD33" s="29" t="s">
        <v>765</v>
      </c>
      <c r="OE33" s="29" t="s">
        <v>339</v>
      </c>
      <c r="OF33" s="29" t="s">
        <v>339</v>
      </c>
      <c r="OG33" s="29" t="s">
        <v>765</v>
      </c>
      <c r="OH33" s="29" t="s">
        <v>339</v>
      </c>
      <c r="OI33" s="29" t="s">
        <v>339</v>
      </c>
      <c r="OJ33" s="29" t="s">
        <v>765</v>
      </c>
      <c r="OK33" s="29" t="s">
        <v>765</v>
      </c>
      <c r="OL33" s="29" t="s">
        <v>765</v>
      </c>
      <c r="OM33" s="29" t="s">
        <v>765</v>
      </c>
      <c r="ON33" s="29" t="s">
        <v>339</v>
      </c>
      <c r="OO33" s="29" t="s">
        <v>339</v>
      </c>
      <c r="OP33" s="29" t="s">
        <v>765</v>
      </c>
    </row>
    <row r="34" spans="53:406" ht="15" thickBot="1">
      <c r="BB34" s="22" t="s">
        <v>378</v>
      </c>
      <c r="DW34" s="30" t="s">
        <v>433</v>
      </c>
      <c r="DX34" s="30" t="s">
        <v>433</v>
      </c>
      <c r="DY34" s="30" t="s">
        <v>310</v>
      </c>
      <c r="DZ34" s="30" t="s">
        <v>310</v>
      </c>
      <c r="EA34" s="23"/>
      <c r="ED34" s="30" t="s">
        <v>433</v>
      </c>
      <c r="EE34" s="30" t="s">
        <v>433</v>
      </c>
      <c r="EF34" s="30" t="s">
        <v>310</v>
      </c>
      <c r="EG34" s="30" t="s">
        <v>310</v>
      </c>
      <c r="EH34" s="30" t="s">
        <v>433</v>
      </c>
      <c r="EI34" s="23"/>
      <c r="EL34" s="26" t="s">
        <v>514</v>
      </c>
      <c r="GT34" s="22" t="s">
        <v>403</v>
      </c>
      <c r="GY34" s="40" t="s">
        <v>553</v>
      </c>
      <c r="HA34" s="40" t="s">
        <v>554</v>
      </c>
      <c r="HS34" s="22" t="s">
        <v>432</v>
      </c>
      <c r="HT34" s="30" t="s">
        <v>607</v>
      </c>
      <c r="HU34" s="30" t="s">
        <v>543</v>
      </c>
      <c r="HV34" s="30"/>
      <c r="HW34" s="30" t="s">
        <v>608</v>
      </c>
      <c r="HX34" s="30" t="s">
        <v>133</v>
      </c>
      <c r="HY34" s="30" t="s">
        <v>609</v>
      </c>
      <c r="LR34" s="25"/>
      <c r="LT34" s="62" t="s">
        <v>479</v>
      </c>
      <c r="LU34" s="62" t="s">
        <v>698</v>
      </c>
      <c r="LV34" s="62"/>
      <c r="LW34" s="62"/>
      <c r="LX34" s="62"/>
      <c r="LY34" s="62"/>
      <c r="LZ34" s="62"/>
      <c r="MA34" s="62"/>
      <c r="MO34" s="22" t="s">
        <v>779</v>
      </c>
      <c r="NA34" s="22" t="s">
        <v>775</v>
      </c>
    </row>
    <row r="35" spans="53:406" ht="15" thickBot="1">
      <c r="BB35" s="22" t="s">
        <v>381</v>
      </c>
      <c r="DW35" s="59">
        <v>1</v>
      </c>
      <c r="DX35" s="59">
        <v>2</v>
      </c>
      <c r="DY35" s="75">
        <v>5</v>
      </c>
      <c r="DZ35" s="59">
        <v>4</v>
      </c>
      <c r="EA35" s="59">
        <v>5</v>
      </c>
      <c r="ED35" s="59">
        <v>1</v>
      </c>
      <c r="EE35" s="59">
        <v>2</v>
      </c>
      <c r="EF35" s="75">
        <v>5</v>
      </c>
      <c r="EG35" s="59">
        <v>4</v>
      </c>
      <c r="EH35" s="59">
        <v>5</v>
      </c>
      <c r="EI35" s="59">
        <v>6</v>
      </c>
      <c r="EM35" s="41" t="s">
        <v>517</v>
      </c>
      <c r="GV35" s="22" t="s">
        <v>584</v>
      </c>
      <c r="HR35" s="22" t="s">
        <v>547</v>
      </c>
      <c r="HW35" s="40" t="s">
        <v>509</v>
      </c>
      <c r="HY35" s="40" t="s">
        <v>55</v>
      </c>
      <c r="MQ35" s="22" t="s">
        <v>771</v>
      </c>
      <c r="MU35" s="88">
        <v>0</v>
      </c>
      <c r="MV35" s="22">
        <v>0</v>
      </c>
      <c r="MW35" s="22">
        <v>0</v>
      </c>
      <c r="MX35" s="22">
        <v>1</v>
      </c>
      <c r="MY35" s="22">
        <v>1</v>
      </c>
      <c r="NA35" s="22" t="s">
        <v>776</v>
      </c>
      <c r="OB35" s="22" t="s">
        <v>767</v>
      </c>
      <c r="OD35" s="84" t="s">
        <v>765</v>
      </c>
      <c r="OE35" s="85" t="s">
        <v>339</v>
      </c>
      <c r="OF35" s="85" t="s">
        <v>339</v>
      </c>
      <c r="OG35" s="85" t="s">
        <v>765</v>
      </c>
      <c r="OH35" s="86" t="s">
        <v>339</v>
      </c>
      <c r="OI35" s="29" t="s">
        <v>339</v>
      </c>
      <c r="OJ35" s="29" t="s">
        <v>765</v>
      </c>
      <c r="OK35" s="29" t="s">
        <v>765</v>
      </c>
      <c r="OL35" s="29" t="s">
        <v>765</v>
      </c>
      <c r="OM35" s="29" t="s">
        <v>765</v>
      </c>
      <c r="ON35" s="29" t="s">
        <v>339</v>
      </c>
      <c r="OO35" s="29" t="s">
        <v>339</v>
      </c>
      <c r="OP35" s="29" t="s">
        <v>765</v>
      </c>
    </row>
    <row r="36" spans="53:406">
      <c r="BC36" s="22" t="s">
        <v>382</v>
      </c>
      <c r="DY36" s="40" t="s">
        <v>509</v>
      </c>
      <c r="DZ36" s="23"/>
      <c r="EA36" s="23"/>
      <c r="EF36" s="40" t="s">
        <v>509</v>
      </c>
      <c r="EG36" s="23"/>
      <c r="EH36" s="23"/>
      <c r="GW36" s="22" t="s">
        <v>560</v>
      </c>
      <c r="NA36" s="22" t="s">
        <v>777</v>
      </c>
      <c r="OD36" s="87" t="s">
        <v>543</v>
      </c>
      <c r="OH36" s="87" t="s">
        <v>55</v>
      </c>
    </row>
    <row r="37" spans="53:406" ht="14.4">
      <c r="DZ37" s="40" t="s">
        <v>55</v>
      </c>
      <c r="ED37" s="23"/>
      <c r="EE37" s="23"/>
      <c r="EF37" s="23"/>
      <c r="EG37" s="40" t="s">
        <v>55</v>
      </c>
      <c r="EL37" s="30" t="s">
        <v>433</v>
      </c>
      <c r="EM37" s="30" t="s">
        <v>310</v>
      </c>
      <c r="EN37" s="30" t="s">
        <v>433</v>
      </c>
      <c r="EO37" s="30" t="s">
        <v>310</v>
      </c>
      <c r="EP37" s="30" t="s">
        <v>310</v>
      </c>
      <c r="EQ37" s="30" t="s">
        <v>433</v>
      </c>
      <c r="GX37" s="22" t="s">
        <v>556</v>
      </c>
      <c r="HS37" s="22" t="s">
        <v>432</v>
      </c>
      <c r="HT37" s="30" t="s">
        <v>607</v>
      </c>
      <c r="HU37" s="30" t="s">
        <v>543</v>
      </c>
      <c r="HV37" s="30"/>
      <c r="HW37" s="58" t="s">
        <v>609</v>
      </c>
      <c r="HX37" s="30" t="s">
        <v>133</v>
      </c>
      <c r="HY37" s="58" t="s">
        <v>608</v>
      </c>
      <c r="NA37" s="22" t="s">
        <v>778</v>
      </c>
      <c r="OB37" s="22" t="s">
        <v>768</v>
      </c>
      <c r="OD37" s="22">
        <v>1</v>
      </c>
      <c r="OG37" s="22">
        <v>1</v>
      </c>
    </row>
    <row r="38" spans="53:406" ht="14.4">
      <c r="DZ38" s="40"/>
      <c r="ED38" s="23"/>
      <c r="EE38" s="23"/>
      <c r="EF38" s="23"/>
      <c r="EG38" s="40"/>
      <c r="EL38" s="30"/>
      <c r="EM38" s="30"/>
      <c r="EN38" s="30"/>
      <c r="EO38" s="30"/>
      <c r="EP38" s="30"/>
      <c r="EQ38" s="30"/>
      <c r="HT38" s="30"/>
      <c r="HU38" s="30"/>
      <c r="HV38" s="30"/>
      <c r="HW38" s="58"/>
      <c r="HX38" s="30"/>
      <c r="HY38" s="58"/>
      <c r="NA38" s="22" t="s">
        <v>787</v>
      </c>
    </row>
    <row r="39" spans="53:406" ht="14.4">
      <c r="DZ39" s="40"/>
      <c r="ED39" s="23"/>
      <c r="EE39" s="23"/>
      <c r="EF39" s="23"/>
      <c r="EG39" s="40"/>
      <c r="EL39" s="30"/>
      <c r="EM39" s="30"/>
      <c r="EN39" s="30"/>
      <c r="EO39" s="30"/>
      <c r="EP39" s="30"/>
      <c r="EQ39" s="30"/>
      <c r="HT39" s="30"/>
      <c r="HU39" s="30"/>
      <c r="HV39" s="30"/>
      <c r="HW39" s="58"/>
      <c r="HX39" s="30"/>
      <c r="HY39" s="58"/>
      <c r="NA39" s="22" t="s">
        <v>788</v>
      </c>
    </row>
    <row r="40" spans="53:406" ht="15" thickBot="1">
      <c r="DW40" s="26" t="s">
        <v>516</v>
      </c>
      <c r="ED40" s="26" t="s">
        <v>516</v>
      </c>
      <c r="EE40" s="23"/>
      <c r="EF40" s="23"/>
      <c r="EL40" s="59">
        <v>1</v>
      </c>
      <c r="EM40" s="59">
        <v>3</v>
      </c>
      <c r="EN40" s="75">
        <v>2</v>
      </c>
      <c r="EO40" s="59">
        <v>4</v>
      </c>
      <c r="EP40" s="59">
        <v>5</v>
      </c>
      <c r="EQ40" s="59">
        <v>6</v>
      </c>
      <c r="ER40" s="59">
        <v>7</v>
      </c>
      <c r="GU40" s="22" t="s">
        <v>395</v>
      </c>
      <c r="GV40" s="41">
        <v>1</v>
      </c>
      <c r="GW40" s="42">
        <v>5</v>
      </c>
      <c r="GX40" s="41">
        <v>2</v>
      </c>
      <c r="GY40" s="72">
        <v>6</v>
      </c>
      <c r="GZ40" s="41">
        <v>3</v>
      </c>
      <c r="HA40" s="72">
        <v>4</v>
      </c>
      <c r="HR40" s="22" t="s">
        <v>549</v>
      </c>
      <c r="HX40" s="40" t="s">
        <v>613</v>
      </c>
    </row>
    <row r="41" spans="53:406" ht="15" thickBot="1">
      <c r="DY41" s="41" t="s">
        <v>517</v>
      </c>
      <c r="EF41" s="41" t="s">
        <v>517</v>
      </c>
      <c r="EN41" s="40" t="s">
        <v>509</v>
      </c>
      <c r="EO41" s="23"/>
      <c r="EP41" s="23"/>
      <c r="GW41" s="40" t="s">
        <v>585</v>
      </c>
      <c r="GY41" s="40" t="s">
        <v>553</v>
      </c>
      <c r="HA41" s="40" t="s">
        <v>554</v>
      </c>
      <c r="MQ41" s="22" t="s">
        <v>770</v>
      </c>
      <c r="MU41" s="88">
        <v>1</v>
      </c>
      <c r="MV41" s="22">
        <v>0</v>
      </c>
      <c r="MW41" s="22">
        <v>0</v>
      </c>
      <c r="MX41" s="22">
        <v>1</v>
      </c>
      <c r="MY41" s="22">
        <v>1</v>
      </c>
      <c r="NA41" s="22" t="s">
        <v>774</v>
      </c>
      <c r="OB41" s="22" t="s">
        <v>767</v>
      </c>
      <c r="OD41" s="29" t="s">
        <v>765</v>
      </c>
      <c r="OE41" s="84" t="s">
        <v>339</v>
      </c>
      <c r="OF41" s="85" t="s">
        <v>339</v>
      </c>
      <c r="OG41" s="85" t="s">
        <v>765</v>
      </c>
      <c r="OH41" s="85" t="s">
        <v>339</v>
      </c>
      <c r="OI41" s="86" t="s">
        <v>339</v>
      </c>
      <c r="OJ41" s="29" t="s">
        <v>765</v>
      </c>
      <c r="OK41" s="29" t="s">
        <v>765</v>
      </c>
      <c r="OL41" s="29" t="s">
        <v>765</v>
      </c>
      <c r="OM41" s="29" t="s">
        <v>765</v>
      </c>
      <c r="ON41" s="29" t="s">
        <v>339</v>
      </c>
      <c r="OO41" s="29" t="s">
        <v>339</v>
      </c>
      <c r="OP41" s="29" t="s">
        <v>765</v>
      </c>
    </row>
    <row r="42" spans="53:406" ht="14.4">
      <c r="EM42" s="40" t="s">
        <v>55</v>
      </c>
      <c r="GX42" s="22" t="s">
        <v>586</v>
      </c>
      <c r="HS42" s="22" t="s">
        <v>432</v>
      </c>
      <c r="HT42" s="30" t="s">
        <v>607</v>
      </c>
      <c r="HU42" s="30" t="s">
        <v>543</v>
      </c>
      <c r="HV42" s="30"/>
      <c r="HW42" s="30" t="s">
        <v>609</v>
      </c>
      <c r="HX42" s="30" t="s">
        <v>133</v>
      </c>
      <c r="HY42" s="30" t="s">
        <v>608</v>
      </c>
      <c r="MO42" s="22" t="s">
        <v>780</v>
      </c>
      <c r="NA42" s="22" t="s">
        <v>775</v>
      </c>
      <c r="OE42" s="87" t="s">
        <v>509</v>
      </c>
      <c r="OI42" s="87" t="s">
        <v>543</v>
      </c>
    </row>
    <row r="43" spans="53:406" ht="14.4">
      <c r="DW43" s="30" t="s">
        <v>433</v>
      </c>
      <c r="DX43" s="30" t="s">
        <v>433</v>
      </c>
      <c r="DY43" s="30" t="s">
        <v>310</v>
      </c>
      <c r="DZ43" s="30" t="s">
        <v>310</v>
      </c>
      <c r="EA43" s="23"/>
      <c r="ED43" s="30" t="s">
        <v>433</v>
      </c>
      <c r="EE43" s="30" t="s">
        <v>433</v>
      </c>
      <c r="EF43" s="30" t="s">
        <v>310</v>
      </c>
      <c r="EG43" s="30" t="s">
        <v>310</v>
      </c>
      <c r="EH43" s="30" t="s">
        <v>433</v>
      </c>
      <c r="EI43" s="23"/>
      <c r="EL43" s="26" t="s">
        <v>219</v>
      </c>
      <c r="GY43" s="22" t="s">
        <v>582</v>
      </c>
      <c r="HR43" s="33" t="s">
        <v>612</v>
      </c>
      <c r="MQ43" s="22" t="s">
        <v>771</v>
      </c>
      <c r="MU43" s="88">
        <v>0</v>
      </c>
      <c r="MV43" s="22">
        <v>0</v>
      </c>
      <c r="MW43" s="22">
        <v>0</v>
      </c>
      <c r="MX43" s="22">
        <v>1</v>
      </c>
      <c r="MY43" s="22">
        <v>1</v>
      </c>
      <c r="NA43" s="22" t="s">
        <v>776</v>
      </c>
      <c r="OB43" s="22" t="s">
        <v>768</v>
      </c>
      <c r="OD43" s="33" t="s">
        <v>769</v>
      </c>
      <c r="OG43" s="22">
        <v>1</v>
      </c>
    </row>
    <row r="44" spans="53:406" ht="14.4">
      <c r="DW44" s="59">
        <v>1</v>
      </c>
      <c r="DX44" s="59">
        <v>2</v>
      </c>
      <c r="DY44" s="59">
        <v>5</v>
      </c>
      <c r="DZ44" s="75">
        <v>4</v>
      </c>
      <c r="EA44" s="59">
        <v>5</v>
      </c>
      <c r="ED44" s="59">
        <v>1</v>
      </c>
      <c r="EE44" s="59">
        <v>2</v>
      </c>
      <c r="EF44" s="59">
        <v>5</v>
      </c>
      <c r="EG44" s="75">
        <v>4</v>
      </c>
      <c r="EH44" s="59">
        <v>5</v>
      </c>
      <c r="EI44" s="59">
        <v>6</v>
      </c>
      <c r="EN44" s="41" t="s">
        <v>517</v>
      </c>
      <c r="GU44" s="22" t="s">
        <v>395</v>
      </c>
      <c r="GV44" s="41">
        <v>1</v>
      </c>
      <c r="GW44" s="72">
        <v>6</v>
      </c>
      <c r="GX44" s="41">
        <v>2</v>
      </c>
      <c r="GY44" s="72">
        <v>5</v>
      </c>
      <c r="GZ44" s="41">
        <v>3</v>
      </c>
      <c r="HA44" s="42">
        <v>4</v>
      </c>
      <c r="NA44" s="22" t="s">
        <v>777</v>
      </c>
    </row>
    <row r="45" spans="53:406">
      <c r="DZ45" s="40" t="s">
        <v>509</v>
      </c>
      <c r="EA45" s="23"/>
      <c r="EG45" s="40" t="s">
        <v>509</v>
      </c>
      <c r="EH45" s="23"/>
      <c r="GW45" s="40" t="s">
        <v>585</v>
      </c>
      <c r="GY45" s="40" t="s">
        <v>553</v>
      </c>
      <c r="HA45" s="40" t="s">
        <v>554</v>
      </c>
      <c r="HR45" s="22" t="s">
        <v>539</v>
      </c>
      <c r="NA45" s="22" t="s">
        <v>778</v>
      </c>
    </row>
    <row r="46" spans="53:406">
      <c r="DZ46" s="40"/>
      <c r="EA46" s="23"/>
      <c r="EG46" s="40"/>
      <c r="EH46" s="23"/>
      <c r="GW46" s="40"/>
      <c r="GY46" s="40"/>
      <c r="HA46" s="40"/>
      <c r="NA46" s="22" t="s">
        <v>789</v>
      </c>
    </row>
    <row r="47" spans="53:406">
      <c r="DZ47" s="40"/>
      <c r="EA47" s="23"/>
      <c r="EG47" s="40"/>
      <c r="EH47" s="23"/>
      <c r="GW47" s="40"/>
      <c r="GY47" s="40"/>
      <c r="HA47" s="40"/>
      <c r="KP47" s="22" t="s">
        <v>801</v>
      </c>
      <c r="LL47" s="22" t="s">
        <v>797</v>
      </c>
      <c r="NA47" s="22" t="s">
        <v>788</v>
      </c>
    </row>
    <row r="48" spans="53:406" ht="14.4">
      <c r="DZ48" s="40" t="s">
        <v>55</v>
      </c>
      <c r="ED48" s="23"/>
      <c r="EE48" s="23"/>
      <c r="EF48" s="23"/>
      <c r="EG48" s="40" t="s">
        <v>55</v>
      </c>
      <c r="EL48" s="30" t="s">
        <v>433</v>
      </c>
      <c r="EM48" s="30" t="s">
        <v>310</v>
      </c>
      <c r="EN48" s="30" t="s">
        <v>433</v>
      </c>
      <c r="EO48" s="30" t="s">
        <v>310</v>
      </c>
      <c r="EP48" s="30" t="s">
        <v>310</v>
      </c>
      <c r="EQ48" s="30" t="s">
        <v>433</v>
      </c>
      <c r="GX48" s="22" t="s">
        <v>583</v>
      </c>
      <c r="KQ48" s="22" t="s">
        <v>795</v>
      </c>
      <c r="LM48" s="22" t="s">
        <v>798</v>
      </c>
    </row>
    <row r="49" spans="127:365">
      <c r="DW49" s="26" t="s">
        <v>514</v>
      </c>
      <c r="ED49" s="26" t="s">
        <v>514</v>
      </c>
      <c r="EE49" s="23"/>
      <c r="EF49" s="23"/>
      <c r="EL49" s="59">
        <v>1</v>
      </c>
      <c r="EM49" s="59">
        <v>3</v>
      </c>
      <c r="EN49" s="59">
        <v>2</v>
      </c>
      <c r="EO49" s="59">
        <v>4</v>
      </c>
      <c r="EP49" s="59">
        <v>5</v>
      </c>
      <c r="EQ49" s="59">
        <v>6</v>
      </c>
      <c r="ER49" s="59">
        <v>7</v>
      </c>
      <c r="GT49" s="33" t="s">
        <v>587</v>
      </c>
      <c r="KR49" s="22" t="s">
        <v>794</v>
      </c>
      <c r="KW49" s="22" t="s">
        <v>794</v>
      </c>
      <c r="LB49" s="22" t="s">
        <v>794</v>
      </c>
      <c r="LG49" s="22" t="s">
        <v>794</v>
      </c>
      <c r="LN49" s="22" t="s">
        <v>799</v>
      </c>
      <c r="LS49" s="22" t="s">
        <v>799</v>
      </c>
      <c r="LX49" s="22" t="s">
        <v>799</v>
      </c>
      <c r="MQ49" s="22" t="s">
        <v>770</v>
      </c>
      <c r="MU49" s="89">
        <v>0</v>
      </c>
      <c r="MV49" s="22">
        <v>0</v>
      </c>
      <c r="MW49" s="22">
        <v>1</v>
      </c>
      <c r="MX49" s="22">
        <v>1</v>
      </c>
      <c r="MY49" s="22">
        <v>1</v>
      </c>
      <c r="NA49" s="22" t="s">
        <v>786</v>
      </c>
    </row>
    <row r="50" spans="127:365" ht="14.4">
      <c r="DZ50" s="41" t="s">
        <v>517</v>
      </c>
      <c r="EG50" s="41" t="s">
        <v>517</v>
      </c>
      <c r="EN50" s="40" t="s">
        <v>509</v>
      </c>
      <c r="EO50" s="23"/>
      <c r="EP50" s="23"/>
      <c r="GT50" s="22" t="s">
        <v>562</v>
      </c>
      <c r="KR50" s="22">
        <v>1</v>
      </c>
      <c r="KS50" s="97"/>
      <c r="KW50" s="22">
        <v>2</v>
      </c>
      <c r="KX50" s="97"/>
      <c r="LB50" s="22">
        <v>3</v>
      </c>
      <c r="LC50" s="97"/>
      <c r="LH50" s="97"/>
      <c r="LN50" s="22">
        <v>1</v>
      </c>
      <c r="LS50" s="22">
        <v>2</v>
      </c>
      <c r="MO50" s="22" t="s">
        <v>781</v>
      </c>
    </row>
    <row r="51" spans="127:365">
      <c r="KS51" s="95"/>
      <c r="KX51" s="95"/>
      <c r="LC51" s="95"/>
      <c r="LH51" s="95"/>
      <c r="LO51" s="98"/>
      <c r="LP51" s="98"/>
      <c r="LQ51" s="98"/>
      <c r="LT51" s="98"/>
      <c r="LU51" s="98"/>
      <c r="LV51" s="98">
        <v>1</v>
      </c>
      <c r="LY51" s="98"/>
      <c r="LZ51" s="98">
        <v>2</v>
      </c>
      <c r="MA51" s="98">
        <v>1</v>
      </c>
      <c r="MQ51" s="22" t="s">
        <v>771</v>
      </c>
      <c r="MU51" s="89">
        <v>0</v>
      </c>
      <c r="MV51" s="22">
        <v>0</v>
      </c>
      <c r="MW51" s="22">
        <v>0</v>
      </c>
      <c r="MX51" s="22">
        <v>1</v>
      </c>
      <c r="MY51" s="22">
        <v>1</v>
      </c>
    </row>
    <row r="52" spans="127:365" ht="14.4">
      <c r="DW52" s="30" t="s">
        <v>433</v>
      </c>
      <c r="DX52" s="30" t="s">
        <v>433</v>
      </c>
      <c r="DY52" s="30" t="s">
        <v>310</v>
      </c>
      <c r="DZ52" s="30" t="s">
        <v>310</v>
      </c>
      <c r="EA52" s="23"/>
      <c r="ED52" s="30" t="s">
        <v>433</v>
      </c>
      <c r="EE52" s="30" t="s">
        <v>433</v>
      </c>
      <c r="EF52" s="30" t="s">
        <v>310</v>
      </c>
      <c r="EG52" s="30" t="s">
        <v>310</v>
      </c>
      <c r="EH52" s="30" t="s">
        <v>433</v>
      </c>
      <c r="EI52" s="23"/>
      <c r="EL52" s="30" t="s">
        <v>433</v>
      </c>
      <c r="EM52" s="30" t="s">
        <v>310</v>
      </c>
      <c r="EN52" s="30" t="s">
        <v>433</v>
      </c>
      <c r="EO52" s="30" t="s">
        <v>310</v>
      </c>
      <c r="EP52" s="30" t="s">
        <v>310</v>
      </c>
      <c r="EQ52" s="30" t="s">
        <v>433</v>
      </c>
      <c r="KS52" s="95"/>
      <c r="KX52" s="95"/>
      <c r="LC52" s="95"/>
      <c r="LH52" s="95">
        <v>3</v>
      </c>
      <c r="MU52" s="22" t="s">
        <v>773</v>
      </c>
    </row>
    <row r="53" spans="127:365">
      <c r="DW53" s="59">
        <v>1</v>
      </c>
      <c r="DX53" s="59">
        <v>2</v>
      </c>
      <c r="DY53" s="59">
        <v>5</v>
      </c>
      <c r="DZ53" s="59">
        <v>4</v>
      </c>
      <c r="EA53" s="75">
        <v>3</v>
      </c>
      <c r="ED53" s="59">
        <v>1</v>
      </c>
      <c r="EE53" s="59">
        <v>2</v>
      </c>
      <c r="EF53" s="59">
        <v>5</v>
      </c>
      <c r="EG53" s="59">
        <v>4</v>
      </c>
      <c r="EH53" s="75">
        <v>3</v>
      </c>
      <c r="EI53" s="59">
        <v>6</v>
      </c>
      <c r="EL53" s="59">
        <v>1</v>
      </c>
      <c r="EM53" s="59">
        <v>3</v>
      </c>
      <c r="EN53" s="59">
        <v>2</v>
      </c>
      <c r="EO53" s="59">
        <v>4</v>
      </c>
      <c r="EP53" s="59">
        <v>5</v>
      </c>
      <c r="EQ53" s="59">
        <v>6</v>
      </c>
      <c r="ER53" s="59">
        <v>7</v>
      </c>
      <c r="KS53" s="95"/>
      <c r="KX53" s="95"/>
      <c r="LC53" s="95">
        <v>2</v>
      </c>
      <c r="LH53" s="95">
        <v>2</v>
      </c>
    </row>
    <row r="54" spans="127:365">
      <c r="EA54" s="40" t="s">
        <v>509</v>
      </c>
      <c r="EG54" s="23"/>
      <c r="EH54" s="40" t="s">
        <v>509</v>
      </c>
      <c r="EO54" s="40" t="s">
        <v>509</v>
      </c>
      <c r="EP54" s="23"/>
      <c r="KS54" s="96"/>
      <c r="KX54" s="96">
        <v>1</v>
      </c>
      <c r="LC54" s="96">
        <v>1</v>
      </c>
      <c r="LH54" s="96">
        <v>1</v>
      </c>
      <c r="MQ54" s="22" t="s">
        <v>770</v>
      </c>
      <c r="MU54" s="89">
        <v>0</v>
      </c>
      <c r="MV54" s="22">
        <v>1</v>
      </c>
      <c r="MW54" s="22">
        <v>1</v>
      </c>
      <c r="MX54" s="22">
        <v>1</v>
      </c>
      <c r="MZ54" s="22" t="s">
        <v>786</v>
      </c>
    </row>
    <row r="55" spans="127:365">
      <c r="DZ55" s="40" t="s">
        <v>55</v>
      </c>
      <c r="ED55" s="23"/>
      <c r="EE55" s="23"/>
      <c r="EF55" s="23"/>
      <c r="EG55" s="40" t="s">
        <v>55</v>
      </c>
      <c r="EO55" s="40" t="s">
        <v>55</v>
      </c>
      <c r="MO55" s="22" t="s">
        <v>782</v>
      </c>
    </row>
    <row r="56" spans="127:365">
      <c r="DW56" s="26" t="s">
        <v>219</v>
      </c>
      <c r="ED56" s="26" t="s">
        <v>219</v>
      </c>
      <c r="EE56" s="23"/>
      <c r="EF56" s="23"/>
      <c r="EL56" s="26" t="s">
        <v>514</v>
      </c>
      <c r="KQ56" s="22" t="s">
        <v>796</v>
      </c>
      <c r="LM56" s="22" t="s">
        <v>800</v>
      </c>
      <c r="MQ56" s="22" t="s">
        <v>771</v>
      </c>
      <c r="MU56" s="89">
        <v>0</v>
      </c>
      <c r="MV56" s="22">
        <v>0</v>
      </c>
      <c r="MW56" s="22">
        <v>1</v>
      </c>
      <c r="MX56" s="22">
        <v>1</v>
      </c>
    </row>
    <row r="57" spans="127:365" ht="14.4">
      <c r="EA57" s="41" t="s">
        <v>517</v>
      </c>
      <c r="EH57" s="41" t="s">
        <v>517</v>
      </c>
      <c r="KR57" s="22" t="s">
        <v>794</v>
      </c>
      <c r="KW57" s="22" t="s">
        <v>794</v>
      </c>
      <c r="LB57" s="22" t="s">
        <v>794</v>
      </c>
      <c r="LG57" s="22" t="s">
        <v>794</v>
      </c>
      <c r="LN57" s="22" t="s">
        <v>799</v>
      </c>
      <c r="LS57" s="22" t="s">
        <v>799</v>
      </c>
      <c r="LX57" s="22" t="s">
        <v>799</v>
      </c>
      <c r="MU57" s="22" t="s">
        <v>773</v>
      </c>
    </row>
    <row r="58" spans="127:365" ht="14.4">
      <c r="EL58" s="30" t="s">
        <v>433</v>
      </c>
      <c r="EM58" s="30" t="s">
        <v>310</v>
      </c>
      <c r="EN58" s="30" t="s">
        <v>433</v>
      </c>
      <c r="EO58" s="30" t="s">
        <v>310</v>
      </c>
      <c r="EP58" s="30" t="s">
        <v>310</v>
      </c>
      <c r="EQ58" s="30" t="s">
        <v>433</v>
      </c>
      <c r="KS58" s="97"/>
      <c r="KX58" s="97"/>
      <c r="KY58" s="22">
        <v>3</v>
      </c>
      <c r="LC58" s="97"/>
      <c r="LD58" s="22">
        <v>2</v>
      </c>
      <c r="LH58" s="97"/>
      <c r="LI58" s="22">
        <v>1</v>
      </c>
    </row>
    <row r="59" spans="127:365" ht="14.4">
      <c r="ED59" s="30" t="s">
        <v>433</v>
      </c>
      <c r="EE59" s="30" t="s">
        <v>433</v>
      </c>
      <c r="EF59" s="30" t="s">
        <v>310</v>
      </c>
      <c r="EG59" s="30" t="s">
        <v>310</v>
      </c>
      <c r="EH59" s="30" t="s">
        <v>433</v>
      </c>
      <c r="EI59" s="23"/>
      <c r="EL59" s="59">
        <v>1</v>
      </c>
      <c r="EM59" s="59">
        <v>3</v>
      </c>
      <c r="EN59" s="59">
        <v>2</v>
      </c>
      <c r="EO59" s="59">
        <v>4</v>
      </c>
      <c r="EP59" s="59">
        <v>5</v>
      </c>
      <c r="EQ59" s="59">
        <v>6</v>
      </c>
      <c r="ER59" s="59">
        <v>7</v>
      </c>
      <c r="KS59" s="95"/>
      <c r="KX59" s="95"/>
      <c r="LC59" s="95"/>
      <c r="LH59" s="95"/>
      <c r="LN59" s="98"/>
      <c r="LO59" s="98">
        <v>2</v>
      </c>
      <c r="LP59" s="98">
        <v>1</v>
      </c>
      <c r="LS59" s="98"/>
      <c r="LT59" s="98"/>
      <c r="LU59" s="98">
        <v>2</v>
      </c>
      <c r="LX59" s="98"/>
      <c r="LY59" s="98"/>
      <c r="LZ59" s="98"/>
      <c r="MQ59" s="22" t="s">
        <v>770</v>
      </c>
      <c r="MU59" s="88">
        <v>1</v>
      </c>
      <c r="MV59" s="22">
        <v>1</v>
      </c>
      <c r="MW59" s="22">
        <v>1</v>
      </c>
      <c r="MY59" s="22" t="s">
        <v>774</v>
      </c>
    </row>
    <row r="60" spans="127:365">
      <c r="ED60" s="59">
        <v>1</v>
      </c>
      <c r="EE60" s="59">
        <v>2</v>
      </c>
      <c r="EF60" s="59">
        <v>5</v>
      </c>
      <c r="EG60" s="59">
        <v>4</v>
      </c>
      <c r="EH60" s="59">
        <v>3</v>
      </c>
      <c r="EI60" s="59">
        <v>6</v>
      </c>
      <c r="EO60" s="40" t="s">
        <v>509</v>
      </c>
      <c r="EP60" s="23"/>
      <c r="KS60" s="95">
        <v>3</v>
      </c>
      <c r="KX60" s="95"/>
      <c r="LC60" s="95"/>
      <c r="LH60" s="95"/>
      <c r="LV60" s="22">
        <v>1</v>
      </c>
      <c r="MA60" s="22">
        <v>2</v>
      </c>
      <c r="MO60" s="22" t="s">
        <v>783</v>
      </c>
      <c r="MY60" s="22" t="s">
        <v>775</v>
      </c>
    </row>
    <row r="61" spans="127:365">
      <c r="EG61" s="23"/>
      <c r="EI61" s="40" t="s">
        <v>509</v>
      </c>
      <c r="EP61" s="40" t="s">
        <v>55</v>
      </c>
      <c r="KS61" s="95">
        <v>2</v>
      </c>
      <c r="KX61" s="95">
        <v>2</v>
      </c>
      <c r="LC61" s="95"/>
      <c r="LH61" s="95"/>
      <c r="MQ61" s="22" t="s">
        <v>771</v>
      </c>
      <c r="MU61" s="88">
        <v>0</v>
      </c>
      <c r="MV61" s="22">
        <v>1</v>
      </c>
      <c r="MW61" s="22">
        <v>1</v>
      </c>
      <c r="MY61" s="22" t="s">
        <v>776</v>
      </c>
    </row>
    <row r="62" spans="127:365">
      <c r="ED62" s="23"/>
      <c r="EE62" s="23"/>
      <c r="EF62" s="23"/>
      <c r="EG62" s="40" t="s">
        <v>55</v>
      </c>
      <c r="EL62" s="26" t="s">
        <v>516</v>
      </c>
      <c r="KS62" s="96">
        <v>1</v>
      </c>
      <c r="KX62" s="96">
        <v>1</v>
      </c>
      <c r="LC62" s="96">
        <v>1</v>
      </c>
      <c r="LH62" s="96"/>
      <c r="MY62" s="22" t="s">
        <v>777</v>
      </c>
    </row>
    <row r="63" spans="127:365">
      <c r="MY63" s="22" t="s">
        <v>778</v>
      </c>
    </row>
    <row r="64" spans="127:365">
      <c r="MY64" s="22" t="s">
        <v>787</v>
      </c>
    </row>
    <row r="65" spans="142:363">
      <c r="MY65" s="22" t="s">
        <v>788</v>
      </c>
    </row>
    <row r="66" spans="142:363" ht="14.4">
      <c r="EL66" s="30" t="s">
        <v>433</v>
      </c>
      <c r="EM66" s="30" t="s">
        <v>310</v>
      </c>
      <c r="EN66" s="30" t="s">
        <v>433</v>
      </c>
      <c r="EO66" s="30" t="s">
        <v>310</v>
      </c>
      <c r="EP66" s="30" t="s">
        <v>310</v>
      </c>
      <c r="EQ66" s="30" t="s">
        <v>433</v>
      </c>
    </row>
    <row r="67" spans="142:363">
      <c r="EL67" s="59">
        <v>1</v>
      </c>
      <c r="EM67" s="59">
        <v>3</v>
      </c>
      <c r="EN67" s="59">
        <v>2</v>
      </c>
      <c r="EO67" s="59">
        <v>4</v>
      </c>
      <c r="EP67" s="59">
        <v>5</v>
      </c>
      <c r="EQ67" s="59">
        <v>6</v>
      </c>
      <c r="ER67" s="59">
        <v>7</v>
      </c>
      <c r="MQ67" s="22" t="s">
        <v>770</v>
      </c>
      <c r="MU67" s="88">
        <v>1</v>
      </c>
      <c r="MV67" s="22">
        <v>1</v>
      </c>
      <c r="MW67" s="22">
        <v>1</v>
      </c>
      <c r="MY67" s="22" t="s">
        <v>774</v>
      </c>
    </row>
    <row r="68" spans="142:363">
      <c r="EO68" s="40" t="s">
        <v>509</v>
      </c>
      <c r="EP68" s="23"/>
      <c r="MO68" s="22" t="s">
        <v>784</v>
      </c>
      <c r="MY68" s="22" t="s">
        <v>775</v>
      </c>
    </row>
    <row r="69" spans="142:363">
      <c r="EP69" s="40" t="s">
        <v>55</v>
      </c>
      <c r="MQ69" s="22" t="s">
        <v>771</v>
      </c>
      <c r="MU69" s="88">
        <v>0</v>
      </c>
      <c r="MV69" s="22">
        <v>1</v>
      </c>
      <c r="MW69" s="22">
        <v>1</v>
      </c>
      <c r="MY69" s="22" t="s">
        <v>776</v>
      </c>
    </row>
    <row r="70" spans="142:363">
      <c r="EL70" s="26" t="s">
        <v>516</v>
      </c>
      <c r="MY70" s="22" t="s">
        <v>777</v>
      </c>
    </row>
    <row r="71" spans="142:363" ht="14.4">
      <c r="EQ71" s="41" t="s">
        <v>517</v>
      </c>
      <c r="MY71" s="22" t="s">
        <v>778</v>
      </c>
    </row>
    <row r="72" spans="142:363">
      <c r="MY72" s="22" t="s">
        <v>789</v>
      </c>
    </row>
    <row r="73" spans="142:363">
      <c r="MY73" s="22" t="s">
        <v>788</v>
      </c>
    </row>
    <row r="75" spans="142:363" ht="14.4">
      <c r="EL75" s="30" t="s">
        <v>433</v>
      </c>
      <c r="EM75" s="30" t="s">
        <v>310</v>
      </c>
      <c r="EN75" s="30" t="s">
        <v>433</v>
      </c>
      <c r="EO75" s="30" t="s">
        <v>310</v>
      </c>
      <c r="EP75" s="30" t="s">
        <v>310</v>
      </c>
      <c r="EQ75" s="30" t="s">
        <v>433</v>
      </c>
      <c r="MQ75" s="22" t="s">
        <v>770</v>
      </c>
      <c r="MU75" s="88">
        <v>1</v>
      </c>
      <c r="MV75" s="22">
        <v>1</v>
      </c>
      <c r="MW75" s="22">
        <v>1</v>
      </c>
      <c r="MY75" s="22" t="s">
        <v>774</v>
      </c>
    </row>
    <row r="76" spans="142:363">
      <c r="EL76" s="59">
        <v>1</v>
      </c>
      <c r="EM76" s="59">
        <v>3</v>
      </c>
      <c r="EN76" s="59">
        <v>2</v>
      </c>
      <c r="EO76" s="75">
        <v>6</v>
      </c>
      <c r="EP76" s="59">
        <v>5</v>
      </c>
      <c r="EQ76" s="59">
        <v>6</v>
      </c>
      <c r="ER76" s="59">
        <v>7</v>
      </c>
      <c r="MO76" s="22" t="s">
        <v>785</v>
      </c>
      <c r="MY76" s="22" t="s">
        <v>775</v>
      </c>
    </row>
    <row r="77" spans="142:363">
      <c r="EO77" s="40" t="s">
        <v>509</v>
      </c>
      <c r="EP77" s="23"/>
      <c r="MQ77" s="22" t="s">
        <v>771</v>
      </c>
      <c r="MU77" s="88">
        <v>0</v>
      </c>
      <c r="MV77" s="22">
        <v>1</v>
      </c>
      <c r="MW77" s="22">
        <v>1</v>
      </c>
      <c r="MY77" s="22" t="s">
        <v>776</v>
      </c>
    </row>
    <row r="78" spans="142:363">
      <c r="EP78" s="40" t="s">
        <v>55</v>
      </c>
      <c r="MY78" s="22" t="s">
        <v>777</v>
      </c>
    </row>
    <row r="79" spans="142:363">
      <c r="EL79" s="26" t="s">
        <v>516</v>
      </c>
      <c r="MY79" s="22" t="s">
        <v>778</v>
      </c>
    </row>
    <row r="80" spans="142:363" ht="14.4">
      <c r="EO80" s="41" t="s">
        <v>517</v>
      </c>
      <c r="MY80" s="22" t="s">
        <v>790</v>
      </c>
    </row>
    <row r="81" spans="142:363">
      <c r="MY81" s="22" t="s">
        <v>788</v>
      </c>
    </row>
    <row r="82" spans="142:363" ht="14.4">
      <c r="EL82" s="30" t="s">
        <v>433</v>
      </c>
      <c r="EM82" s="30" t="s">
        <v>310</v>
      </c>
      <c r="EN82" s="30" t="s">
        <v>433</v>
      </c>
      <c r="EO82" s="30" t="s">
        <v>310</v>
      </c>
      <c r="EP82" s="30" t="s">
        <v>310</v>
      </c>
      <c r="EQ82" s="30" t="s">
        <v>433</v>
      </c>
      <c r="MY82" s="22" t="s">
        <v>791</v>
      </c>
    </row>
    <row r="83" spans="142:363">
      <c r="EL83" s="59">
        <v>1</v>
      </c>
      <c r="EM83" s="59">
        <v>3</v>
      </c>
      <c r="EN83" s="59">
        <v>2</v>
      </c>
      <c r="EO83" s="59">
        <v>6</v>
      </c>
      <c r="EP83" s="75">
        <v>5</v>
      </c>
      <c r="EQ83" s="59">
        <v>6</v>
      </c>
      <c r="ER83" s="59">
        <v>7</v>
      </c>
      <c r="MW83" s="22" t="s">
        <v>792</v>
      </c>
    </row>
    <row r="84" spans="142:363">
      <c r="EP84" s="40" t="s">
        <v>509</v>
      </c>
    </row>
    <row r="85" spans="142:363">
      <c r="EP85" s="40" t="s">
        <v>55</v>
      </c>
    </row>
    <row r="86" spans="142:363">
      <c r="EL86" s="26" t="s">
        <v>514</v>
      </c>
    </row>
    <row r="87" spans="142:363" ht="14.4">
      <c r="EP87" s="41" t="s">
        <v>517</v>
      </c>
    </row>
    <row r="89" spans="142:363" ht="14.4">
      <c r="EL89" s="30" t="s">
        <v>433</v>
      </c>
      <c r="EM89" s="30" t="s">
        <v>310</v>
      </c>
      <c r="EN89" s="30" t="s">
        <v>433</v>
      </c>
      <c r="EO89" s="30" t="s">
        <v>310</v>
      </c>
      <c r="EP89" s="30" t="s">
        <v>310</v>
      </c>
      <c r="EQ89" s="30" t="s">
        <v>433</v>
      </c>
    </row>
    <row r="90" spans="142:363">
      <c r="EL90" s="59">
        <v>1</v>
      </c>
      <c r="EM90" s="59">
        <v>3</v>
      </c>
      <c r="EN90" s="59">
        <v>2</v>
      </c>
      <c r="EO90" s="59">
        <v>6</v>
      </c>
      <c r="EP90" s="59">
        <v>5</v>
      </c>
      <c r="EQ90" s="75">
        <v>4</v>
      </c>
      <c r="ER90" s="59">
        <v>7</v>
      </c>
    </row>
    <row r="91" spans="142:363">
      <c r="EP91" s="23"/>
      <c r="EQ91" s="40" t="s">
        <v>509</v>
      </c>
    </row>
    <row r="92" spans="142:363">
      <c r="EP92" s="40" t="s">
        <v>55</v>
      </c>
    </row>
    <row r="93" spans="142:363">
      <c r="EL93" s="26" t="s">
        <v>219</v>
      </c>
    </row>
    <row r="94" spans="142:363" ht="14.4">
      <c r="EQ94" s="41" t="s">
        <v>517</v>
      </c>
    </row>
    <row r="96" spans="142:363" ht="14.4">
      <c r="EL96" s="30" t="s">
        <v>433</v>
      </c>
      <c r="EM96" s="30" t="s">
        <v>310</v>
      </c>
      <c r="EN96" s="30" t="s">
        <v>433</v>
      </c>
      <c r="EO96" s="30" t="s">
        <v>310</v>
      </c>
      <c r="EP96" s="30" t="s">
        <v>310</v>
      </c>
      <c r="EQ96" s="30" t="s">
        <v>433</v>
      </c>
    </row>
    <row r="97" spans="142:148">
      <c r="EL97" s="59">
        <v>1</v>
      </c>
      <c r="EM97" s="59">
        <v>3</v>
      </c>
      <c r="EN97" s="59">
        <v>2</v>
      </c>
      <c r="EO97" s="59">
        <v>6</v>
      </c>
      <c r="EP97" s="59">
        <v>5</v>
      </c>
      <c r="EQ97" s="59">
        <v>4</v>
      </c>
      <c r="ER97" s="59">
        <v>7</v>
      </c>
    </row>
    <row r="98" spans="142:148">
      <c r="EP98" s="23"/>
      <c r="EQ98" s="23"/>
      <c r="ER98" s="40" t="s">
        <v>509</v>
      </c>
    </row>
  </sheetData>
  <mergeCells count="3">
    <mergeCell ref="FM6:FP7"/>
    <mergeCell ref="IK6:IL6"/>
    <mergeCell ref="IK16:IM1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  <vt:lpstr>MulDigInArray</vt:lpstr>
      <vt:lpstr>dimndPtrnInsideEmpty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2023-05-25T14:46:07Z</dcterms:modified>
</cp:coreProperties>
</file>