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binary" PartName="/xl/metadata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ar Parameters" sheetId="1" r:id="rId4"/>
    <sheet state="visible" name="Gantt Chart" sheetId="2" r:id="rId5"/>
  </sheets>
  <definedNames>
    <definedName hidden="1" localSheetId="1" name="_xlnm._FilterDatabase">'Gantt Chart'!$A$1:$C$11</definedName>
  </definedNames>
  <calcPr/>
  <extLst>
    <ext uri="GoogleSheetsCustomDataVersion1">
      <go:sheetsCustomData xmlns:go="http://customooxmlschemas.google.com/" r:id="rId6" roundtripDataSignature="AMtx7miyHG1kjWa3IeUonO0WrqSeKfGxXg=="/>
    </ext>
  </extLst>
</workbook>
</file>

<file path=xl/sharedStrings.xml><?xml version="1.0" encoding="utf-8"?>
<sst xmlns="http://schemas.openxmlformats.org/spreadsheetml/2006/main" count="46" uniqueCount="31">
  <si>
    <t>gear name</t>
  </si>
  <si>
    <t>type of gear</t>
  </si>
  <si>
    <t>Connection to preceding gear</t>
  </si>
  <si>
    <t>Pitch Diameter (mm), D</t>
  </si>
  <si>
    <t>Module (mm/tooth), m</t>
  </si>
  <si>
    <t>Number of Teeth, z</t>
  </si>
  <si>
    <t>Type</t>
  </si>
  <si>
    <t>Name</t>
  </si>
  <si>
    <t>A</t>
  </si>
  <si>
    <t>Spur</t>
  </si>
  <si>
    <t>N/A</t>
  </si>
  <si>
    <t>B</t>
  </si>
  <si>
    <t>mesh</t>
  </si>
  <si>
    <t>C</t>
  </si>
  <si>
    <t>axial</t>
  </si>
  <si>
    <t>D</t>
  </si>
  <si>
    <t>E</t>
  </si>
  <si>
    <t>F</t>
  </si>
  <si>
    <t>Task</t>
  </si>
  <si>
    <t>Start Date</t>
  </si>
  <si>
    <t>End Date</t>
  </si>
  <si>
    <t>Duration</t>
  </si>
  <si>
    <t>Milestone 0</t>
  </si>
  <si>
    <t>Hand-drawn Sketches &amp; Calculation</t>
  </si>
  <si>
    <t>Documentation of Milestone 1</t>
  </si>
  <si>
    <t>Group Meeting</t>
  </si>
  <si>
    <t>Solid Modelling &amp; Print Gears</t>
  </si>
  <si>
    <t>Print and Assembly</t>
  </si>
  <si>
    <t>Documentation of Milestone 2</t>
  </si>
  <si>
    <t>File Submissions and Interview</t>
  </si>
  <si>
    <t>Peer 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</si>
</sst>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6">
    <font>
      <sz val="11.0"/>
      <color theme="1"/>
      <name val="Arial"/>
    </font>
    <font>
      <name val="Arial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14" xfId="0" applyFont="1" applyNumberFormat="1"/>
    <xf borderId="0" fillId="0" fontId="5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'Gantt Chart'!$B$1</c:f>
            </c:strRef>
          </c:tx>
          <c:spPr>
            <a:solidFill>
              <a:schemeClr val="accent1"/>
            </a:solidFill>
          </c:spPr>
          <c:cat>
            <c:strRef>
              <c:f>'Gantt Chart'!$A$2:$A$11</c:f>
            </c:strRef>
          </c:cat>
          <c:val>
            <c:numRef>
              <c:f>'Gantt Chart'!$B$2:$B$11</c:f>
            </c:numRef>
          </c:val>
        </c:ser>
        <c:ser>
          <c:idx val="1"/>
          <c:order val="1"/>
          <c:tx>
            <c:strRef>
              <c:f>'Gantt Chart'!$D$1</c:f>
            </c:strRef>
          </c:tx>
          <c:spPr>
            <a:solidFill>
              <a:schemeClr val="accent2"/>
            </a:solidFill>
          </c:spPr>
          <c:cat>
            <c:strRef>
              <c:f>'Gantt Chart'!$A$2:$A$11</c:f>
            </c:strRef>
          </c:cat>
          <c:val>
            <c:numRef>
              <c:f>'Gantt Chart'!$D$2:$D$11</c:f>
            </c:numRef>
          </c:val>
        </c:ser>
        <c:overlap val="100"/>
        <c:axId val="1320790448"/>
        <c:axId val="1543445399"/>
      </c:barChart>
      <c:catAx>
        <c:axId val="1320790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3445399"/>
      </c:catAx>
      <c:valAx>
        <c:axId val="1543445399"/>
        <c:scaling>
          <c:orientation val="minMax"/>
          <c:max val="43929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0790448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12</xdr:row>
      <xdr:rowOff>123825</xdr:rowOff>
    </xdr:from>
    <xdr:ext cx="8286750" cy="4076700"/>
    <xdr:graphicFrame>
      <xdr:nvGraphicFramePr>
        <xdr:cNvPr id="322517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3" width="15.5"/>
    <col customWidth="1" min="4" max="4" width="14.63"/>
    <col customWidth="1" min="5" max="5" width="22.88"/>
    <col customWidth="1" min="6" max="6" width="22.75"/>
    <col customWidth="1" min="7" max="7" width="22.88"/>
    <col customWidth="1" min="8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2"/>
      <c r="E1" s="2" t="s">
        <v>3</v>
      </c>
      <c r="F1" s="2" t="s">
        <v>4</v>
      </c>
      <c r="G1" s="2" t="s">
        <v>5</v>
      </c>
    </row>
    <row r="2" ht="14.25" customHeight="1">
      <c r="C2" s="2" t="s">
        <v>6</v>
      </c>
      <c r="D2" s="2" t="s">
        <v>7</v>
      </c>
    </row>
    <row r="3" ht="14.25" customHeight="1">
      <c r="A3" s="2" t="s">
        <v>8</v>
      </c>
      <c r="B3" s="2" t="s">
        <v>9</v>
      </c>
      <c r="C3" s="2" t="s">
        <v>10</v>
      </c>
      <c r="D3" s="2" t="s">
        <v>10</v>
      </c>
      <c r="E3" s="2">
        <v>10.0</v>
      </c>
      <c r="F3" s="2">
        <v>1.0</v>
      </c>
      <c r="G3" s="2">
        <v>10.0</v>
      </c>
    </row>
    <row r="4" ht="14.25" customHeight="1">
      <c r="A4" s="2" t="s">
        <v>11</v>
      </c>
      <c r="B4" s="2" t="s">
        <v>9</v>
      </c>
      <c r="C4" s="2" t="s">
        <v>12</v>
      </c>
      <c r="D4" s="2" t="s">
        <v>8</v>
      </c>
      <c r="E4" s="2">
        <v>20.0</v>
      </c>
      <c r="F4" s="2">
        <v>1.0</v>
      </c>
      <c r="G4" s="2">
        <v>20.0</v>
      </c>
    </row>
    <row r="5" ht="14.25" customHeight="1">
      <c r="A5" s="2" t="s">
        <v>13</v>
      </c>
      <c r="B5" s="2" t="s">
        <v>9</v>
      </c>
      <c r="C5" s="1" t="s">
        <v>14</v>
      </c>
      <c r="D5" s="2" t="s">
        <v>11</v>
      </c>
      <c r="E5" s="2">
        <v>10.0</v>
      </c>
      <c r="F5" s="2">
        <v>1.0</v>
      </c>
      <c r="G5" s="2">
        <v>10.0</v>
      </c>
    </row>
    <row r="6" ht="14.25" customHeight="1">
      <c r="A6" s="2" t="s">
        <v>15</v>
      </c>
      <c r="B6" s="2" t="s">
        <v>9</v>
      </c>
      <c r="C6" s="2" t="s">
        <v>12</v>
      </c>
      <c r="D6" s="2" t="s">
        <v>13</v>
      </c>
      <c r="E6" s="2">
        <v>20.0</v>
      </c>
      <c r="F6" s="2">
        <v>1.0</v>
      </c>
      <c r="G6" s="2">
        <v>20.0</v>
      </c>
    </row>
    <row r="7" ht="14.25" customHeight="1">
      <c r="A7" s="2" t="s">
        <v>16</v>
      </c>
      <c r="B7" s="2" t="s">
        <v>9</v>
      </c>
      <c r="C7" s="1" t="s">
        <v>14</v>
      </c>
      <c r="D7" s="2" t="s">
        <v>15</v>
      </c>
      <c r="E7" s="2">
        <v>10.0</v>
      </c>
      <c r="F7" s="2">
        <v>1.0</v>
      </c>
      <c r="G7" s="2">
        <v>10.0</v>
      </c>
    </row>
    <row r="8" ht="14.25" customHeight="1">
      <c r="A8" s="2" t="s">
        <v>17</v>
      </c>
      <c r="B8" s="2" t="s">
        <v>9</v>
      </c>
      <c r="C8" s="2" t="s">
        <v>12</v>
      </c>
      <c r="D8" s="2" t="s">
        <v>16</v>
      </c>
      <c r="E8" s="2">
        <v>18.0</v>
      </c>
      <c r="F8" s="2">
        <v>1.0</v>
      </c>
      <c r="G8" s="2">
        <v>18.0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9.63"/>
    <col customWidth="1" min="3" max="3" width="8.75"/>
    <col customWidth="1" min="4" max="4" width="12.25"/>
    <col customWidth="1" min="5" max="5" width="8.75"/>
    <col customWidth="1" min="6" max="26" width="7.63"/>
  </cols>
  <sheetData>
    <row r="1" ht="14.25" customHeight="1">
      <c r="A1" s="3" t="s">
        <v>18</v>
      </c>
      <c r="B1" s="3" t="s">
        <v>19</v>
      </c>
      <c r="C1" s="3" t="s">
        <v>20</v>
      </c>
      <c r="D1" s="3" t="s">
        <v>21</v>
      </c>
    </row>
    <row r="2" ht="14.25" customHeight="1">
      <c r="A2" s="4" t="s">
        <v>22</v>
      </c>
      <c r="B2" s="5">
        <f>DATE(2020,2,7)</f>
        <v>43868</v>
      </c>
      <c r="C2" s="5">
        <f>DATE(2020,2,14)</f>
        <v>43875</v>
      </c>
      <c r="D2" s="4">
        <v>7.0</v>
      </c>
      <c r="E2" s="5"/>
    </row>
    <row r="3" ht="14.25" customHeight="1">
      <c r="A3" s="4" t="s">
        <v>23</v>
      </c>
      <c r="B3" s="5">
        <f>DATE(2020,2,14)</f>
        <v>43875</v>
      </c>
      <c r="C3" s="5">
        <f>DATE(2020,2,24)</f>
        <v>43885</v>
      </c>
      <c r="D3" s="4">
        <f t="shared" ref="D3:D11" si="1">C3-B3</f>
        <v>10</v>
      </c>
    </row>
    <row r="4" ht="14.25" customHeight="1">
      <c r="A4" s="4" t="s">
        <v>24</v>
      </c>
      <c r="B4" s="5">
        <f>DATE(2020,2,24)</f>
        <v>43885</v>
      </c>
      <c r="C4" s="5">
        <f>DATE(2020,2,28)</f>
        <v>43889</v>
      </c>
      <c r="D4" s="4">
        <f t="shared" si="1"/>
        <v>4</v>
      </c>
    </row>
    <row r="5" ht="14.25" customHeight="1">
      <c r="A5" s="6" t="s">
        <v>25</v>
      </c>
      <c r="B5" s="5">
        <f t="shared" ref="B5:B6" si="2">DATE(2020,2,28)</f>
        <v>43889</v>
      </c>
      <c r="C5" s="5">
        <f>DATE(2020,2,29)</f>
        <v>43890</v>
      </c>
      <c r="D5" s="4">
        <f t="shared" si="1"/>
        <v>1</v>
      </c>
      <c r="G5" s="4"/>
      <c r="H5" s="4"/>
    </row>
    <row r="6" ht="14.25" customHeight="1">
      <c r="A6" s="4" t="s">
        <v>26</v>
      </c>
      <c r="B6" s="5">
        <f t="shared" si="2"/>
        <v>43889</v>
      </c>
      <c r="C6" s="5">
        <f>DATE(2020,3,8)</f>
        <v>43898</v>
      </c>
      <c r="D6" s="4">
        <f t="shared" si="1"/>
        <v>9</v>
      </c>
    </row>
    <row r="7" ht="14.25" customHeight="1">
      <c r="A7" s="6" t="s">
        <v>25</v>
      </c>
      <c r="B7" s="5">
        <f t="shared" ref="B7:B9" si="3">DATE(2020,3,8)</f>
        <v>43898</v>
      </c>
      <c r="C7" s="5">
        <f>DATE(2020,3,9)</f>
        <v>43899</v>
      </c>
      <c r="D7" s="4">
        <f t="shared" si="1"/>
        <v>1</v>
      </c>
    </row>
    <row r="8" ht="14.25" customHeight="1">
      <c r="A8" s="4" t="s">
        <v>27</v>
      </c>
      <c r="B8" s="5">
        <f t="shared" si="3"/>
        <v>43898</v>
      </c>
      <c r="C8" s="5">
        <f>DATE(2020,3,30)</f>
        <v>43920</v>
      </c>
      <c r="D8" s="4">
        <f t="shared" si="1"/>
        <v>22</v>
      </c>
    </row>
    <row r="9" ht="14.25" customHeight="1">
      <c r="A9" s="4" t="s">
        <v>28</v>
      </c>
      <c r="B9" s="5">
        <f t="shared" si="3"/>
        <v>43898</v>
      </c>
      <c r="C9" s="5">
        <f>DATE(2020,3,13)</f>
        <v>43903</v>
      </c>
      <c r="D9" s="4">
        <f t="shared" si="1"/>
        <v>5</v>
      </c>
    </row>
    <row r="10" ht="14.25" customHeight="1">
      <c r="A10" s="4" t="s">
        <v>29</v>
      </c>
      <c r="B10" s="5">
        <f>DATE(2020,3,30)</f>
        <v>43920</v>
      </c>
      <c r="C10" s="5">
        <f>DATE(2020,4,7)</f>
        <v>43928</v>
      </c>
      <c r="D10" s="4">
        <f t="shared" si="1"/>
        <v>8</v>
      </c>
    </row>
    <row r="11" ht="14.25" customHeight="1">
      <c r="A11" s="4" t="s">
        <v>30</v>
      </c>
      <c r="B11" s="5">
        <f>DATE(2020,4,1)</f>
        <v>43922</v>
      </c>
      <c r="C11" s="5">
        <f>DATE(2020,4,8)</f>
        <v>43929</v>
      </c>
      <c r="D11" s="4">
        <f t="shared" si="1"/>
        <v>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B23" s="7"/>
      <c r="C23" s="7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1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2020-02-14T04:45:09Z</dcterms:created>
  <dc:creator>vinee</dc:creator>
</cp:coreProperties>
</file>