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/>
    </xf>
    <xf numFmtId="0" fontId="0" fillId="2" borderId="0" applyAlignment="1" pivotButton="0" quotePrefix="0" xfId="0">
      <alignment/>
    </xf>
    <xf numFmtId="0" fontId="0" fillId="3" borderId="0" applyAlignment="1" pivotButton="0" quotePrefix="0" xfId="0">
      <alignment/>
    </xf>
    <xf numFmtId="0" fontId="0" fillId="4" borderId="0" applyAlignment="1" pivotButton="0" quotePrefix="0" xfId="0">
      <alignment/>
    </xf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34" customWidth="1" min="1" max="1"/>
    <col width="50" customWidth="1" min="2" max="2"/>
    <col width="26" customWidth="1" min="3" max="3"/>
    <col width="6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Status</t>
        </is>
      </c>
      <c r="D1" s="1" t="inlineStr">
        <is>
          <t>PyAP</t>
        </is>
      </c>
      <c r="E1" s="1" t="inlineStr">
        <is>
          <t>Validated with GeoPy</t>
        </is>
      </c>
    </row>
    <row r="2">
      <c r="A2" s="2" t="inlineStr">
        <is>
          <t>umbrawindowtinting.com</t>
        </is>
      </c>
      <c r="B2" s="2">
        <f>HYPERLINK("https://umbrawindowtinting.com", "https://umbrawindowtinting.com")</f>
        <v/>
      </c>
      <c r="C2" s="2" t="inlineStr">
        <is>
          <t>Unreachable</t>
        </is>
      </c>
      <c r="D2" s="2" t="inlineStr">
        <is>
          <t>N/A</t>
        </is>
      </c>
      <c r="E2" s="2" t="inlineStr"/>
    </row>
    <row r="3">
      <c r="A3" s="3" t="inlineStr">
        <is>
          <t>embcmonroe.org</t>
        </is>
      </c>
      <c r="B3" s="3">
        <f>HYPERLINK("http://embcmonroe.org", "http://embcmonroe.org")</f>
        <v/>
      </c>
      <c r="C3" s="3" t="inlineStr">
        <is>
          <t>Reachable</t>
        </is>
      </c>
      <c r="D3" s="3" t="inlineStr"/>
      <c r="E3" s="3" t="inlineStr">
        <is>
          <t>[('USA', 'NC', 'Monroe', '28112', 'Maurice', '503')]</t>
        </is>
      </c>
    </row>
    <row r="4">
      <c r="A4" s="2" t="inlineStr">
        <is>
          <t>caffeygroup.com</t>
        </is>
      </c>
      <c r="B4" s="2">
        <f>HYPERLINK("https://caffeygroup.com", "https://caffeygroup.com")</f>
        <v/>
      </c>
      <c r="C4" s="2" t="inlineStr">
        <is>
          <t>Unreachable</t>
        </is>
      </c>
      <c r="D4" s="2" t="inlineStr">
        <is>
          <t>N/A</t>
        </is>
      </c>
      <c r="E4" s="2" t="inlineStr"/>
    </row>
    <row r="5">
      <c r="A5" s="3" t="inlineStr">
        <is>
          <t>sk4designs.com</t>
        </is>
      </c>
      <c r="B5" s="3">
        <f>HYPERLINK("http://sk4designs.com", "http://sk4designs.com")</f>
        <v/>
      </c>
      <c r="C5" s="3" t="inlineStr">
        <is>
          <t>Reachable</t>
        </is>
      </c>
      <c r="D5" s="3" t="inlineStr"/>
      <c r="E5" s="3" t="inlineStr">
        <is>
          <t>[('USA', 'CO', 'Telluride', '81432', 'Mahoney', '295')]</t>
        </is>
      </c>
    </row>
    <row r="6">
      <c r="A6" s="3" t="inlineStr">
        <is>
          <t>draftingdesign.com</t>
        </is>
      </c>
      <c r="B6" s="3">
        <f>HYPERLINK("http://draftingdesign.com", "http://draftingdesign.com")</f>
        <v/>
      </c>
      <c r="C6" s="3" t="inlineStr">
        <is>
          <t>Reachable</t>
        </is>
      </c>
      <c r="D6" s="3" t="inlineStr"/>
      <c r="E6" s="3" t="inlineStr">
        <is>
          <t>N/A</t>
        </is>
      </c>
    </row>
    <row r="7">
      <c r="A7" s="2" t="inlineStr">
        <is>
          <t>truesdail.com</t>
        </is>
      </c>
      <c r="B7" s="2">
        <f>HYPERLINK("http://truesdail.com", "http://truesdail.com")</f>
        <v/>
      </c>
      <c r="C7" s="2" t="inlineStr">
        <is>
          <t>Unreachable</t>
        </is>
      </c>
      <c r="D7" s="2" t="inlineStr">
        <is>
          <t>N/A</t>
        </is>
      </c>
      <c r="E7" s="2" t="inlineStr"/>
    </row>
    <row r="8">
      <c r="A8" s="2" t="inlineStr">
        <is>
          <t>seedsourceag.com</t>
        </is>
      </c>
      <c r="B8" s="2">
        <f>HYPERLINK("https://seedsourceag.com", "https://seedsourceag.com")</f>
        <v/>
      </c>
      <c r="C8" s="2" t="inlineStr">
        <is>
          <t>Unreachable</t>
        </is>
      </c>
      <c r="D8" s="2" t="inlineStr">
        <is>
          <t>N/A</t>
        </is>
      </c>
      <c r="E8" s="2" t="inlineStr"/>
    </row>
    <row r="9">
      <c r="A9" s="2" t="inlineStr">
        <is>
          <t>romebeerfest.com</t>
        </is>
      </c>
      <c r="B9" s="2">
        <f>HYPERLINK("https://romebeerfest.com", "https://romebeerfest.com")</f>
        <v/>
      </c>
      <c r="C9" s="2" t="inlineStr">
        <is>
          <t>Unreachable</t>
        </is>
      </c>
      <c r="D9" s="2" t="inlineStr">
        <is>
          <t>N/A</t>
        </is>
      </c>
      <c r="E9" s="2" t="inlineStr"/>
    </row>
    <row r="10">
      <c r="A10" s="4" t="inlineStr">
        <is>
          <t>beerock.com</t>
        </is>
      </c>
      <c r="B10" s="4">
        <f>HYPERLINK("http://beerock.com", "http://beerock.com")</f>
        <v/>
      </c>
      <c r="C10" s="4" t="inlineStr">
        <is>
          <t>Reachable - No Addresses</t>
        </is>
      </c>
      <c r="D10" s="4" t="inlineStr"/>
      <c r="E10" s="4" t="inlineStr">
        <is>
          <t>N/A</t>
        </is>
      </c>
    </row>
    <row r="11">
      <c r="A11" s="3" t="inlineStr">
        <is>
          <t>cabwhp.org</t>
        </is>
      </c>
      <c r="B11" s="3">
        <f>HYPERLINK("http://cabwhp.org", "http://cabwhp.org")</f>
        <v/>
      </c>
      <c r="C11" s="3" t="inlineStr">
        <is>
          <t>Reachable</t>
        </is>
      </c>
      <c r="D11" s="3" t="inlineStr"/>
      <c r="E11" s="3" t="inlineStr">
        <is>
          <t>[('USA', 'CA', 'Inglewood', '90301', 'La Cienega', '9800')]</t>
        </is>
      </c>
    </row>
    <row r="12">
      <c r="A12" s="4" t="inlineStr">
        <is>
          <t>saintmlc.com</t>
        </is>
      </c>
      <c r="B12" s="4">
        <f>HYPERLINK("http://saintmlc.com", "http://saintmlc.com")</f>
        <v/>
      </c>
      <c r="C12" s="4" t="inlineStr">
        <is>
          <t>Reachable - No Addresses</t>
        </is>
      </c>
      <c r="D12" s="4" t="inlineStr"/>
      <c r="E12" s="4" t="inlineStr">
        <is>
          <t>N/A</t>
        </is>
      </c>
    </row>
    <row r="13">
      <c r="A13" s="3" t="inlineStr">
        <is>
          <t>dillonmusic.com</t>
        </is>
      </c>
      <c r="B13" s="3">
        <f>HYPERLINK("http://dillonmusic.com", "http://dillonmusic.com")</f>
        <v/>
      </c>
      <c r="C13" s="3" t="inlineStr">
        <is>
          <t>Reachable</t>
        </is>
      </c>
      <c r="D13" s="3" t="inlineStr"/>
      <c r="E13" s="3" t="inlineStr">
        <is>
          <t>[('USA', 'NJ', 'Woodbridge', '07095', '325 Fulton', '7326343399')]</t>
        </is>
      </c>
    </row>
    <row r="14">
      <c r="A14" s="3" t="inlineStr">
        <is>
          <t>societyfortheblind.org</t>
        </is>
      </c>
      <c r="B14" s="3">
        <f>HYPERLINK("http://societyfortheblind.org", "http://societyfortheblind.org")</f>
        <v/>
      </c>
      <c r="C14" s="3" t="inlineStr">
        <is>
          <t>Reachable</t>
        </is>
      </c>
      <c r="D14" s="3" t="inlineStr"/>
      <c r="E14" s="3" t="inlineStr">
        <is>
          <t>[('USA', '1A GUlNf2T', 'erH', 'i02PG', 'P', 'RFdtm'), ('USA', 'Ui G4isEiie', 'nmKv', 'GTj2J9rZ', 'viZ7P', 'FM'), ('USA', 'KM2', 'trJ', '4XKDm9V5ZN', 'R4', '6')]</t>
        </is>
      </c>
    </row>
    <row r="15">
      <c r="A15" s="3" t="inlineStr">
        <is>
          <t>perfectsearchinc.com</t>
        </is>
      </c>
      <c r="B15" s="3">
        <f>HYPERLINK("http://perfectsearchinc.com", "http://perfectsearchinc.com")</f>
        <v/>
      </c>
      <c r="C15" s="3" t="inlineStr">
        <is>
          <t>Reachable</t>
        </is>
      </c>
      <c r="D15" s="3" t="inlineStr"/>
      <c r="E15" s="3" t="inlineStr">
        <is>
          <t>N/A</t>
        </is>
      </c>
    </row>
    <row r="16">
      <c r="A16" s="3" t="inlineStr">
        <is>
          <t>wyandottewinery.com</t>
        </is>
      </c>
      <c r="B16" s="3">
        <f>HYPERLINK("http://wyandottewinery.com", "http://wyandottewinery.com")</f>
        <v/>
      </c>
      <c r="C16" s="3" t="inlineStr">
        <is>
          <t>Reachable</t>
        </is>
      </c>
      <c r="D16" s="3" t="inlineStr"/>
      <c r="E16" s="3" t="inlineStr">
        <is>
          <t>N/A</t>
        </is>
      </c>
    </row>
    <row r="17">
      <c r="A17" s="2" t="inlineStr">
        <is>
          <t>thespiritofblackjackmountain.com</t>
        </is>
      </c>
      <c r="B17" s="2">
        <f>HYPERLINK("https://thespiritofblackjackmountain.com", "https://thespiritofblackjackmountain.com")</f>
        <v/>
      </c>
      <c r="C17" s="2" t="inlineStr">
        <is>
          <t>Unreachable</t>
        </is>
      </c>
      <c r="D17" s="2" t="inlineStr">
        <is>
          <t>N/A</t>
        </is>
      </c>
      <c r="E17" s="2" t="inlineStr"/>
    </row>
    <row r="18">
      <c r="A18" s="2" t="inlineStr">
        <is>
          <t>kingdomtel.com</t>
        </is>
      </c>
      <c r="B18" s="2">
        <f>HYPERLINK("http://kingdomtel.com", "http://kingdomtel.com")</f>
        <v/>
      </c>
      <c r="C18" s="2" t="inlineStr">
        <is>
          <t>Unreachable</t>
        </is>
      </c>
      <c r="D18" s="2" t="inlineStr">
        <is>
          <t>N/A</t>
        </is>
      </c>
      <c r="E18" s="2" t="inlineStr"/>
    </row>
    <row r="19">
      <c r="A19" s="2" t="inlineStr">
        <is>
          <t>triadstage.org</t>
        </is>
      </c>
      <c r="B19" s="2">
        <f>HYPERLINK("http://triadstage.org", "http://triadstage.org")</f>
        <v/>
      </c>
      <c r="C19" s="2" t="inlineStr">
        <is>
          <t>Unreachable</t>
        </is>
      </c>
      <c r="D19" s="2" t="inlineStr">
        <is>
          <t>N/A</t>
        </is>
      </c>
      <c r="E19" s="2" t="inlineStr"/>
    </row>
    <row r="20">
      <c r="A20" s="2" t="inlineStr">
        <is>
          <t>savagecbd.com</t>
        </is>
      </c>
      <c r="B20" s="2">
        <f>HYPERLINK("http://savagecbd.com", "http://savagecbd.com")</f>
        <v/>
      </c>
      <c r="C20" s="2" t="inlineStr">
        <is>
          <t>Unreachable</t>
        </is>
      </c>
      <c r="D20" s="2" t="inlineStr">
        <is>
          <t>N/A</t>
        </is>
      </c>
      <c r="E20" s="2" t="inlineStr"/>
    </row>
    <row r="21">
      <c r="A21" s="4" t="inlineStr">
        <is>
          <t>clubk-9.com</t>
        </is>
      </c>
      <c r="B21" s="4">
        <f>HYPERLINK("http://clubk-9.com", "http://clubk-9.com")</f>
        <v/>
      </c>
      <c r="C21" s="4" t="inlineStr">
        <is>
          <t>Reachable - No Addresses</t>
        </is>
      </c>
      <c r="D21" s="4" t="inlineStr"/>
      <c r="E21" s="4" t="inlineStr">
        <is>
          <t>N/A</t>
        </is>
      </c>
    </row>
    <row r="22">
      <c r="A22" s="3" t="inlineStr">
        <is>
          <t>katerisyracuse.com</t>
        </is>
      </c>
      <c r="B22" s="3">
        <f>HYPERLINK("http://katerisyracuse.com", "http://katerisyracuse.com")</f>
        <v/>
      </c>
      <c r="C22" s="3" t="inlineStr">
        <is>
          <t>Reachable</t>
        </is>
      </c>
      <c r="D22" s="3" t="inlineStr"/>
      <c r="E22" s="3" t="inlineStr">
        <is>
          <t>[('USA', 'New York', 'Syracuse', '13204', 'Gifford', '432'), ('USA', 'NY', 'Syracuse', '13219', 'Melrose', '303'), ('USA', 'LA', 'Alexandria', '71303', 'Bolton', '2225')]</t>
        </is>
      </c>
    </row>
    <row r="23">
      <c r="A23" s="4" t="inlineStr">
        <is>
          <t>triplecrownconstruction.com</t>
        </is>
      </c>
      <c r="B23" s="4">
        <f>HYPERLINK("http://triplecrownconstruction.com", "http://triplecrownconstruction.com")</f>
        <v/>
      </c>
      <c r="C23" s="4" t="inlineStr">
        <is>
          <t>Reachable - No Addresses</t>
        </is>
      </c>
      <c r="D23" s="4" t="inlineStr"/>
      <c r="E23" s="4" t="inlineStr">
        <is>
          <t>N/A</t>
        </is>
      </c>
    </row>
    <row r="25">
      <c r="A25" s="5" t="inlineStr">
        <is>
          <t>Metric</t>
        </is>
      </c>
      <c r="B25" s="5" t="inlineStr">
        <is>
          <t>Count</t>
        </is>
      </c>
      <c r="C25" s="5" t="inlineStr">
        <is>
          <t>Percentage</t>
        </is>
      </c>
    </row>
    <row r="26">
      <c r="A26" s="6" t="inlineStr">
        <is>
          <t>Reachable sites</t>
        </is>
      </c>
      <c r="B26" s="6" t="n">
        <v>9</v>
      </c>
      <c r="C26" s="6" t="inlineStr">
        <is>
          <t>40.91%</t>
        </is>
      </c>
    </row>
    <row r="27">
      <c r="A27" s="7" t="inlineStr">
        <is>
          <t>Unreachable sites</t>
        </is>
      </c>
      <c r="B27" s="7" t="n">
        <v>9</v>
      </c>
      <c r="C27" s="7" t="inlineStr">
        <is>
          <t>40.91%</t>
        </is>
      </c>
    </row>
    <row r="28">
      <c r="A28" s="8" t="inlineStr">
        <is>
          <t>Reachable but no addresses</t>
        </is>
      </c>
      <c r="B28" s="8" t="n">
        <v>4</v>
      </c>
      <c r="C28" s="8" t="inlineStr">
        <is>
          <t>18.18%</t>
        </is>
      </c>
    </row>
    <row r="29">
      <c r="A29" t="inlineStr">
        <is>
          <t>Total sites checked</t>
        </is>
      </c>
      <c r="B29" t="n">
        <v>22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2024-10-25T18:43:35Z</dcterms:created>
  <dcterms:modified xsi:type="dcterms:W3CDTF">2024-10-25T18:43:35Z</dcterms:modified>
</cp:coreProperties>
</file>