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B_\MI\localMI\Jira\MOBILEINSIGHT-17371 Create Contribution View in RB\"/>
    </mc:Choice>
  </mc:AlternateContent>
  <bookViews>
    <workbookView xWindow="120" yWindow="120" windowWidth="28695" windowHeight="12525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V8" i="2" l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7" i="2"/>
</calcChain>
</file>

<file path=xl/sharedStrings.xml><?xml version="1.0" encoding="utf-8"?>
<sst xmlns="http://schemas.openxmlformats.org/spreadsheetml/2006/main" count="350" uniqueCount="81">
  <si>
    <t>Left</t>
  </si>
  <si>
    <t>ColumnName</t>
  </si>
  <si>
    <t>ColumnAlias</t>
  </si>
  <si>
    <t>Description</t>
  </si>
  <si>
    <t>OrdinalPosition</t>
  </si>
  <si>
    <t>ColumnOrder</t>
  </si>
  <si>
    <t>DataType</t>
  </si>
  <si>
    <t>CharacterMaxLen</t>
  </si>
  <si>
    <t>NumericPrecision</t>
  </si>
  <si>
    <t>NumericScale</t>
  </si>
  <si>
    <t>DisplayFormat</t>
  </si>
  <si>
    <t>Alignment</t>
  </si>
  <si>
    <t>NativeDataType</t>
  </si>
  <si>
    <t>Definition</t>
  </si>
  <si>
    <t>ExplanationID</t>
  </si>
  <si>
    <t>LinkRptID</t>
  </si>
  <si>
    <t>LinkURL</t>
  </si>
  <si>
    <t>FrameID</t>
  </si>
  <si>
    <t>HideColumn</t>
  </si>
  <si>
    <t>Right</t>
  </si>
  <si>
    <t>Short Date</t>
  </si>
  <si>
    <t>Username</t>
  </si>
  <si>
    <t>V</t>
  </si>
  <si>
    <t>@OBJECT_ID</t>
  </si>
  <si>
    <t>1</t>
  </si>
  <si>
    <t>200</t>
  </si>
  <si>
    <t>50</t>
  </si>
  <si>
    <t>255</t>
  </si>
  <si>
    <t>0</t>
  </si>
  <si>
    <t>NULL</t>
  </si>
  <si>
    <t>First name</t>
  </si>
  <si>
    <t>2</t>
  </si>
  <si>
    <t>100</t>
  </si>
  <si>
    <t>Last name</t>
  </si>
  <si>
    <t>3</t>
  </si>
  <si>
    <t>4</t>
  </si>
  <si>
    <t>Is Active</t>
  </si>
  <si>
    <t>5</t>
  </si>
  <si>
    <t>11</t>
  </si>
  <si>
    <t>Manager Username</t>
  </si>
  <si>
    <t>6</t>
  </si>
  <si>
    <t>Manager First name</t>
  </si>
  <si>
    <t>7</t>
  </si>
  <si>
    <t>Manager Last name</t>
  </si>
  <si>
    <t>8</t>
  </si>
  <si>
    <t>9</t>
  </si>
  <si>
    <t>Visit Goal</t>
  </si>
  <si>
    <t>10</t>
  </si>
  <si>
    <t>15</t>
  </si>
  <si>
    <t>17</t>
  </si>
  <si>
    <t>General Number</t>
  </si>
  <si>
    <t>Out Of Office</t>
  </si>
  <si>
    <t>Visit Goal MTD</t>
  </si>
  <si>
    <t>12</t>
  </si>
  <si>
    <t>16</t>
  </si>
  <si>
    <t>Actual Visit</t>
  </si>
  <si>
    <t>13</t>
  </si>
  <si>
    <t>Contribution</t>
  </si>
  <si>
    <t>14</t>
  </si>
  <si>
    <t>Average Visit Length</t>
  </si>
  <si>
    <t>18</t>
  </si>
  <si>
    <t>Start of the month</t>
  </si>
  <si>
    <t>135</t>
  </si>
  <si>
    <t>23</t>
  </si>
  <si>
    <t>Yesterday</t>
  </si>
  <si>
    <t>Today</t>
  </si>
  <si>
    <t>ColumnType</t>
  </si>
  <si>
    <t>ObjectID</t>
  </si>
  <si>
    <t>User’s Role</t>
  </si>
  <si>
    <t>Manager’s Role</t>
  </si>
  <si>
    <t xml:space="preserve">Manager’s Role </t>
  </si>
  <si>
    <t xml:space="preserve">SELECT </t>
  </si>
  <si>
    <t xml:space="preserve">UNION ALL SELECT </t>
  </si>
  <si>
    <t>(SELECT TOP 1 ExplanationID FROM ColumnExplanation WHERE CAST(Explanation AS VARCHAR(250)) = 'number of visits expected this Month')</t>
  </si>
  <si>
    <t>(SELECT TOP 1 ExplanationID FROM ColumnExplanation WHERE CAST(Explanation AS VARCHAR(250)) = 'Out of Office days')</t>
  </si>
  <si>
    <t>(SELECT TOP 1 ExplanationID FROM ColumnExplanation WHERE CAST(Explanation AS VARCHAR(250)) = 'number of visits expected Month to date')</t>
  </si>
  <si>
    <t>(SELECT TOP 1 ExplanationID FROM ColumnExplanation WHERE CAST(Explanation AS VARCHAR(250)) = 'number of visits completed')</t>
  </si>
  <si>
    <t>(SELECT TOP 1 ExplanationID FROM ColumnExplanation WHERE CAST(Explanation AS VARCHAR(250)) = 'Individual productivity')</t>
  </si>
  <si>
    <t>(SELECT TOP 1 ExplanationID FROM ColumnExplanation WHERE CAST(Explanation AS VARCHAR(250)) = 'average length of submitted visits')</t>
  </si>
  <si>
    <t>(SELECT TOP 1 ExplanationID FROM ColumnExplanation WHERE CAST(Explanation AS VARCHAR(250)) = 'This month start')</t>
  </si>
  <si>
    <t>(SELECT TOP 1 ExplanationID FROM ColumnExplanation WHERE CAST(Explanation AS VARCHAR(250)) = 'Yesterday’s date')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</si>
</sst>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23"/>
  <sheetViews>
    <sheetView tabSelected="1" zoomScale="90" zoomScaleNormal="90" workbookViewId="0">
      <selection activeCell="V38" sqref="V38"/>
    </sheetView>
  </sheetViews>
  <sheetFormatPr defaultRowHeight="15" x14ac:dyDescent="0.25"/>
  <cols>
    <col min="1" max="1" width="9.140625" style="1"/>
    <col min="2" max="2" width="19.42578125" style="1" bestFit="1" customWidth="1"/>
    <col min="3" max="3" width="12.140625" style="1" bestFit="1" customWidth="1"/>
    <col min="4" max="4" width="19.42578125" style="1" bestFit="1" customWidth="1"/>
    <col min="5" max="6" width="12.140625" style="1" bestFit="1" customWidth="1"/>
    <col min="7" max="7" width="15" style="1" bestFit="1" customWidth="1"/>
    <col min="8" max="8" width="13.140625" style="1" bestFit="1" customWidth="1"/>
    <col min="9" max="9" width="9.28515625" style="1" bestFit="1" customWidth="1"/>
    <col min="10" max="10" width="16.42578125" style="1" bestFit="1" customWidth="1"/>
    <col min="11" max="11" width="16.85546875" style="1" bestFit="1" customWidth="1"/>
    <col min="12" max="12" width="13.28515625" style="1" bestFit="1" customWidth="1"/>
    <col min="13" max="13" width="15.85546875" style="1" bestFit="1" customWidth="1"/>
    <col min="14" max="14" width="10.28515625" style="1" bestFit="1" customWidth="1"/>
    <col min="15" max="15" width="15.28515625" style="1" bestFit="1" customWidth="1"/>
    <col min="16" max="16" width="19.42578125" style="1" bestFit="1" customWidth="1"/>
    <col min="17" max="17" width="13.42578125" style="1" bestFit="1" customWidth="1"/>
    <col min="18" max="18" width="9.42578125" style="1" bestFit="1" customWidth="1"/>
    <col min="19" max="19" width="7.85546875" style="1" bestFit="1" customWidth="1"/>
    <col min="20" max="20" width="8.42578125" style="1" bestFit="1" customWidth="1"/>
    <col min="21" max="21" width="12" style="1" bestFit="1" customWidth="1"/>
    <col min="22" max="22" width="234.28515625" style="3" bestFit="1" customWidth="1"/>
    <col min="23" max="16384" width="9.140625" style="1"/>
  </cols>
  <sheetData>
    <row r="6" spans="1:22" x14ac:dyDescent="0.25">
      <c r="B6" s="2" t="s">
        <v>1</v>
      </c>
      <c r="C6" s="2" t="s">
        <v>2</v>
      </c>
      <c r="D6" s="2" t="s">
        <v>3</v>
      </c>
      <c r="E6" s="2" t="s">
        <v>66</v>
      </c>
      <c r="F6" s="2" t="s">
        <v>67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  <c r="T6" s="2" t="s">
        <v>17</v>
      </c>
      <c r="U6" s="2" t="s">
        <v>18</v>
      </c>
    </row>
    <row r="7" spans="1:22" x14ac:dyDescent="0.25">
      <c r="A7" s="1" t="s">
        <v>71</v>
      </c>
      <c r="B7" s="1" t="s">
        <v>21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24</v>
      </c>
      <c r="I7" s="1" t="s">
        <v>25</v>
      </c>
      <c r="J7" s="1" t="s">
        <v>26</v>
      </c>
      <c r="K7" s="1" t="s">
        <v>27</v>
      </c>
      <c r="L7" s="1" t="s">
        <v>27</v>
      </c>
      <c r="N7" s="1" t="s">
        <v>0</v>
      </c>
      <c r="O7" s="1" t="s">
        <v>28</v>
      </c>
      <c r="P7" s="1" t="s">
        <v>21</v>
      </c>
      <c r="Q7" s="1" t="s">
        <v>28</v>
      </c>
      <c r="R7" s="1" t="s">
        <v>28</v>
      </c>
      <c r="S7" s="1" t="s">
        <v>29</v>
      </c>
      <c r="T7" s="1" t="s">
        <v>29</v>
      </c>
      <c r="U7" s="1" t="s">
        <v>28</v>
      </c>
      <c r="V7" s="3" t="str">
        <f>A7&amp;"'"&amp;B7&amp;"','"&amp;C7&amp;"','"&amp;D7&amp;"','"&amp;E7&amp;"',"&amp;F7&amp;","&amp;G7&amp;","&amp;H7&amp;","&amp;I7&amp;","&amp;J7&amp;","&amp;K7&amp;","&amp;L7&amp;",'"&amp;M7&amp;"','"&amp;N7&amp;"',"&amp;O7&amp;",'"&amp;P7&amp;"',"&amp;Q7&amp;","&amp;R7&amp;","&amp;S7&amp;","&amp;T7&amp;","&amp;U7</f>
        <v>SELECT 'Username','','Username','V',@OBJECT_ID,1,1,200,50,255,255,'','Left',0,'Username',0,0,NULL,NULL,0</v>
      </c>
    </row>
    <row r="8" spans="1:22" x14ac:dyDescent="0.25">
      <c r="A8" s="1" t="s">
        <v>72</v>
      </c>
      <c r="B8" s="1" t="s">
        <v>30</v>
      </c>
      <c r="D8" s="1" t="s">
        <v>30</v>
      </c>
      <c r="E8" s="1" t="s">
        <v>22</v>
      </c>
      <c r="F8" s="1" t="s">
        <v>23</v>
      </c>
      <c r="G8" s="1" t="s">
        <v>31</v>
      </c>
      <c r="H8" s="1" t="s">
        <v>31</v>
      </c>
      <c r="I8" s="1" t="s">
        <v>25</v>
      </c>
      <c r="J8" s="1" t="s">
        <v>32</v>
      </c>
      <c r="K8" s="1" t="s">
        <v>27</v>
      </c>
      <c r="L8" s="1" t="s">
        <v>27</v>
      </c>
      <c r="N8" s="1" t="s">
        <v>0</v>
      </c>
      <c r="O8" s="1" t="s">
        <v>28</v>
      </c>
      <c r="P8" s="1" t="s">
        <v>30</v>
      </c>
      <c r="Q8" s="1" t="s">
        <v>28</v>
      </c>
      <c r="R8" s="1" t="s">
        <v>28</v>
      </c>
      <c r="S8" s="1" t="s">
        <v>29</v>
      </c>
      <c r="T8" s="1" t="s">
        <v>29</v>
      </c>
      <c r="U8" s="1" t="s">
        <v>28</v>
      </c>
      <c r="V8" s="3" t="str">
        <f t="shared" ref="V8:V23" si="0">A8&amp;"'"&amp;B8&amp;"','"&amp;C8&amp;"','"&amp;D8&amp;"','"&amp;E8&amp;"',"&amp;F8&amp;","&amp;G8&amp;","&amp;H8&amp;","&amp;I8&amp;","&amp;J8&amp;","&amp;K8&amp;","&amp;L8&amp;",'"&amp;M8&amp;"','"&amp;N8&amp;"',"&amp;O8&amp;",'"&amp;P8&amp;"',"&amp;Q8&amp;","&amp;R8&amp;","&amp;S8&amp;","&amp;T8&amp;","&amp;U8</f>
        <v>UNION ALL SELECT 'First name','','First name','V',@OBJECT_ID,2,2,200,100,255,255,'','Left',0,'First name',0,0,NULL,NULL,0</v>
      </c>
    </row>
    <row r="9" spans="1:22" x14ac:dyDescent="0.25">
      <c r="A9" s="1" t="s">
        <v>72</v>
      </c>
      <c r="B9" s="1" t="s">
        <v>33</v>
      </c>
      <c r="D9" s="1" t="s">
        <v>33</v>
      </c>
      <c r="E9" s="1" t="s">
        <v>22</v>
      </c>
      <c r="F9" s="1" t="s">
        <v>23</v>
      </c>
      <c r="G9" s="1" t="s">
        <v>34</v>
      </c>
      <c r="H9" s="1" t="s">
        <v>34</v>
      </c>
      <c r="I9" s="1" t="s">
        <v>25</v>
      </c>
      <c r="J9" s="1" t="s">
        <v>32</v>
      </c>
      <c r="K9" s="1" t="s">
        <v>27</v>
      </c>
      <c r="L9" s="1" t="s">
        <v>27</v>
      </c>
      <c r="N9" s="1" t="s">
        <v>0</v>
      </c>
      <c r="O9" s="1" t="s">
        <v>28</v>
      </c>
      <c r="P9" s="1" t="s">
        <v>33</v>
      </c>
      <c r="Q9" s="1" t="s">
        <v>28</v>
      </c>
      <c r="R9" s="1" t="s">
        <v>28</v>
      </c>
      <c r="S9" s="1" t="s">
        <v>29</v>
      </c>
      <c r="T9" s="1" t="s">
        <v>29</v>
      </c>
      <c r="U9" s="1" t="s">
        <v>28</v>
      </c>
      <c r="V9" s="3" t="str">
        <f t="shared" si="0"/>
        <v>UNION ALL SELECT 'Last name','','Last name','V',@OBJECT_ID,3,3,200,100,255,255,'','Left',0,'Last name',0,0,NULL,NULL,0</v>
      </c>
    </row>
    <row r="10" spans="1:22" x14ac:dyDescent="0.25">
      <c r="A10" s="1" t="s">
        <v>72</v>
      </c>
      <c r="B10" s="1" t="s">
        <v>68</v>
      </c>
      <c r="D10" s="1" t="s">
        <v>68</v>
      </c>
      <c r="E10" s="1" t="s">
        <v>22</v>
      </c>
      <c r="F10" s="1" t="s">
        <v>23</v>
      </c>
      <c r="G10" s="1" t="s">
        <v>35</v>
      </c>
      <c r="H10" s="1" t="s">
        <v>35</v>
      </c>
      <c r="I10" s="1" t="s">
        <v>25</v>
      </c>
      <c r="J10" s="1" t="s">
        <v>26</v>
      </c>
      <c r="K10" s="1" t="s">
        <v>27</v>
      </c>
      <c r="L10" s="1" t="s">
        <v>27</v>
      </c>
      <c r="N10" s="1" t="s">
        <v>0</v>
      </c>
      <c r="O10" s="1" t="s">
        <v>28</v>
      </c>
      <c r="P10" s="1" t="s">
        <v>68</v>
      </c>
      <c r="Q10" s="1" t="s">
        <v>28</v>
      </c>
      <c r="R10" s="1" t="s">
        <v>28</v>
      </c>
      <c r="S10" s="1" t="s">
        <v>29</v>
      </c>
      <c r="T10" s="1" t="s">
        <v>29</v>
      </c>
      <c r="U10" s="1" t="s">
        <v>28</v>
      </c>
      <c r="V10" s="3" t="str">
        <f t="shared" si="0"/>
        <v>UNION ALL SELECT 'User’s Role','','User’s Role','V',@OBJECT_ID,4,4,200,50,255,255,'','Left',0,'User’s Role',0,0,NULL,NULL,0</v>
      </c>
    </row>
    <row r="11" spans="1:22" x14ac:dyDescent="0.25">
      <c r="A11" s="1" t="s">
        <v>72</v>
      </c>
      <c r="B11" s="1" t="s">
        <v>36</v>
      </c>
      <c r="D11" s="1" t="s">
        <v>36</v>
      </c>
      <c r="E11" s="1" t="s">
        <v>22</v>
      </c>
      <c r="F11" s="1" t="s">
        <v>23</v>
      </c>
      <c r="G11" s="1" t="s">
        <v>37</v>
      </c>
      <c r="H11" s="1" t="s">
        <v>37</v>
      </c>
      <c r="I11" s="1" t="s">
        <v>38</v>
      </c>
      <c r="J11" s="1" t="s">
        <v>24</v>
      </c>
      <c r="K11" s="1" t="s">
        <v>27</v>
      </c>
      <c r="L11" s="1" t="s">
        <v>27</v>
      </c>
      <c r="N11" s="1" t="s">
        <v>0</v>
      </c>
      <c r="O11" s="1" t="s">
        <v>28</v>
      </c>
      <c r="P11" s="1" t="s">
        <v>36</v>
      </c>
      <c r="Q11" s="1" t="s">
        <v>28</v>
      </c>
      <c r="R11" s="1" t="s">
        <v>28</v>
      </c>
      <c r="S11" s="1" t="s">
        <v>29</v>
      </c>
      <c r="T11" s="1" t="s">
        <v>29</v>
      </c>
      <c r="U11" s="1" t="s">
        <v>28</v>
      </c>
      <c r="V11" s="3" t="str">
        <f t="shared" si="0"/>
        <v>UNION ALL SELECT 'Is Active','','Is Active','V',@OBJECT_ID,5,5,11,1,255,255,'','Left',0,'Is Active',0,0,NULL,NULL,0</v>
      </c>
    </row>
    <row r="12" spans="1:22" x14ac:dyDescent="0.25">
      <c r="A12" s="1" t="s">
        <v>72</v>
      </c>
      <c r="B12" s="1" t="s">
        <v>39</v>
      </c>
      <c r="D12" s="1" t="s">
        <v>39</v>
      </c>
      <c r="E12" s="1" t="s">
        <v>22</v>
      </c>
      <c r="F12" s="1" t="s">
        <v>23</v>
      </c>
      <c r="G12" s="1" t="s">
        <v>40</v>
      </c>
      <c r="H12" s="1" t="s">
        <v>40</v>
      </c>
      <c r="I12" s="1" t="s">
        <v>25</v>
      </c>
      <c r="J12" s="1" t="s">
        <v>26</v>
      </c>
      <c r="K12" s="1" t="s">
        <v>27</v>
      </c>
      <c r="L12" s="1" t="s">
        <v>27</v>
      </c>
      <c r="N12" s="1" t="s">
        <v>0</v>
      </c>
      <c r="O12" s="1" t="s">
        <v>28</v>
      </c>
      <c r="P12" s="1" t="s">
        <v>39</v>
      </c>
      <c r="Q12" s="1" t="s">
        <v>28</v>
      </c>
      <c r="R12" s="1" t="s">
        <v>28</v>
      </c>
      <c r="S12" s="1" t="s">
        <v>29</v>
      </c>
      <c r="T12" s="1" t="s">
        <v>29</v>
      </c>
      <c r="U12" s="1" t="s">
        <v>28</v>
      </c>
      <c r="V12" s="3" t="str">
        <f t="shared" si="0"/>
        <v>UNION ALL SELECT 'Manager Username','','Manager Username','V',@OBJECT_ID,6,6,200,50,255,255,'','Left',0,'Manager Username',0,0,NULL,NULL,0</v>
      </c>
    </row>
    <row r="13" spans="1:22" x14ac:dyDescent="0.25">
      <c r="A13" s="1" t="s">
        <v>72</v>
      </c>
      <c r="B13" s="1" t="s">
        <v>41</v>
      </c>
      <c r="D13" s="1" t="s">
        <v>41</v>
      </c>
      <c r="E13" s="1" t="s">
        <v>22</v>
      </c>
      <c r="F13" s="1" t="s">
        <v>23</v>
      </c>
      <c r="G13" s="1" t="s">
        <v>42</v>
      </c>
      <c r="H13" s="1" t="s">
        <v>42</v>
      </c>
      <c r="I13" s="1" t="s">
        <v>25</v>
      </c>
      <c r="J13" s="1" t="s">
        <v>32</v>
      </c>
      <c r="K13" s="1" t="s">
        <v>27</v>
      </c>
      <c r="L13" s="1" t="s">
        <v>27</v>
      </c>
      <c r="N13" s="1" t="s">
        <v>0</v>
      </c>
      <c r="O13" s="1" t="s">
        <v>28</v>
      </c>
      <c r="P13" s="1" t="s">
        <v>41</v>
      </c>
      <c r="Q13" s="1" t="s">
        <v>28</v>
      </c>
      <c r="R13" s="1" t="s">
        <v>28</v>
      </c>
      <c r="S13" s="1" t="s">
        <v>29</v>
      </c>
      <c r="T13" s="1" t="s">
        <v>29</v>
      </c>
      <c r="U13" s="1" t="s">
        <v>28</v>
      </c>
      <c r="V13" s="3" t="str">
        <f t="shared" si="0"/>
        <v>UNION ALL SELECT 'Manager First name','','Manager First name','V',@OBJECT_ID,7,7,200,100,255,255,'','Left',0,'Manager First name',0,0,NULL,NULL,0</v>
      </c>
    </row>
    <row r="14" spans="1:22" x14ac:dyDescent="0.25">
      <c r="A14" s="1" t="s">
        <v>72</v>
      </c>
      <c r="B14" s="1" t="s">
        <v>43</v>
      </c>
      <c r="D14" s="1" t="s">
        <v>43</v>
      </c>
      <c r="E14" s="1" t="s">
        <v>22</v>
      </c>
      <c r="F14" s="1" t="s">
        <v>23</v>
      </c>
      <c r="G14" s="1" t="s">
        <v>44</v>
      </c>
      <c r="H14" s="1" t="s">
        <v>44</v>
      </c>
      <c r="I14" s="1" t="s">
        <v>25</v>
      </c>
      <c r="J14" s="1" t="s">
        <v>32</v>
      </c>
      <c r="K14" s="1" t="s">
        <v>27</v>
      </c>
      <c r="L14" s="1" t="s">
        <v>27</v>
      </c>
      <c r="N14" s="1" t="s">
        <v>0</v>
      </c>
      <c r="O14" s="1" t="s">
        <v>28</v>
      </c>
      <c r="P14" s="1" t="s">
        <v>43</v>
      </c>
      <c r="Q14" s="1" t="s">
        <v>28</v>
      </c>
      <c r="R14" s="1" t="s">
        <v>28</v>
      </c>
      <c r="S14" s="1" t="s">
        <v>29</v>
      </c>
      <c r="T14" s="1" t="s">
        <v>29</v>
      </c>
      <c r="U14" s="1" t="s">
        <v>28</v>
      </c>
      <c r="V14" s="3" t="str">
        <f t="shared" si="0"/>
        <v>UNION ALL SELECT 'Manager Last name','','Manager Last name','V',@OBJECT_ID,8,8,200,100,255,255,'','Left',0,'Manager Last name',0,0,NULL,NULL,0</v>
      </c>
    </row>
    <row r="15" spans="1:22" x14ac:dyDescent="0.25">
      <c r="A15" s="1" t="s">
        <v>72</v>
      </c>
      <c r="B15" s="1" t="s">
        <v>69</v>
      </c>
      <c r="D15" s="1" t="s">
        <v>70</v>
      </c>
      <c r="E15" s="1" t="s">
        <v>22</v>
      </c>
      <c r="F15" s="1" t="s">
        <v>23</v>
      </c>
      <c r="G15" s="1" t="s">
        <v>45</v>
      </c>
      <c r="H15" s="1" t="s">
        <v>45</v>
      </c>
      <c r="I15" s="1" t="s">
        <v>25</v>
      </c>
      <c r="J15" s="1" t="s">
        <v>26</v>
      </c>
      <c r="K15" s="1" t="s">
        <v>27</v>
      </c>
      <c r="L15" s="1" t="s">
        <v>27</v>
      </c>
      <c r="N15" s="1" t="s">
        <v>0</v>
      </c>
      <c r="O15" s="1" t="s">
        <v>28</v>
      </c>
      <c r="P15" s="1" t="s">
        <v>69</v>
      </c>
      <c r="Q15" s="1" t="s">
        <v>28</v>
      </c>
      <c r="R15" s="1" t="s">
        <v>28</v>
      </c>
      <c r="S15" s="1" t="s">
        <v>29</v>
      </c>
      <c r="T15" s="1" t="s">
        <v>29</v>
      </c>
      <c r="U15" s="1" t="s">
        <v>28</v>
      </c>
      <c r="V15" s="3" t="str">
        <f t="shared" si="0"/>
        <v>UNION ALL SELECT 'Manager’s Role','','Manager’s Role ','V',@OBJECT_ID,9,9,200,50,255,255,'','Left',0,'Manager’s Role',0,0,NULL,NULL,0</v>
      </c>
    </row>
    <row r="16" spans="1:22" x14ac:dyDescent="0.25">
      <c r="A16" s="1" t="s">
        <v>72</v>
      </c>
      <c r="B16" s="1" t="s">
        <v>46</v>
      </c>
      <c r="D16" s="1" t="s">
        <v>46</v>
      </c>
      <c r="E16" s="1" t="s">
        <v>22</v>
      </c>
      <c r="F16" s="1" t="s">
        <v>23</v>
      </c>
      <c r="G16" s="1" t="s">
        <v>47</v>
      </c>
      <c r="H16" s="1" t="s">
        <v>47</v>
      </c>
      <c r="I16" s="1" t="s">
        <v>60</v>
      </c>
      <c r="J16" s="1" t="s">
        <v>49</v>
      </c>
      <c r="K16" s="1" t="s">
        <v>47</v>
      </c>
      <c r="L16" s="1" t="s">
        <v>34</v>
      </c>
      <c r="M16" s="1" t="s">
        <v>50</v>
      </c>
      <c r="N16" s="1" t="s">
        <v>19</v>
      </c>
      <c r="O16" s="1" t="s">
        <v>28</v>
      </c>
      <c r="P16" s="1" t="s">
        <v>46</v>
      </c>
      <c r="Q16" s="1" t="s">
        <v>73</v>
      </c>
      <c r="R16" s="1" t="s">
        <v>28</v>
      </c>
      <c r="S16" s="1" t="s">
        <v>29</v>
      </c>
      <c r="T16" s="1" t="s">
        <v>29</v>
      </c>
      <c r="U16" s="1" t="s">
        <v>28</v>
      </c>
      <c r="V16" s="3" t="str">
        <f t="shared" si="0"/>
        <v>UNION ALL SELECT 'Visit Goal','','Visit Goal','V',@OBJECT_ID,10,10,18,17,10,3,'General Number','Right',0,'Visit Goal',(SELECT TOP 1 ExplanationID FROM ColumnExplanation WHERE CAST(Explanation AS VARCHAR(250)) = 'number of visits expected this Month'),0,NULL,NULL,0</v>
      </c>
    </row>
    <row r="17" spans="1:22" x14ac:dyDescent="0.25">
      <c r="A17" s="1" t="s">
        <v>72</v>
      </c>
      <c r="B17" s="1" t="s">
        <v>51</v>
      </c>
      <c r="D17" s="1" t="s">
        <v>51</v>
      </c>
      <c r="E17" s="1" t="s">
        <v>22</v>
      </c>
      <c r="F17" s="1" t="s">
        <v>23</v>
      </c>
      <c r="G17" s="1" t="s">
        <v>38</v>
      </c>
      <c r="H17" s="1" t="s">
        <v>38</v>
      </c>
      <c r="I17" s="1" t="s">
        <v>34</v>
      </c>
      <c r="J17" s="1" t="s">
        <v>35</v>
      </c>
      <c r="K17" s="1" t="s">
        <v>47</v>
      </c>
      <c r="L17" s="1" t="s">
        <v>27</v>
      </c>
      <c r="N17" s="1" t="s">
        <v>0</v>
      </c>
      <c r="O17" s="1" t="s">
        <v>28</v>
      </c>
      <c r="P17" s="1" t="s">
        <v>51</v>
      </c>
      <c r="Q17" s="1" t="s">
        <v>74</v>
      </c>
      <c r="R17" s="1" t="s">
        <v>28</v>
      </c>
      <c r="S17" s="1" t="s">
        <v>29</v>
      </c>
      <c r="T17" s="1" t="s">
        <v>29</v>
      </c>
      <c r="U17" s="1" t="s">
        <v>28</v>
      </c>
      <c r="V17" s="3" t="str">
        <f t="shared" si="0"/>
        <v>UNION ALL SELECT 'Out Of Office','','Out Of Office','V',@OBJECT_ID,11,11,3,4,10,255,'','Left',0,'Out Of Office',(SELECT TOP 1 ExplanationID FROM ColumnExplanation WHERE CAST(Explanation AS VARCHAR(250)) = 'Out of Office days'),0,NULL,NULL,0</v>
      </c>
    </row>
    <row r="18" spans="1:22" x14ac:dyDescent="0.25">
      <c r="A18" s="1" t="s">
        <v>72</v>
      </c>
      <c r="B18" s="1" t="s">
        <v>52</v>
      </c>
      <c r="D18" s="1" t="s">
        <v>52</v>
      </c>
      <c r="E18" s="1" t="s">
        <v>22</v>
      </c>
      <c r="F18" s="1" t="s">
        <v>23</v>
      </c>
      <c r="G18" s="1" t="s">
        <v>53</v>
      </c>
      <c r="H18" s="1" t="s">
        <v>53</v>
      </c>
      <c r="I18" s="1" t="s">
        <v>60</v>
      </c>
      <c r="J18" s="1" t="s">
        <v>49</v>
      </c>
      <c r="K18" s="1" t="s">
        <v>47</v>
      </c>
      <c r="L18" s="1" t="s">
        <v>34</v>
      </c>
      <c r="M18" s="1" t="s">
        <v>50</v>
      </c>
      <c r="N18" s="1" t="s">
        <v>19</v>
      </c>
      <c r="O18" s="1" t="s">
        <v>28</v>
      </c>
      <c r="P18" s="1" t="s">
        <v>52</v>
      </c>
      <c r="Q18" s="1" t="s">
        <v>75</v>
      </c>
      <c r="R18" s="1" t="s">
        <v>28</v>
      </c>
      <c r="S18" s="1" t="s">
        <v>29</v>
      </c>
      <c r="T18" s="1" t="s">
        <v>29</v>
      </c>
      <c r="U18" s="1" t="s">
        <v>28</v>
      </c>
      <c r="V18" s="3" t="str">
        <f t="shared" si="0"/>
        <v>UNION ALL SELECT 'Visit Goal MTD','','Visit Goal MTD','V',@OBJECT_ID,12,12,18,17,10,3,'General Number','Right',0,'Visit Goal MTD',(SELECT TOP 1 ExplanationID FROM ColumnExplanation WHERE CAST(Explanation AS VARCHAR(250)) = 'number of visits expected Month to date'),0,NULL,NULL,0</v>
      </c>
    </row>
    <row r="19" spans="1:22" x14ac:dyDescent="0.25">
      <c r="A19" s="1" t="s">
        <v>72</v>
      </c>
      <c r="B19" s="1" t="s">
        <v>55</v>
      </c>
      <c r="D19" s="1" t="s">
        <v>55</v>
      </c>
      <c r="E19" s="1" t="s">
        <v>22</v>
      </c>
      <c r="F19" s="1" t="s">
        <v>23</v>
      </c>
      <c r="G19" s="1" t="s">
        <v>56</v>
      </c>
      <c r="H19" s="1" t="s">
        <v>56</v>
      </c>
      <c r="I19" s="1" t="s">
        <v>60</v>
      </c>
      <c r="J19" s="1" t="s">
        <v>49</v>
      </c>
      <c r="K19" s="1" t="s">
        <v>47</v>
      </c>
      <c r="L19" s="1" t="s">
        <v>34</v>
      </c>
      <c r="M19" s="1" t="s">
        <v>50</v>
      </c>
      <c r="N19" s="1" t="s">
        <v>19</v>
      </c>
      <c r="O19" s="1" t="s">
        <v>28</v>
      </c>
      <c r="P19" s="1" t="s">
        <v>55</v>
      </c>
      <c r="Q19" s="1" t="s">
        <v>76</v>
      </c>
      <c r="R19" s="1" t="s">
        <v>28</v>
      </c>
      <c r="S19" s="1" t="s">
        <v>29</v>
      </c>
      <c r="T19" s="1" t="s">
        <v>29</v>
      </c>
      <c r="U19" s="1" t="s">
        <v>28</v>
      </c>
      <c r="V19" s="3" t="str">
        <f t="shared" si="0"/>
        <v>UNION ALL SELECT 'Actual Visit','','Actual Visit','V',@OBJECT_ID,13,13,18,17,10,3,'General Number','Right',0,'Actual Visit',(SELECT TOP 1 ExplanationID FROM ColumnExplanation WHERE CAST(Explanation AS VARCHAR(250)) = 'number of visits completed'),0,NULL,NULL,0</v>
      </c>
    </row>
    <row r="20" spans="1:22" x14ac:dyDescent="0.25">
      <c r="A20" s="1" t="s">
        <v>72</v>
      </c>
      <c r="B20" s="1" t="s">
        <v>57</v>
      </c>
      <c r="D20" s="1" t="s">
        <v>57</v>
      </c>
      <c r="E20" s="1" t="s">
        <v>22</v>
      </c>
      <c r="F20" s="1" t="s">
        <v>23</v>
      </c>
      <c r="G20" s="1" t="s">
        <v>58</v>
      </c>
      <c r="H20" s="1" t="s">
        <v>58</v>
      </c>
      <c r="I20" s="1" t="s">
        <v>60</v>
      </c>
      <c r="J20" s="1" t="s">
        <v>49</v>
      </c>
      <c r="K20" s="1" t="s">
        <v>47</v>
      </c>
      <c r="L20" s="1" t="s">
        <v>34</v>
      </c>
      <c r="M20" s="1" t="s">
        <v>50</v>
      </c>
      <c r="N20" s="1" t="s">
        <v>19</v>
      </c>
      <c r="O20" s="1" t="s">
        <v>28</v>
      </c>
      <c r="P20" s="1" t="s">
        <v>57</v>
      </c>
      <c r="Q20" s="1" t="s">
        <v>77</v>
      </c>
      <c r="R20" s="1" t="s">
        <v>28</v>
      </c>
      <c r="S20" s="1" t="s">
        <v>29</v>
      </c>
      <c r="T20" s="1" t="s">
        <v>29</v>
      </c>
      <c r="U20" s="1" t="s">
        <v>28</v>
      </c>
      <c r="V20" s="3" t="str">
        <f t="shared" si="0"/>
        <v>UNION ALL SELECT 'Contribution','','Contribution','V',@OBJECT_ID,14,14,18,17,10,3,'General Number','Right',0,'Contribution',(SELECT TOP 1 ExplanationID FROM ColumnExplanation WHERE CAST(Explanation AS VARCHAR(250)) = 'Individual productivity'),0,NULL,NULL,0</v>
      </c>
    </row>
    <row r="21" spans="1:22" x14ac:dyDescent="0.25">
      <c r="A21" s="1" t="s">
        <v>72</v>
      </c>
      <c r="B21" s="1" t="s">
        <v>59</v>
      </c>
      <c r="D21" s="1" t="s">
        <v>59</v>
      </c>
      <c r="E21" s="1" t="s">
        <v>22</v>
      </c>
      <c r="F21" s="1" t="s">
        <v>23</v>
      </c>
      <c r="G21" s="1" t="s">
        <v>48</v>
      </c>
      <c r="H21" s="1" t="s">
        <v>48</v>
      </c>
      <c r="I21" s="1" t="s">
        <v>60</v>
      </c>
      <c r="J21" s="1" t="s">
        <v>49</v>
      </c>
      <c r="K21" s="1" t="s">
        <v>47</v>
      </c>
      <c r="L21" s="1" t="s">
        <v>34</v>
      </c>
      <c r="M21" s="1" t="s">
        <v>50</v>
      </c>
      <c r="N21" s="1" t="s">
        <v>19</v>
      </c>
      <c r="O21" s="1" t="s">
        <v>28</v>
      </c>
      <c r="P21" s="1" t="s">
        <v>59</v>
      </c>
      <c r="Q21" s="1" t="s">
        <v>78</v>
      </c>
      <c r="R21" s="1" t="s">
        <v>28</v>
      </c>
      <c r="S21" s="1" t="s">
        <v>29</v>
      </c>
      <c r="T21" s="1" t="s">
        <v>29</v>
      </c>
      <c r="U21" s="1" t="s">
        <v>28</v>
      </c>
      <c r="V21" s="3" t="str">
        <f t="shared" si="0"/>
        <v>UNION ALL SELECT 'Average Visit Length','','Average Visit Length','V',@OBJECT_ID,15,15,18,17,10,3,'General Number','Right',0,'Average Visit Length',(SELECT TOP 1 ExplanationID FROM ColumnExplanation WHERE CAST(Explanation AS VARCHAR(250)) = 'average length of submitted visits'),0,NULL,NULL,0</v>
      </c>
    </row>
    <row r="22" spans="1:22" x14ac:dyDescent="0.25">
      <c r="A22" s="1" t="s">
        <v>72</v>
      </c>
      <c r="B22" s="1" t="s">
        <v>61</v>
      </c>
      <c r="D22" s="1" t="s">
        <v>61</v>
      </c>
      <c r="E22" s="1" t="s">
        <v>22</v>
      </c>
      <c r="F22" s="1" t="s">
        <v>23</v>
      </c>
      <c r="G22" s="1" t="s">
        <v>54</v>
      </c>
      <c r="H22" s="1" t="s">
        <v>54</v>
      </c>
      <c r="I22" s="1" t="s">
        <v>62</v>
      </c>
      <c r="J22" s="1" t="s">
        <v>44</v>
      </c>
      <c r="K22" s="1" t="s">
        <v>63</v>
      </c>
      <c r="L22" s="1" t="s">
        <v>34</v>
      </c>
      <c r="M22" s="1" t="s">
        <v>20</v>
      </c>
      <c r="N22" s="1" t="s">
        <v>0</v>
      </c>
      <c r="O22" s="1" t="s">
        <v>28</v>
      </c>
      <c r="P22" s="1" t="s">
        <v>61</v>
      </c>
      <c r="Q22" s="1" t="s">
        <v>79</v>
      </c>
      <c r="R22" s="1" t="s">
        <v>28</v>
      </c>
      <c r="S22" s="1" t="s">
        <v>29</v>
      </c>
      <c r="T22" s="1" t="s">
        <v>29</v>
      </c>
      <c r="U22" s="1" t="s">
        <v>28</v>
      </c>
      <c r="V22" s="3" t="str">
        <f t="shared" si="0"/>
        <v>UNION ALL SELECT 'Start of the month','','Start of the month','V',@OBJECT_ID,16,16,135,8,23,3,'Short Date','Left',0,'Start of the month',(SELECT TOP 1 ExplanationID FROM ColumnExplanation WHERE CAST(Explanation AS VARCHAR(250)) = 'This month start'),0,NULL,NULL,0</v>
      </c>
    </row>
    <row r="23" spans="1:22" x14ac:dyDescent="0.25">
      <c r="A23" s="1" t="s">
        <v>72</v>
      </c>
      <c r="B23" s="1" t="s">
        <v>64</v>
      </c>
      <c r="D23" s="1" t="s">
        <v>64</v>
      </c>
      <c r="E23" s="1" t="s">
        <v>22</v>
      </c>
      <c r="F23" s="1" t="s">
        <v>23</v>
      </c>
      <c r="G23" s="1" t="s">
        <v>49</v>
      </c>
      <c r="H23" s="1" t="s">
        <v>49</v>
      </c>
      <c r="I23" s="1" t="s">
        <v>62</v>
      </c>
      <c r="J23" s="1" t="s">
        <v>44</v>
      </c>
      <c r="K23" s="1" t="s">
        <v>63</v>
      </c>
      <c r="L23" s="1" t="s">
        <v>34</v>
      </c>
      <c r="M23" s="1" t="s">
        <v>20</v>
      </c>
      <c r="N23" s="1" t="s">
        <v>0</v>
      </c>
      <c r="O23" s="1" t="s">
        <v>28</v>
      </c>
      <c r="P23" s="1" t="s">
        <v>65</v>
      </c>
      <c r="Q23" s="1" t="s">
        <v>80</v>
      </c>
      <c r="R23" s="1" t="s">
        <v>28</v>
      </c>
      <c r="S23" s="1" t="s">
        <v>29</v>
      </c>
      <c r="T23" s="1" t="s">
        <v>29</v>
      </c>
      <c r="U23" s="1" t="s">
        <v>28</v>
      </c>
      <c r="V23" s="3" t="str">
        <f t="shared" si="0"/>
        <v>UNION ALL SELECT 'Yesterday','','Yesterday','V',@OBJECT_ID,17,17,135,8,23,3,'Short Date','Left',0,'Today',(SELECT TOP 1 ExplanationID FROM ColumnExplanation WHERE CAST(Explanation AS VARCHAR(250)) = 'Yesterday’s date'),0,NULL,NULL,0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2014-10-10T17:59:03Z</dcterms:created>
  <dcterms:modified xsi:type="dcterms:W3CDTF">2014-10-15T03:53:11Z</dcterms:modified>
</cp:coreProperties>
</file>