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GitHub\table\"/>
    </mc:Choice>
  </mc:AlternateContent>
  <xr:revisionPtr revIDLastSave="0" documentId="8_{0A58189C-C6DD-42C1-B615-74176AF6C8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22" i="1" l="1"/>
  <c r="AY22" i="1"/>
  <c r="AP22" i="1"/>
  <c r="AD22" i="1"/>
  <c r="BL22" i="1" s="1"/>
  <c r="U22" i="1"/>
  <c r="O22" i="1"/>
  <c r="I22" i="1"/>
  <c r="AE22" i="1" s="1"/>
  <c r="BL21" i="1"/>
  <c r="BK21" i="1"/>
  <c r="AY21" i="1"/>
  <c r="AP21" i="1"/>
  <c r="AD21" i="1"/>
  <c r="U21" i="1"/>
  <c r="O21" i="1"/>
  <c r="I21" i="1"/>
  <c r="AE21" i="1" s="1"/>
  <c r="BM21" i="1" s="1"/>
  <c r="BK20" i="1"/>
  <c r="AY20" i="1"/>
  <c r="AP20" i="1"/>
  <c r="AD20" i="1"/>
  <c r="BL20" i="1" s="1"/>
  <c r="U20" i="1"/>
  <c r="O20" i="1"/>
  <c r="I20" i="1"/>
  <c r="AE20" i="1" s="1"/>
  <c r="BM20" i="1" s="1"/>
  <c r="BK19" i="1"/>
  <c r="AY19" i="1"/>
  <c r="AP19" i="1"/>
  <c r="BL19" i="1" s="1"/>
  <c r="AE19" i="1"/>
  <c r="BM19" i="1" s="1"/>
  <c r="AD19" i="1"/>
  <c r="U19" i="1"/>
  <c r="O19" i="1"/>
  <c r="I19" i="1"/>
  <c r="BK18" i="1"/>
  <c r="AY18" i="1"/>
  <c r="AP18" i="1"/>
  <c r="AD18" i="1"/>
  <c r="BL18" i="1" s="1"/>
  <c r="U18" i="1"/>
  <c r="O18" i="1"/>
  <c r="AE18" i="1" s="1"/>
  <c r="I18" i="1"/>
  <c r="BL17" i="1"/>
  <c r="BK17" i="1"/>
  <c r="AY17" i="1"/>
  <c r="AP17" i="1"/>
  <c r="AD17" i="1"/>
  <c r="U17" i="1"/>
  <c r="O17" i="1"/>
  <c r="I17" i="1"/>
  <c r="AE17" i="1" s="1"/>
  <c r="BM17" i="1" s="1"/>
  <c r="BK16" i="1"/>
  <c r="AY16" i="1"/>
  <c r="AP16" i="1"/>
  <c r="AD16" i="1"/>
  <c r="BL16" i="1" s="1"/>
  <c r="U16" i="1"/>
  <c r="O16" i="1"/>
  <c r="I16" i="1"/>
  <c r="AE16" i="1" s="1"/>
  <c r="BK15" i="1"/>
  <c r="AY15" i="1"/>
  <c r="AP15" i="1"/>
  <c r="BL15" i="1" s="1"/>
  <c r="AE15" i="1"/>
  <c r="BM15" i="1" s="1"/>
  <c r="AD15" i="1"/>
  <c r="U15" i="1"/>
  <c r="O15" i="1"/>
  <c r="I15" i="1"/>
  <c r="BK14" i="1"/>
  <c r="AY14" i="1"/>
  <c r="AP14" i="1"/>
  <c r="AD14" i="1"/>
  <c r="BL14" i="1" s="1"/>
  <c r="U14" i="1"/>
  <c r="O14" i="1"/>
  <c r="AE14" i="1" s="1"/>
  <c r="BM14" i="1" s="1"/>
  <c r="I14" i="1"/>
  <c r="BL13" i="1"/>
  <c r="BK13" i="1"/>
  <c r="AY13" i="1"/>
  <c r="AP13" i="1"/>
  <c r="AD13" i="1"/>
  <c r="U13" i="1"/>
  <c r="O13" i="1"/>
  <c r="I13" i="1"/>
  <c r="AE13" i="1" s="1"/>
  <c r="BM13" i="1" s="1"/>
  <c r="BK12" i="1"/>
  <c r="AY12" i="1"/>
  <c r="AP12" i="1"/>
  <c r="BL12" i="1" s="1"/>
  <c r="AD12" i="1"/>
  <c r="U12" i="1"/>
  <c r="O12" i="1"/>
  <c r="AE12" i="1" s="1"/>
  <c r="I12" i="1"/>
  <c r="BK11" i="1"/>
  <c r="AY11" i="1"/>
  <c r="AP11" i="1"/>
  <c r="AD11" i="1"/>
  <c r="AE11" i="1" s="1"/>
  <c r="U11" i="1"/>
  <c r="O11" i="1"/>
  <c r="I11" i="1"/>
  <c r="BK10" i="1"/>
  <c r="AY10" i="1"/>
  <c r="AP10" i="1"/>
  <c r="BL10" i="1" s="1"/>
  <c r="AD10" i="1"/>
  <c r="U10" i="1"/>
  <c r="O10" i="1"/>
  <c r="I10" i="1"/>
  <c r="AE10" i="1" s="1"/>
  <c r="BM10" i="1" s="1"/>
  <c r="BL9" i="1"/>
  <c r="BK9" i="1"/>
  <c r="AY9" i="1"/>
  <c r="AP9" i="1"/>
  <c r="AD9" i="1"/>
  <c r="U9" i="1"/>
  <c r="O9" i="1"/>
  <c r="I9" i="1"/>
  <c r="AE9" i="1" s="1"/>
  <c r="BM9" i="1" s="1"/>
  <c r="BK8" i="1"/>
  <c r="AY8" i="1"/>
  <c r="AP8" i="1"/>
  <c r="BL8" i="1" s="1"/>
  <c r="AD8" i="1"/>
  <c r="U8" i="1"/>
  <c r="O8" i="1"/>
  <c r="AE8" i="1" s="1"/>
  <c r="BM8" i="1" s="1"/>
  <c r="I8" i="1"/>
  <c r="BK7" i="1"/>
  <c r="AY7" i="1"/>
  <c r="AP7" i="1"/>
  <c r="AD7" i="1"/>
  <c r="AE7" i="1" s="1"/>
  <c r="U7" i="1"/>
  <c r="O7" i="1"/>
  <c r="I7" i="1"/>
  <c r="BK6" i="1"/>
  <c r="AY6" i="1"/>
  <c r="AP6" i="1"/>
  <c r="BL6" i="1" s="1"/>
  <c r="AD6" i="1"/>
  <c r="U6" i="1"/>
  <c r="O6" i="1"/>
  <c r="I6" i="1"/>
  <c r="AE6" i="1" s="1"/>
  <c r="BL5" i="1"/>
  <c r="BK5" i="1"/>
  <c r="AY5" i="1"/>
  <c r="AP5" i="1"/>
  <c r="AD5" i="1"/>
  <c r="U5" i="1"/>
  <c r="O5" i="1"/>
  <c r="I5" i="1"/>
  <c r="AE5" i="1" s="1"/>
  <c r="BM5" i="1" s="1"/>
  <c r="BK4" i="1"/>
  <c r="AY4" i="1"/>
  <c r="AP4" i="1"/>
  <c r="AD4" i="1"/>
  <c r="BL4" i="1" s="1"/>
  <c r="BM4" i="1" s="1"/>
  <c r="U4" i="1"/>
  <c r="O4" i="1"/>
  <c r="I4" i="1"/>
  <c r="BM22" i="1" l="1"/>
  <c r="BM18" i="1"/>
  <c r="BM11" i="1"/>
  <c r="BM6" i="1"/>
  <c r="BM16" i="1"/>
  <c r="BM7" i="1"/>
  <c r="BL7" i="1"/>
  <c r="BL11" i="1"/>
</calcChain>
</file>

<file path=xl/sharedStrings.xml><?xml version="1.0" encoding="utf-8"?>
<sst xmlns="http://schemas.openxmlformats.org/spreadsheetml/2006/main" count="93" uniqueCount="84">
  <si>
    <t xml:space="preserve"> </t>
  </si>
  <si>
    <t>Прізвище, ім'я учня</t>
  </si>
  <si>
    <t>Вступний інструктаж з безпеки життєдіяльності. Особливості роботи на уроках інформатики.</t>
  </si>
  <si>
    <t>Документи та документообіг  (5 годин)</t>
  </si>
  <si>
    <t>Тематична</t>
  </si>
  <si>
    <t>Технічні та програмні засоби обробки документів та інформації  (5 годин)</t>
  </si>
  <si>
    <t>Електронний документообіг (5 годин)</t>
  </si>
  <si>
    <t>Системи числення (8 годин)</t>
  </si>
  <si>
    <t>І СЕМЕСТР</t>
  </si>
  <si>
    <t>Подання даних у комп'ютері (10 годин)</t>
  </si>
  <si>
    <t>Математична логіка (8 годин)</t>
  </si>
  <si>
    <t>Основи теорії інформації (11 годин)</t>
  </si>
  <si>
    <t>ІІ семестр</t>
  </si>
  <si>
    <t>Річна</t>
  </si>
  <si>
    <t>Поняття документу. Призначення та класифікація документів. Документообіг. Загальні правила оформлення документів.</t>
  </si>
  <si>
    <t>Стиль ділового листування. Логічні елементи тексту та порядок його викладення. Шаблони та формуляр-зразки документа.</t>
  </si>
  <si>
    <t>Реквізити документа. Правила оформлення сторінки. Оформлення бібліографічних списків та покажчиків.</t>
  </si>
  <si>
    <t>Правила та вимоги оформлення письмової роботи.</t>
  </si>
  <si>
    <t>Стандарти та уніфіковані системи документації.</t>
  </si>
  <si>
    <t>Системи управління електронними документами. Технічні засоби обробки документів та інформації.</t>
  </si>
  <si>
    <t>Класифікація офісної техніки.</t>
  </si>
  <si>
    <t>Засоби створення, зберігання, обробки, копіювання і транспортування документів.</t>
  </si>
  <si>
    <t>Програмні засоби обробки документів та інформації. Види систем обробки текстів.</t>
  </si>
  <si>
    <t>Комунікаційні технології.</t>
  </si>
  <si>
    <t>Електронний документ, його ознаки та правовий статус. Електронний документообіг. Електронний цифровий підпис.</t>
  </si>
  <si>
    <t>Особистий та відкритий ключі. Сертифікат відкритого ключа.</t>
  </si>
  <si>
    <t>OCR-технології для розпізнавання паперових документів. Передавання електронних документів.</t>
  </si>
  <si>
    <t>Зберігання електронних документів. Забезпечення конфіденційності електронних документів.</t>
  </si>
  <si>
    <t>Електронний офіс.</t>
  </si>
  <si>
    <t>Основні поняття позиційної і непозиційної системи числення.</t>
  </si>
  <si>
    <t>Позиційні і непозиційні системи числення в історії людства.</t>
  </si>
  <si>
    <t>Розгорнута і згорнута форми запису чисел у позиційних системах числення.</t>
  </si>
  <si>
    <t>Арифметичні операції в позиційних системах числення.</t>
  </si>
  <si>
    <t>Перетворення подання чисел у позиційній системі числення з основою Р у подання в десятковій системі числення і навпаки.</t>
  </si>
  <si>
    <t>Взаємозв'язок між системами числення з основами Q = Pm</t>
  </si>
  <si>
    <t>Системи числення та архітектура комп'ютерів.</t>
  </si>
  <si>
    <t>Повторення. Підведення підсумків.</t>
  </si>
  <si>
    <t>Подання цілих чисел.</t>
  </si>
  <si>
    <t>Прямий код.</t>
  </si>
  <si>
    <t>Додатковий код</t>
  </si>
  <si>
    <t>Цілочисельна арифметика в обмеженому числі розрядів</t>
  </si>
  <si>
    <t>Нормалізований запис дійсних чисел. Подання чисел з плаваючою комою</t>
  </si>
  <si>
    <t>Особливості реалізації дійсночисельної комп'ютерної арифметики</t>
  </si>
  <si>
    <t>Подання текстових даних.</t>
  </si>
  <si>
    <t>Подання графічних даних.</t>
  </si>
  <si>
    <t>Подання звукових даних.</t>
  </si>
  <si>
    <t>Поняття висловлювання.</t>
  </si>
  <si>
    <t>Логічні операції.</t>
  </si>
  <si>
    <t>Логічні формули, таблиці істинності, закони математичної логіки.</t>
  </si>
  <si>
    <t>Застосування математичної логіки.</t>
  </si>
  <si>
    <t>Булеві функції.</t>
  </si>
  <si>
    <t>Канонічні форми логічних формул.</t>
  </si>
  <si>
    <t>Елементи схемотехніки.</t>
  </si>
  <si>
    <t>Поняття інформації, відомостей, повідомлення, даних.</t>
  </si>
  <si>
    <t>Різні підходи до тлумачення поняття «інформація»: ймовірнісний, комбінаторний, атрибутивний, алгоритмічний, семантичний.</t>
  </si>
  <si>
    <t>Інформація, як основне поняття інформатики.</t>
  </si>
  <si>
    <t>Підходи до визначення кількісної міри для даних, що передаються, опрацьовуються та зберігаються в комп’ютерних системах.</t>
  </si>
  <si>
    <t>Формула Р. Хартлі для знаходження обсягів даних, що передаються каналами зв’язку та її застосування для визначення ефективності систем передавання даних.</t>
  </si>
  <si>
    <t>Формула К. Шенона та області її застосування.</t>
  </si>
  <si>
    <t>Одиниці виміру двійкового коду.</t>
  </si>
  <si>
    <t>Використання формули Хартлі-Котельнікова для кодування звукових даних.</t>
  </si>
  <si>
    <t>Оптимальне кодування повідомлень з використанням закономірностей К. Шенона в шифруванні.</t>
  </si>
  <si>
    <t>Оптимальне кодування повідомлень з використанням закономірностей К. Шенона при стисненні даних в ході архівації та опрацюванні мультимедійних даних.</t>
  </si>
  <si>
    <t>Ковалик Матвій</t>
  </si>
  <si>
    <t>Манько Роман</t>
  </si>
  <si>
    <t>Мельник Антон</t>
  </si>
  <si>
    <t>Мокляк Дмитро</t>
  </si>
  <si>
    <t>10</t>
  </si>
  <si>
    <t>Мосіюк Євгеній</t>
  </si>
  <si>
    <t>Мостова Оксана</t>
  </si>
  <si>
    <t>Найдич Артем</t>
  </si>
  <si>
    <t>Осадчий Максим</t>
  </si>
  <si>
    <t>Павельчик Дарина</t>
  </si>
  <si>
    <t>Парфенюк Владислав</t>
  </si>
  <si>
    <t>н</t>
  </si>
  <si>
    <t>Прусак Аліна</t>
  </si>
  <si>
    <t>Солоп Володимир</t>
  </si>
  <si>
    <t>Трофімчук Ілля</t>
  </si>
  <si>
    <t>Цвенюк Дмитро</t>
  </si>
  <si>
    <t>Чепура Анастасія</t>
  </si>
  <si>
    <t>Чубай Дарина</t>
  </si>
  <si>
    <t>Чумак Ілля</t>
  </si>
  <si>
    <t>Шевчук Соломія</t>
  </si>
  <si>
    <t>Шинкарчук Богдан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</si>
</sst>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"/>
    <numFmt numFmtId="165" formatCode="dd\.mm"/>
    <numFmt numFmtId="166" formatCode="d\.m"/>
  </numFmts>
  <fonts count="34">
    <font>
      <sz val="10"/>
      <color rgb="FF000000"/>
      <name val="Arial"/>
    </font>
    <font>
      <b/>
      <sz val="8"/>
      <name val="Arial"/>
    </font>
    <font>
      <sz val="9"/>
      <color rgb="FF000000"/>
      <name val="'Times New Roman'"/>
    </font>
    <font>
      <b/>
      <sz val="10"/>
      <color rgb="FF980000"/>
      <name val="Times New Roman"/>
    </font>
    <font>
      <sz val="10"/>
      <name val="Arial"/>
    </font>
    <font>
      <b/>
      <sz val="10"/>
      <name val="Arial"/>
    </font>
    <font>
      <b/>
      <sz val="10"/>
      <color rgb="FF980000"/>
      <name val="Times New Roman"/>
    </font>
    <font>
      <b/>
      <sz val="10"/>
      <name val="Times New Roman"/>
    </font>
    <font>
      <b/>
      <sz val="8"/>
      <color rgb="FFFFFFFF"/>
      <name val="Arial"/>
    </font>
    <font>
      <b/>
      <sz val="10"/>
      <color rgb="FFFFFFFF"/>
      <name val="Arial"/>
    </font>
    <font>
      <b/>
      <sz val="10"/>
      <color rgb="FF980000"/>
      <name val="Arial"/>
    </font>
    <font>
      <sz val="10"/>
      <name val="Times New Roman"/>
    </font>
    <font>
      <sz val="9"/>
      <color rgb="FF000000"/>
      <name val="Times New Roman"/>
    </font>
    <font>
      <sz val="8"/>
      <color rgb="FF000000"/>
      <name val="Times New Roman"/>
    </font>
    <font>
      <sz val="9"/>
      <color rgb="FF000000"/>
      <name val="&quot;Times New Roman&quot;"/>
    </font>
    <font>
      <sz val="9"/>
      <color rgb="FF000000"/>
      <name val="Arial"/>
    </font>
    <font>
      <sz val="8"/>
      <color rgb="FF000000"/>
      <name val="&quot;Times New Roman&quot;"/>
    </font>
    <font>
      <sz val="7"/>
      <color rgb="FF000000"/>
      <name val="Times New Roman"/>
    </font>
    <font>
      <b/>
      <sz val="10"/>
      <name val="Arial"/>
    </font>
    <font>
      <b/>
      <sz val="10"/>
      <color rgb="FF000000"/>
      <name val="Times New Roman"/>
    </font>
    <font>
      <b/>
      <sz val="10"/>
      <name val="Times New Roman"/>
    </font>
    <font>
      <b/>
      <sz val="10"/>
      <color rgb="FF000000"/>
      <name val="Arial"/>
    </font>
    <font>
      <b/>
      <sz val="8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rgb="FF980000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274E13"/>
        <bgColor rgb="FF274E13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1" fillId="4" borderId="11" xfId="0" applyFont="1" applyFill="1" applyBorder="1" applyAlignment="1">
      <alignment horizontal="center" vertical="center" textRotation="90" wrapText="1"/>
    </xf>
    <xf numFmtId="0" fontId="11" fillId="6" borderId="11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12" fillId="8" borderId="13" xfId="0" applyFont="1" applyFill="1" applyBorder="1" applyAlignment="1">
      <alignment horizontal="center" vertical="center" textRotation="90" wrapText="1"/>
    </xf>
    <xf numFmtId="0" fontId="12" fillId="8" borderId="9" xfId="0" applyFont="1" applyFill="1" applyBorder="1" applyAlignment="1">
      <alignment horizontal="center" vertical="center" textRotation="90" wrapText="1"/>
    </xf>
    <xf numFmtId="0" fontId="13" fillId="8" borderId="9" xfId="0" applyFont="1" applyFill="1" applyBorder="1" applyAlignment="1">
      <alignment horizontal="center" vertical="center" textRotation="90" wrapText="1"/>
    </xf>
    <xf numFmtId="0" fontId="12" fillId="10" borderId="9" xfId="0" applyFont="1" applyFill="1" applyBorder="1" applyAlignment="1">
      <alignment horizontal="center" vertical="center" textRotation="90" wrapText="1"/>
    </xf>
    <xf numFmtId="0" fontId="2" fillId="10" borderId="11" xfId="0" applyFont="1" applyFill="1" applyBorder="1" applyAlignment="1">
      <alignment horizontal="center" vertical="center" textRotation="90" wrapText="1"/>
    </xf>
    <xf numFmtId="0" fontId="12" fillId="10" borderId="11" xfId="0" applyFont="1" applyFill="1" applyBorder="1" applyAlignment="1">
      <alignment horizontal="center" vertical="center" textRotation="90" wrapText="1"/>
    </xf>
    <xf numFmtId="0" fontId="12" fillId="11" borderId="9" xfId="0" applyFont="1" applyFill="1" applyBorder="1" applyAlignment="1">
      <alignment horizontal="center" vertical="center" textRotation="90" wrapText="1"/>
    </xf>
    <xf numFmtId="0" fontId="14" fillId="11" borderId="11" xfId="0" applyFont="1" applyFill="1" applyBorder="1" applyAlignment="1">
      <alignment horizontal="center" vertical="center" textRotation="90" wrapText="1"/>
    </xf>
    <xf numFmtId="0" fontId="12" fillId="11" borderId="11" xfId="0" applyFont="1" applyFill="1" applyBorder="1" applyAlignment="1">
      <alignment horizontal="center" vertical="center" textRotation="90" wrapText="1"/>
    </xf>
    <xf numFmtId="0" fontId="15" fillId="11" borderId="9" xfId="0" applyFont="1" applyFill="1" applyBorder="1" applyAlignment="1">
      <alignment horizontal="center" vertical="center" textRotation="90" wrapText="1"/>
    </xf>
    <xf numFmtId="0" fontId="12" fillId="7" borderId="9" xfId="0" applyFont="1" applyFill="1" applyBorder="1" applyAlignment="1">
      <alignment horizontal="center" vertical="center" textRotation="90" wrapText="1"/>
    </xf>
    <xf numFmtId="0" fontId="16" fillId="7" borderId="11" xfId="0" applyFont="1" applyFill="1" applyBorder="1" applyAlignment="1">
      <alignment horizontal="center" vertical="center" textRotation="90" wrapText="1"/>
    </xf>
    <xf numFmtId="0" fontId="12" fillId="7" borderId="11" xfId="0" applyFont="1" applyFill="1" applyBorder="1" applyAlignment="1">
      <alignment horizontal="center" vertical="center" textRotation="90" wrapText="1"/>
    </xf>
    <xf numFmtId="0" fontId="13" fillId="7" borderId="11" xfId="0" applyFont="1" applyFill="1" applyBorder="1" applyAlignment="1">
      <alignment horizontal="center" vertical="center" textRotation="90" wrapText="1"/>
    </xf>
    <xf numFmtId="0" fontId="17" fillId="7" borderId="11" xfId="0" applyFont="1" applyFill="1" applyBorder="1" applyAlignment="1">
      <alignment horizontal="center" vertical="center" textRotation="90" wrapText="1"/>
    </xf>
    <xf numFmtId="0" fontId="13" fillId="7" borderId="9" xfId="0" applyFont="1" applyFill="1" applyBorder="1" applyAlignment="1">
      <alignment horizontal="center" vertical="center" textRotation="90" wrapText="1"/>
    </xf>
    <xf numFmtId="0" fontId="15" fillId="7" borderId="9" xfId="0" applyFont="1" applyFill="1" applyBorder="1" applyAlignment="1">
      <alignment horizontal="center" vertical="center" textRotation="90" wrapText="1"/>
    </xf>
    <xf numFmtId="164" fontId="18" fillId="13" borderId="11" xfId="0" applyNumberFormat="1" applyFont="1" applyFill="1" applyBorder="1" applyAlignment="1">
      <alignment horizontal="center"/>
    </xf>
    <xf numFmtId="165" fontId="18" fillId="13" borderId="11" xfId="0" applyNumberFormat="1" applyFont="1" applyFill="1" applyBorder="1" applyAlignment="1">
      <alignment horizontal="center"/>
    </xf>
    <xf numFmtId="166" fontId="5" fillId="13" borderId="3" xfId="0" applyNumberFormat="1" applyFont="1" applyFill="1" applyBorder="1" applyAlignment="1">
      <alignment horizontal="center" vertical="center" wrapText="1"/>
    </xf>
    <xf numFmtId="165" fontId="5" fillId="13" borderId="3" xfId="0" applyNumberFormat="1" applyFont="1" applyFill="1" applyBorder="1" applyAlignment="1">
      <alignment horizontal="center" vertical="center" wrapText="1"/>
    </xf>
    <xf numFmtId="164" fontId="19" fillId="13" borderId="13" xfId="0" applyNumberFormat="1" applyFont="1" applyFill="1" applyBorder="1" applyAlignment="1">
      <alignment horizontal="center" vertical="center" wrapText="1"/>
    </xf>
    <xf numFmtId="164" fontId="19" fillId="13" borderId="9" xfId="0" applyNumberFormat="1" applyFont="1" applyFill="1" applyBorder="1" applyAlignment="1">
      <alignment horizontal="center" vertical="center" wrapText="1"/>
    </xf>
    <xf numFmtId="164" fontId="20" fillId="13" borderId="9" xfId="0" applyNumberFormat="1" applyFont="1" applyFill="1" applyBorder="1" applyAlignment="1">
      <alignment horizontal="center" vertical="center" wrapText="1"/>
    </xf>
    <xf numFmtId="165" fontId="20" fillId="13" borderId="9" xfId="0" applyNumberFormat="1" applyFont="1" applyFill="1" applyBorder="1" applyAlignment="1">
      <alignment horizontal="center" vertical="center" wrapText="1"/>
    </xf>
    <xf numFmtId="164" fontId="20" fillId="13" borderId="11" xfId="0" applyNumberFormat="1" applyFont="1" applyFill="1" applyBorder="1" applyAlignment="1">
      <alignment horizontal="center" vertical="center" wrapText="1"/>
    </xf>
    <xf numFmtId="164" fontId="7" fillId="13" borderId="9" xfId="0" applyNumberFormat="1" applyFont="1" applyFill="1" applyBorder="1" applyAlignment="1">
      <alignment horizontal="center" vertical="center" wrapText="1"/>
    </xf>
    <xf numFmtId="164" fontId="21" fillId="13" borderId="9" xfId="0" applyNumberFormat="1" applyFont="1" applyFill="1" applyBorder="1" applyAlignment="1">
      <alignment horizontal="center"/>
    </xf>
    <xf numFmtId="165" fontId="5" fillId="13" borderId="11" xfId="0" applyNumberFormat="1" applyFont="1" applyFill="1" applyBorder="1" applyAlignment="1">
      <alignment horizontal="center" vertical="center" wrapText="1"/>
    </xf>
    <xf numFmtId="165" fontId="5" fillId="13" borderId="9" xfId="0" applyNumberFormat="1" applyFont="1" applyFill="1" applyBorder="1" applyAlignment="1">
      <alignment horizontal="center" vertical="center" wrapText="1"/>
    </xf>
    <xf numFmtId="165" fontId="22" fillId="13" borderId="9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/>
    <xf numFmtId="0" fontId="23" fillId="2" borderId="0" xfId="0" applyFont="1" applyFill="1" applyAlignment="1"/>
    <xf numFmtId="0" fontId="4" fillId="3" borderId="11" xfId="0" applyFont="1" applyFill="1" applyBorder="1" applyAlignment="1"/>
    <xf numFmtId="0" fontId="24" fillId="4" borderId="11" xfId="0" applyFont="1" applyFill="1" applyBorder="1" applyAlignment="1"/>
    <xf numFmtId="1" fontId="18" fillId="5" borderId="11" xfId="0" applyNumberFormat="1" applyFont="1" applyFill="1" applyBorder="1" applyAlignment="1">
      <alignment horizontal="center" vertical="center"/>
    </xf>
    <xf numFmtId="1" fontId="24" fillId="6" borderId="11" xfId="0" applyNumberFormat="1" applyFont="1" applyFill="1" applyBorder="1" applyAlignment="1"/>
    <xf numFmtId="1" fontId="25" fillId="6" borderId="11" xfId="0" applyNumberFormat="1" applyFont="1" applyFill="1" applyBorder="1" applyAlignment="1"/>
    <xf numFmtId="1" fontId="4" fillId="6" borderId="11" xfId="0" applyNumberFormat="1" applyFont="1" applyFill="1" applyBorder="1" applyAlignment="1"/>
    <xf numFmtId="1" fontId="18" fillId="5" borderId="11" xfId="0" applyNumberFormat="1" applyFont="1" applyFill="1" applyBorder="1" applyAlignment="1">
      <alignment horizontal="center" vertical="center"/>
    </xf>
    <xf numFmtId="1" fontId="26" fillId="7" borderId="3" xfId="0" applyNumberFormat="1" applyFont="1" applyFill="1" applyBorder="1" applyAlignment="1">
      <alignment horizontal="center" vertical="center" wrapText="1"/>
    </xf>
    <xf numFmtId="1" fontId="26" fillId="7" borderId="3" xfId="0" applyNumberFormat="1" applyFont="1" applyFill="1" applyBorder="1" applyAlignment="1">
      <alignment horizontal="center" vertical="center"/>
    </xf>
    <xf numFmtId="1" fontId="27" fillId="7" borderId="3" xfId="0" applyNumberFormat="1" applyFont="1" applyFill="1" applyBorder="1" applyAlignment="1">
      <alignment horizontal="center" vertical="center"/>
    </xf>
    <xf numFmtId="1" fontId="23" fillId="8" borderId="11" xfId="0" applyNumberFormat="1" applyFont="1" applyFill="1" applyBorder="1" applyAlignment="1">
      <alignment horizontal="center"/>
    </xf>
    <xf numFmtId="1" fontId="28" fillId="5" borderId="11" xfId="0" applyNumberFormat="1" applyFont="1" applyFill="1" applyBorder="1" applyAlignment="1">
      <alignment horizontal="center"/>
    </xf>
    <xf numFmtId="1" fontId="29" fillId="9" borderId="3" xfId="0" applyNumberFormat="1" applyFont="1" applyFill="1" applyBorder="1" applyAlignment="1">
      <alignment horizontal="center" vertical="center"/>
    </xf>
    <xf numFmtId="1" fontId="30" fillId="10" borderId="9" xfId="0" applyNumberFormat="1" applyFont="1" applyFill="1" applyBorder="1" applyAlignment="1"/>
    <xf numFmtId="1" fontId="23" fillId="10" borderId="9" xfId="0" applyNumberFormat="1" applyFont="1" applyFill="1" applyBorder="1" applyAlignment="1"/>
    <xf numFmtId="1" fontId="31" fillId="10" borderId="9" xfId="0" applyNumberFormat="1" applyFont="1" applyFill="1" applyBorder="1" applyAlignment="1"/>
    <xf numFmtId="1" fontId="28" fillId="5" borderId="9" xfId="0" applyNumberFormat="1" applyFont="1" applyFill="1" applyBorder="1" applyAlignment="1">
      <alignment horizontal="center"/>
    </xf>
    <xf numFmtId="1" fontId="23" fillId="11" borderId="9" xfId="0" applyNumberFormat="1" applyFont="1" applyFill="1" applyBorder="1" applyAlignment="1"/>
    <xf numFmtId="1" fontId="4" fillId="11" borderId="11" xfId="0" applyNumberFormat="1" applyFont="1" applyFill="1" applyBorder="1" applyAlignment="1">
      <alignment horizontal="center" vertical="center"/>
    </xf>
    <xf numFmtId="1" fontId="4" fillId="11" borderId="9" xfId="0" applyNumberFormat="1" applyFont="1" applyFill="1" applyBorder="1" applyAlignment="1">
      <alignment horizontal="center" vertical="center"/>
    </xf>
    <xf numFmtId="1" fontId="28" fillId="5" borderId="9" xfId="0" applyNumberFormat="1" applyFont="1" applyFill="1" applyBorder="1" applyAlignment="1">
      <alignment horizontal="center" vertical="center"/>
    </xf>
    <xf numFmtId="1" fontId="23" fillId="7" borderId="9" xfId="0" applyNumberFormat="1" applyFont="1" applyFill="1" applyBorder="1" applyAlignment="1"/>
    <xf numFmtId="1" fontId="4" fillId="7" borderId="11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29" fillId="9" borderId="11" xfId="0" applyNumberFormat="1" applyFont="1" applyFill="1" applyBorder="1" applyAlignment="1">
      <alignment horizontal="center" vertical="center"/>
    </xf>
    <xf numFmtId="1" fontId="32" fillId="12" borderId="11" xfId="0" applyNumberFormat="1" applyFont="1" applyFill="1" applyBorder="1" applyAlignment="1">
      <alignment horizontal="center" vertical="center"/>
    </xf>
    <xf numFmtId="0" fontId="23" fillId="2" borderId="11" xfId="0" applyFont="1" applyFill="1" applyBorder="1" applyAlignment="1"/>
    <xf numFmtId="0" fontId="24" fillId="6" borderId="11" xfId="0" applyFont="1" applyFill="1" applyBorder="1" applyAlignment="1"/>
    <xf numFmtId="0" fontId="4" fillId="6" borderId="11" xfId="0" applyFont="1" applyFill="1" applyBorder="1" applyAlignment="1"/>
    <xf numFmtId="0" fontId="26" fillId="7" borderId="3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1" fontId="30" fillId="8" borderId="11" xfId="0" applyNumberFormat="1" applyFont="1" applyFill="1" applyBorder="1" applyAlignment="1">
      <alignment horizontal="center"/>
    </xf>
    <xf numFmtId="1" fontId="29" fillId="9" borderId="3" xfId="0" applyNumberFormat="1" applyFont="1" applyFill="1" applyBorder="1" applyAlignment="1">
      <alignment horizontal="center" vertical="center"/>
    </xf>
    <xf numFmtId="0" fontId="25" fillId="4" borderId="11" xfId="0" applyFont="1" applyFill="1" applyBorder="1" applyAlignment="1"/>
    <xf numFmtId="0" fontId="27" fillId="7" borderId="3" xfId="0" applyFont="1" applyFill="1" applyBorder="1" applyAlignment="1">
      <alignment horizontal="center" vertical="center"/>
    </xf>
    <xf numFmtId="1" fontId="30" fillId="8" borderId="11" xfId="0" applyNumberFormat="1" applyFont="1" applyFill="1" applyBorder="1" applyAlignment="1">
      <alignment horizontal="center"/>
    </xf>
    <xf numFmtId="49" fontId="31" fillId="8" borderId="11" xfId="0" applyNumberFormat="1" applyFont="1" applyFill="1" applyBorder="1" applyAlignment="1">
      <alignment horizontal="center"/>
    </xf>
    <xf numFmtId="1" fontId="31" fillId="8" borderId="11" xfId="0" applyNumberFormat="1" applyFont="1" applyFill="1" applyBorder="1" applyAlignment="1">
      <alignment horizontal="center"/>
    </xf>
    <xf numFmtId="1" fontId="33" fillId="7" borderId="3" xfId="0" applyNumberFormat="1" applyFont="1" applyFill="1" applyBorder="1" applyAlignment="1">
      <alignment horizontal="center" vertical="center"/>
    </xf>
    <xf numFmtId="1" fontId="27" fillId="7" borderId="3" xfId="0" applyNumberFormat="1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/>
    <xf numFmtId="0" fontId="23" fillId="8" borderId="11" xfId="0" applyFont="1" applyFill="1" applyBorder="1" applyAlignment="1">
      <alignment horizontal="center"/>
    </xf>
    <xf numFmtId="0" fontId="30" fillId="8" borderId="11" xfId="0" applyFont="1" applyFill="1" applyBorder="1" applyAlignment="1">
      <alignment horizontal="center"/>
    </xf>
    <xf numFmtId="0" fontId="30" fillId="10" borderId="9" xfId="0" applyFont="1" applyFill="1" applyBorder="1" applyAlignment="1"/>
    <xf numFmtId="0" fontId="23" fillId="10" borderId="9" xfId="0" applyFont="1" applyFill="1" applyBorder="1" applyAlignment="1"/>
    <xf numFmtId="0" fontId="31" fillId="8" borderId="11" xfId="0" applyFont="1" applyFill="1" applyBorder="1" applyAlignment="1">
      <alignment horizontal="center"/>
    </xf>
    <xf numFmtId="0" fontId="31" fillId="10" borderId="9" xfId="0" applyFont="1" applyFill="1" applyBorder="1" applyAlignment="1"/>
    <xf numFmtId="0" fontId="23" fillId="2" borderId="1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3" xfId="0" applyFont="1" applyBorder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textRotation="90" wrapText="1"/>
    </xf>
    <xf numFmtId="0" fontId="4" fillId="0" borderId="9" xfId="0" applyFont="1" applyBorder="1"/>
    <xf numFmtId="0" fontId="3" fillId="4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5" fillId="5" borderId="1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/>
    </xf>
    <xf numFmtId="0" fontId="4" fillId="0" borderId="8" xfId="0" applyFont="1" applyBorder="1"/>
    <xf numFmtId="0" fontId="7" fillId="5" borderId="7" xfId="0" applyFont="1" applyFill="1" applyBorder="1" applyAlignment="1">
      <alignment horizontal="center" vertical="center" textRotation="90" wrapText="1"/>
    </xf>
    <xf numFmtId="0" fontId="4" fillId="0" borderId="2" xfId="0" applyFont="1" applyBorder="1"/>
    <xf numFmtId="0" fontId="6" fillId="7" borderId="8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textRotation="90" wrapText="1"/>
    </xf>
    <xf numFmtId="0" fontId="10" fillId="12" borderId="1" xfId="0" applyFont="1" applyFill="1" applyBorder="1" applyAlignment="1">
      <alignment horizontal="center" vertical="center" textRotation="90" wrapText="1"/>
    </xf>
    <xf numFmtId="0" fontId="3" fillId="7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textRotation="90" wrapText="1"/>
    </xf>
    <xf numFmtId="0" fontId="4" fillId="0" borderId="12" xfId="0" applyFont="1" applyBorder="1"/>
    <xf numFmtId="0" fontId="4" fillId="0" borderId="14" xfId="0" applyFont="1" applyBorder="1"/>
    <xf numFmtId="0" fontId="6" fillId="8" borderId="3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textRotation="90" wrapText="1"/>
    </xf>
    <xf numFmtId="0" fontId="6" fillId="10" borderId="4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22"/>
  <sheetViews>
    <sheetView tabSelected="1" workbookViewId="0">
      <pane xSplit="2" topLeftCell="I1" activePane="topRight" state="frozen"/>
      <selection pane="topRight" activeCell="AZ2" sqref="AZ2"/>
    </sheetView>
  </sheetViews>
  <sheetFormatPr defaultColWidth="14.44140625" defaultRowHeight="15.75" customHeight="1"/>
  <cols>
    <col min="1" max="1" width="4.109375" customWidth="1"/>
    <col min="2" max="2" width="36.44140625" customWidth="1"/>
    <col min="3" max="3" width="9" hidden="1" customWidth="1"/>
    <col min="4" max="4" width="10.5546875" hidden="1" customWidth="1"/>
    <col min="5" max="5" width="11" hidden="1" customWidth="1"/>
    <col min="6" max="6" width="10.5546875" hidden="1" customWidth="1"/>
    <col min="7" max="7" width="9" hidden="1" customWidth="1"/>
    <col min="8" max="8" width="8.44140625" hidden="1" customWidth="1"/>
    <col min="9" max="9" width="6" customWidth="1"/>
    <col min="10" max="10" width="9.109375" hidden="1" customWidth="1"/>
    <col min="11" max="12" width="9" hidden="1" customWidth="1"/>
    <col min="13" max="13" width="8.5546875" hidden="1" customWidth="1"/>
    <col min="14" max="14" width="8.44140625" hidden="1" customWidth="1"/>
    <col min="15" max="15" width="6.109375" customWidth="1"/>
    <col min="16" max="16" width="10.6640625" hidden="1" customWidth="1"/>
    <col min="17" max="17" width="7.88671875" hidden="1" customWidth="1"/>
    <col min="18" max="19" width="8.88671875" hidden="1" customWidth="1"/>
    <col min="20" max="20" width="7.33203125" hidden="1" customWidth="1"/>
    <col min="21" max="21" width="6.33203125" customWidth="1"/>
    <col min="22" max="29" width="7.33203125" hidden="1" customWidth="1"/>
    <col min="30" max="30" width="7.33203125" customWidth="1"/>
    <col min="31" max="31" width="7.109375" customWidth="1"/>
    <col min="32" max="65" width="7.33203125" customWidth="1"/>
  </cols>
  <sheetData>
    <row r="1" spans="1:65" ht="13.2">
      <c r="A1" s="87" t="s">
        <v>0</v>
      </c>
      <c r="B1" s="90" t="s">
        <v>1</v>
      </c>
      <c r="C1" s="91" t="s">
        <v>2</v>
      </c>
      <c r="D1" s="93" t="s">
        <v>3</v>
      </c>
      <c r="E1" s="94"/>
      <c r="F1" s="94"/>
      <c r="G1" s="94"/>
      <c r="H1" s="95"/>
      <c r="I1" s="96" t="s">
        <v>4</v>
      </c>
      <c r="J1" s="97" t="s">
        <v>5</v>
      </c>
      <c r="K1" s="94"/>
      <c r="L1" s="94"/>
      <c r="M1" s="94"/>
      <c r="N1" s="95"/>
      <c r="O1" s="96" t="s">
        <v>4</v>
      </c>
      <c r="P1" s="105" t="s">
        <v>6</v>
      </c>
      <c r="Q1" s="94"/>
      <c r="R1" s="94"/>
      <c r="S1" s="94"/>
      <c r="T1" s="95"/>
      <c r="U1" s="106" t="s">
        <v>4</v>
      </c>
      <c r="V1" s="109" t="s">
        <v>7</v>
      </c>
      <c r="W1" s="94"/>
      <c r="X1" s="94"/>
      <c r="Y1" s="94"/>
      <c r="Z1" s="94"/>
      <c r="AA1" s="94"/>
      <c r="AB1" s="94"/>
      <c r="AC1" s="95"/>
      <c r="AD1" s="100" t="s">
        <v>4</v>
      </c>
      <c r="AE1" s="110" t="s">
        <v>8</v>
      </c>
      <c r="AF1" s="111" t="s">
        <v>9</v>
      </c>
      <c r="AG1" s="94"/>
      <c r="AH1" s="94"/>
      <c r="AI1" s="94"/>
      <c r="AJ1" s="94"/>
      <c r="AK1" s="94"/>
      <c r="AL1" s="94"/>
      <c r="AM1" s="94"/>
      <c r="AN1" s="94"/>
      <c r="AO1" s="95"/>
      <c r="AP1" s="100" t="s">
        <v>4</v>
      </c>
      <c r="AQ1" s="98" t="s">
        <v>10</v>
      </c>
      <c r="AR1" s="99"/>
      <c r="AS1" s="99"/>
      <c r="AT1" s="99"/>
      <c r="AU1" s="99"/>
      <c r="AV1" s="99"/>
      <c r="AW1" s="99"/>
      <c r="AX1" s="92"/>
      <c r="AY1" s="100" t="s">
        <v>4</v>
      </c>
      <c r="AZ1" s="102" t="s">
        <v>11</v>
      </c>
      <c r="BA1" s="99"/>
      <c r="BB1" s="99"/>
      <c r="BC1" s="99"/>
      <c r="BD1" s="99"/>
      <c r="BE1" s="99"/>
      <c r="BF1" s="99"/>
      <c r="BG1" s="99"/>
      <c r="BH1" s="99"/>
      <c r="BI1" s="99"/>
      <c r="BJ1" s="92"/>
      <c r="BK1" s="100" t="s">
        <v>4</v>
      </c>
      <c r="BL1" s="103" t="s">
        <v>12</v>
      </c>
      <c r="BM1" s="104" t="s">
        <v>13</v>
      </c>
    </row>
    <row r="2" spans="1:65" ht="156.75" customHeight="1">
      <c r="A2" s="88"/>
      <c r="B2" s="88"/>
      <c r="C2" s="92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88"/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88"/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107"/>
      <c r="V2" s="4" t="s">
        <v>29</v>
      </c>
      <c r="W2" s="5" t="s">
        <v>30</v>
      </c>
      <c r="X2" s="5" t="s">
        <v>31</v>
      </c>
      <c r="Y2" s="5" t="s">
        <v>32</v>
      </c>
      <c r="Z2" s="6" t="s">
        <v>33</v>
      </c>
      <c r="AA2" s="5" t="s">
        <v>34</v>
      </c>
      <c r="AB2" s="5" t="s">
        <v>35</v>
      </c>
      <c r="AC2" s="5" t="s">
        <v>36</v>
      </c>
      <c r="AD2" s="101"/>
      <c r="AE2" s="107"/>
      <c r="AF2" s="7" t="s">
        <v>37</v>
      </c>
      <c r="AG2" s="7" t="s">
        <v>38</v>
      </c>
      <c r="AH2" s="8" t="s">
        <v>39</v>
      </c>
      <c r="AI2" s="9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36</v>
      </c>
      <c r="AP2" s="101"/>
      <c r="AQ2" s="10" t="s">
        <v>46</v>
      </c>
      <c r="AR2" s="11" t="s">
        <v>47</v>
      </c>
      <c r="AS2" s="12" t="s">
        <v>48</v>
      </c>
      <c r="AT2" s="12" t="s">
        <v>49</v>
      </c>
      <c r="AU2" s="12" t="s">
        <v>50</v>
      </c>
      <c r="AV2" s="10" t="s">
        <v>51</v>
      </c>
      <c r="AW2" s="10" t="s">
        <v>52</v>
      </c>
      <c r="AX2" s="13" t="s">
        <v>36</v>
      </c>
      <c r="AY2" s="101"/>
      <c r="AZ2" s="14" t="s">
        <v>53</v>
      </c>
      <c r="BA2" s="15" t="s">
        <v>54</v>
      </c>
      <c r="BB2" s="16" t="s">
        <v>55</v>
      </c>
      <c r="BC2" s="17" t="s">
        <v>56</v>
      </c>
      <c r="BD2" s="18" t="s">
        <v>57</v>
      </c>
      <c r="BE2" s="14" t="s">
        <v>58</v>
      </c>
      <c r="BF2" s="14" t="s">
        <v>59</v>
      </c>
      <c r="BG2" s="14" t="s">
        <v>60</v>
      </c>
      <c r="BH2" s="14" t="s">
        <v>61</v>
      </c>
      <c r="BI2" s="19" t="s">
        <v>62</v>
      </c>
      <c r="BJ2" s="20" t="s">
        <v>36</v>
      </c>
      <c r="BK2" s="101"/>
      <c r="BL2" s="88"/>
      <c r="BM2" s="88"/>
    </row>
    <row r="3" spans="1:65" ht="13.2">
      <c r="A3" s="89"/>
      <c r="B3" s="89"/>
      <c r="C3" s="21">
        <v>44077</v>
      </c>
      <c r="D3" s="21">
        <v>44081</v>
      </c>
      <c r="E3" s="21">
        <v>44084</v>
      </c>
      <c r="F3" s="21">
        <v>44088</v>
      </c>
      <c r="G3" s="21">
        <v>44091</v>
      </c>
      <c r="H3" s="21">
        <v>44095</v>
      </c>
      <c r="I3" s="89"/>
      <c r="J3" s="22">
        <v>44098</v>
      </c>
      <c r="K3" s="21">
        <v>44102</v>
      </c>
      <c r="L3" s="21">
        <v>44105</v>
      </c>
      <c r="M3" s="21">
        <v>44109</v>
      </c>
      <c r="N3" s="21">
        <v>44112</v>
      </c>
      <c r="O3" s="89"/>
      <c r="P3" s="23">
        <v>44116</v>
      </c>
      <c r="Q3" s="24">
        <v>44119</v>
      </c>
      <c r="R3" s="23">
        <v>44123</v>
      </c>
      <c r="S3" s="23">
        <v>44126</v>
      </c>
      <c r="T3" s="23">
        <v>44137</v>
      </c>
      <c r="U3" s="108"/>
      <c r="V3" s="25">
        <v>44140</v>
      </c>
      <c r="W3" s="26">
        <v>44144</v>
      </c>
      <c r="X3" s="27">
        <v>44147</v>
      </c>
      <c r="Y3" s="27">
        <v>44151</v>
      </c>
      <c r="Z3" s="27">
        <v>44154</v>
      </c>
      <c r="AA3" s="27">
        <v>44158</v>
      </c>
      <c r="AB3" s="27">
        <v>44161</v>
      </c>
      <c r="AC3" s="27">
        <v>44165</v>
      </c>
      <c r="AD3" s="92"/>
      <c r="AE3" s="108"/>
      <c r="AF3" s="28">
        <v>44168</v>
      </c>
      <c r="AG3" s="27">
        <v>44172</v>
      </c>
      <c r="AH3" s="29">
        <v>44175</v>
      </c>
      <c r="AI3" s="29">
        <v>44179</v>
      </c>
      <c r="AJ3" s="27">
        <v>44182</v>
      </c>
      <c r="AK3" s="27">
        <v>44186</v>
      </c>
      <c r="AL3" s="27">
        <v>44189</v>
      </c>
      <c r="AM3" s="27">
        <v>44211</v>
      </c>
      <c r="AN3" s="27">
        <v>44218</v>
      </c>
      <c r="AO3" s="30">
        <v>44225</v>
      </c>
      <c r="AP3" s="92"/>
      <c r="AQ3" s="31"/>
      <c r="AR3" s="31"/>
      <c r="AS3" s="32"/>
      <c r="AT3" s="32"/>
      <c r="AU3" s="32"/>
      <c r="AV3" s="33"/>
      <c r="AW3" s="33"/>
      <c r="AX3" s="34"/>
      <c r="AY3" s="92"/>
      <c r="AZ3" s="31"/>
      <c r="BA3" s="31"/>
      <c r="BB3" s="32"/>
      <c r="BC3" s="32"/>
      <c r="BD3" s="32"/>
      <c r="BE3" s="33"/>
      <c r="BF3" s="33"/>
      <c r="BG3" s="33"/>
      <c r="BH3" s="33"/>
      <c r="BI3" s="33"/>
      <c r="BJ3" s="34"/>
      <c r="BK3" s="92"/>
      <c r="BL3" s="89"/>
      <c r="BM3" s="89"/>
    </row>
    <row r="4" spans="1:65" ht="13.2">
      <c r="A4" s="35">
        <v>1</v>
      </c>
      <c r="B4" s="36" t="s">
        <v>63</v>
      </c>
      <c r="C4" s="37">
        <v>12</v>
      </c>
      <c r="D4" s="38">
        <v>11</v>
      </c>
      <c r="E4" s="38">
        <v>12</v>
      </c>
      <c r="F4" s="38">
        <v>11</v>
      </c>
      <c r="G4" s="38">
        <v>12</v>
      </c>
      <c r="H4" s="38">
        <v>6</v>
      </c>
      <c r="I4" s="39">
        <f t="shared" ref="I4:I22" si="0">AVERAGE(C4:H4)</f>
        <v>10.666666666666666</v>
      </c>
      <c r="J4" s="40">
        <v>12</v>
      </c>
      <c r="K4" s="41">
        <v>12</v>
      </c>
      <c r="L4" s="42">
        <v>12</v>
      </c>
      <c r="M4" s="42">
        <v>12</v>
      </c>
      <c r="N4" s="42">
        <v>12</v>
      </c>
      <c r="O4" s="43">
        <f t="shared" ref="O4:O22" si="1">AVERAGE(J4:N4)</f>
        <v>12</v>
      </c>
      <c r="P4" s="44">
        <v>12</v>
      </c>
      <c r="Q4" s="45">
        <v>12</v>
      </c>
      <c r="R4" s="46">
        <v>10</v>
      </c>
      <c r="S4" s="45">
        <v>10</v>
      </c>
      <c r="T4" s="45">
        <v>11</v>
      </c>
      <c r="U4" s="43">
        <f t="shared" ref="U4:U22" si="2">AVERAGE(P4:T4)</f>
        <v>11</v>
      </c>
      <c r="V4" s="47">
        <v>12</v>
      </c>
      <c r="W4" s="47">
        <v>12</v>
      </c>
      <c r="X4" s="47">
        <v>12</v>
      </c>
      <c r="Y4" s="47">
        <v>12</v>
      </c>
      <c r="Z4" s="47">
        <v>12</v>
      </c>
      <c r="AA4" s="47">
        <v>12</v>
      </c>
      <c r="AB4" s="47">
        <v>12</v>
      </c>
      <c r="AC4" s="47">
        <v>12</v>
      </c>
      <c r="AD4" s="48">
        <f t="shared" ref="AD4:AD22" si="3">AVERAGE(V4:AC4)</f>
        <v>12</v>
      </c>
      <c r="AE4" s="49">
        <v>12</v>
      </c>
      <c r="AF4" s="50">
        <v>12</v>
      </c>
      <c r="AG4" s="50">
        <v>12</v>
      </c>
      <c r="AH4" s="50">
        <v>12</v>
      </c>
      <c r="AI4" s="51">
        <v>7</v>
      </c>
      <c r="AJ4" s="50">
        <v>12</v>
      </c>
      <c r="AK4" s="51">
        <v>12</v>
      </c>
      <c r="AL4" s="51">
        <v>12</v>
      </c>
      <c r="AM4" s="50">
        <v>12</v>
      </c>
      <c r="AN4" s="52">
        <v>12</v>
      </c>
      <c r="AO4" s="52">
        <v>12</v>
      </c>
      <c r="AP4" s="53">
        <f t="shared" ref="AP4:AP22" si="4">AVERAGE(AF4:AO4)</f>
        <v>11.5</v>
      </c>
      <c r="AQ4" s="54"/>
      <c r="AR4" s="54"/>
      <c r="AS4" s="55"/>
      <c r="AT4" s="55"/>
      <c r="AU4" s="55"/>
      <c r="AV4" s="56"/>
      <c r="AW4" s="56"/>
      <c r="AX4" s="54"/>
      <c r="AY4" s="57" t="e">
        <f t="shared" ref="AY4:AY22" si="5">AVERAGE(AQ4:AX4)</f>
        <v>#DIV/0!</v>
      </c>
      <c r="AZ4" s="58"/>
      <c r="BA4" s="58"/>
      <c r="BB4" s="59"/>
      <c r="BC4" s="59"/>
      <c r="BD4" s="59"/>
      <c r="BE4" s="60"/>
      <c r="BF4" s="60"/>
      <c r="BG4" s="60"/>
      <c r="BH4" s="60"/>
      <c r="BI4" s="60"/>
      <c r="BJ4" s="58"/>
      <c r="BK4" s="57" t="e">
        <f t="shared" ref="BK4:BK22" si="6">AVERAGE(AZ4:BJ4)</f>
        <v>#DIV/0!</v>
      </c>
      <c r="BL4" s="61" t="e">
        <f t="shared" ref="BL4:BL22" si="7">AVERAGE(AD4,AP4,AY4,BK4)</f>
        <v>#DIV/0!</v>
      </c>
      <c r="BM4" s="62" t="e">
        <f t="shared" ref="BM4:BM11" si="8">AVERAGE(AE4,BL4)</f>
        <v>#DIV/0!</v>
      </c>
    </row>
    <row r="5" spans="1:65" ht="13.2">
      <c r="A5" s="35">
        <v>2</v>
      </c>
      <c r="B5" s="63" t="s">
        <v>64</v>
      </c>
      <c r="C5" s="37">
        <v>12</v>
      </c>
      <c r="D5" s="38">
        <v>12</v>
      </c>
      <c r="E5" s="38">
        <v>8</v>
      </c>
      <c r="F5" s="38">
        <v>12</v>
      </c>
      <c r="G5" s="38">
        <v>10</v>
      </c>
      <c r="H5" s="38">
        <v>6</v>
      </c>
      <c r="I5" s="39">
        <f t="shared" si="0"/>
        <v>10</v>
      </c>
      <c r="J5" s="64">
        <v>6</v>
      </c>
      <c r="K5" s="65">
        <v>12</v>
      </c>
      <c r="L5" s="65">
        <v>12</v>
      </c>
      <c r="M5" s="65">
        <v>10</v>
      </c>
      <c r="N5" s="65">
        <v>10</v>
      </c>
      <c r="O5" s="43">
        <f t="shared" si="1"/>
        <v>10</v>
      </c>
      <c r="P5" s="66">
        <v>12</v>
      </c>
      <c r="Q5" s="67">
        <v>12</v>
      </c>
      <c r="R5" s="67">
        <v>12</v>
      </c>
      <c r="S5" s="67">
        <v>12</v>
      </c>
      <c r="T5" s="68">
        <v>12</v>
      </c>
      <c r="U5" s="43">
        <f t="shared" si="2"/>
        <v>12</v>
      </c>
      <c r="V5" s="47">
        <v>12</v>
      </c>
      <c r="W5" s="47">
        <v>12</v>
      </c>
      <c r="X5" s="47">
        <v>12</v>
      </c>
      <c r="Y5" s="47">
        <v>10</v>
      </c>
      <c r="Z5" s="47">
        <v>10</v>
      </c>
      <c r="AA5" s="69">
        <v>10</v>
      </c>
      <c r="AB5" s="47">
        <v>12</v>
      </c>
      <c r="AC5" s="47">
        <v>11</v>
      </c>
      <c r="AD5" s="48">
        <f t="shared" si="3"/>
        <v>11.125</v>
      </c>
      <c r="AE5" s="70">
        <f t="shared" ref="AE5:AE22" si="9">AVERAGE(I5,O5,U5,AD5)</f>
        <v>10.78125</v>
      </c>
      <c r="AF5" s="50">
        <v>12</v>
      </c>
      <c r="AG5" s="50">
        <v>12</v>
      </c>
      <c r="AH5" s="50">
        <v>10</v>
      </c>
      <c r="AI5" s="50">
        <v>5</v>
      </c>
      <c r="AJ5" s="50">
        <v>10</v>
      </c>
      <c r="AK5" s="51">
        <v>12</v>
      </c>
      <c r="AL5" s="51">
        <v>10</v>
      </c>
      <c r="AM5" s="51">
        <v>10</v>
      </c>
      <c r="AN5" s="51">
        <v>10</v>
      </c>
      <c r="AO5" s="51">
        <v>12</v>
      </c>
      <c r="AP5" s="53">
        <f t="shared" si="4"/>
        <v>10.3</v>
      </c>
      <c r="AQ5" s="54"/>
      <c r="AR5" s="54"/>
      <c r="AS5" s="55"/>
      <c r="AT5" s="55"/>
      <c r="AU5" s="55"/>
      <c r="AV5" s="56"/>
      <c r="AW5" s="56"/>
      <c r="AX5" s="54"/>
      <c r="AY5" s="57" t="e">
        <f t="shared" si="5"/>
        <v>#DIV/0!</v>
      </c>
      <c r="AZ5" s="58"/>
      <c r="BA5" s="58"/>
      <c r="BB5" s="59"/>
      <c r="BC5" s="59"/>
      <c r="BD5" s="59"/>
      <c r="BE5" s="60"/>
      <c r="BF5" s="60"/>
      <c r="BG5" s="60"/>
      <c r="BH5" s="60"/>
      <c r="BI5" s="60"/>
      <c r="BJ5" s="58"/>
      <c r="BK5" s="57" t="e">
        <f t="shared" si="6"/>
        <v>#DIV/0!</v>
      </c>
      <c r="BL5" s="61" t="e">
        <f t="shared" si="7"/>
        <v>#DIV/0!</v>
      </c>
      <c r="BM5" s="62" t="e">
        <f t="shared" si="8"/>
        <v>#DIV/0!</v>
      </c>
    </row>
    <row r="6" spans="1:65" ht="13.2">
      <c r="A6" s="35">
        <v>3</v>
      </c>
      <c r="B6" s="63" t="s">
        <v>65</v>
      </c>
      <c r="C6" s="37">
        <v>12</v>
      </c>
      <c r="D6" s="38">
        <v>4</v>
      </c>
      <c r="E6" s="71">
        <v>5</v>
      </c>
      <c r="F6" s="38">
        <v>8</v>
      </c>
      <c r="G6" s="38">
        <v>8</v>
      </c>
      <c r="H6" s="38">
        <v>6</v>
      </c>
      <c r="I6" s="39">
        <f t="shared" si="0"/>
        <v>7.166666666666667</v>
      </c>
      <c r="J6" s="64">
        <v>6</v>
      </c>
      <c r="K6" s="65">
        <v>1</v>
      </c>
      <c r="L6" s="65">
        <v>10</v>
      </c>
      <c r="M6" s="65">
        <v>12</v>
      </c>
      <c r="N6" s="65">
        <v>10</v>
      </c>
      <c r="O6" s="43">
        <f t="shared" si="1"/>
        <v>7.8</v>
      </c>
      <c r="P6" s="66">
        <v>12</v>
      </c>
      <c r="Q6" s="68">
        <v>12</v>
      </c>
      <c r="R6" s="72">
        <v>6</v>
      </c>
      <c r="S6" s="68">
        <v>5</v>
      </c>
      <c r="T6" s="68">
        <v>9</v>
      </c>
      <c r="U6" s="43">
        <f t="shared" si="2"/>
        <v>8.8000000000000007</v>
      </c>
      <c r="V6" s="73">
        <v>6</v>
      </c>
      <c r="W6" s="47">
        <v>6</v>
      </c>
      <c r="X6" s="47">
        <v>8</v>
      </c>
      <c r="Y6" s="47">
        <v>7</v>
      </c>
      <c r="Z6" s="47">
        <v>6</v>
      </c>
      <c r="AA6" s="47">
        <v>10</v>
      </c>
      <c r="AB6" s="47">
        <v>6</v>
      </c>
      <c r="AC6" s="47">
        <v>7</v>
      </c>
      <c r="AD6" s="48">
        <f t="shared" si="3"/>
        <v>7</v>
      </c>
      <c r="AE6" s="70">
        <f t="shared" si="9"/>
        <v>7.6916666666666664</v>
      </c>
      <c r="AF6" s="50">
        <v>10</v>
      </c>
      <c r="AG6" s="50">
        <v>6</v>
      </c>
      <c r="AH6" s="50">
        <v>5</v>
      </c>
      <c r="AI6" s="50">
        <v>5</v>
      </c>
      <c r="AJ6" s="50">
        <v>10</v>
      </c>
      <c r="AK6" s="51">
        <v>5</v>
      </c>
      <c r="AL6" s="51">
        <v>10</v>
      </c>
      <c r="AM6" s="51">
        <v>10</v>
      </c>
      <c r="AN6" s="51">
        <v>10</v>
      </c>
      <c r="AO6" s="51">
        <v>12</v>
      </c>
      <c r="AP6" s="53">
        <f t="shared" si="4"/>
        <v>8.3000000000000007</v>
      </c>
      <c r="AQ6" s="54"/>
      <c r="AR6" s="54"/>
      <c r="AS6" s="55"/>
      <c r="AT6" s="55"/>
      <c r="AU6" s="55"/>
      <c r="AV6" s="56"/>
      <c r="AW6" s="56"/>
      <c r="AX6" s="54"/>
      <c r="AY6" s="57" t="e">
        <f t="shared" si="5"/>
        <v>#DIV/0!</v>
      </c>
      <c r="AZ6" s="58"/>
      <c r="BA6" s="58"/>
      <c r="BB6" s="59"/>
      <c r="BC6" s="59"/>
      <c r="BD6" s="59"/>
      <c r="BE6" s="60"/>
      <c r="BF6" s="60"/>
      <c r="BG6" s="60"/>
      <c r="BH6" s="60"/>
      <c r="BI6" s="60"/>
      <c r="BJ6" s="58"/>
      <c r="BK6" s="57" t="e">
        <f t="shared" si="6"/>
        <v>#DIV/0!</v>
      </c>
      <c r="BL6" s="61" t="e">
        <f t="shared" si="7"/>
        <v>#DIV/0!</v>
      </c>
      <c r="BM6" s="62" t="e">
        <f t="shared" si="8"/>
        <v>#DIV/0!</v>
      </c>
    </row>
    <row r="7" spans="1:65" ht="13.2">
      <c r="A7" s="35">
        <v>4</v>
      </c>
      <c r="B7" s="63" t="s">
        <v>66</v>
      </c>
      <c r="C7" s="37">
        <v>12</v>
      </c>
      <c r="D7" s="71">
        <v>8</v>
      </c>
      <c r="E7" s="71">
        <v>12</v>
      </c>
      <c r="F7" s="71">
        <v>12</v>
      </c>
      <c r="G7" s="71">
        <v>12</v>
      </c>
      <c r="H7" s="38">
        <v>12</v>
      </c>
      <c r="I7" s="39">
        <f t="shared" si="0"/>
        <v>11.333333333333334</v>
      </c>
      <c r="J7" s="64">
        <v>6</v>
      </c>
      <c r="K7" s="65">
        <v>12</v>
      </c>
      <c r="L7" s="65">
        <v>11</v>
      </c>
      <c r="M7" s="65">
        <v>12</v>
      </c>
      <c r="N7" s="65">
        <v>12</v>
      </c>
      <c r="O7" s="43">
        <f t="shared" si="1"/>
        <v>10.6</v>
      </c>
      <c r="P7" s="66">
        <v>12</v>
      </c>
      <c r="Q7" s="68">
        <v>12</v>
      </c>
      <c r="R7" s="72">
        <v>12</v>
      </c>
      <c r="S7" s="68">
        <v>12</v>
      </c>
      <c r="T7" s="68">
        <v>12</v>
      </c>
      <c r="U7" s="43">
        <f t="shared" si="2"/>
        <v>12</v>
      </c>
      <c r="V7" s="47">
        <v>12</v>
      </c>
      <c r="W7" s="74" t="s">
        <v>67</v>
      </c>
      <c r="X7" s="75">
        <v>11</v>
      </c>
      <c r="Y7" s="75">
        <v>11</v>
      </c>
      <c r="Z7" s="69">
        <v>10</v>
      </c>
      <c r="AA7" s="47">
        <v>11</v>
      </c>
      <c r="AB7" s="47">
        <v>12</v>
      </c>
      <c r="AC7" s="75">
        <v>11</v>
      </c>
      <c r="AD7" s="48">
        <f t="shared" si="3"/>
        <v>11.142857142857142</v>
      </c>
      <c r="AE7" s="70">
        <f t="shared" si="9"/>
        <v>11.269047619047619</v>
      </c>
      <c r="AF7" s="50">
        <v>12</v>
      </c>
      <c r="AG7" s="50">
        <v>12</v>
      </c>
      <c r="AH7" s="50">
        <v>10</v>
      </c>
      <c r="AI7" s="50">
        <v>10</v>
      </c>
      <c r="AJ7" s="50">
        <v>12</v>
      </c>
      <c r="AK7" s="51">
        <v>10</v>
      </c>
      <c r="AL7" s="51">
        <v>12</v>
      </c>
      <c r="AM7" s="51">
        <v>12</v>
      </c>
      <c r="AN7" s="51">
        <v>12</v>
      </c>
      <c r="AO7" s="52">
        <v>12</v>
      </c>
      <c r="AP7" s="53">
        <f t="shared" si="4"/>
        <v>11.4</v>
      </c>
      <c r="AQ7" s="54"/>
      <c r="AR7" s="54"/>
      <c r="AS7" s="55"/>
      <c r="AT7" s="55"/>
      <c r="AU7" s="55"/>
      <c r="AV7" s="56"/>
      <c r="AW7" s="56"/>
      <c r="AX7" s="54"/>
      <c r="AY7" s="57" t="e">
        <f t="shared" si="5"/>
        <v>#DIV/0!</v>
      </c>
      <c r="AZ7" s="58"/>
      <c r="BA7" s="58"/>
      <c r="BB7" s="59"/>
      <c r="BC7" s="59"/>
      <c r="BD7" s="59"/>
      <c r="BE7" s="60"/>
      <c r="BF7" s="60"/>
      <c r="BG7" s="60"/>
      <c r="BH7" s="60"/>
      <c r="BI7" s="60"/>
      <c r="BJ7" s="58"/>
      <c r="BK7" s="57" t="e">
        <f t="shared" si="6"/>
        <v>#DIV/0!</v>
      </c>
      <c r="BL7" s="61" t="e">
        <f t="shared" si="7"/>
        <v>#DIV/0!</v>
      </c>
      <c r="BM7" s="62" t="e">
        <f t="shared" si="8"/>
        <v>#DIV/0!</v>
      </c>
    </row>
    <row r="8" spans="1:65" ht="13.2">
      <c r="A8" s="35">
        <v>5</v>
      </c>
      <c r="B8" s="63" t="s">
        <v>68</v>
      </c>
      <c r="C8" s="37">
        <v>12</v>
      </c>
      <c r="D8" s="38">
        <v>4</v>
      </c>
      <c r="E8" s="38">
        <v>6</v>
      </c>
      <c r="F8" s="38">
        <v>6</v>
      </c>
      <c r="G8" s="38">
        <v>6</v>
      </c>
      <c r="H8" s="38">
        <v>12</v>
      </c>
      <c r="I8" s="39">
        <f t="shared" si="0"/>
        <v>7.666666666666667</v>
      </c>
      <c r="J8" s="64">
        <v>6</v>
      </c>
      <c r="K8" s="65">
        <v>11</v>
      </c>
      <c r="L8" s="65">
        <v>12</v>
      </c>
      <c r="M8" s="65">
        <v>12</v>
      </c>
      <c r="N8" s="65">
        <v>12</v>
      </c>
      <c r="O8" s="43">
        <f t="shared" si="1"/>
        <v>10.6</v>
      </c>
      <c r="P8" s="66">
        <v>12</v>
      </c>
      <c r="Q8" s="68">
        <v>12</v>
      </c>
      <c r="R8" s="72">
        <v>12</v>
      </c>
      <c r="S8" s="68">
        <v>12</v>
      </c>
      <c r="T8" s="68">
        <v>12</v>
      </c>
      <c r="U8" s="43">
        <f t="shared" si="2"/>
        <v>12</v>
      </c>
      <c r="V8" s="69">
        <v>12</v>
      </c>
      <c r="W8" s="47">
        <v>5</v>
      </c>
      <c r="X8" s="47">
        <v>12</v>
      </c>
      <c r="Y8" s="47">
        <v>12</v>
      </c>
      <c r="Z8" s="47">
        <v>6</v>
      </c>
      <c r="AA8" s="47">
        <v>12</v>
      </c>
      <c r="AB8" s="47">
        <v>12</v>
      </c>
      <c r="AC8" s="47">
        <v>10</v>
      </c>
      <c r="AD8" s="48">
        <f t="shared" si="3"/>
        <v>10.125</v>
      </c>
      <c r="AE8" s="70">
        <f t="shared" si="9"/>
        <v>10.097916666666666</v>
      </c>
      <c r="AF8" s="50">
        <v>12</v>
      </c>
      <c r="AG8" s="50">
        <v>5</v>
      </c>
      <c r="AH8" s="52">
        <v>9</v>
      </c>
      <c r="AI8" s="50">
        <v>6</v>
      </c>
      <c r="AJ8" s="50">
        <v>6</v>
      </c>
      <c r="AK8" s="51">
        <v>6</v>
      </c>
      <c r="AL8" s="51">
        <v>12</v>
      </c>
      <c r="AM8" s="51">
        <v>12</v>
      </c>
      <c r="AN8" s="51">
        <v>12</v>
      </c>
      <c r="AO8" s="51">
        <v>12</v>
      </c>
      <c r="AP8" s="53">
        <f t="shared" si="4"/>
        <v>9.1999999999999993</v>
      </c>
      <c r="AQ8" s="54"/>
      <c r="AR8" s="54"/>
      <c r="AS8" s="55"/>
      <c r="AT8" s="55"/>
      <c r="AU8" s="55"/>
      <c r="AV8" s="56"/>
      <c r="AW8" s="56"/>
      <c r="AX8" s="54"/>
      <c r="AY8" s="57" t="e">
        <f t="shared" si="5"/>
        <v>#DIV/0!</v>
      </c>
      <c r="AZ8" s="58"/>
      <c r="BA8" s="58"/>
      <c r="BB8" s="59"/>
      <c r="BC8" s="59"/>
      <c r="BD8" s="59"/>
      <c r="BE8" s="60"/>
      <c r="BF8" s="60"/>
      <c r="BG8" s="60"/>
      <c r="BH8" s="60"/>
      <c r="BI8" s="60"/>
      <c r="BJ8" s="58"/>
      <c r="BK8" s="57" t="e">
        <f t="shared" si="6"/>
        <v>#DIV/0!</v>
      </c>
      <c r="BL8" s="61" t="e">
        <f t="shared" si="7"/>
        <v>#DIV/0!</v>
      </c>
      <c r="BM8" s="62" t="e">
        <f t="shared" si="8"/>
        <v>#DIV/0!</v>
      </c>
    </row>
    <row r="9" spans="1:65" ht="13.2">
      <c r="A9" s="35">
        <v>6</v>
      </c>
      <c r="B9" s="63" t="s">
        <v>69</v>
      </c>
      <c r="C9" s="37">
        <v>12</v>
      </c>
      <c r="D9" s="38">
        <v>12</v>
      </c>
      <c r="E9" s="38">
        <v>10</v>
      </c>
      <c r="F9" s="38">
        <v>12</v>
      </c>
      <c r="G9" s="38">
        <v>12</v>
      </c>
      <c r="H9" s="38">
        <v>12</v>
      </c>
      <c r="I9" s="39">
        <f t="shared" si="0"/>
        <v>11.666666666666666</v>
      </c>
      <c r="J9" s="64">
        <v>12</v>
      </c>
      <c r="K9" s="65">
        <v>12</v>
      </c>
      <c r="L9" s="65">
        <v>10</v>
      </c>
      <c r="M9" s="65">
        <v>12</v>
      </c>
      <c r="N9" s="65">
        <v>12</v>
      </c>
      <c r="O9" s="43">
        <f t="shared" si="1"/>
        <v>11.6</v>
      </c>
      <c r="P9" s="66">
        <v>12</v>
      </c>
      <c r="Q9" s="45">
        <v>12</v>
      </c>
      <c r="R9" s="46">
        <v>12</v>
      </c>
      <c r="S9" s="45">
        <v>12</v>
      </c>
      <c r="T9" s="45">
        <v>12</v>
      </c>
      <c r="U9" s="43">
        <f t="shared" si="2"/>
        <v>12</v>
      </c>
      <c r="V9" s="47">
        <v>12</v>
      </c>
      <c r="W9" s="73">
        <v>12</v>
      </c>
      <c r="X9" s="47">
        <v>11</v>
      </c>
      <c r="Y9" s="47">
        <v>11</v>
      </c>
      <c r="Z9" s="47">
        <v>12</v>
      </c>
      <c r="AA9" s="47">
        <v>10</v>
      </c>
      <c r="AB9" s="75">
        <v>12</v>
      </c>
      <c r="AC9" s="75">
        <v>11</v>
      </c>
      <c r="AD9" s="48">
        <f t="shared" si="3"/>
        <v>11.375</v>
      </c>
      <c r="AE9" s="70">
        <f t="shared" si="9"/>
        <v>11.660416666666666</v>
      </c>
      <c r="AF9" s="50">
        <v>10</v>
      </c>
      <c r="AG9" s="50">
        <v>12</v>
      </c>
      <c r="AH9" s="50">
        <v>11</v>
      </c>
      <c r="AI9" s="50">
        <v>12</v>
      </c>
      <c r="AJ9" s="50">
        <v>12</v>
      </c>
      <c r="AK9" s="51">
        <v>12</v>
      </c>
      <c r="AL9" s="51">
        <v>12</v>
      </c>
      <c r="AM9" s="51">
        <v>12</v>
      </c>
      <c r="AN9" s="51">
        <v>12</v>
      </c>
      <c r="AO9" s="51">
        <v>12</v>
      </c>
      <c r="AP9" s="53">
        <f t="shared" si="4"/>
        <v>11.7</v>
      </c>
      <c r="AQ9" s="54"/>
      <c r="AR9" s="54"/>
      <c r="AS9" s="55"/>
      <c r="AT9" s="55"/>
      <c r="AU9" s="55"/>
      <c r="AV9" s="56"/>
      <c r="AW9" s="56"/>
      <c r="AX9" s="54"/>
      <c r="AY9" s="57" t="e">
        <f t="shared" si="5"/>
        <v>#DIV/0!</v>
      </c>
      <c r="AZ9" s="58"/>
      <c r="BA9" s="58"/>
      <c r="BB9" s="59"/>
      <c r="BC9" s="59"/>
      <c r="BD9" s="59"/>
      <c r="BE9" s="60"/>
      <c r="BF9" s="60"/>
      <c r="BG9" s="60"/>
      <c r="BH9" s="60"/>
      <c r="BI9" s="60"/>
      <c r="BJ9" s="58"/>
      <c r="BK9" s="57" t="e">
        <f t="shared" si="6"/>
        <v>#DIV/0!</v>
      </c>
      <c r="BL9" s="61" t="e">
        <f t="shared" si="7"/>
        <v>#DIV/0!</v>
      </c>
      <c r="BM9" s="62" t="e">
        <f t="shared" si="8"/>
        <v>#DIV/0!</v>
      </c>
    </row>
    <row r="10" spans="1:65" ht="13.2">
      <c r="A10" s="35">
        <v>7</v>
      </c>
      <c r="B10" s="63" t="s">
        <v>70</v>
      </c>
      <c r="C10" s="37">
        <v>12</v>
      </c>
      <c r="D10" s="38">
        <v>8</v>
      </c>
      <c r="E10" s="38">
        <v>10</v>
      </c>
      <c r="F10" s="38">
        <v>12</v>
      </c>
      <c r="G10" s="71">
        <v>10</v>
      </c>
      <c r="H10" s="38">
        <v>12</v>
      </c>
      <c r="I10" s="39">
        <f t="shared" si="0"/>
        <v>10.666666666666666</v>
      </c>
      <c r="J10" s="64">
        <v>12</v>
      </c>
      <c r="K10" s="65">
        <v>12</v>
      </c>
      <c r="L10" s="65">
        <v>11</v>
      </c>
      <c r="M10" s="65">
        <v>12</v>
      </c>
      <c r="N10" s="65">
        <v>12</v>
      </c>
      <c r="O10" s="43">
        <f t="shared" si="1"/>
        <v>11.8</v>
      </c>
      <c r="P10" s="66">
        <v>12</v>
      </c>
      <c r="Q10" s="72">
        <v>12</v>
      </c>
      <c r="R10" s="67">
        <v>12</v>
      </c>
      <c r="S10" s="67">
        <v>12</v>
      </c>
      <c r="T10" s="68">
        <v>12</v>
      </c>
      <c r="U10" s="43">
        <f t="shared" si="2"/>
        <v>12</v>
      </c>
      <c r="V10" s="47">
        <v>12</v>
      </c>
      <c r="W10" s="47">
        <v>12</v>
      </c>
      <c r="X10" s="47">
        <v>12</v>
      </c>
      <c r="Y10" s="47">
        <v>12</v>
      </c>
      <c r="Z10" s="47">
        <v>12</v>
      </c>
      <c r="AA10" s="69">
        <v>12</v>
      </c>
      <c r="AB10" s="75">
        <v>12</v>
      </c>
      <c r="AC10" s="75">
        <v>12</v>
      </c>
      <c r="AD10" s="48">
        <f t="shared" si="3"/>
        <v>12</v>
      </c>
      <c r="AE10" s="70">
        <f t="shared" si="9"/>
        <v>11.616666666666667</v>
      </c>
      <c r="AF10" s="50">
        <v>12</v>
      </c>
      <c r="AG10" s="50">
        <v>12</v>
      </c>
      <c r="AH10" s="52">
        <v>12</v>
      </c>
      <c r="AI10" s="50">
        <v>12</v>
      </c>
      <c r="AJ10" s="50">
        <v>12</v>
      </c>
      <c r="AK10" s="51">
        <v>12</v>
      </c>
      <c r="AL10" s="51">
        <v>12</v>
      </c>
      <c r="AM10" s="51">
        <v>12</v>
      </c>
      <c r="AN10" s="51">
        <v>12</v>
      </c>
      <c r="AO10" s="51">
        <v>12</v>
      </c>
      <c r="AP10" s="53">
        <f t="shared" si="4"/>
        <v>12</v>
      </c>
      <c r="AQ10" s="54"/>
      <c r="AR10" s="54"/>
      <c r="AS10" s="55"/>
      <c r="AT10" s="55"/>
      <c r="AU10" s="55"/>
      <c r="AV10" s="56"/>
      <c r="AW10" s="56"/>
      <c r="AX10" s="54"/>
      <c r="AY10" s="57" t="e">
        <f t="shared" si="5"/>
        <v>#DIV/0!</v>
      </c>
      <c r="AZ10" s="58"/>
      <c r="BA10" s="58"/>
      <c r="BB10" s="59"/>
      <c r="BC10" s="59"/>
      <c r="BD10" s="59"/>
      <c r="BE10" s="60"/>
      <c r="BF10" s="60"/>
      <c r="BG10" s="60"/>
      <c r="BH10" s="60"/>
      <c r="BI10" s="60"/>
      <c r="BJ10" s="58"/>
      <c r="BK10" s="57" t="e">
        <f t="shared" si="6"/>
        <v>#DIV/0!</v>
      </c>
      <c r="BL10" s="61" t="e">
        <f t="shared" si="7"/>
        <v>#DIV/0!</v>
      </c>
      <c r="BM10" s="62" t="e">
        <f t="shared" si="8"/>
        <v>#DIV/0!</v>
      </c>
    </row>
    <row r="11" spans="1:65" ht="13.2">
      <c r="A11" s="35">
        <v>8</v>
      </c>
      <c r="B11" s="63" t="s">
        <v>71</v>
      </c>
      <c r="C11" s="37">
        <v>12</v>
      </c>
      <c r="D11" s="38">
        <v>12</v>
      </c>
      <c r="E11" s="38">
        <v>8</v>
      </c>
      <c r="F11" s="38">
        <v>12</v>
      </c>
      <c r="G11" s="38">
        <v>11</v>
      </c>
      <c r="H11" s="38">
        <v>6</v>
      </c>
      <c r="I11" s="39">
        <f t="shared" si="0"/>
        <v>10.166666666666666</v>
      </c>
      <c r="J11" s="64">
        <v>12</v>
      </c>
      <c r="K11" s="64">
        <v>12</v>
      </c>
      <c r="L11" s="65">
        <v>12</v>
      </c>
      <c r="M11" s="65">
        <v>12</v>
      </c>
      <c r="N11" s="65">
        <v>12</v>
      </c>
      <c r="O11" s="43">
        <f t="shared" si="1"/>
        <v>12</v>
      </c>
      <c r="P11" s="66">
        <v>12</v>
      </c>
      <c r="Q11" s="45">
        <v>12</v>
      </c>
      <c r="R11" s="76">
        <v>12</v>
      </c>
      <c r="S11" s="76">
        <v>12</v>
      </c>
      <c r="T11" s="45">
        <v>12</v>
      </c>
      <c r="U11" s="43">
        <f t="shared" si="2"/>
        <v>12</v>
      </c>
      <c r="V11" s="73">
        <v>12</v>
      </c>
      <c r="W11" s="47">
        <v>12</v>
      </c>
      <c r="X11" s="47">
        <v>12</v>
      </c>
      <c r="Y11" s="47">
        <v>12</v>
      </c>
      <c r="Z11" s="47">
        <v>12</v>
      </c>
      <c r="AA11" s="47">
        <v>12</v>
      </c>
      <c r="AB11" s="47">
        <v>12</v>
      </c>
      <c r="AC11" s="47">
        <v>12</v>
      </c>
      <c r="AD11" s="48">
        <f t="shared" si="3"/>
        <v>12</v>
      </c>
      <c r="AE11" s="70">
        <f t="shared" si="9"/>
        <v>11.541666666666666</v>
      </c>
      <c r="AF11" s="50">
        <v>10</v>
      </c>
      <c r="AG11" s="50">
        <v>12</v>
      </c>
      <c r="AH11" s="50">
        <v>10</v>
      </c>
      <c r="AI11" s="50">
        <v>10</v>
      </c>
      <c r="AJ11" s="50">
        <v>10</v>
      </c>
      <c r="AK11" s="51">
        <v>12</v>
      </c>
      <c r="AL11" s="51">
        <v>10</v>
      </c>
      <c r="AM11" s="51">
        <v>12</v>
      </c>
      <c r="AN11" s="51">
        <v>12</v>
      </c>
      <c r="AO11" s="51">
        <v>12</v>
      </c>
      <c r="AP11" s="53">
        <f t="shared" si="4"/>
        <v>11</v>
      </c>
      <c r="AQ11" s="54"/>
      <c r="AR11" s="54"/>
      <c r="AS11" s="55"/>
      <c r="AT11" s="55"/>
      <c r="AU11" s="55"/>
      <c r="AV11" s="56"/>
      <c r="AW11" s="56"/>
      <c r="AX11" s="54"/>
      <c r="AY11" s="57" t="e">
        <f t="shared" si="5"/>
        <v>#DIV/0!</v>
      </c>
      <c r="AZ11" s="58"/>
      <c r="BA11" s="58"/>
      <c r="BB11" s="59"/>
      <c r="BC11" s="59"/>
      <c r="BD11" s="59"/>
      <c r="BE11" s="60"/>
      <c r="BF11" s="60"/>
      <c r="BG11" s="60"/>
      <c r="BH11" s="60"/>
      <c r="BI11" s="60"/>
      <c r="BJ11" s="58"/>
      <c r="BK11" s="57" t="e">
        <f t="shared" si="6"/>
        <v>#DIV/0!</v>
      </c>
      <c r="BL11" s="61" t="e">
        <f t="shared" si="7"/>
        <v>#DIV/0!</v>
      </c>
      <c r="BM11" s="62" t="e">
        <f t="shared" si="8"/>
        <v>#DIV/0!</v>
      </c>
    </row>
    <row r="12" spans="1:65" ht="13.2">
      <c r="A12" s="35">
        <v>9</v>
      </c>
      <c r="B12" s="63" t="s">
        <v>72</v>
      </c>
      <c r="C12" s="37">
        <v>12</v>
      </c>
      <c r="D12" s="38">
        <v>12</v>
      </c>
      <c r="E12" s="71">
        <v>12</v>
      </c>
      <c r="F12" s="38">
        <v>12</v>
      </c>
      <c r="G12" s="38">
        <v>12</v>
      </c>
      <c r="H12" s="38">
        <v>10</v>
      </c>
      <c r="I12" s="39">
        <f t="shared" si="0"/>
        <v>11.666666666666666</v>
      </c>
      <c r="J12" s="64">
        <v>12</v>
      </c>
      <c r="K12" s="65">
        <v>12</v>
      </c>
      <c r="L12" s="64">
        <v>12</v>
      </c>
      <c r="M12" s="65">
        <v>12</v>
      </c>
      <c r="N12" s="65">
        <v>12</v>
      </c>
      <c r="O12" s="43">
        <f t="shared" si="1"/>
        <v>12</v>
      </c>
      <c r="P12" s="66">
        <v>12</v>
      </c>
      <c r="Q12" s="67">
        <v>12</v>
      </c>
      <c r="R12" s="67">
        <v>12</v>
      </c>
      <c r="S12" s="68">
        <v>9</v>
      </c>
      <c r="T12" s="68">
        <v>11</v>
      </c>
      <c r="U12" s="43">
        <f t="shared" si="2"/>
        <v>11.2</v>
      </c>
      <c r="V12" s="73">
        <v>12</v>
      </c>
      <c r="W12" s="73">
        <v>12</v>
      </c>
      <c r="X12" s="47">
        <v>11</v>
      </c>
      <c r="Y12" s="47">
        <v>12</v>
      </c>
      <c r="Z12" s="47">
        <v>12</v>
      </c>
      <c r="AA12" s="47">
        <v>12</v>
      </c>
      <c r="AB12" s="47">
        <v>12</v>
      </c>
      <c r="AC12" s="75">
        <v>12</v>
      </c>
      <c r="AD12" s="48">
        <f t="shared" si="3"/>
        <v>11.875</v>
      </c>
      <c r="AE12" s="70">
        <f t="shared" si="9"/>
        <v>11.685416666666665</v>
      </c>
      <c r="AF12" s="50">
        <v>12</v>
      </c>
      <c r="AG12" s="50">
        <v>12</v>
      </c>
      <c r="AH12" s="50">
        <v>12</v>
      </c>
      <c r="AI12" s="50">
        <v>12</v>
      </c>
      <c r="AJ12" s="50">
        <v>12</v>
      </c>
      <c r="AK12" s="51">
        <v>12</v>
      </c>
      <c r="AL12" s="51">
        <v>12</v>
      </c>
      <c r="AM12" s="51">
        <v>12</v>
      </c>
      <c r="AN12" s="51">
        <v>12</v>
      </c>
      <c r="AO12" s="51">
        <v>12</v>
      </c>
      <c r="AP12" s="53">
        <f t="shared" si="4"/>
        <v>12</v>
      </c>
      <c r="AQ12" s="54"/>
      <c r="AR12" s="54"/>
      <c r="AS12" s="55"/>
      <c r="AT12" s="55"/>
      <c r="AU12" s="55"/>
      <c r="AV12" s="56"/>
      <c r="AW12" s="56"/>
      <c r="AX12" s="54"/>
      <c r="AY12" s="57" t="e">
        <f t="shared" si="5"/>
        <v>#DIV/0!</v>
      </c>
      <c r="AZ12" s="58"/>
      <c r="BA12" s="58"/>
      <c r="BB12" s="59"/>
      <c r="BC12" s="59"/>
      <c r="BD12" s="59"/>
      <c r="BE12" s="60"/>
      <c r="BF12" s="60"/>
      <c r="BG12" s="60"/>
      <c r="BH12" s="60"/>
      <c r="BI12" s="60"/>
      <c r="BJ12" s="58"/>
      <c r="BK12" s="57" t="e">
        <f t="shared" si="6"/>
        <v>#DIV/0!</v>
      </c>
      <c r="BL12" s="61" t="e">
        <f t="shared" si="7"/>
        <v>#DIV/0!</v>
      </c>
      <c r="BM12" s="62">
        <v>12</v>
      </c>
    </row>
    <row r="13" spans="1:65" ht="13.2">
      <c r="A13" s="35">
        <v>10</v>
      </c>
      <c r="B13" s="63" t="s">
        <v>73</v>
      </c>
      <c r="C13" s="37" t="s">
        <v>74</v>
      </c>
      <c r="D13" s="71">
        <v>4</v>
      </c>
      <c r="E13" s="71">
        <v>4</v>
      </c>
      <c r="F13" s="71">
        <v>4</v>
      </c>
      <c r="G13" s="38">
        <v>6</v>
      </c>
      <c r="H13" s="38">
        <v>1</v>
      </c>
      <c r="I13" s="39">
        <f t="shared" si="0"/>
        <v>3.8</v>
      </c>
      <c r="J13" s="40">
        <v>11</v>
      </c>
      <c r="K13" s="42">
        <v>6</v>
      </c>
      <c r="L13" s="42">
        <v>12</v>
      </c>
      <c r="M13" s="40">
        <v>12</v>
      </c>
      <c r="N13" s="42">
        <v>10</v>
      </c>
      <c r="O13" s="43">
        <f t="shared" si="1"/>
        <v>10.199999999999999</v>
      </c>
      <c r="P13" s="77">
        <v>12</v>
      </c>
      <c r="Q13" s="76">
        <v>12</v>
      </c>
      <c r="R13" s="46">
        <v>12</v>
      </c>
      <c r="S13" s="45">
        <v>12</v>
      </c>
      <c r="T13" s="45">
        <v>12</v>
      </c>
      <c r="U13" s="43">
        <f t="shared" si="2"/>
        <v>12</v>
      </c>
      <c r="V13" s="47">
        <v>12</v>
      </c>
      <c r="W13" s="75">
        <v>12</v>
      </c>
      <c r="X13" s="75">
        <v>12</v>
      </c>
      <c r="Y13" s="75">
        <v>11</v>
      </c>
      <c r="Z13" s="75">
        <v>12</v>
      </c>
      <c r="AA13" s="47">
        <v>11</v>
      </c>
      <c r="AB13" s="47">
        <v>12</v>
      </c>
      <c r="AC13" s="47">
        <v>12</v>
      </c>
      <c r="AD13" s="48">
        <f t="shared" si="3"/>
        <v>11.75</v>
      </c>
      <c r="AE13" s="70">
        <f t="shared" si="9"/>
        <v>9.4375</v>
      </c>
      <c r="AF13" s="50">
        <v>12</v>
      </c>
      <c r="AG13" s="50">
        <v>5</v>
      </c>
      <c r="AH13" s="52">
        <v>10</v>
      </c>
      <c r="AI13" s="50">
        <v>10</v>
      </c>
      <c r="AJ13" s="50">
        <v>10</v>
      </c>
      <c r="AK13" s="52">
        <v>12</v>
      </c>
      <c r="AL13" s="51">
        <v>12</v>
      </c>
      <c r="AM13" s="50">
        <v>12</v>
      </c>
      <c r="AN13" s="51">
        <v>12</v>
      </c>
      <c r="AO13" s="51">
        <v>12</v>
      </c>
      <c r="AP13" s="53">
        <f t="shared" si="4"/>
        <v>10.7</v>
      </c>
      <c r="AQ13" s="54"/>
      <c r="AR13" s="54"/>
      <c r="AS13" s="55"/>
      <c r="AT13" s="55"/>
      <c r="AU13" s="55"/>
      <c r="AV13" s="56"/>
      <c r="AW13" s="56"/>
      <c r="AX13" s="54"/>
      <c r="AY13" s="57" t="e">
        <f t="shared" si="5"/>
        <v>#DIV/0!</v>
      </c>
      <c r="AZ13" s="58"/>
      <c r="BA13" s="58"/>
      <c r="BB13" s="59"/>
      <c r="BC13" s="59"/>
      <c r="BD13" s="59"/>
      <c r="BE13" s="60"/>
      <c r="BF13" s="60"/>
      <c r="BG13" s="60"/>
      <c r="BH13" s="60"/>
      <c r="BI13" s="60"/>
      <c r="BJ13" s="58"/>
      <c r="BK13" s="57" t="e">
        <f t="shared" si="6"/>
        <v>#DIV/0!</v>
      </c>
      <c r="BL13" s="61" t="e">
        <f t="shared" si="7"/>
        <v>#DIV/0!</v>
      </c>
      <c r="BM13" s="62" t="e">
        <f t="shared" ref="BM13:BM22" si="10">AVERAGE(AE13,BL13)</f>
        <v>#DIV/0!</v>
      </c>
    </row>
    <row r="14" spans="1:65" ht="13.2">
      <c r="A14" s="35">
        <v>11</v>
      </c>
      <c r="B14" s="63" t="s">
        <v>75</v>
      </c>
      <c r="C14" s="37">
        <v>12</v>
      </c>
      <c r="D14" s="38">
        <v>8</v>
      </c>
      <c r="E14" s="71">
        <v>2</v>
      </c>
      <c r="F14" s="38">
        <v>8</v>
      </c>
      <c r="G14" s="38">
        <v>6</v>
      </c>
      <c r="H14" s="38">
        <v>6</v>
      </c>
      <c r="I14" s="39">
        <f t="shared" si="0"/>
        <v>7</v>
      </c>
      <c r="J14" s="64">
        <v>8</v>
      </c>
      <c r="K14" s="65">
        <v>1</v>
      </c>
      <c r="L14" s="65">
        <v>6</v>
      </c>
      <c r="M14" s="65">
        <v>5</v>
      </c>
      <c r="N14" s="65">
        <v>10</v>
      </c>
      <c r="O14" s="43">
        <f t="shared" si="1"/>
        <v>6</v>
      </c>
      <c r="P14" s="78">
        <v>6</v>
      </c>
      <c r="Q14" s="68">
        <v>12</v>
      </c>
      <c r="R14" s="72">
        <v>12</v>
      </c>
      <c r="S14" s="68">
        <v>9</v>
      </c>
      <c r="T14" s="68">
        <v>10</v>
      </c>
      <c r="U14" s="43">
        <f t="shared" si="2"/>
        <v>9.8000000000000007</v>
      </c>
      <c r="V14" s="73">
        <v>12</v>
      </c>
      <c r="W14" s="47">
        <v>6</v>
      </c>
      <c r="X14" s="75">
        <v>12</v>
      </c>
      <c r="Y14" s="47">
        <v>5</v>
      </c>
      <c r="Z14" s="47">
        <v>6</v>
      </c>
      <c r="AA14" s="47">
        <v>6</v>
      </c>
      <c r="AB14" s="47">
        <v>1</v>
      </c>
      <c r="AC14" s="47">
        <v>7</v>
      </c>
      <c r="AD14" s="48">
        <f t="shared" si="3"/>
        <v>6.875</v>
      </c>
      <c r="AE14" s="70">
        <f t="shared" si="9"/>
        <v>7.4187500000000002</v>
      </c>
      <c r="AF14" s="50">
        <v>6</v>
      </c>
      <c r="AG14" s="50">
        <v>12</v>
      </c>
      <c r="AH14" s="50">
        <v>5</v>
      </c>
      <c r="AI14" s="50">
        <v>6</v>
      </c>
      <c r="AJ14" s="50">
        <v>6</v>
      </c>
      <c r="AK14" s="51">
        <v>5</v>
      </c>
      <c r="AL14" s="52">
        <v>12</v>
      </c>
      <c r="AM14" s="51">
        <v>12</v>
      </c>
      <c r="AN14" s="51">
        <v>12</v>
      </c>
      <c r="AO14" s="51">
        <v>12</v>
      </c>
      <c r="AP14" s="53">
        <f t="shared" si="4"/>
        <v>8.8000000000000007</v>
      </c>
      <c r="AQ14" s="54"/>
      <c r="AR14" s="54"/>
      <c r="AS14" s="55"/>
      <c r="AT14" s="55"/>
      <c r="AU14" s="55"/>
      <c r="AV14" s="56"/>
      <c r="AW14" s="56"/>
      <c r="AX14" s="54"/>
      <c r="AY14" s="57" t="e">
        <f t="shared" si="5"/>
        <v>#DIV/0!</v>
      </c>
      <c r="AZ14" s="58"/>
      <c r="BA14" s="58"/>
      <c r="BB14" s="59"/>
      <c r="BC14" s="59"/>
      <c r="BD14" s="59"/>
      <c r="BE14" s="60"/>
      <c r="BF14" s="60"/>
      <c r="BG14" s="60"/>
      <c r="BH14" s="60"/>
      <c r="BI14" s="60"/>
      <c r="BJ14" s="58"/>
      <c r="BK14" s="57" t="e">
        <f t="shared" si="6"/>
        <v>#DIV/0!</v>
      </c>
      <c r="BL14" s="61" t="e">
        <f t="shared" si="7"/>
        <v>#DIV/0!</v>
      </c>
      <c r="BM14" s="62" t="e">
        <f t="shared" si="10"/>
        <v>#DIV/0!</v>
      </c>
    </row>
    <row r="15" spans="1:65" ht="13.2">
      <c r="A15" s="35">
        <v>12</v>
      </c>
      <c r="B15" s="63" t="s">
        <v>76</v>
      </c>
      <c r="C15" s="37">
        <v>12</v>
      </c>
      <c r="D15" s="38">
        <v>12</v>
      </c>
      <c r="E15" s="38">
        <v>10</v>
      </c>
      <c r="F15" s="38">
        <v>12</v>
      </c>
      <c r="G15" s="38">
        <v>11</v>
      </c>
      <c r="H15" s="38">
        <v>12</v>
      </c>
      <c r="I15" s="39">
        <f t="shared" si="0"/>
        <v>11.5</v>
      </c>
      <c r="J15" s="64">
        <v>8</v>
      </c>
      <c r="K15" s="65">
        <v>11</v>
      </c>
      <c r="L15" s="65">
        <v>12</v>
      </c>
      <c r="M15" s="65">
        <v>12</v>
      </c>
      <c r="N15" s="65">
        <v>12</v>
      </c>
      <c r="O15" s="43">
        <f t="shared" si="1"/>
        <v>11</v>
      </c>
      <c r="P15" s="66">
        <v>12</v>
      </c>
      <c r="Q15" s="76">
        <v>12</v>
      </c>
      <c r="R15" s="76">
        <v>12</v>
      </c>
      <c r="S15" s="76">
        <v>12</v>
      </c>
      <c r="T15" s="45">
        <v>12</v>
      </c>
      <c r="U15" s="43">
        <f t="shared" si="2"/>
        <v>12</v>
      </c>
      <c r="V15" s="47">
        <v>12</v>
      </c>
      <c r="W15" s="47">
        <v>12</v>
      </c>
      <c r="X15" s="75">
        <v>12</v>
      </c>
      <c r="Y15" s="47">
        <v>12</v>
      </c>
      <c r="Z15" s="47">
        <v>12</v>
      </c>
      <c r="AA15" s="47">
        <v>12</v>
      </c>
      <c r="AB15" s="47">
        <v>12</v>
      </c>
      <c r="AC15" s="47">
        <v>12</v>
      </c>
      <c r="AD15" s="48">
        <f t="shared" si="3"/>
        <v>12</v>
      </c>
      <c r="AE15" s="70">
        <f t="shared" si="9"/>
        <v>11.625</v>
      </c>
      <c r="AF15" s="50">
        <v>12</v>
      </c>
      <c r="AG15" s="50">
        <v>12</v>
      </c>
      <c r="AH15" s="52">
        <v>12</v>
      </c>
      <c r="AI15" s="50">
        <v>12</v>
      </c>
      <c r="AJ15" s="50">
        <v>12</v>
      </c>
      <c r="AK15" s="51">
        <v>12</v>
      </c>
      <c r="AL15" s="51">
        <v>12</v>
      </c>
      <c r="AM15" s="51">
        <v>12</v>
      </c>
      <c r="AN15" s="51">
        <v>12</v>
      </c>
      <c r="AO15" s="51">
        <v>12</v>
      </c>
      <c r="AP15" s="53">
        <f t="shared" si="4"/>
        <v>12</v>
      </c>
      <c r="AQ15" s="54"/>
      <c r="AR15" s="54"/>
      <c r="AS15" s="55"/>
      <c r="AT15" s="55"/>
      <c r="AU15" s="55"/>
      <c r="AV15" s="56"/>
      <c r="AW15" s="56"/>
      <c r="AX15" s="54"/>
      <c r="AY15" s="57" t="e">
        <f t="shared" si="5"/>
        <v>#DIV/0!</v>
      </c>
      <c r="AZ15" s="58"/>
      <c r="BA15" s="58"/>
      <c r="BB15" s="59"/>
      <c r="BC15" s="59"/>
      <c r="BD15" s="59"/>
      <c r="BE15" s="60"/>
      <c r="BF15" s="60"/>
      <c r="BG15" s="60"/>
      <c r="BH15" s="60"/>
      <c r="BI15" s="60"/>
      <c r="BJ15" s="58"/>
      <c r="BK15" s="57" t="e">
        <f t="shared" si="6"/>
        <v>#DIV/0!</v>
      </c>
      <c r="BL15" s="61" t="e">
        <f t="shared" si="7"/>
        <v>#DIV/0!</v>
      </c>
      <c r="BM15" s="62" t="e">
        <f t="shared" si="10"/>
        <v>#DIV/0!</v>
      </c>
    </row>
    <row r="16" spans="1:65" ht="13.2">
      <c r="A16" s="35">
        <v>13</v>
      </c>
      <c r="B16" s="63" t="s">
        <v>77</v>
      </c>
      <c r="C16" s="37">
        <v>12</v>
      </c>
      <c r="D16" s="38">
        <v>8</v>
      </c>
      <c r="E16" s="38">
        <v>12</v>
      </c>
      <c r="F16" s="38">
        <v>12</v>
      </c>
      <c r="G16" s="38">
        <v>6</v>
      </c>
      <c r="H16" s="38">
        <v>12</v>
      </c>
      <c r="I16" s="39">
        <f t="shared" si="0"/>
        <v>10.333333333333334</v>
      </c>
      <c r="J16" s="64">
        <v>6</v>
      </c>
      <c r="K16" s="65">
        <v>12</v>
      </c>
      <c r="L16" s="65">
        <v>12</v>
      </c>
      <c r="M16" s="65">
        <v>12</v>
      </c>
      <c r="N16" s="65">
        <v>12</v>
      </c>
      <c r="O16" s="43">
        <f t="shared" si="1"/>
        <v>10.8</v>
      </c>
      <c r="P16" s="66">
        <v>12</v>
      </c>
      <c r="Q16" s="68">
        <v>8</v>
      </c>
      <c r="R16" s="72">
        <v>12</v>
      </c>
      <c r="S16" s="68">
        <v>5</v>
      </c>
      <c r="T16" s="68">
        <v>9</v>
      </c>
      <c r="U16" s="43">
        <f t="shared" si="2"/>
        <v>9.1999999999999993</v>
      </c>
      <c r="V16" s="47">
        <v>6</v>
      </c>
      <c r="W16" s="47">
        <v>12</v>
      </c>
      <c r="X16" s="47">
        <v>10</v>
      </c>
      <c r="Y16" s="47">
        <v>11</v>
      </c>
      <c r="Z16" s="47">
        <v>12</v>
      </c>
      <c r="AA16" s="47">
        <v>12</v>
      </c>
      <c r="AB16" s="47">
        <v>12</v>
      </c>
      <c r="AC16" s="47">
        <v>11</v>
      </c>
      <c r="AD16" s="48">
        <f t="shared" si="3"/>
        <v>10.75</v>
      </c>
      <c r="AE16" s="70">
        <f t="shared" si="9"/>
        <v>10.270833333333332</v>
      </c>
      <c r="AF16" s="50">
        <v>12</v>
      </c>
      <c r="AG16" s="50">
        <v>12</v>
      </c>
      <c r="AH16" s="50">
        <v>12</v>
      </c>
      <c r="AI16" s="50">
        <v>12</v>
      </c>
      <c r="AJ16" s="50">
        <v>12</v>
      </c>
      <c r="AK16" s="51">
        <v>12</v>
      </c>
      <c r="AL16" s="52">
        <v>12</v>
      </c>
      <c r="AM16" s="51">
        <v>12</v>
      </c>
      <c r="AN16" s="51">
        <v>12</v>
      </c>
      <c r="AO16" s="51">
        <v>12</v>
      </c>
      <c r="AP16" s="53">
        <f t="shared" si="4"/>
        <v>12</v>
      </c>
      <c r="AQ16" s="54"/>
      <c r="AR16" s="54"/>
      <c r="AS16" s="55"/>
      <c r="AT16" s="55"/>
      <c r="AU16" s="55"/>
      <c r="AV16" s="56"/>
      <c r="AW16" s="56"/>
      <c r="AX16" s="54"/>
      <c r="AY16" s="57" t="e">
        <f t="shared" si="5"/>
        <v>#DIV/0!</v>
      </c>
      <c r="AZ16" s="58"/>
      <c r="BA16" s="58"/>
      <c r="BB16" s="59"/>
      <c r="BC16" s="59"/>
      <c r="BD16" s="59"/>
      <c r="BE16" s="60"/>
      <c r="BF16" s="60"/>
      <c r="BG16" s="60"/>
      <c r="BH16" s="60"/>
      <c r="BI16" s="60"/>
      <c r="BJ16" s="58"/>
      <c r="BK16" s="57" t="e">
        <f t="shared" si="6"/>
        <v>#DIV/0!</v>
      </c>
      <c r="BL16" s="61" t="e">
        <f t="shared" si="7"/>
        <v>#DIV/0!</v>
      </c>
      <c r="BM16" s="62" t="e">
        <f t="shared" si="10"/>
        <v>#DIV/0!</v>
      </c>
    </row>
    <row r="17" spans="1:65" ht="13.2">
      <c r="A17" s="35">
        <v>14</v>
      </c>
      <c r="B17" s="63" t="s">
        <v>78</v>
      </c>
      <c r="C17" s="37">
        <v>12</v>
      </c>
      <c r="D17" s="38">
        <v>4</v>
      </c>
      <c r="E17" s="38">
        <v>4</v>
      </c>
      <c r="F17" s="38">
        <v>4</v>
      </c>
      <c r="G17" s="38">
        <v>1</v>
      </c>
      <c r="H17" s="38">
        <v>1</v>
      </c>
      <c r="I17" s="39">
        <f t="shared" si="0"/>
        <v>4.333333333333333</v>
      </c>
      <c r="J17" s="64">
        <v>4</v>
      </c>
      <c r="K17" s="65">
        <v>6</v>
      </c>
      <c r="L17" s="65">
        <v>8</v>
      </c>
      <c r="M17" s="65">
        <v>8</v>
      </c>
      <c r="N17" s="64">
        <v>6</v>
      </c>
      <c r="O17" s="43">
        <f t="shared" si="1"/>
        <v>6.4</v>
      </c>
      <c r="P17" s="78">
        <v>12</v>
      </c>
      <c r="Q17" s="68">
        <v>12</v>
      </c>
      <c r="R17" s="72">
        <v>12</v>
      </c>
      <c r="S17" s="72">
        <v>12</v>
      </c>
      <c r="T17" s="68">
        <v>12</v>
      </c>
      <c r="U17" s="43">
        <f t="shared" si="2"/>
        <v>12</v>
      </c>
      <c r="V17" s="75">
        <v>12</v>
      </c>
      <c r="W17" s="47">
        <v>5</v>
      </c>
      <c r="X17" s="47">
        <v>12</v>
      </c>
      <c r="Y17" s="75">
        <v>10</v>
      </c>
      <c r="Z17" s="47">
        <v>12</v>
      </c>
      <c r="AA17" s="47">
        <v>10</v>
      </c>
      <c r="AB17" s="47">
        <v>1</v>
      </c>
      <c r="AC17" s="75">
        <v>9</v>
      </c>
      <c r="AD17" s="48">
        <f t="shared" si="3"/>
        <v>8.875</v>
      </c>
      <c r="AE17" s="70">
        <f t="shared" si="9"/>
        <v>7.9020833333333336</v>
      </c>
      <c r="AF17" s="50">
        <v>12</v>
      </c>
      <c r="AG17" s="50">
        <v>6</v>
      </c>
      <c r="AH17" s="52">
        <v>12</v>
      </c>
      <c r="AI17" s="50">
        <v>6</v>
      </c>
      <c r="AJ17" s="50">
        <v>6</v>
      </c>
      <c r="AK17" s="50">
        <v>6</v>
      </c>
      <c r="AL17" s="51">
        <v>12</v>
      </c>
      <c r="AM17" s="51">
        <v>12</v>
      </c>
      <c r="AN17" s="51">
        <v>12</v>
      </c>
      <c r="AO17" s="51">
        <v>12</v>
      </c>
      <c r="AP17" s="53">
        <f t="shared" si="4"/>
        <v>9.6</v>
      </c>
      <c r="AQ17" s="54"/>
      <c r="AR17" s="54"/>
      <c r="AS17" s="55"/>
      <c r="AT17" s="55"/>
      <c r="AU17" s="55"/>
      <c r="AV17" s="56"/>
      <c r="AW17" s="56"/>
      <c r="AX17" s="54"/>
      <c r="AY17" s="57" t="e">
        <f t="shared" si="5"/>
        <v>#DIV/0!</v>
      </c>
      <c r="AZ17" s="58"/>
      <c r="BA17" s="58"/>
      <c r="BB17" s="59"/>
      <c r="BC17" s="59"/>
      <c r="BD17" s="59"/>
      <c r="BE17" s="60"/>
      <c r="BF17" s="60"/>
      <c r="BG17" s="60"/>
      <c r="BH17" s="60"/>
      <c r="BI17" s="60"/>
      <c r="BJ17" s="58"/>
      <c r="BK17" s="57" t="e">
        <f t="shared" si="6"/>
        <v>#DIV/0!</v>
      </c>
      <c r="BL17" s="61" t="e">
        <f t="shared" si="7"/>
        <v>#DIV/0!</v>
      </c>
      <c r="BM17" s="62" t="e">
        <f t="shared" si="10"/>
        <v>#DIV/0!</v>
      </c>
    </row>
    <row r="18" spans="1:65" ht="13.2">
      <c r="A18" s="35">
        <v>15</v>
      </c>
      <c r="B18" s="63" t="s">
        <v>79</v>
      </c>
      <c r="C18" s="37">
        <v>12</v>
      </c>
      <c r="D18" s="38">
        <v>12</v>
      </c>
      <c r="E18" s="38">
        <v>12</v>
      </c>
      <c r="F18" s="71">
        <v>12</v>
      </c>
      <c r="G18" s="38">
        <v>12</v>
      </c>
      <c r="H18" s="38">
        <v>12</v>
      </c>
      <c r="I18" s="39">
        <f t="shared" si="0"/>
        <v>12</v>
      </c>
      <c r="J18" s="64">
        <v>12</v>
      </c>
      <c r="K18" s="65">
        <v>12</v>
      </c>
      <c r="L18" s="65">
        <v>12</v>
      </c>
      <c r="M18" s="65">
        <v>12</v>
      </c>
      <c r="N18" s="65">
        <v>12</v>
      </c>
      <c r="O18" s="43">
        <f t="shared" si="1"/>
        <v>12</v>
      </c>
      <c r="P18" s="66">
        <v>12</v>
      </c>
      <c r="Q18" s="76">
        <v>12</v>
      </c>
      <c r="R18" s="76">
        <v>12</v>
      </c>
      <c r="S18" s="45">
        <v>12</v>
      </c>
      <c r="T18" s="45">
        <v>12</v>
      </c>
      <c r="U18" s="43">
        <f t="shared" si="2"/>
        <v>12</v>
      </c>
      <c r="V18" s="47">
        <v>12</v>
      </c>
      <c r="W18" s="47">
        <v>12</v>
      </c>
      <c r="X18" s="75">
        <v>12</v>
      </c>
      <c r="Y18" s="47">
        <v>12</v>
      </c>
      <c r="Z18" s="47">
        <v>12</v>
      </c>
      <c r="AA18" s="47">
        <v>12</v>
      </c>
      <c r="AB18" s="47">
        <v>12</v>
      </c>
      <c r="AC18" s="47">
        <v>12</v>
      </c>
      <c r="AD18" s="48">
        <f t="shared" si="3"/>
        <v>12</v>
      </c>
      <c r="AE18" s="70">
        <f t="shared" si="9"/>
        <v>12</v>
      </c>
      <c r="AF18" s="50">
        <v>12</v>
      </c>
      <c r="AG18" s="50">
        <v>12</v>
      </c>
      <c r="AH18" s="50">
        <v>12</v>
      </c>
      <c r="AI18" s="50">
        <v>12</v>
      </c>
      <c r="AJ18" s="50">
        <v>12</v>
      </c>
      <c r="AK18" s="51">
        <v>12</v>
      </c>
      <c r="AL18" s="52">
        <v>12</v>
      </c>
      <c r="AM18" s="50">
        <v>12</v>
      </c>
      <c r="AN18" s="51">
        <v>12</v>
      </c>
      <c r="AO18" s="51">
        <v>12</v>
      </c>
      <c r="AP18" s="53">
        <f t="shared" si="4"/>
        <v>12</v>
      </c>
      <c r="AQ18" s="54"/>
      <c r="AR18" s="54"/>
      <c r="AS18" s="55"/>
      <c r="AT18" s="55"/>
      <c r="AU18" s="55"/>
      <c r="AV18" s="56"/>
      <c r="AW18" s="56"/>
      <c r="AX18" s="54"/>
      <c r="AY18" s="57" t="e">
        <f t="shared" si="5"/>
        <v>#DIV/0!</v>
      </c>
      <c r="AZ18" s="58"/>
      <c r="BA18" s="58"/>
      <c r="BB18" s="59"/>
      <c r="BC18" s="59"/>
      <c r="BD18" s="59"/>
      <c r="BE18" s="60"/>
      <c r="BF18" s="60"/>
      <c r="BG18" s="60"/>
      <c r="BH18" s="60"/>
      <c r="BI18" s="60"/>
      <c r="BJ18" s="58"/>
      <c r="BK18" s="57" t="e">
        <f t="shared" si="6"/>
        <v>#DIV/0!</v>
      </c>
      <c r="BL18" s="61" t="e">
        <f t="shared" si="7"/>
        <v>#DIV/0!</v>
      </c>
      <c r="BM18" s="62" t="e">
        <f t="shared" si="10"/>
        <v>#DIV/0!</v>
      </c>
    </row>
    <row r="19" spans="1:65" ht="13.2">
      <c r="A19" s="35">
        <v>16</v>
      </c>
      <c r="B19" s="79" t="s">
        <v>80</v>
      </c>
      <c r="C19" s="37">
        <v>12</v>
      </c>
      <c r="D19" s="71">
        <v>12</v>
      </c>
      <c r="E19" s="71">
        <v>10</v>
      </c>
      <c r="F19" s="38">
        <v>12</v>
      </c>
      <c r="G19" s="38">
        <v>11</v>
      </c>
      <c r="H19" s="38">
        <v>12</v>
      </c>
      <c r="I19" s="39">
        <f t="shared" si="0"/>
        <v>11.5</v>
      </c>
      <c r="J19" s="64">
        <v>12</v>
      </c>
      <c r="K19" s="65">
        <v>12</v>
      </c>
      <c r="L19" s="64">
        <v>12</v>
      </c>
      <c r="M19" s="65">
        <v>12</v>
      </c>
      <c r="N19" s="65">
        <v>12</v>
      </c>
      <c r="O19" s="43">
        <f t="shared" si="1"/>
        <v>12</v>
      </c>
      <c r="P19" s="66">
        <v>12</v>
      </c>
      <c r="Q19" s="68">
        <v>12</v>
      </c>
      <c r="R19" s="72">
        <v>12</v>
      </c>
      <c r="S19" s="67">
        <v>12</v>
      </c>
      <c r="T19" s="68">
        <v>12</v>
      </c>
      <c r="U19" s="43">
        <f t="shared" si="2"/>
        <v>12</v>
      </c>
      <c r="V19" s="80">
        <v>12</v>
      </c>
      <c r="W19" s="80">
        <v>12</v>
      </c>
      <c r="X19" s="75">
        <v>11</v>
      </c>
      <c r="Y19" s="69">
        <v>12</v>
      </c>
      <c r="Z19" s="80">
        <v>11</v>
      </c>
      <c r="AA19" s="81">
        <v>12</v>
      </c>
      <c r="AB19" s="80">
        <v>12</v>
      </c>
      <c r="AC19" s="80">
        <v>12</v>
      </c>
      <c r="AD19" s="48">
        <f t="shared" si="3"/>
        <v>11.75</v>
      </c>
      <c r="AE19" s="70">
        <f t="shared" si="9"/>
        <v>11.8125</v>
      </c>
      <c r="AF19" s="82">
        <v>12</v>
      </c>
      <c r="AG19" s="82">
        <v>12</v>
      </c>
      <c r="AH19" s="82">
        <v>12</v>
      </c>
      <c r="AI19" s="82">
        <v>12</v>
      </c>
      <c r="AJ19" s="82">
        <v>12</v>
      </c>
      <c r="AK19" s="83">
        <v>12</v>
      </c>
      <c r="AL19" s="83">
        <v>12</v>
      </c>
      <c r="AM19" s="83">
        <v>10</v>
      </c>
      <c r="AN19" s="83">
        <v>12</v>
      </c>
      <c r="AO19" s="83">
        <v>12</v>
      </c>
      <c r="AP19" s="53">
        <f t="shared" si="4"/>
        <v>11.8</v>
      </c>
      <c r="AQ19" s="54"/>
      <c r="AR19" s="54"/>
      <c r="AS19" s="55"/>
      <c r="AT19" s="55"/>
      <c r="AU19" s="55"/>
      <c r="AV19" s="56"/>
      <c r="AW19" s="56"/>
      <c r="AX19" s="54"/>
      <c r="AY19" s="57" t="e">
        <f t="shared" si="5"/>
        <v>#DIV/0!</v>
      </c>
      <c r="AZ19" s="58"/>
      <c r="BA19" s="58"/>
      <c r="BB19" s="59"/>
      <c r="BC19" s="59"/>
      <c r="BD19" s="59"/>
      <c r="BE19" s="60"/>
      <c r="BF19" s="60"/>
      <c r="BG19" s="60"/>
      <c r="BH19" s="60"/>
      <c r="BI19" s="60"/>
      <c r="BJ19" s="58"/>
      <c r="BK19" s="57" t="e">
        <f t="shared" si="6"/>
        <v>#DIV/0!</v>
      </c>
      <c r="BL19" s="61" t="e">
        <f t="shared" si="7"/>
        <v>#DIV/0!</v>
      </c>
      <c r="BM19" s="62" t="e">
        <f t="shared" si="10"/>
        <v>#DIV/0!</v>
      </c>
    </row>
    <row r="20" spans="1:65" ht="13.2">
      <c r="A20" s="35">
        <v>17</v>
      </c>
      <c r="B20" s="79" t="s">
        <v>81</v>
      </c>
      <c r="C20" s="37">
        <v>12</v>
      </c>
      <c r="D20" s="38">
        <v>4</v>
      </c>
      <c r="E20" s="38">
        <v>8</v>
      </c>
      <c r="F20" s="38">
        <v>6</v>
      </c>
      <c r="G20" s="38">
        <v>8</v>
      </c>
      <c r="H20" s="38">
        <v>6</v>
      </c>
      <c r="I20" s="39">
        <f t="shared" si="0"/>
        <v>7.333333333333333</v>
      </c>
      <c r="J20" s="64">
        <v>8</v>
      </c>
      <c r="K20" s="65">
        <v>6</v>
      </c>
      <c r="L20" s="65">
        <v>12</v>
      </c>
      <c r="M20" s="65">
        <v>12</v>
      </c>
      <c r="N20" s="65">
        <v>10</v>
      </c>
      <c r="O20" s="43">
        <f t="shared" si="1"/>
        <v>9.6</v>
      </c>
      <c r="P20" s="68">
        <v>12</v>
      </c>
      <c r="Q20" s="68">
        <v>12</v>
      </c>
      <c r="R20" s="72">
        <v>12</v>
      </c>
      <c r="S20" s="67">
        <v>10</v>
      </c>
      <c r="T20" s="68">
        <v>12</v>
      </c>
      <c r="U20" s="43">
        <f t="shared" si="2"/>
        <v>11.6</v>
      </c>
      <c r="V20" s="80">
        <v>6</v>
      </c>
      <c r="W20" s="80">
        <v>6</v>
      </c>
      <c r="X20" s="75">
        <v>10</v>
      </c>
      <c r="Y20" s="75">
        <v>10</v>
      </c>
      <c r="Z20" s="84">
        <v>10</v>
      </c>
      <c r="AA20" s="84">
        <v>12</v>
      </c>
      <c r="AB20" s="84">
        <v>10</v>
      </c>
      <c r="AC20" s="84">
        <v>12</v>
      </c>
      <c r="AD20" s="48">
        <f t="shared" si="3"/>
        <v>9.5</v>
      </c>
      <c r="AE20" s="70">
        <f t="shared" si="9"/>
        <v>9.5083333333333329</v>
      </c>
      <c r="AF20" s="82">
        <v>5</v>
      </c>
      <c r="AG20" s="82">
        <v>6</v>
      </c>
      <c r="AH20" s="85">
        <v>10</v>
      </c>
      <c r="AI20" s="82">
        <v>6</v>
      </c>
      <c r="AJ20" s="82">
        <v>6</v>
      </c>
      <c r="AK20" s="83">
        <v>5</v>
      </c>
      <c r="AL20" s="83">
        <v>10</v>
      </c>
      <c r="AM20" s="83">
        <v>10</v>
      </c>
      <c r="AN20" s="83">
        <v>12</v>
      </c>
      <c r="AO20" s="83">
        <v>12</v>
      </c>
      <c r="AP20" s="53">
        <f t="shared" si="4"/>
        <v>8.1999999999999993</v>
      </c>
      <c r="AQ20" s="54"/>
      <c r="AR20" s="54"/>
      <c r="AS20" s="55"/>
      <c r="AT20" s="55"/>
      <c r="AU20" s="55"/>
      <c r="AV20" s="56"/>
      <c r="AW20" s="56"/>
      <c r="AX20" s="54"/>
      <c r="AY20" s="57" t="e">
        <f t="shared" si="5"/>
        <v>#DIV/0!</v>
      </c>
      <c r="AZ20" s="58"/>
      <c r="BA20" s="58"/>
      <c r="BB20" s="59"/>
      <c r="BC20" s="59"/>
      <c r="BD20" s="59"/>
      <c r="BE20" s="60"/>
      <c r="BF20" s="60"/>
      <c r="BG20" s="60"/>
      <c r="BH20" s="60"/>
      <c r="BI20" s="60"/>
      <c r="BJ20" s="58"/>
      <c r="BK20" s="57" t="e">
        <f t="shared" si="6"/>
        <v>#DIV/0!</v>
      </c>
      <c r="BL20" s="61" t="e">
        <f t="shared" si="7"/>
        <v>#DIV/0!</v>
      </c>
      <c r="BM20" s="62" t="e">
        <f t="shared" si="10"/>
        <v>#DIV/0!</v>
      </c>
    </row>
    <row r="21" spans="1:65" ht="13.2">
      <c r="A21" s="35">
        <v>18</v>
      </c>
      <c r="B21" s="79" t="s">
        <v>82</v>
      </c>
      <c r="C21" s="37">
        <v>12</v>
      </c>
      <c r="D21" s="38">
        <v>8</v>
      </c>
      <c r="E21" s="71">
        <v>12</v>
      </c>
      <c r="F21" s="71">
        <v>12</v>
      </c>
      <c r="G21" s="38">
        <v>12</v>
      </c>
      <c r="H21" s="38">
        <v>12</v>
      </c>
      <c r="I21" s="39">
        <f t="shared" si="0"/>
        <v>11.333333333333334</v>
      </c>
      <c r="J21" s="64">
        <v>8</v>
      </c>
      <c r="K21" s="65">
        <v>12</v>
      </c>
      <c r="L21" s="65">
        <v>12</v>
      </c>
      <c r="M21" s="65">
        <v>12</v>
      </c>
      <c r="N21" s="65">
        <v>12</v>
      </c>
      <c r="O21" s="43">
        <f t="shared" si="1"/>
        <v>11.2</v>
      </c>
      <c r="P21" s="68">
        <v>12</v>
      </c>
      <c r="Q21" s="68">
        <v>12</v>
      </c>
      <c r="R21" s="72">
        <v>12</v>
      </c>
      <c r="S21" s="68">
        <v>12</v>
      </c>
      <c r="T21" s="68">
        <v>12</v>
      </c>
      <c r="U21" s="43">
        <f t="shared" si="2"/>
        <v>12</v>
      </c>
      <c r="V21" s="80">
        <v>12</v>
      </c>
      <c r="W21" s="80">
        <v>12</v>
      </c>
      <c r="X21" s="47">
        <v>12</v>
      </c>
      <c r="Y21" s="47">
        <v>12</v>
      </c>
      <c r="Z21" s="80">
        <v>12</v>
      </c>
      <c r="AA21" s="80">
        <v>12</v>
      </c>
      <c r="AB21" s="80">
        <v>12</v>
      </c>
      <c r="AC21" s="80">
        <v>12</v>
      </c>
      <c r="AD21" s="48">
        <f t="shared" si="3"/>
        <v>12</v>
      </c>
      <c r="AE21" s="70">
        <f t="shared" si="9"/>
        <v>11.633333333333333</v>
      </c>
      <c r="AF21" s="82">
        <v>10</v>
      </c>
      <c r="AG21" s="82">
        <v>12</v>
      </c>
      <c r="AH21" s="82">
        <v>6</v>
      </c>
      <c r="AI21" s="82">
        <v>12</v>
      </c>
      <c r="AJ21" s="82">
        <v>12</v>
      </c>
      <c r="AK21" s="83">
        <v>12</v>
      </c>
      <c r="AL21" s="83">
        <v>12</v>
      </c>
      <c r="AM21" s="83">
        <v>12</v>
      </c>
      <c r="AN21" s="83">
        <v>12</v>
      </c>
      <c r="AO21" s="83">
        <v>12</v>
      </c>
      <c r="AP21" s="53">
        <f t="shared" si="4"/>
        <v>11.2</v>
      </c>
      <c r="AQ21" s="54"/>
      <c r="AR21" s="54"/>
      <c r="AS21" s="55"/>
      <c r="AT21" s="55"/>
      <c r="AU21" s="55"/>
      <c r="AV21" s="56"/>
      <c r="AW21" s="56"/>
      <c r="AX21" s="54"/>
      <c r="AY21" s="57" t="e">
        <f t="shared" si="5"/>
        <v>#DIV/0!</v>
      </c>
      <c r="AZ21" s="58"/>
      <c r="BA21" s="58"/>
      <c r="BB21" s="59"/>
      <c r="BC21" s="59"/>
      <c r="BD21" s="59"/>
      <c r="BE21" s="60"/>
      <c r="BF21" s="60"/>
      <c r="BG21" s="60"/>
      <c r="BH21" s="60"/>
      <c r="BI21" s="60"/>
      <c r="BJ21" s="58"/>
      <c r="BK21" s="57" t="e">
        <f t="shared" si="6"/>
        <v>#DIV/0!</v>
      </c>
      <c r="BL21" s="61" t="e">
        <f t="shared" si="7"/>
        <v>#DIV/0!</v>
      </c>
      <c r="BM21" s="62" t="e">
        <f t="shared" si="10"/>
        <v>#DIV/0!</v>
      </c>
    </row>
    <row r="22" spans="1:65" ht="13.2">
      <c r="A22" s="35">
        <v>19</v>
      </c>
      <c r="B22" s="86" t="s">
        <v>83</v>
      </c>
      <c r="C22" s="37">
        <v>12</v>
      </c>
      <c r="D22" s="38">
        <v>8</v>
      </c>
      <c r="E22" s="38">
        <v>4</v>
      </c>
      <c r="F22" s="38">
        <v>4</v>
      </c>
      <c r="G22" s="38">
        <v>5</v>
      </c>
      <c r="H22" s="38">
        <v>9</v>
      </c>
      <c r="I22" s="39">
        <f t="shared" si="0"/>
        <v>7</v>
      </c>
      <c r="J22" s="64">
        <v>8</v>
      </c>
      <c r="K22" s="65">
        <v>8</v>
      </c>
      <c r="L22" s="65">
        <v>1</v>
      </c>
      <c r="M22" s="65">
        <v>12</v>
      </c>
      <c r="N22" s="65">
        <v>12</v>
      </c>
      <c r="O22" s="43">
        <f t="shared" si="1"/>
        <v>8.1999999999999993</v>
      </c>
      <c r="P22" s="68">
        <v>12</v>
      </c>
      <c r="Q22" s="68">
        <v>8</v>
      </c>
      <c r="R22" s="72">
        <v>12</v>
      </c>
      <c r="S22" s="68">
        <v>9</v>
      </c>
      <c r="T22" s="68">
        <v>10</v>
      </c>
      <c r="U22" s="43">
        <f t="shared" si="2"/>
        <v>10.199999999999999</v>
      </c>
      <c r="V22" s="80">
        <v>12</v>
      </c>
      <c r="W22" s="80">
        <v>10</v>
      </c>
      <c r="X22" s="47">
        <v>7</v>
      </c>
      <c r="Y22" s="47">
        <v>5</v>
      </c>
      <c r="Z22" s="80">
        <v>10</v>
      </c>
      <c r="AA22" s="80">
        <v>10</v>
      </c>
      <c r="AB22" s="80">
        <v>12</v>
      </c>
      <c r="AC22" s="80">
        <v>9</v>
      </c>
      <c r="AD22" s="48">
        <f t="shared" si="3"/>
        <v>9.375</v>
      </c>
      <c r="AE22" s="70">
        <f t="shared" si="9"/>
        <v>8.6937499999999996</v>
      </c>
      <c r="AF22" s="82">
        <v>12</v>
      </c>
      <c r="AG22" s="82">
        <v>12</v>
      </c>
      <c r="AH22" s="85">
        <v>12</v>
      </c>
      <c r="AI22" s="82">
        <v>5</v>
      </c>
      <c r="AJ22" s="82">
        <v>10</v>
      </c>
      <c r="AK22" s="83">
        <v>6</v>
      </c>
      <c r="AL22" s="83">
        <v>10</v>
      </c>
      <c r="AM22" s="83">
        <v>10</v>
      </c>
      <c r="AN22" s="83">
        <v>12</v>
      </c>
      <c r="AO22" s="83">
        <v>12</v>
      </c>
      <c r="AP22" s="53">
        <f t="shared" si="4"/>
        <v>10.1</v>
      </c>
      <c r="AQ22" s="54"/>
      <c r="AR22" s="54"/>
      <c r="AS22" s="55"/>
      <c r="AT22" s="55"/>
      <c r="AU22" s="55"/>
      <c r="AV22" s="56"/>
      <c r="AW22" s="56"/>
      <c r="AX22" s="54"/>
      <c r="AY22" s="57" t="e">
        <f t="shared" si="5"/>
        <v>#DIV/0!</v>
      </c>
      <c r="AZ22" s="58"/>
      <c r="BA22" s="58"/>
      <c r="BB22" s="59"/>
      <c r="BC22" s="59"/>
      <c r="BD22" s="59"/>
      <c r="BE22" s="60"/>
      <c r="BF22" s="60"/>
      <c r="BG22" s="60"/>
      <c r="BH22" s="60"/>
      <c r="BI22" s="60"/>
      <c r="BJ22" s="58"/>
      <c r="BK22" s="57" t="e">
        <f t="shared" si="6"/>
        <v>#DIV/0!</v>
      </c>
      <c r="BL22" s="61" t="e">
        <f t="shared" si="7"/>
        <v>#DIV/0!</v>
      </c>
      <c r="BM22" s="62" t="e">
        <f t="shared" si="10"/>
        <v>#DIV/0!</v>
      </c>
    </row>
  </sheetData>
  <mergeCells count="20">
    <mergeCell ref="BK1:BK3"/>
    <mergeCell ref="BL1:BL3"/>
    <mergeCell ref="BM1:BM3"/>
    <mergeCell ref="P1:T1"/>
    <mergeCell ref="U1:U3"/>
    <mergeCell ref="V1:AC1"/>
    <mergeCell ref="AD1:AD3"/>
    <mergeCell ref="AE1:AE3"/>
    <mergeCell ref="AF1:AO1"/>
    <mergeCell ref="AP1:AP3"/>
    <mergeCell ref="J1:N1"/>
    <mergeCell ref="O1:O3"/>
    <mergeCell ref="AQ1:AX1"/>
    <mergeCell ref="AY1:AY3"/>
    <mergeCell ref="AZ1:BJ1"/>
    <mergeCell ref="A1:A3"/>
    <mergeCell ref="B1:B3"/>
    <mergeCell ref="C1:C2"/>
    <mergeCell ref="D1:H1"/>
    <mergeCell ref="I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2021-09-02T21:17:43Z</dcterms:created>
  <dcterms:modified xsi:type="dcterms:W3CDTF">2021-09-02T21:17:43Z</dcterms:modified>
</cp:coreProperties>
</file>