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autoCompressPictures="0"/>
  <mc:AlternateContent xmlns:mc="http://schemas.openxmlformats.org/markup-compatibility/2006">
    <mc:Choice Requires="x15">
      <x15ac:absPath xmlns:x15ac="http://schemas.microsoft.com/office/spreadsheetml/2010/11/ac" url="C:\Users\Usuario\Desktop\quarantine\"/>
    </mc:Choice>
  </mc:AlternateContent>
  <bookViews>
    <workbookView xWindow="0" yWindow="0" windowWidth="20490" windowHeight="7770" tabRatio="500"/>
  </bookViews>
  <sheets>
    <sheet name="Historias de Usuario" sheetId="1" r:id="rId1"/>
    <sheet name="Burndown" sheetId="2" r:id="rId2"/>
  </sheets>
  <calcPr calcId="152511"/>
</workbook>
</file>

<file path=xl/calcChain.xml><?xml version="1.0" encoding="utf-8"?>
<calcChain xmlns="http://schemas.openxmlformats.org/spreadsheetml/2006/main">
  <c r="E23" i="1" l="1"/>
  <c r="E21" i="1" l="1"/>
  <c r="G21" i="1"/>
  <c r="E19" i="1"/>
  <c r="G19" i="1"/>
  <c r="E20" i="1" l="1"/>
  <c r="E22" i="1"/>
  <c r="E2" i="1"/>
  <c r="E3" i="1"/>
  <c r="E4" i="1"/>
  <c r="E5" i="1"/>
  <c r="E6" i="1"/>
  <c r="E7" i="1"/>
  <c r="E8" i="1"/>
  <c r="E9" i="1"/>
  <c r="E10" i="1"/>
  <c r="E11" i="1"/>
  <c r="E12" i="1"/>
  <c r="G22" i="1" l="1"/>
  <c r="G23" i="1"/>
  <c r="G20" i="1" l="1"/>
  <c r="G2" i="1"/>
  <c r="G3" i="1"/>
  <c r="G4" i="1"/>
  <c r="G5" i="1"/>
  <c r="G6" i="1"/>
  <c r="G7" i="1"/>
  <c r="G8" i="1"/>
  <c r="G9" i="1"/>
  <c r="G10" i="1"/>
  <c r="G11" i="1"/>
  <c r="G12" i="1"/>
  <c r="D4" i="2" l="1"/>
  <c r="D5" i="2"/>
  <c r="D3" i="2"/>
  <c r="F3" i="2" l="1"/>
  <c r="E6" i="2" l="1"/>
  <c r="E7" i="2" s="1"/>
  <c r="E8" i="2" s="1"/>
  <c r="E9" i="2" s="1"/>
  <c r="E10" i="2" s="1"/>
  <c r="E11" i="2" s="1"/>
  <c r="E12" i="2" s="1"/>
</calcChain>
</file>

<file path=xl/sharedStrings.xml><?xml version="1.0" encoding="utf-8"?>
<sst xmlns="http://schemas.openxmlformats.org/spreadsheetml/2006/main" count="157" uniqueCount="150">
  <si>
    <t>ID</t>
  </si>
  <si>
    <t>Historia de Usuario</t>
  </si>
  <si>
    <t>Descripción</t>
  </si>
  <si>
    <t>Criterios Aceptación</t>
  </si>
  <si>
    <t>Tamaño</t>
  </si>
  <si>
    <t>HU1</t>
  </si>
  <si>
    <t>TOTAL</t>
  </si>
  <si>
    <t>Sprint 1</t>
  </si>
  <si>
    <t>Sprint 2</t>
  </si>
  <si>
    <t>Sprint 3</t>
  </si>
  <si>
    <t>Sprint 4</t>
  </si>
  <si>
    <t>Sprint 5</t>
  </si>
  <si>
    <t>Sprint 6</t>
  </si>
  <si>
    <t>Sprint 7</t>
  </si>
  <si>
    <t>Sprint 8</t>
  </si>
  <si>
    <t>Sprint 9</t>
  </si>
  <si>
    <t>Sprint 10</t>
  </si>
  <si>
    <t>Nombre de Sprint</t>
  </si>
  <si>
    <t>Puntos en sprint</t>
  </si>
  <si>
    <t>Ideal teórico</t>
  </si>
  <si>
    <t>Pendientes</t>
  </si>
  <si>
    <t>Fecha Fin Sprint</t>
  </si>
  <si>
    <t>Fecha S1</t>
  </si>
  <si>
    <t>Fecha S2</t>
  </si>
  <si>
    <t>Fecha S3</t>
  </si>
  <si>
    <t>Más información en http://urtanta.com/scrum-sprint/</t>
  </si>
  <si>
    <t>Tiempo (horas)</t>
  </si>
  <si>
    <t xml:space="preserve">Puntos  </t>
  </si>
  <si>
    <t>Prioridad</t>
  </si>
  <si>
    <t>HU2</t>
  </si>
  <si>
    <t>HU3</t>
  </si>
  <si>
    <t>HU4</t>
  </si>
  <si>
    <t>HU5</t>
  </si>
  <si>
    <t>HU7</t>
  </si>
  <si>
    <t>HU8</t>
  </si>
  <si>
    <t>HU11</t>
  </si>
  <si>
    <t>HU12</t>
  </si>
  <si>
    <t>HU13</t>
  </si>
  <si>
    <t>HU14</t>
  </si>
  <si>
    <t>HU15</t>
  </si>
  <si>
    <t>HU16</t>
  </si>
  <si>
    <t>HU17</t>
  </si>
  <si>
    <t>HU18</t>
  </si>
  <si>
    <t xml:space="preserve">COMO usuario
QUIERO  una pagina de eventos
PARA visualizar los eventos futuros o pasados  </t>
  </si>
  <si>
    <t>HU19</t>
  </si>
  <si>
    <t>HU20</t>
  </si>
  <si>
    <t xml:space="preserve"> debe de existir una pagina que me permita escribir avisos y  publicarlos,  que puedan ser vistos por los grupos que yo decida.</t>
  </si>
  <si>
    <t>Tareas</t>
  </si>
  <si>
    <t>HU21</t>
  </si>
  <si>
    <t>HU22</t>
  </si>
  <si>
    <t>HU23</t>
  </si>
  <si>
    <t>HU6</t>
  </si>
  <si>
    <t>M</t>
  </si>
  <si>
    <t>COMO administrador
QUIERO gestionar el contenido del sitio web
PARA realizar modificaciones al contenido del sitio web</t>
  </si>
  <si>
    <t>COMO usuario
QUIERO preinscripciones virtuales
PARA  facilitar mi proceso de inscripción al club</t>
  </si>
  <si>
    <t xml:space="preserve">COMO administrador
QUIERO gestionar las compras y pagos de los usuarios
PARA llevar un registro de todas las compras </t>
  </si>
  <si>
    <t>1.diseñar y crear los iconos 2.vincular cada icono a el perfil del club en cada red social</t>
  </si>
  <si>
    <t>1. diseñar  y crear el nav 2. vincular cada uno de los links a las paginas correspondientes</t>
  </si>
  <si>
    <t>1. crear interfaz documentos 2. vincular cada link a el documento respectivo</t>
  </si>
  <si>
    <t>L</t>
  </si>
  <si>
    <t xml:space="preserve">Se debe tener 
una casilla desplegable donde pueda seleccionar: los mas vendidos, mayor y menor precio, a-z, z-a </t>
  </si>
  <si>
    <t xml:space="preserve">
1.agregar a la interfaz de la tienda la casilla desplegable de los filtros</t>
  </si>
  <si>
    <t>debe existir un recuadro ubicado en la parte superior derecha donde podre escribir el nombre del producto que quiera buscar.</t>
  </si>
  <si>
    <t>1.agregar a la interfaz de la tienda la interfaz grafica del buscador 2. desarrollar el buscador</t>
  </si>
  <si>
    <t>HU9</t>
  </si>
  <si>
    <t>HU10</t>
  </si>
  <si>
    <t>1.crear interfaz grafica del muro</t>
  </si>
  <si>
    <t>como administrador podre gestionar (eliminar, registrar, actualizar y consultar ) todos los usuarios de mi sistema</t>
  </si>
  <si>
    <t>1. crear entidad "usuarios" 2.crear interfaz de la tabla de usuarios 3. Crear botones de eliminar, modificar 4.crear consulta de usuarios 5.crear formulario de registro de usuario</t>
  </si>
  <si>
    <t xml:space="preserve">Dentro de la tabla de preinscripción me debe permitir mover el corredor a la tabla inscripción. </t>
  </si>
  <si>
    <t>al iniciar sesión como administrador el administrador podrá gestionar el contenido (agregar, eliminar, actualizar) información, imágenes o documentos de el sitio web, de las paginas: inicio, clausulas, eventos, avisos, modalidades y precios, galería, tienda</t>
  </si>
  <si>
    <t>en cada pagina donde el administrador pueda gestionar contenido debe de existir unos botones que le permitan la modificación del contenido elegido sin dañar la estética de las demás partes del sitio.</t>
  </si>
  <si>
    <t xml:space="preserve">1- Crear botón actualizar o editar.
2- Crear el botón eliminar.
3- Crear el botón agregar.
</t>
  </si>
  <si>
    <t>COMO aprendiz
QUIERO  iniciar sesión
PARA ingresar en el sitio web con mi rol de aprendiz</t>
  </si>
  <si>
    <t xml:space="preserve">en el encabezado de el sitio web debe de existir un link llamado iniciar sesión. El formulario de inicio de sesión tendrá los siguientes campos: correo y contraseña. al ingresar al sitio web con perfil de APRENDIZ se debe tener acceso a funcionalidades propias del rol </t>
  </si>
  <si>
    <t>1.crear entidad "usuarios" 2.crear el login 3. crear las sesiones 4. crear link de iniciar sesión y vincularlo a la pagina del formulario 5. crear botón para iniciar sesión 6. generar la consulta que verifique los datos</t>
  </si>
  <si>
    <t>en el menú debe existir contener un link que me redirecciones al apartado de "estadísticas".</t>
  </si>
  <si>
    <t xml:space="preserve">1- Crear la interfaz grafica.
2-Crear restricciones.
</t>
  </si>
  <si>
    <t>debe de existir un formulario que almacene mis datos personales (nombres,  apellidos, teléfono, correo, edad, nivel al que se inscribe)  necesarios  para cumplir con todo el proceso de inscripción.</t>
  </si>
  <si>
    <t>1. crear una entidad llamada preinscripción que almacene los datos 2. crear la interfaz grafica del formulario  3. crear un botón que envié los datos a la BD</t>
  </si>
  <si>
    <t>debe existir una pagina en la que pueda ver todas los compras  registradas  tanto de  mensualidades e inscripción como de la tienda, cada categoría existirá en una tabla que contendrá la información de cada registro de compra.</t>
  </si>
  <si>
    <t>1.crear entidades: compras, mensualidad, inscripciones 2.crear la interfaz de las tres tablas 3.crear el botón en las tablas que permita cambiar el estado de pago 4.crear el botón en las tablas que permita eliminar un registro 5. crear el acceso para el rol de administrador  a esta interfaz</t>
  </si>
  <si>
    <t>COMO usuario
QUIERO una interfaz de productos
PARA facilitar la visualización de los accesorios que ofrece el club</t>
  </si>
  <si>
    <t>se debe poder visualizar cada articulo en un contenedor que muestre una imagen del producto y especifique su nombre y su valor</t>
  </si>
  <si>
    <t>cada contenedor debe mostrarme una  imagen de un articulo y este contenedor al darle click me llevara una pagina con  información mas detallada del producto, en esta pagina se desplegaran las características (nombre, precio, tallas, colores, materiales, cantidad) y podre seleccionar las que desee</t>
  </si>
  <si>
    <t>1.crear entidad "productos" 2. crear interfaz con todos los productos 3. crear una pagina de información detallada de cada producto 4. crear barra que permita seleccionar la cantidad de productos 5. crear barra que permita seleccionar la talla 6. crear una redirección al dar click en los contenedores de cada  producto que me lleve a la pagina de información detallada</t>
  </si>
  <si>
    <t>COMO instructor
QUIERO  gestionar  avisos
PARA  facilitar la transmisión de información en el club</t>
  </si>
  <si>
    <t>1. crear entidad "anuncios"  2.crear la interfaz de muro 3. crear botón eliminar anuncio 4. crear botón editar alumno</t>
  </si>
  <si>
    <t>1.crear entidad "usuarios" 2.crear el login 3. crear las sesiones 4. crear link de iniciar sesión y vincularlo a la pagina del formulario 5. crear botón para iniciar sesión</t>
  </si>
  <si>
    <t>COMO usuario
QUIERO  que exista una galería 
PARA visualizar imágenes del club</t>
  </si>
  <si>
    <t>debe de existir una pagina donde me permita ver todas las fotos de eventos, competiciones y clases del club, las imágenes se visualizarán en contenedores que se acomodaran a la resolución de la imagen, las imágenes estarán ordenadas de las mas recientes a las mas antiguas y cada una tendrá un nombre que será el del evento a el que pertenezca.</t>
  </si>
  <si>
    <t xml:space="preserve"> la vista de cada foto se debe adaptar al tamaño original , al hacer click en una imagen se deberá expandir y al estar expandida a cada lado tendrá un botón que permitirá pasar a otra imagen</t>
  </si>
  <si>
    <t>1. crear entidad "imágenes" 2. crear interfaz de la galería 3. crear la animación de expandir la imagen 4. crear los botones para pasar de imagen</t>
  </si>
  <si>
    <t>en la pagina eventos existirá un tablero de eventos, en este se mostraran los eventos próximos y los pasados, cada evento dirá el nombre del evento, la ubicación, una descripción y la fecha. Si el evento es pasado y existen imágenes de este, habrá un link que nos llevara a la galería y mostrara solo las imágenes de ese evento.</t>
  </si>
  <si>
    <t>1.crear entidad "eventos" 2. crear tablero de eventos 3. crear vinculación de los eventos pasados a las imágenes correspondientes al evento</t>
  </si>
  <si>
    <t>el sitio web debe tener iconos de las redes sociales (twitter, Facebook, Instagram), los iconos deben ser llamativos y se deben ubicar en una parte visible del sitio web</t>
  </si>
  <si>
    <t>COMO usuario
QUIERO ver la información de contacto del club en el sitio web
PARA  facilitar el acceso a la información de contacto del club</t>
  </si>
  <si>
    <t>1. creación de la interfaz de información de contacto 2. creación de iframe de el mapa de google maps</t>
  </si>
  <si>
    <t>al darle click a cualquier  opción del menú me debe llevar a esa pagina seleccionada, el menú tendrá un largo de 100% de la pagina, será de un solo color y será de una tonalidad verde, al desplazar el mouse por encima de cada pestaña se resaltara, los links del menú serán de color blanco</t>
  </si>
  <si>
    <t xml:space="preserve">COMO usuario
QUIERO una pagina de documentos
PARA visualizar documentos públicos del club </t>
  </si>
  <si>
    <t>en la pagina documentos existirán links para visualizar por medio del navegador archivos PDF de documentos públicos del club como: actas, estados financieros, certificaciones, reconocimientos e informes. al frente de estos links estará el nombre de cada documento.</t>
  </si>
  <si>
    <t>cada link deben abrir otra pagina donde se pueda visualizar cada documento  y desde aquí se podrán descargar</t>
  </si>
  <si>
    <t xml:space="preserve">Se debe crear una pagina que permita ver por modalidad de patinaje los valores correspondientes a inscripción y mensualidad. </t>
  </si>
  <si>
    <t>COMO usuario QUIERO  filtrar los artículos de la tienda PARA una compra mas ágil.</t>
  </si>
  <si>
    <t>Al seleccionar uno o varios modos de filtrado los productos tomen el orden seleccionado , la casilla estará ubicada al lado de el buscador de productos</t>
  </si>
  <si>
    <t>COMO usuario QUIERO
un buscador PARA encontrar los productos de una manera mas rápida.</t>
  </si>
  <si>
    <t>al ingresar una letra o palabra en el buscador,  se irán descartando los productos que no se relacionen con lo escrito, si se da clic en una de las opciones que si se relacione, me  re direccionara al producto seleccionado</t>
  </si>
  <si>
    <t>COMO aprendiz QUIERO   observar los avisos que han  compartido los instructores o administradores PARA estar al tanto de la información del club</t>
  </si>
  <si>
    <t>Los avisos serán 
programados por 
administrativos e 
instructores para cada 
escuela de patinaje y serán vistos en un muro en la pagina de avisos</t>
  </si>
  <si>
    <t>Cada aprendiz al entrar a la pagina avisos desde el menú podrá ver nada mas los avisos de su escuela sin el poder ingresar a los demás avisos de otras escuelas y estos avisos no se podrán modificar o eliminar desde el rol aprendiz</t>
  </si>
  <si>
    <t>COMO administrador
QUIERO  iniciar sesión
PARA ingresar en el sitio web con mi rol de administrador</t>
  </si>
  <si>
    <t xml:space="preserve">en el encabezado de el sitio web debe de existir un link llamado iniciar sesión. El formulario de inicio de sesión tendrá los siguientes campos: correo y contraseña. al ingresar al sitio web con perfil de ADMINISTRADOR  se debe tener acceso a funcionalidades propias del rol </t>
  </si>
  <si>
    <t>COMO administrador
QUIERO gestionar los usuarios del sistema
PARA administrar los usuarios que interactúen con el sitio web</t>
  </si>
  <si>
    <t>el formulario debe contener todos los datos necesarios para continuar con la inscripción, al completar todos los campos, los datos deberán ser enviados a una entidad de la BD.</t>
  </si>
  <si>
    <t>el menú debe existir en la parte superior de el sitio web y debe contener un link para cada una de las paginas que contendrá el sitio web(inicio, contáctenos, documentos, precios, preinscripción, avisos y eventos, galería, tienda y perfil).</t>
  </si>
  <si>
    <t>COMO usuario QUIERO  ver una pagina de precios PARA conocer los precios de inscripcion a las distintas modalidades del club</t>
  </si>
  <si>
    <t>se deberan mostrar todos los valores de inscripcion de las distintas modalidades, deben estar separados por contenedores, al hacer clic en cualquiera de estas me deberan redirigir a el formulario de preinscripcion</t>
  </si>
  <si>
    <t>al estar en la interfaz de la entidad preinscripción, al hacer click en el boton que me cambie un preinscrito a inscrito , me debe llevar a la interfaz de la entidad inscripciones para verificar que el proceso haya sido satisfactorio</t>
  </si>
  <si>
    <t>1- Crear la interfaz grafica de preinscripcion y de inscripciones.
2- Crear la entidad "inscripciones".
3- Insertar datos de una entidad a otra.</t>
  </si>
  <si>
    <r>
      <t xml:space="preserve">1.  crear un formulario que permita al cliente registrar datos del corredor </t>
    </r>
    <r>
      <rPr>
        <sz val="12"/>
        <color rgb="FFFF0000"/>
        <rFont val="Calibri"/>
        <family val="2"/>
        <scheme val="minor"/>
      </rPr>
      <t>2. (generar las estadisticas)el como se van a generar las estadisticas todavia no se ha definido</t>
    </r>
    <r>
      <rPr>
        <sz val="12"/>
        <color theme="1"/>
        <rFont val="Calibri"/>
        <family val="2"/>
        <charset val="134"/>
        <scheme val="minor"/>
      </rPr>
      <t xml:space="preserve"> 3. crear botón generar estadística. 4 el sistema debe arrojar el informe de las estadisticas.</t>
    </r>
  </si>
  <si>
    <t>la interfaz de carrito de compra contendrá: el producto que el usuario ha seleccionado, sus características ,valor, cantidad y un botón que diga registrar compra.  al añadir productos al carrito se deben almacenar para que al final pueda registrar mi compran el sistema</t>
  </si>
  <si>
    <t xml:space="preserve">el botón de añadir a el carrito estará en la pagina de información detallada de cada producto. En la interfaz del carro de compras debe quedar el registro de todos los artículos que el comprador halla seleccionado con su respectiva información, al dar clic en el boton registrar compra se redireccionara a un formulario de datos basicos de el usuario donde al final al hacer clic en el boton finalizar registro se enviara el registro </t>
  </si>
  <si>
    <t>1.crear interfaz grafica de los precios de las modalidades 2.crear  contenedores que almacenen los precios 3. vinculacion de los contenedores a el formulario de preinscripcion</t>
  </si>
  <si>
    <r>
      <t>1 . crear entidad compras 2.crear el botón de agregar a carrito 3</t>
    </r>
    <r>
      <rPr>
        <sz val="12"/>
        <color rgb="FFFF0000"/>
        <rFont val="Calibri"/>
        <family val="2"/>
        <scheme val="minor"/>
      </rPr>
      <t>. se esta investigando como guardar los productos seleccionados con JS</t>
    </r>
    <r>
      <rPr>
        <sz val="12"/>
        <color theme="1"/>
        <rFont val="Calibri"/>
        <family val="2"/>
        <charset val="134"/>
        <scheme val="minor"/>
      </rPr>
      <t xml:space="preserve"> 4.Crear interfaz de carrito de compra que muestrelos articulos seleccionados</t>
    </r>
    <r>
      <rPr>
        <sz val="12"/>
        <color rgb="FFFF0000"/>
        <rFont val="Calibri"/>
        <family val="2"/>
        <scheme val="minor"/>
      </rPr>
      <t xml:space="preserve"> </t>
    </r>
    <r>
      <rPr>
        <sz val="12"/>
        <color theme="1"/>
        <rFont val="Calibri"/>
        <family val="2"/>
        <scheme val="minor"/>
      </rPr>
      <t xml:space="preserve"> 5.</t>
    </r>
    <r>
      <rPr>
        <sz val="12"/>
        <color theme="1"/>
        <rFont val="Calibri"/>
        <family val="2"/>
        <charset val="134"/>
        <scheme val="minor"/>
      </rPr>
      <t xml:space="preserve"> crear botón registrar compra 6. crear formulario de datos del comprador 7. crear boton de finalizar registro</t>
    </r>
  </si>
  <si>
    <t>COMO usuario QUIERO un carrito de compras PARA guardar los artículos que voy a comprar y registrar la compra para que el aministrador se pueda comunicar conmigo</t>
  </si>
  <si>
    <t>en las tablas existirán botones que me permitirán eliminar, consultar registros y cambiar el estado de pago (de "no pago" a "pago") para cada uno de los registros . ELIMINAR: al hacer clic en el boton se eliminara un registro de pago o compra de la base de datos y se lanza un mensaje . CONSULTAR: al completar la barra de busqueda con el documento del comprador y hacer clic en el boton consultar, el sistema traera el registro de la compra o pago, si no existe un registro relacionado al documento se lanzara una alerta. CAMBIAR ESTADO DE PAGO: al hacer clic en el boton cambiar estado de pago se desplegara las opciones "no pago" y "pago", al hacer clic en cualquiera de estas el registro sera actualizado en la base de datos.</t>
  </si>
  <si>
    <t xml:space="preserve">en el encabezado de el sitio web debe de existir un link llamado iniciar sesión. El formulario de inicio de sesión tendrá los siguientes campos: correo y contraseña. al ingresar al sitio web con un perfil se debe tener acceso a funcionalidades propias del rol </t>
  </si>
  <si>
    <t xml:space="preserve"> *El usuario debe ingresar su correo electrónico y su  clave y oprimir el botón "Ingresar"
*El sistema debe validar las credenciales en la base de datos.
*Una vez verificadas la credenciales permitirá el acceso a la pagina principal del sitio web, adaptándose al rol que inicio sesión.
*Si los datos ingresados son errados se lanzara una alerta. al iniciar sesión como instructor se tendrá permiso a: generar estadísticas de rendimiento, publicar avisos, modificar avisos y eliminar avisos.</t>
  </si>
  <si>
    <t>*El usuario debe ingresar su correo electrónico y su  clave y oprimir el botón "Ingresar"
*El sistema debe validar las credenciales en la base de datos.
*Una vez verificadas la credenciales permitirá el acceso a la pagina principal del sitio web, adaptándose al rol que inicio sesión.
*Si los datos ingresados son errados se lanzara una alerta. Al iniciar sesión como aprendiz se tendrá permiso a: ver avisos, anuncios  y  estadísticas de rendimiento.</t>
  </si>
  <si>
    <t>*El usuario debe ingresar su correo electrónico y su  clave y oprimir el botón "Ingresar"
*El sistema debe validar las credenciales en la base de datos.
*Una vez verificadas la credenciales permitirá el acceso a la pagina principal del sitio web, adaptándose al rol que inicio sesión.
*Si los datos ingresados son errados se lanzara una alerta. al iniciar sesión como administrador se tendrá permiso a publicar avisos, gestionar contenido del sitio web y gestionar pagos</t>
  </si>
  <si>
    <t>COMO usuario
QUIERO un menú 
PARA navegar a traves de las diferentes paginas que tendrá el sitio web</t>
  </si>
  <si>
    <r>
      <t>Al ingresar a la interfaz este mostrara  un tablero llamado "Avisos" y debajo estara ubicado el tablero de "Eventos" allí se almacenara informaciòn de eventos  deportivos futuros y pasados.
para los eventos pasados si existen imágenes de estos al hacer clic en el link de imágenes de el evento, me re direccionara hacia las imágenes del evento en la galeria.</t>
    </r>
    <r>
      <rPr>
        <sz val="12"/>
        <color rgb="FFFF0000"/>
        <rFont val="Calibri"/>
        <family val="2"/>
        <scheme val="minor"/>
      </rPr>
      <t xml:space="preserve"> </t>
    </r>
  </si>
  <si>
    <t>COMO usuario
QUIERO acceder a los perfiles del club redes sociales
PARA visualizar el contenido del club  que se encuentra en redes sociales</t>
  </si>
  <si>
    <t>En la interfaz de estadísticas el instructor podrá generar informes estadisticos con los siguientes datos:modalidad, aprendiz, fecha, tiempo, metros, calificacion</t>
  </si>
  <si>
    <t xml:space="preserve">COMO instructor QUIERO registrar estadísticas de rendimiento PARA observar la evolución del corredor </t>
  </si>
  <si>
    <t xml:space="preserve">COMO aprendiz QUIERO
 consultar mi informe estadistico PARA llevar un control 
de mi rendimiento </t>
  </si>
  <si>
    <t>al completar el formulario de estadisticas y hacer clic en el boton guardar, el informe se registrara en la base de datos</t>
  </si>
  <si>
    <t>*En la interfaz de Estadísticas abra un botón que permita seleccionar las fechas en que desea ver las estadísticas.
*El sistema consultara los registros de las fechas solicitadas y generara un informe donde indica el rendimiento del deportista basado en los datos que ingreso el instructor.
*La estadística será mostrada al aprendiz en la página.</t>
  </si>
  <si>
    <t>HU24</t>
  </si>
  <si>
    <t xml:space="preserve">al estar en el inicio de sesion si olvido mi contraseña tendre la capacidad de reestablecer mi contraseña </t>
  </si>
  <si>
    <t xml:space="preserve">
1-crear link de olvidar contraseña      2-crear formulario de correo                  3-crear envio de email y link temporal 4- crear establecimiento de nueva contraseña
</t>
  </si>
  <si>
    <t>en la interfaz de inicio de sesion existira un link llamado "olvido su contraseña?", al dar clic en este link sere redirigido a un formulario que pedira mi correo, al dar clic al boton reestablecer contraseña, el sistema consultara el correo en la BD y a mi correo registrado me llegara un correo con un link temporal donde podre establecer una nueva contraseña.</t>
  </si>
  <si>
    <t>COMO aprendiz e instructor QUIERO reestablecer mi contraseña PARA establecer una contraseña nueva si olvido mi contraseña</t>
  </si>
  <si>
    <t>COMO  instructor
QUIERO  iniciar sesión
PARA ingresar en el sitio web con mi rol de instructor</t>
  </si>
  <si>
    <t>Existirá una interfaz donde poder ver todos los usuarios organizados en una tabla, aquí podre eliminar, registrar, actualizar y consultar los usuarios del sistema, al registrar un usuario podre seleccionar que tipo de rol tendrá este perfil y podre modificar los datos de usuarios previamente registrados. ELIMINAR: se selecciona un registro y al hacer clic en el botón eliminar el usuario será eliminado del sistema y se lanzará un mensaje de exito al eliminar. REGISTRAR: al hacer clic en el botón registrar, el sistema abre un formulario para agregar un nuevo usuario, al hacer clic en el botón guardar la información será enviada a la base de datos y el sistema lanzará un mensaje. MODIFICAR: se selecciona un registro y al hacer clic en el botón modificar el sistema abrira  un formulario con los datos del usuario, se podrá modificar uno o varios campos ya la hacer clic en guardar, el sistema actualizará el registro en la base de datos. CONSULTAR: al completar la barra de búsqueda con el documento del usuario y hacer clic en el botón consultar, el sistema traerá el registro del usuario</t>
  </si>
  <si>
    <t>el instructor en la pagina avisos podra dar clic a un boton llamado agregar aviso, al dar clic en agregar aviso se abrira un formulario donde podra copiar el aviso y seleccionar desde una lista despegable el o los grupos que desea que vea el aviso, al dar clic en el boton guardar aviso, el aviso sera montado en el muro. al seleccionar un aviso y al hacer clic en el botón eliminar, el aviso será eliminado del muro y se lanzará un mensaje de exito.  al seleccionar un aviso y al hacer clic en el botón modificar, el sistema abrira un formulario con los campos del aviso, se podrá modificar el contenido del aviso y los grupos a los que va destinado, al hacer clic en guardar, el sistema actualizará el aviso en el muro.</t>
  </si>
  <si>
    <t>al dar click en un icono de una red social me debe redireccionar al perfil de el club  en esta misma.</t>
  </si>
  <si>
    <t>COMO  administrador QUIERO  cambiar el estado de  un deportista de preinscrito a inscrito PARA tener un registro de los inscritos y los preinscritos</t>
  </si>
  <si>
    <t>la pagina de contacto tendrá información del club como: teléfono, dirección, correo y geolocalización por medio de googlemaps, ademas existira un formulario de correo en esta pagina con los campos (asunto, mensaje y correo )</t>
  </si>
  <si>
    <r>
      <t xml:space="preserve"> el mapa de geolocalización debe mostrar la ubicación exacta y como llegar.</t>
    </r>
    <r>
      <rPr>
        <sz val="12"/>
        <color rgb="FFFF0000"/>
        <rFont val="Calibri"/>
        <family val="2"/>
        <scheme val="minor"/>
      </rPr>
      <t xml:space="preserve">  </t>
    </r>
    <r>
      <rPr>
        <sz val="12"/>
        <color theme="1"/>
        <rFont val="Calibri"/>
        <family val="2"/>
        <scheme val="minor"/>
      </rPr>
      <t>Al completar los campos del formulario de correo y dar clic en el boton enviar, se enviara el correo al correo de Nativos Apalapajawaa</t>
    </r>
  </si>
</sst>
</file>

<file path=xl/styles.xml><?xml version="1.0" encoding="utf-8"?>
<styleSheet xmlns="http://schemas.openxmlformats.org/spreadsheetml/2006/main" xmlns:mc="http://schemas.openxmlformats.org/markup-compatibility/2006" xmlns:x14ac="http://schemas.microsoft.com/office/spreadsheetml/2009/9/ac" mc:Ignorable="x14ac">
  <fonts count="12">
    <font>
      <sz val="12"/>
      <color theme="1"/>
      <name val="Calibri"/>
      <family val="2"/>
      <charset val="134"/>
      <scheme val="minor"/>
    </font>
    <font>
      <sz val="11"/>
      <color theme="1"/>
      <name val="Calibri"/>
      <family val="2"/>
      <scheme val="minor"/>
    </font>
    <font>
      <i/>
      <sz val="12"/>
      <color rgb="FF7F7F7F"/>
      <name val="Calibri"/>
      <family val="2"/>
      <charset val="134"/>
      <scheme val="minor"/>
    </font>
    <font>
      <u/>
      <sz val="12"/>
      <color theme="10"/>
      <name val="Calibri"/>
      <family val="2"/>
      <charset val="134"/>
      <scheme val="minor"/>
    </font>
    <font>
      <sz val="16"/>
      <color theme="0"/>
      <name val="Calibri"/>
      <scheme val="minor"/>
    </font>
    <font>
      <u/>
      <sz val="12"/>
      <color theme="11"/>
      <name val="Calibri"/>
      <family val="2"/>
      <charset val="134"/>
      <scheme val="minor"/>
    </font>
    <font>
      <sz val="14"/>
      <color theme="0"/>
      <name val="Calibri"/>
      <scheme val="minor"/>
    </font>
    <font>
      <sz val="12"/>
      <color rgb="FFFF0000"/>
      <name val="Calibri"/>
      <family val="2"/>
      <scheme val="minor"/>
    </font>
    <font>
      <sz val="12"/>
      <color theme="1"/>
      <name val="Calibri"/>
      <family val="2"/>
      <charset val="134"/>
      <scheme val="minor"/>
    </font>
    <font>
      <sz val="12"/>
      <name val="Calibri"/>
      <family val="2"/>
      <charset val="134"/>
      <scheme val="minor"/>
    </font>
    <font>
      <sz val="12"/>
      <color theme="1"/>
      <name val="Calibri"/>
      <family val="2"/>
      <scheme val="minor"/>
    </font>
    <font>
      <sz val="12"/>
      <name val="Calibri"/>
      <family val="2"/>
      <scheme val="minor"/>
    </font>
  </fonts>
  <fills count="8">
    <fill>
      <patternFill patternType="none"/>
    </fill>
    <fill>
      <patternFill patternType="gray125"/>
    </fill>
    <fill>
      <patternFill patternType="solid">
        <fgColor theme="4"/>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theme="5" tint="0.79998168889431442"/>
        <bgColor indexed="64"/>
      </patternFill>
    </fill>
    <fill>
      <patternFill patternType="solid">
        <fgColor theme="2" tint="-9.9978637043366805E-2"/>
        <bgColor indexed="64"/>
      </patternFill>
    </fill>
    <fill>
      <patternFill patternType="solid">
        <fgColor theme="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8">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1" fillId="0" borderId="0"/>
  </cellStyleXfs>
  <cellXfs count="26">
    <xf numFmtId="0" fontId="0" fillId="0" borderId="0" xfId="0"/>
    <xf numFmtId="0" fontId="3" fillId="0" borderId="0" xfId="2"/>
    <xf numFmtId="0" fontId="0" fillId="0" borderId="1" xfId="0" applyBorder="1"/>
    <xf numFmtId="0" fontId="4" fillId="2" borderId="0" xfId="0" applyFont="1" applyFill="1"/>
    <xf numFmtId="0" fontId="6" fillId="2" borderId="0" xfId="0" applyFont="1" applyFill="1"/>
    <xf numFmtId="0" fontId="0" fillId="3" borderId="1" xfId="0" applyFill="1" applyBorder="1" applyAlignment="1">
      <alignment horizontal="left" vertical="center" wrapText="1"/>
    </xf>
    <xf numFmtId="0" fontId="0" fillId="4" borderId="1" xfId="0" applyFill="1" applyBorder="1" applyAlignment="1">
      <alignment horizontal="left" vertical="center" wrapText="1"/>
    </xf>
    <xf numFmtId="0" fontId="0" fillId="6" borderId="1" xfId="0" applyFill="1" applyBorder="1" applyAlignment="1">
      <alignment horizontal="left" vertical="center" wrapText="1"/>
    </xf>
    <xf numFmtId="0" fontId="0" fillId="3" borderId="1" xfId="0" applyFont="1" applyFill="1" applyBorder="1" applyAlignment="1">
      <alignment horizontal="left" vertical="center" wrapText="1"/>
    </xf>
    <xf numFmtId="0" fontId="8" fillId="6" borderId="1" xfId="0" applyFont="1" applyFill="1" applyBorder="1" applyAlignment="1">
      <alignment horizontal="left" vertical="center" wrapText="1"/>
    </xf>
    <xf numFmtId="0" fontId="8" fillId="0" borderId="0" xfId="0" applyFont="1"/>
    <xf numFmtId="0" fontId="2" fillId="7" borderId="1" xfId="1" applyFill="1" applyBorder="1" applyAlignment="1">
      <alignment horizontal="left" vertical="center" wrapText="1"/>
    </xf>
    <xf numFmtId="0" fontId="0" fillId="6" borderId="1" xfId="0" applyFont="1" applyFill="1" applyBorder="1" applyAlignment="1">
      <alignment horizontal="left" vertical="center" wrapText="1"/>
    </xf>
    <xf numFmtId="0" fontId="0" fillId="4" borderId="1" xfId="0" applyFont="1" applyFill="1" applyBorder="1" applyAlignment="1">
      <alignment horizontal="left" vertical="center" wrapText="1"/>
    </xf>
    <xf numFmtId="0" fontId="0" fillId="5" borderId="1" xfId="0" applyFont="1" applyFill="1" applyBorder="1" applyAlignment="1">
      <alignment horizontal="left" vertical="center" wrapText="1"/>
    </xf>
    <xf numFmtId="0" fontId="0" fillId="0" borderId="0" xfId="0" applyAlignment="1">
      <alignment horizontal="center"/>
    </xf>
    <xf numFmtId="0" fontId="9" fillId="3" borderId="1" xfId="0" applyFont="1" applyFill="1" applyBorder="1" applyAlignment="1">
      <alignment horizontal="left" vertical="center" wrapText="1"/>
    </xf>
    <xf numFmtId="0" fontId="0" fillId="5" borderId="1" xfId="0" applyFill="1" applyBorder="1" applyAlignment="1">
      <alignment horizontal="left" vertical="center" wrapText="1"/>
    </xf>
    <xf numFmtId="0" fontId="0" fillId="5" borderId="1" xfId="0" applyFill="1" applyBorder="1" applyAlignment="1">
      <alignment horizontal="left" vertical="center"/>
    </xf>
    <xf numFmtId="0" fontId="9" fillId="4" borderId="1" xfId="0" applyFont="1" applyFill="1" applyBorder="1" applyAlignment="1">
      <alignment horizontal="left" vertical="center" wrapText="1"/>
    </xf>
    <xf numFmtId="0" fontId="11" fillId="4" borderId="1" xfId="0" applyFont="1" applyFill="1" applyBorder="1" applyAlignment="1">
      <alignment horizontal="left" vertical="center" wrapText="1"/>
    </xf>
    <xf numFmtId="0" fontId="11" fillId="6" borderId="1" xfId="0" applyFont="1" applyFill="1" applyBorder="1" applyAlignment="1">
      <alignment horizontal="left" vertical="center" wrapText="1"/>
    </xf>
    <xf numFmtId="0" fontId="11" fillId="5" borderId="1" xfId="0" applyFont="1" applyFill="1" applyBorder="1" applyAlignment="1">
      <alignment horizontal="left" vertical="center" wrapText="1"/>
    </xf>
    <xf numFmtId="0" fontId="0" fillId="5" borderId="1" xfId="0" applyFont="1" applyFill="1" applyBorder="1" applyAlignment="1">
      <alignment horizontal="left" vertical="center"/>
    </xf>
    <xf numFmtId="0" fontId="7" fillId="6" borderId="1" xfId="0" applyFont="1" applyFill="1" applyBorder="1" applyAlignment="1">
      <alignment horizontal="left" vertical="center" wrapText="1"/>
    </xf>
    <xf numFmtId="0" fontId="10" fillId="6" borderId="1" xfId="0" applyFont="1" applyFill="1" applyBorder="1" applyAlignment="1">
      <alignment horizontal="left" vertical="center" wrapText="1"/>
    </xf>
  </cellXfs>
  <cellStyles count="8">
    <cellStyle name="Hipervínculo" xfId="2" builtinId="8"/>
    <cellStyle name="Hipervínculo visitado" xfId="3" builtinId="9" hidden="1"/>
    <cellStyle name="Hipervínculo visitado" xfId="4" builtinId="9" hidden="1"/>
    <cellStyle name="Hipervínculo visitado" xfId="5" builtinId="9" hidden="1"/>
    <cellStyle name="Hipervínculo visitado" xfId="6" builtinId="9" hidden="1"/>
    <cellStyle name="Normal" xfId="0" builtinId="0"/>
    <cellStyle name="Normal 2" xfId="7"/>
    <cellStyle name="Texto explicativo" xfId="1" builtinId="53"/>
  </cellStyles>
  <dxfs count="0"/>
  <tableStyles count="0" defaultTableStyle="TableStyleMedium9" defaultPivotStyle="PivotStyleMedium4"/>
  <colors>
    <mruColors>
      <color rgb="FF55DBE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lineChart>
        <c:grouping val="standard"/>
        <c:varyColors val="0"/>
        <c:ser>
          <c:idx val="0"/>
          <c:order val="0"/>
          <c:tx>
            <c:strRef>
              <c:f>Burndown!$C$2</c:f>
              <c:strCache>
                <c:ptCount val="1"/>
                <c:pt idx="0">
                  <c:v>Puntos en sprint</c:v>
                </c:pt>
              </c:strCache>
            </c:strRef>
          </c:tx>
          <c:marker>
            <c:symbol val="none"/>
          </c:marker>
          <c:cat>
            <c:strRef>
              <c:f>Burndown!$A$3:$A$5</c:f>
              <c:strCache>
                <c:ptCount val="3"/>
                <c:pt idx="0">
                  <c:v>Sprint 1</c:v>
                </c:pt>
                <c:pt idx="1">
                  <c:v>Sprint 2</c:v>
                </c:pt>
                <c:pt idx="2">
                  <c:v>Sprint 3</c:v>
                </c:pt>
              </c:strCache>
            </c:strRef>
          </c:cat>
          <c:val>
            <c:numRef>
              <c:f>Burndown!$D$3:$D$12</c:f>
              <c:numCache>
                <c:formatCode>General</c:formatCode>
                <c:ptCount val="10"/>
                <c:pt idx="0">
                  <c:v>7</c:v>
                </c:pt>
                <c:pt idx="1">
                  <c:v>10</c:v>
                </c:pt>
                <c:pt idx="2">
                  <c:v>10</c:v>
                </c:pt>
              </c:numCache>
            </c:numRef>
          </c:val>
          <c:smooth val="0"/>
          <c:extLst xmlns:c16r2="http://schemas.microsoft.com/office/drawing/2015/06/chart">
            <c:ext xmlns:c16="http://schemas.microsoft.com/office/drawing/2014/chart" uri="{C3380CC4-5D6E-409C-BE32-E72D297353CC}">
              <c16:uniqueId val="{00000000-4406-4353-9F87-8A63F63AF711}"/>
            </c:ext>
          </c:extLst>
        </c:ser>
        <c:ser>
          <c:idx val="1"/>
          <c:order val="1"/>
          <c:tx>
            <c:strRef>
              <c:f>Burndown!$E$2</c:f>
              <c:strCache>
                <c:ptCount val="1"/>
                <c:pt idx="0">
                  <c:v>Ideal teórico</c:v>
                </c:pt>
              </c:strCache>
            </c:strRef>
          </c:tx>
          <c:marker>
            <c:symbol val="none"/>
          </c:marker>
          <c:cat>
            <c:strRef>
              <c:f>Burndown!$A$3:$A$5</c:f>
              <c:strCache>
                <c:ptCount val="3"/>
                <c:pt idx="0">
                  <c:v>Sprint 1</c:v>
                </c:pt>
                <c:pt idx="1">
                  <c:v>Sprint 2</c:v>
                </c:pt>
                <c:pt idx="2">
                  <c:v>Sprint 3</c:v>
                </c:pt>
              </c:strCache>
            </c:strRef>
          </c:cat>
          <c:val>
            <c:numRef>
              <c:f>Burndown!$E$3:$E$5</c:f>
              <c:numCache>
                <c:formatCode>General</c:formatCode>
                <c:ptCount val="3"/>
                <c:pt idx="0">
                  <c:v>10</c:v>
                </c:pt>
                <c:pt idx="1">
                  <c:v>15</c:v>
                </c:pt>
                <c:pt idx="2">
                  <c:v>20</c:v>
                </c:pt>
              </c:numCache>
            </c:numRef>
          </c:val>
          <c:smooth val="0"/>
          <c:extLst xmlns:c16r2="http://schemas.microsoft.com/office/drawing/2015/06/chart">
            <c:ext xmlns:c16="http://schemas.microsoft.com/office/drawing/2014/chart" uri="{C3380CC4-5D6E-409C-BE32-E72D297353CC}">
              <c16:uniqueId val="{00000001-4406-4353-9F87-8A63F63AF711}"/>
            </c:ext>
          </c:extLst>
        </c:ser>
        <c:dLbls>
          <c:showLegendKey val="0"/>
          <c:showVal val="0"/>
          <c:showCatName val="0"/>
          <c:showSerName val="0"/>
          <c:showPercent val="0"/>
          <c:showBubbleSize val="0"/>
        </c:dLbls>
        <c:smooth val="0"/>
        <c:axId val="-3642384"/>
        <c:axId val="-3630960"/>
      </c:lineChart>
      <c:catAx>
        <c:axId val="-3642384"/>
        <c:scaling>
          <c:orientation val="minMax"/>
        </c:scaling>
        <c:delete val="0"/>
        <c:axPos val="b"/>
        <c:numFmt formatCode="General" sourceLinked="0"/>
        <c:majorTickMark val="out"/>
        <c:minorTickMark val="none"/>
        <c:tickLblPos val="nextTo"/>
        <c:crossAx val="-3630960"/>
        <c:crosses val="autoZero"/>
        <c:auto val="1"/>
        <c:lblAlgn val="ctr"/>
        <c:lblOffset val="100"/>
        <c:noMultiLvlLbl val="0"/>
      </c:catAx>
      <c:valAx>
        <c:axId val="-3630960"/>
        <c:scaling>
          <c:orientation val="minMax"/>
        </c:scaling>
        <c:delete val="0"/>
        <c:axPos val="l"/>
        <c:majorGridlines/>
        <c:numFmt formatCode="General" sourceLinked="1"/>
        <c:majorTickMark val="out"/>
        <c:minorTickMark val="none"/>
        <c:tickLblPos val="nextTo"/>
        <c:crossAx val="-3642384"/>
        <c:crosses val="autoZero"/>
        <c:crossBetween val="between"/>
      </c:valAx>
    </c:plotArea>
    <c:legend>
      <c:legendPos val="r"/>
      <c:overlay val="0"/>
    </c:legend>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9</xdr:col>
      <xdr:colOff>484909</xdr:colOff>
      <xdr:row>4</xdr:row>
      <xdr:rowOff>34636</xdr:rowOff>
    </xdr:from>
    <xdr:to>
      <xdr:col>12</xdr:col>
      <xdr:colOff>536606</xdr:colOff>
      <xdr:row>4</xdr:row>
      <xdr:rowOff>1594275</xdr:rowOff>
    </xdr:to>
    <xdr:pic>
      <xdr:nvPicPr>
        <xdr:cNvPr id="2" name="image1.png"/>
        <xdr:cNvPicPr/>
      </xdr:nvPicPr>
      <xdr:blipFill>
        <a:blip xmlns:r="http://schemas.openxmlformats.org/officeDocument/2006/relationships" r:embed="rId1"/>
        <a:srcRect/>
        <a:stretch>
          <a:fillRect/>
        </a:stretch>
      </xdr:blipFill>
      <xdr:spPr>
        <a:xfrm>
          <a:off x="12573000" y="5507181"/>
          <a:ext cx="2545515" cy="1557166"/>
        </a:xfrm>
        <a:prstGeom prst="rect">
          <a:avLst/>
        </a:prstGeom>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7</xdr:col>
      <xdr:colOff>25400</xdr:colOff>
      <xdr:row>2</xdr:row>
      <xdr:rowOff>12700</xdr:rowOff>
    </xdr:from>
    <xdr:to>
      <xdr:col>14</xdr:col>
      <xdr:colOff>711200</xdr:colOff>
      <xdr:row>26</xdr:row>
      <xdr:rowOff>152400</xdr:rowOff>
    </xdr:to>
    <xdr:graphicFrame macro="">
      <xdr:nvGraphicFramePr>
        <xdr:cNvPr id="2" name="Gráfico 1">
          <a:extLst>
            <a:ext uri="{FF2B5EF4-FFF2-40B4-BE49-F238E27FC236}">
              <a16:creationId xmlns:a16="http://schemas.microsoft.com/office/drawing/2014/main" xmlns=""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urtanta.com/scrum-sprin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6"/>
  <sheetViews>
    <sheetView tabSelected="1" zoomScale="70" zoomScaleNormal="70" workbookViewId="0">
      <selection activeCell="C22" sqref="C22"/>
    </sheetView>
  </sheetViews>
  <sheetFormatPr baseColWidth="10" defaultRowHeight="15.75"/>
  <cols>
    <col min="1" max="1" width="6.375" customWidth="1"/>
    <col min="2" max="2" width="25.125" customWidth="1"/>
    <col min="3" max="3" width="38.125" bestFit="1" customWidth="1"/>
    <col min="4" max="4" width="71.5" bestFit="1" customWidth="1"/>
    <col min="5" max="5" width="14.375" customWidth="1"/>
    <col min="7" max="7" width="23.75" customWidth="1"/>
    <col min="8" max="8" width="15.75" customWidth="1"/>
    <col min="9" max="9" width="31.75" bestFit="1" customWidth="1"/>
  </cols>
  <sheetData>
    <row r="1" spans="1:9" ht="21">
      <c r="A1" s="3" t="s">
        <v>0</v>
      </c>
      <c r="B1" s="3" t="s">
        <v>1</v>
      </c>
      <c r="C1" s="3" t="s">
        <v>2</v>
      </c>
      <c r="D1" s="3" t="s">
        <v>3</v>
      </c>
      <c r="E1" s="3" t="s">
        <v>4</v>
      </c>
      <c r="F1" s="3" t="s">
        <v>27</v>
      </c>
      <c r="G1" s="3" t="s">
        <v>26</v>
      </c>
      <c r="H1" s="3" t="s">
        <v>28</v>
      </c>
      <c r="I1" s="3" t="s">
        <v>47</v>
      </c>
    </row>
    <row r="2" spans="1:9" ht="78.75">
      <c r="A2" s="11" t="s">
        <v>5</v>
      </c>
      <c r="B2" s="8" t="s">
        <v>54</v>
      </c>
      <c r="C2" s="5" t="s">
        <v>78</v>
      </c>
      <c r="D2" s="5" t="s">
        <v>113</v>
      </c>
      <c r="E2" s="5" t="str">
        <f>IF(F2=2,"S",IF(F2=1,"XS",IF(F2&lt;=4,"M",IF(F2&gt;=8,"XL","L"))))</f>
        <v>S</v>
      </c>
      <c r="F2" s="5">
        <v>2</v>
      </c>
      <c r="G2" s="5">
        <f>12*F2</f>
        <v>24</v>
      </c>
      <c r="H2" s="5">
        <v>5</v>
      </c>
      <c r="I2" s="5" t="s">
        <v>79</v>
      </c>
    </row>
    <row r="3" spans="1:9" ht="141.75">
      <c r="A3" s="11" t="s">
        <v>29</v>
      </c>
      <c r="B3" s="13" t="s">
        <v>55</v>
      </c>
      <c r="C3" s="6" t="s">
        <v>80</v>
      </c>
      <c r="D3" s="20" t="s">
        <v>125</v>
      </c>
      <c r="E3" s="6" t="str">
        <f>IF(F3=2,"S",IF(F3=1,"XS",IF(F3&lt;=4,"M",IF(F3&gt;=8,"XL","L"))))</f>
        <v>L</v>
      </c>
      <c r="F3" s="6">
        <v>6</v>
      </c>
      <c r="G3" s="6">
        <f t="shared" ref="G3:G12" si="0">12*F3</f>
        <v>72</v>
      </c>
      <c r="H3" s="6">
        <v>4</v>
      </c>
      <c r="I3" s="6" t="s">
        <v>81</v>
      </c>
    </row>
    <row r="4" spans="1:9" ht="173.25">
      <c r="A4" s="11" t="s">
        <v>30</v>
      </c>
      <c r="B4" s="8" t="s">
        <v>82</v>
      </c>
      <c r="C4" s="5" t="s">
        <v>83</v>
      </c>
      <c r="D4" s="5" t="s">
        <v>84</v>
      </c>
      <c r="E4" s="5" t="str">
        <f t="shared" ref="E4:E12" si="1">IF(F4=2,"S",IF(F4=1,"XS",IF(F4&lt;=4,"M",IF(F4&gt;=8,"XL","L"))))</f>
        <v>M</v>
      </c>
      <c r="F4" s="5">
        <v>4</v>
      </c>
      <c r="G4" s="5">
        <f t="shared" si="0"/>
        <v>48</v>
      </c>
      <c r="H4" s="5">
        <v>3</v>
      </c>
      <c r="I4" s="5" t="s">
        <v>85</v>
      </c>
    </row>
    <row r="5" spans="1:9" ht="141.75">
      <c r="A5" s="11" t="s">
        <v>31</v>
      </c>
      <c r="B5" s="12" t="s">
        <v>86</v>
      </c>
      <c r="C5" s="7" t="s">
        <v>46</v>
      </c>
      <c r="D5" s="25" t="s">
        <v>145</v>
      </c>
      <c r="E5" s="7" t="str">
        <f t="shared" si="1"/>
        <v>L</v>
      </c>
      <c r="F5" s="7">
        <v>5</v>
      </c>
      <c r="G5" s="7">
        <f t="shared" si="0"/>
        <v>60</v>
      </c>
      <c r="H5" s="7">
        <v>4</v>
      </c>
      <c r="I5" s="7" t="s">
        <v>87</v>
      </c>
    </row>
    <row r="6" spans="1:9" ht="126">
      <c r="A6" s="11" t="s">
        <v>32</v>
      </c>
      <c r="B6" s="12" t="s">
        <v>143</v>
      </c>
      <c r="C6" s="12" t="s">
        <v>126</v>
      </c>
      <c r="D6" s="21" t="s">
        <v>127</v>
      </c>
      <c r="E6" s="9" t="str">
        <f t="shared" si="1"/>
        <v>M</v>
      </c>
      <c r="F6" s="9">
        <v>4</v>
      </c>
      <c r="G6" s="9">
        <f t="shared" si="0"/>
        <v>48</v>
      </c>
      <c r="H6" s="9">
        <v>5</v>
      </c>
      <c r="I6" s="12" t="s">
        <v>88</v>
      </c>
    </row>
    <row r="7" spans="1:9" s="10" customFormat="1" ht="151.5" customHeight="1">
      <c r="A7" s="11" t="s">
        <v>51</v>
      </c>
      <c r="B7" s="8" t="s">
        <v>89</v>
      </c>
      <c r="C7" s="5" t="s">
        <v>90</v>
      </c>
      <c r="D7" s="5" t="s">
        <v>91</v>
      </c>
      <c r="E7" s="5" t="str">
        <f t="shared" si="1"/>
        <v>S</v>
      </c>
      <c r="F7" s="5">
        <v>2</v>
      </c>
      <c r="G7" s="5">
        <f t="shared" si="0"/>
        <v>24</v>
      </c>
      <c r="H7" s="5">
        <v>4</v>
      </c>
      <c r="I7" s="5" t="s">
        <v>92</v>
      </c>
    </row>
    <row r="8" spans="1:9" ht="129.75" customHeight="1">
      <c r="A8" s="11" t="s">
        <v>33</v>
      </c>
      <c r="B8" s="8" t="s">
        <v>43</v>
      </c>
      <c r="C8" s="5" t="s">
        <v>93</v>
      </c>
      <c r="D8" s="5" t="s">
        <v>131</v>
      </c>
      <c r="E8" s="5" t="str">
        <f t="shared" si="1"/>
        <v>S</v>
      </c>
      <c r="F8" s="5">
        <v>2</v>
      </c>
      <c r="G8" s="5">
        <f t="shared" si="0"/>
        <v>24</v>
      </c>
      <c r="H8" s="5">
        <v>4</v>
      </c>
      <c r="I8" s="5" t="s">
        <v>94</v>
      </c>
    </row>
    <row r="9" spans="1:9" ht="110.25">
      <c r="A9" s="11" t="s">
        <v>34</v>
      </c>
      <c r="B9" s="8" t="s">
        <v>132</v>
      </c>
      <c r="C9" s="5" t="s">
        <v>95</v>
      </c>
      <c r="D9" s="5" t="s">
        <v>146</v>
      </c>
      <c r="E9" s="5" t="str">
        <f t="shared" si="1"/>
        <v>XS</v>
      </c>
      <c r="F9" s="5">
        <v>1</v>
      </c>
      <c r="G9" s="5">
        <f t="shared" si="0"/>
        <v>12</v>
      </c>
      <c r="H9" s="5">
        <v>2</v>
      </c>
      <c r="I9" s="5" t="s">
        <v>56</v>
      </c>
    </row>
    <row r="10" spans="1:9" ht="110.25">
      <c r="A10" s="11" t="s">
        <v>64</v>
      </c>
      <c r="B10" s="8" t="s">
        <v>96</v>
      </c>
      <c r="C10" s="5" t="s">
        <v>148</v>
      </c>
      <c r="D10" s="5" t="s">
        <v>149</v>
      </c>
      <c r="E10" s="5" t="str">
        <f t="shared" si="1"/>
        <v>XS</v>
      </c>
      <c r="F10" s="5">
        <v>1</v>
      </c>
      <c r="G10" s="5">
        <f t="shared" si="0"/>
        <v>12</v>
      </c>
      <c r="H10" s="5">
        <v>5</v>
      </c>
      <c r="I10" s="5" t="s">
        <v>97</v>
      </c>
    </row>
    <row r="11" spans="1:9" ht="94.5">
      <c r="A11" s="11" t="s">
        <v>65</v>
      </c>
      <c r="B11" s="8" t="s">
        <v>130</v>
      </c>
      <c r="C11" s="5" t="s">
        <v>114</v>
      </c>
      <c r="D11" s="5" t="s">
        <v>98</v>
      </c>
      <c r="E11" s="5" t="str">
        <f t="shared" si="1"/>
        <v>XS</v>
      </c>
      <c r="F11" s="5">
        <v>1</v>
      </c>
      <c r="G11" s="5">
        <f t="shared" si="0"/>
        <v>12</v>
      </c>
      <c r="H11" s="5">
        <v>5</v>
      </c>
      <c r="I11" s="5" t="s">
        <v>57</v>
      </c>
    </row>
    <row r="12" spans="1:9" ht="110.25">
      <c r="A12" s="11" t="s">
        <v>35</v>
      </c>
      <c r="B12" s="8" t="s">
        <v>99</v>
      </c>
      <c r="C12" s="5" t="s">
        <v>100</v>
      </c>
      <c r="D12" s="5" t="s">
        <v>101</v>
      </c>
      <c r="E12" s="5" t="str">
        <f t="shared" si="1"/>
        <v>XS</v>
      </c>
      <c r="F12" s="5">
        <v>1</v>
      </c>
      <c r="G12" s="5">
        <f t="shared" si="0"/>
        <v>12</v>
      </c>
      <c r="H12" s="5">
        <v>3</v>
      </c>
      <c r="I12" s="5" t="s">
        <v>58</v>
      </c>
    </row>
    <row r="13" spans="1:9" ht="94.5">
      <c r="A13" s="11" t="s">
        <v>36</v>
      </c>
      <c r="B13" s="8" t="s">
        <v>115</v>
      </c>
      <c r="C13" s="16" t="s">
        <v>102</v>
      </c>
      <c r="D13" s="16" t="s">
        <v>116</v>
      </c>
      <c r="E13" s="16" t="s">
        <v>52</v>
      </c>
      <c r="F13" s="16">
        <v>3</v>
      </c>
      <c r="G13" s="16">
        <v>36</v>
      </c>
      <c r="H13" s="16">
        <v>4</v>
      </c>
      <c r="I13" s="16" t="s">
        <v>122</v>
      </c>
    </row>
    <row r="14" spans="1:9" ht="90" customHeight="1">
      <c r="A14" s="11" t="s">
        <v>37</v>
      </c>
      <c r="B14" s="12" t="s">
        <v>134</v>
      </c>
      <c r="C14" s="7" t="s">
        <v>133</v>
      </c>
      <c r="D14" s="24" t="s">
        <v>136</v>
      </c>
      <c r="E14" s="7" t="s">
        <v>52</v>
      </c>
      <c r="F14" s="7">
        <v>3</v>
      </c>
      <c r="G14" s="7">
        <v>36</v>
      </c>
      <c r="H14" s="7">
        <v>5</v>
      </c>
      <c r="I14" s="7" t="s">
        <v>119</v>
      </c>
    </row>
    <row r="15" spans="1:9" ht="157.5">
      <c r="A15" s="11" t="s">
        <v>38</v>
      </c>
      <c r="B15" s="8" t="s">
        <v>124</v>
      </c>
      <c r="C15" s="5" t="s">
        <v>120</v>
      </c>
      <c r="D15" s="5" t="s">
        <v>121</v>
      </c>
      <c r="E15" s="5" t="s">
        <v>59</v>
      </c>
      <c r="F15" s="5">
        <v>7</v>
      </c>
      <c r="G15" s="5">
        <v>84</v>
      </c>
      <c r="H15" s="5">
        <v>2</v>
      </c>
      <c r="I15" s="5" t="s">
        <v>123</v>
      </c>
    </row>
    <row r="16" spans="1:9" ht="63">
      <c r="A16" s="11" t="s">
        <v>39</v>
      </c>
      <c r="B16" s="8" t="s">
        <v>103</v>
      </c>
      <c r="C16" s="8" t="s">
        <v>60</v>
      </c>
      <c r="D16" s="8" t="s">
        <v>104</v>
      </c>
      <c r="E16" s="8" t="s">
        <v>52</v>
      </c>
      <c r="F16" s="8">
        <v>3</v>
      </c>
      <c r="G16" s="8">
        <v>36</v>
      </c>
      <c r="H16" s="8">
        <v>4</v>
      </c>
      <c r="I16" s="8" t="s">
        <v>61</v>
      </c>
    </row>
    <row r="17" spans="1:9" ht="63">
      <c r="A17" s="11" t="s">
        <v>40</v>
      </c>
      <c r="B17" s="8" t="s">
        <v>105</v>
      </c>
      <c r="C17" s="8" t="s">
        <v>62</v>
      </c>
      <c r="D17" s="8" t="s">
        <v>106</v>
      </c>
      <c r="E17" s="8" t="s">
        <v>52</v>
      </c>
      <c r="F17" s="8">
        <v>4</v>
      </c>
      <c r="G17" s="8">
        <v>48</v>
      </c>
      <c r="H17" s="8">
        <v>4</v>
      </c>
      <c r="I17" s="8" t="s">
        <v>63</v>
      </c>
    </row>
    <row r="18" spans="1:9" ht="94.5">
      <c r="A18" s="11" t="s">
        <v>41</v>
      </c>
      <c r="B18" s="14" t="s">
        <v>107</v>
      </c>
      <c r="C18" s="14" t="s">
        <v>108</v>
      </c>
      <c r="D18" s="14" t="s">
        <v>109</v>
      </c>
      <c r="E18" s="14" t="s">
        <v>59</v>
      </c>
      <c r="F18" s="14">
        <v>5</v>
      </c>
      <c r="G18" s="14">
        <v>60</v>
      </c>
      <c r="H18" s="14">
        <v>3</v>
      </c>
      <c r="I18" s="14" t="s">
        <v>66</v>
      </c>
    </row>
    <row r="19" spans="1:9" ht="126">
      <c r="A19" s="11" t="s">
        <v>42</v>
      </c>
      <c r="B19" s="13" t="s">
        <v>110</v>
      </c>
      <c r="C19" s="13" t="s">
        <v>111</v>
      </c>
      <c r="D19" s="20" t="s">
        <v>129</v>
      </c>
      <c r="E19" s="13" t="str">
        <f>IF(F19=2,"S",IF(F19=1,"XS",IF(F19&lt;=4,"M",IF(F19&gt;=8,"XL","L"))))</f>
        <v>M</v>
      </c>
      <c r="F19" s="13">
        <v>4</v>
      </c>
      <c r="G19" s="13">
        <f>12*F19</f>
        <v>48</v>
      </c>
      <c r="H19" s="13">
        <v>5</v>
      </c>
      <c r="I19" s="13" t="s">
        <v>88</v>
      </c>
    </row>
    <row r="20" spans="1:9" ht="220.5">
      <c r="A20" s="11" t="s">
        <v>44</v>
      </c>
      <c r="B20" s="13" t="s">
        <v>112</v>
      </c>
      <c r="C20" s="13" t="s">
        <v>67</v>
      </c>
      <c r="D20" s="20" t="s">
        <v>144</v>
      </c>
      <c r="E20" s="13" t="str">
        <f>IF(F20=2,"S",IF(F20=1,"XS",IF(F20&lt;=4,"M",IF(F20&gt;=8,"XL","L"))))</f>
        <v>L</v>
      </c>
      <c r="F20" s="13">
        <v>5</v>
      </c>
      <c r="G20" s="13">
        <f>12*F20</f>
        <v>60</v>
      </c>
      <c r="H20" s="13">
        <v>5</v>
      </c>
      <c r="I20" s="13" t="s">
        <v>68</v>
      </c>
    </row>
    <row r="21" spans="1:9" ht="110.25">
      <c r="A21" s="11" t="s">
        <v>45</v>
      </c>
      <c r="B21" s="14" t="s">
        <v>73</v>
      </c>
      <c r="C21" s="14" t="s">
        <v>74</v>
      </c>
      <c r="D21" s="22" t="s">
        <v>128</v>
      </c>
      <c r="E21" s="14" t="str">
        <f>IF(F21=2,"S",IF(F21=1,"XS",IF(F21&lt;=4,"M",IF(F21&gt;=8,"XL","L"))))</f>
        <v>L</v>
      </c>
      <c r="F21" s="14">
        <v>5</v>
      </c>
      <c r="G21" s="14">
        <f>12*F21</f>
        <v>60</v>
      </c>
      <c r="H21" s="14">
        <v>5</v>
      </c>
      <c r="I21" s="14" t="s">
        <v>75</v>
      </c>
    </row>
    <row r="22" spans="1:9" ht="104.25" customHeight="1">
      <c r="A22" s="11" t="s">
        <v>48</v>
      </c>
      <c r="B22" s="13" t="s">
        <v>53</v>
      </c>
      <c r="C22" s="19" t="s">
        <v>70</v>
      </c>
      <c r="D22" s="19" t="s">
        <v>71</v>
      </c>
      <c r="E22" s="19" t="str">
        <f t="shared" ref="E22" si="2">IF(F22=2,"S",IF(F22=1,"XS",IF(F22&lt;=4,"M",IF(F22&gt;=8,"XL","L"))))</f>
        <v>XL</v>
      </c>
      <c r="F22" s="19">
        <v>12</v>
      </c>
      <c r="G22" s="19">
        <f>12*F22</f>
        <v>144</v>
      </c>
      <c r="H22" s="19">
        <v>5</v>
      </c>
      <c r="I22" s="19" t="s">
        <v>72</v>
      </c>
    </row>
    <row r="23" spans="1:9" ht="94.5">
      <c r="A23" s="11" t="s">
        <v>49</v>
      </c>
      <c r="B23" s="13" t="s">
        <v>147</v>
      </c>
      <c r="C23" s="19" t="s">
        <v>69</v>
      </c>
      <c r="D23" s="19" t="s">
        <v>117</v>
      </c>
      <c r="E23" s="19" t="str">
        <f>IF(F23=2,"S",IF(F23=1,"XS",IF(F23&lt;=4,"M",IF(F23&gt;=8,"XL","L"))))</f>
        <v>M</v>
      </c>
      <c r="F23" s="19">
        <v>4</v>
      </c>
      <c r="G23" s="19">
        <f t="shared" ref="G23" si="3">12*F23</f>
        <v>48</v>
      </c>
      <c r="H23" s="19">
        <v>3</v>
      </c>
      <c r="I23" s="19" t="s">
        <v>118</v>
      </c>
    </row>
    <row r="24" spans="1:9" ht="94.5">
      <c r="A24" s="11" t="s">
        <v>50</v>
      </c>
      <c r="B24" s="14" t="s">
        <v>135</v>
      </c>
      <c r="C24" s="17" t="s">
        <v>76</v>
      </c>
      <c r="D24" s="22" t="s">
        <v>137</v>
      </c>
      <c r="E24" s="17" t="s">
        <v>59</v>
      </c>
      <c r="F24" s="18">
        <v>6</v>
      </c>
      <c r="G24" s="18">
        <v>72</v>
      </c>
      <c r="H24" s="18">
        <v>2</v>
      </c>
      <c r="I24" s="17" t="s">
        <v>77</v>
      </c>
    </row>
    <row r="25" spans="1:9" ht="111" customHeight="1">
      <c r="A25" s="11" t="s">
        <v>138</v>
      </c>
      <c r="B25" s="14" t="s">
        <v>142</v>
      </c>
      <c r="C25" s="17" t="s">
        <v>139</v>
      </c>
      <c r="D25" s="22" t="s">
        <v>141</v>
      </c>
      <c r="E25" s="17" t="s">
        <v>52</v>
      </c>
      <c r="F25" s="23">
        <v>4</v>
      </c>
      <c r="G25" s="18">
        <v>48</v>
      </c>
      <c r="H25" s="18">
        <v>2</v>
      </c>
      <c r="I25" s="17" t="s">
        <v>140</v>
      </c>
    </row>
    <row r="26" spans="1:9" ht="21.75" customHeight="1">
      <c r="A26" s="15"/>
      <c r="B26" s="15"/>
      <c r="C26" s="15"/>
      <c r="D26" s="15"/>
      <c r="E26" s="15"/>
      <c r="F26" s="15"/>
      <c r="G26" s="15"/>
      <c r="H26" s="15"/>
      <c r="I26" s="15"/>
    </row>
  </sheetData>
  <pageMargins left="0.75" right="0.75" top="1" bottom="1" header="0.5" footer="0.5"/>
  <pageSetup paperSize="9"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
  <sheetViews>
    <sheetView workbookViewId="0">
      <selection activeCell="F18" sqref="F18"/>
    </sheetView>
  </sheetViews>
  <sheetFormatPr baseColWidth="10" defaultRowHeight="15.75"/>
  <cols>
    <col min="1" max="1" width="19.625" customWidth="1"/>
    <col min="2" max="2" width="16.125" bestFit="1" customWidth="1"/>
    <col min="3" max="3" width="16.625" bestFit="1" customWidth="1"/>
    <col min="4" max="4" width="11.875" bestFit="1" customWidth="1"/>
    <col min="5" max="5" width="13.125" bestFit="1" customWidth="1"/>
  </cols>
  <sheetData>
    <row r="1" spans="1:6">
      <c r="A1" s="1" t="s">
        <v>25</v>
      </c>
    </row>
    <row r="2" spans="1:6" ht="18.75">
      <c r="A2" s="4" t="s">
        <v>17</v>
      </c>
      <c r="B2" s="4" t="s">
        <v>21</v>
      </c>
      <c r="C2" s="4" t="s">
        <v>18</v>
      </c>
      <c r="D2" s="4" t="s">
        <v>20</v>
      </c>
      <c r="E2" s="4" t="s">
        <v>19</v>
      </c>
      <c r="F2" t="s">
        <v>6</v>
      </c>
    </row>
    <row r="3" spans="1:6">
      <c r="A3" s="2" t="s">
        <v>7</v>
      </c>
      <c r="B3" s="2" t="s">
        <v>22</v>
      </c>
      <c r="C3" s="2">
        <v>3</v>
      </c>
      <c r="D3" s="2">
        <f>E3-C3</f>
        <v>7</v>
      </c>
      <c r="E3" s="2">
        <v>10</v>
      </c>
      <c r="F3">
        <f>SUM('Historias de Usuario'!E2:E13)</f>
        <v>0</v>
      </c>
    </row>
    <row r="4" spans="1:6">
      <c r="A4" s="2" t="s">
        <v>8</v>
      </c>
      <c r="B4" s="2" t="s">
        <v>23</v>
      </c>
      <c r="C4" s="2">
        <v>5</v>
      </c>
      <c r="D4" s="2">
        <f t="shared" ref="D4:D5" si="0">E4-C4</f>
        <v>10</v>
      </c>
      <c r="E4" s="2">
        <v>15</v>
      </c>
    </row>
    <row r="5" spans="1:6">
      <c r="A5" s="2" t="s">
        <v>9</v>
      </c>
      <c r="B5" s="2" t="s">
        <v>24</v>
      </c>
      <c r="C5" s="2">
        <v>10</v>
      </c>
      <c r="D5" s="2">
        <f t="shared" si="0"/>
        <v>10</v>
      </c>
      <c r="E5" s="2">
        <v>20</v>
      </c>
    </row>
    <row r="6" spans="1:6">
      <c r="A6" s="2" t="s">
        <v>10</v>
      </c>
      <c r="B6" s="2"/>
      <c r="C6" s="2"/>
      <c r="D6" s="2"/>
      <c r="E6" s="2">
        <f t="shared" ref="E6:E12" si="1">E5-($F$3/10)</f>
        <v>20</v>
      </c>
    </row>
    <row r="7" spans="1:6">
      <c r="A7" s="2" t="s">
        <v>11</v>
      </c>
      <c r="B7" s="2"/>
      <c r="C7" s="2"/>
      <c r="D7" s="2"/>
      <c r="E7" s="2">
        <f t="shared" si="1"/>
        <v>20</v>
      </c>
    </row>
    <row r="8" spans="1:6">
      <c r="A8" s="2" t="s">
        <v>12</v>
      </c>
      <c r="B8" s="2"/>
      <c r="C8" s="2"/>
      <c r="D8" s="2"/>
      <c r="E8" s="2">
        <f t="shared" si="1"/>
        <v>20</v>
      </c>
    </row>
    <row r="9" spans="1:6">
      <c r="A9" s="2" t="s">
        <v>13</v>
      </c>
      <c r="B9" s="2"/>
      <c r="C9" s="2"/>
      <c r="D9" s="2"/>
      <c r="E9" s="2">
        <f t="shared" si="1"/>
        <v>20</v>
      </c>
    </row>
    <row r="10" spans="1:6">
      <c r="A10" s="2" t="s">
        <v>14</v>
      </c>
      <c r="B10" s="2"/>
      <c r="C10" s="2"/>
      <c r="D10" s="2"/>
      <c r="E10" s="2">
        <f t="shared" si="1"/>
        <v>20</v>
      </c>
    </row>
    <row r="11" spans="1:6">
      <c r="A11" s="2" t="s">
        <v>15</v>
      </c>
      <c r="B11" s="2"/>
      <c r="C11" s="2"/>
      <c r="D11" s="2"/>
      <c r="E11" s="2">
        <f t="shared" si="1"/>
        <v>20</v>
      </c>
    </row>
    <row r="12" spans="1:6">
      <c r="A12" s="2" t="s">
        <v>16</v>
      </c>
      <c r="B12" s="2"/>
      <c r="C12" s="2"/>
      <c r="D12" s="2"/>
      <c r="E12" s="2">
        <f t="shared" si="1"/>
        <v>20</v>
      </c>
    </row>
  </sheetData>
  <hyperlinks>
    <hyperlink ref="A1" r:id="rId1"/>
  </hyperlinks>
  <pageMargins left="0.75" right="0.75" top="1" bottom="1" header="0.5" footer="0.5"/>
  <pageSetup paperSize="9" orientation="portrait" horizontalDpi="4294967292" verticalDpi="4294967292"/>
  <drawing r:id="rId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Historias de Usuario</vt:lpstr>
      <vt:lpstr>Burndown</vt:lpstr>
    </vt:vector>
  </TitlesOfParts>
  <Manager/>
  <Company/>
  <LinksUpToDate>false</LinksUpToDate>
  <SharedDoc>false</SharedDoc>
  <HyperlinkBase>http://urtanta.com/historias-de-usuario/</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Plantilla Historias de Usuario</dc:title>
  <dc:subject>Plantilla Historias de Usuario</dc:subject>
  <dc:creator>Urtanta</dc:creator>
  <cp:keywords>Historias de Usuario</cp:keywords>
  <dc:description/>
  <cp:lastModifiedBy>Usuario</cp:lastModifiedBy>
  <dcterms:created xsi:type="dcterms:W3CDTF">2017-12-27T09:40:44Z</dcterms:created>
  <dcterms:modified xsi:type="dcterms:W3CDTF">2020-06-07T19:23:06Z</dcterms:modified>
  <cp:category/>
</cp:coreProperties>
</file>