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_tf06094\Desktop\FRAMEWORK-CS\REPO\HOUSE-DEV\RESULTADOS\"/>
    </mc:Choice>
  </mc:AlternateContent>
  <xr:revisionPtr revIDLastSave="0" documentId="13_ncr:1_{70323AAC-30D4-4FFE-8C90-696F241F6A7C}" xr6:coauthVersionLast="47" xr6:coauthVersionMax="47" xr10:uidLastSave="{00000000-0000-0000-0000-000000000000}"/>
  <bookViews>
    <workbookView xWindow="5140" yWindow="3520" windowWidth="28800" windowHeight="15560" tabRatio="1000" activeTab="6" xr2:uid="{00000000-000D-0000-FFFF-FFFF00000000}"/>
  </bookViews>
  <sheets>
    <sheet name="Pruebas_MI2-TB3" sheetId="22" r:id="rId1"/>
    <sheet name="Pruebas_MI2-TB3_media" sheetId="29" r:id="rId2"/>
    <sheet name="Analisis_MI2" sheetId="12" r:id="rId3"/>
    <sheet name="Analisis_TB3" sheetId="23" r:id="rId4"/>
    <sheet name="Analisis_Paralelo_HPC" sheetId="24" r:id="rId5"/>
    <sheet name="Resultados_phoronix" sheetId="28" r:id="rId6"/>
    <sheet name="grabar_phoronix" sheetId="30" r:id="rId7"/>
    <sheet name="grabar_fuzz-docker-sdo" sheetId="31" r:id="rId8"/>
    <sheet name="grabar_fuzz-singularity-sdo" sheetId="32" r:id="rId9"/>
    <sheet name="grabar_fuzz-singula-hpc-uni" sheetId="34" r:id="rId10"/>
    <sheet name="grabar_fuzz-singula-hpc-par" sheetId="33" r:id="rId11"/>
  </sheets>
  <definedNames>
    <definedName name="DatosExternos_1" localSheetId="0" hidden="1">'Pruebas_MI2-TB3'!$A$1:$I$143</definedName>
    <definedName name="DatosExternos_1" localSheetId="1" hidden="1">'Pruebas_MI2-TB3_media'!$A$1:$H$27</definedName>
    <definedName name="DatosExternos_1" localSheetId="5" hidden="1">Resultados_phoronix!$A$1:$I$13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9" l="1"/>
  <c r="G2" i="29"/>
  <c r="H2" i="29"/>
  <c r="F6" i="29"/>
  <c r="G6" i="29"/>
  <c r="H6" i="29"/>
  <c r="F5" i="29"/>
  <c r="G5" i="29"/>
  <c r="H5" i="29"/>
  <c r="F3" i="29"/>
  <c r="G3" i="29"/>
  <c r="H3" i="29"/>
  <c r="F7" i="29"/>
  <c r="G7" i="29"/>
  <c r="H7" i="29"/>
  <c r="F8" i="29"/>
  <c r="G8" i="29"/>
  <c r="H8" i="29"/>
  <c r="F9" i="29"/>
  <c r="G9" i="29"/>
  <c r="H9" i="29"/>
  <c r="F10" i="29"/>
  <c r="G10" i="29"/>
  <c r="H10" i="29"/>
  <c r="F11" i="29"/>
  <c r="G11" i="29"/>
  <c r="H11" i="29"/>
  <c r="F14" i="29"/>
  <c r="G14" i="29"/>
  <c r="H14" i="29"/>
  <c r="F12" i="29"/>
  <c r="G12" i="29"/>
  <c r="H12" i="29"/>
  <c r="F16" i="29"/>
  <c r="G16" i="29"/>
  <c r="H16" i="29"/>
  <c r="F15" i="29"/>
  <c r="G15" i="29"/>
  <c r="H15" i="29"/>
  <c r="F13" i="29"/>
  <c r="G13" i="29"/>
  <c r="H13" i="29"/>
  <c r="F17" i="29"/>
  <c r="G17" i="29"/>
  <c r="H17" i="29"/>
  <c r="F18" i="29"/>
  <c r="G18" i="29"/>
  <c r="H18" i="29"/>
  <c r="F19" i="29"/>
  <c r="G19" i="29"/>
  <c r="H19" i="29"/>
  <c r="F22" i="29"/>
  <c r="G22" i="29"/>
  <c r="H22" i="29"/>
  <c r="F20" i="29"/>
  <c r="G20" i="29"/>
  <c r="H20" i="29"/>
  <c r="F24" i="29"/>
  <c r="G24" i="29"/>
  <c r="H24" i="29"/>
  <c r="F23" i="29"/>
  <c r="G23" i="29"/>
  <c r="H23" i="29"/>
  <c r="F21" i="29"/>
  <c r="G21" i="29"/>
  <c r="H21" i="29"/>
  <c r="F25" i="29"/>
  <c r="I25" i="29" s="1"/>
  <c r="K25" i="29" s="1"/>
  <c r="G25" i="29"/>
  <c r="H25" i="29"/>
  <c r="F26" i="29"/>
  <c r="G26" i="29"/>
  <c r="H26" i="29"/>
  <c r="F27" i="29"/>
  <c r="G27" i="29"/>
  <c r="H27" i="29"/>
  <c r="H4" i="29"/>
  <c r="G4" i="29"/>
  <c r="F4" i="29"/>
  <c r="I4" i="29" l="1"/>
  <c r="K4" i="29" s="1"/>
  <c r="I17" i="29"/>
  <c r="K17" i="29" s="1"/>
  <c r="I24" i="29"/>
  <c r="K24" i="29" s="1"/>
  <c r="I16" i="29"/>
  <c r="K16" i="29" s="1"/>
  <c r="I10" i="29"/>
  <c r="K10" i="29" s="1"/>
  <c r="I9" i="29"/>
  <c r="K9" i="29" s="1"/>
  <c r="I3" i="29"/>
  <c r="K3" i="29" s="1"/>
  <c r="I21" i="29"/>
  <c r="K21" i="29" s="1"/>
  <c r="I13" i="29"/>
  <c r="K13" i="29" s="1"/>
  <c r="I8" i="29"/>
  <c r="K8" i="29" s="1"/>
  <c r="I20" i="29"/>
  <c r="K20" i="29" s="1"/>
  <c r="I12" i="29"/>
  <c r="K12" i="29" s="1"/>
  <c r="I5" i="29"/>
  <c r="K5" i="29" s="1"/>
  <c r="I26" i="29"/>
  <c r="K26" i="29" s="1"/>
  <c r="I18" i="29"/>
  <c r="K18" i="29" s="1"/>
  <c r="I27" i="29"/>
  <c r="K27" i="29" s="1"/>
  <c r="I23" i="29"/>
  <c r="K23" i="29" s="1"/>
  <c r="I15" i="29"/>
  <c r="K15" i="29" s="1"/>
  <c r="I7" i="29"/>
  <c r="K7" i="29" s="1"/>
  <c r="I22" i="29"/>
  <c r="K22" i="29" s="1"/>
  <c r="I14" i="29"/>
  <c r="K14" i="29" s="1"/>
  <c r="I6" i="29"/>
  <c r="K6" i="29" s="1"/>
  <c r="I19" i="29"/>
  <c r="K19" i="29" s="1"/>
  <c r="I11" i="29"/>
  <c r="K11" i="29" s="1"/>
  <c r="I2" i="29"/>
  <c r="K2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BORJA GARNELO DEL RIO</author>
  </authors>
  <commentList>
    <comment ref="I72" authorId="0" shapeId="0" xr:uid="{B0BBC94E-4B7D-481D-B09D-A14AD68E7403}">
      <text>
        <r>
          <rPr>
            <b/>
            <sz val="9"/>
            <color indexed="81"/>
            <rFont val="Tahoma"/>
            <family val="2"/>
          </rPr>
          <t>Completo con ceros el exec de MI2 para evitar errores de calculo en el score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Consulta - Pruebas_MI2-TB3" description="Conexión a la consulta 'Pruebas_MI2-TB3' en el libro." type="5" refreshedVersion="8" background="1" saveData="1">
    <dbPr connection="Provider=Microsoft.Mashup.OleDb.1;Data Source=$Workbook$;Location=Pruebas_MI2-TB3;Extended Properties=&quot;&quot;" command="SELECT * FROM [Pruebas_MI2-TB3]"/>
  </connection>
  <connection id="2" xr16:uid="{658E2E81-4024-4BCA-B021-A91E278617C5}" keepAlive="1" name="Consulta - Pruebas_MI2-TB3 (2)" description="Conexión a la consulta 'Pruebas_MI2-TB3 (2)' en el libro." type="5" refreshedVersion="8" background="1" saveData="1">
    <dbPr connection="Provider=Microsoft.Mashup.OleDb.1;Data Source=$Workbook$;Location=&quot;Pruebas_MI2-TB3 (2)&quot;;Extended Properties=&quot;&quot;" command="SELECT * FROM [Pruebas_MI2-TB3 (2)]"/>
  </connection>
  <connection id="3" xr16:uid="{6C9B6ABF-B237-40E4-8263-947D29DFB68D}" keepAlive="1" name="Consulta - Pruebas_MI2-TB3 (3)" description="Conexión a la consulta 'Pruebas_MI2-TB3 (3)' en el libro." type="5" refreshedVersion="8" background="1" saveData="1">
    <dbPr connection="Provider=Microsoft.Mashup.OleDb.1;Data Source=$Workbook$;Location=&quot;Pruebas_MI2-TB3 (3)&quot;;Extended Properties=&quot;&quot;" command="SELECT * FROM [Pruebas_MI2-TB3 (3)]"/>
  </connection>
  <connection id="4" xr16:uid="{C7A81279-5889-4267-A81E-89AC03223BD2}" keepAlive="1" name="Consulta - Pruebas_phoronix" description="Conexión a la consulta 'Pruebas_phoronix' en el libro." type="5" refreshedVersion="8" background="1" saveData="1">
    <dbPr connection="Provider=Microsoft.Mashup.OleDb.1;Data Source=$Workbook$;Location=Pruebas_phoronix;Extended Properties=&quot;&quot;" command="SELECT * FROM [Pruebas_phoronix]"/>
  </connection>
  <connection id="5" xr16:uid="{F1AEFCE2-1880-442A-B5C7-C9B4B1792688}" keepAlive="1" name="Consulta - Pruebas_phoronix (2)" description="Conexión a la consulta 'Pruebas_phoronix (2)' en el libro." type="5" refreshedVersion="0" background="1">
    <dbPr connection="Provider=Microsoft.Mashup.OleDb.1;Data Source=$Workbook$;Location=&quot;Pruebas_phoronix (2)&quot;;Extended Properties=&quot;&quot;" command="SELECT * FROM [Pruebas_phoronix (2)]"/>
  </connection>
</connections>
</file>

<file path=xl/sharedStrings.xml><?xml version="1.0" encoding="utf-8"?>
<sst xmlns="http://schemas.openxmlformats.org/spreadsheetml/2006/main" count="1201" uniqueCount="74">
  <si>
    <t>1h</t>
  </si>
  <si>
    <t>2h</t>
  </si>
  <si>
    <t>4h</t>
  </si>
  <si>
    <t>MI2</t>
  </si>
  <si>
    <t>TB3</t>
  </si>
  <si>
    <t>type</t>
  </si>
  <si>
    <t>subtype</t>
  </si>
  <si>
    <t>environment</t>
  </si>
  <si>
    <t>infrastructure</t>
  </si>
  <si>
    <t>test</t>
  </si>
  <si>
    <t>duration</t>
  </si>
  <si>
    <t>cycle</t>
  </si>
  <si>
    <t>round</t>
  </si>
  <si>
    <t>exec</t>
  </si>
  <si>
    <t>fuzz</t>
  </si>
  <si>
    <t>1hx3</t>
  </si>
  <si>
    <t>singularity</t>
  </si>
  <si>
    <t>sdo</t>
  </si>
  <si>
    <t>2hx10+10</t>
  </si>
  <si>
    <t>hpc</t>
  </si>
  <si>
    <t>2hx20+20</t>
  </si>
  <si>
    <t>2hx3</t>
  </si>
  <si>
    <t>2hx5+5</t>
  </si>
  <si>
    <t>docker</t>
  </si>
  <si>
    <t>4hx3</t>
  </si>
  <si>
    <t>all-1h-2h-4h</t>
  </si>
  <si>
    <t>Total general</t>
  </si>
  <si>
    <t>Etiquetas de fila</t>
  </si>
  <si>
    <t>Suma de exec</t>
  </si>
  <si>
    <t>Suma de round</t>
  </si>
  <si>
    <t>Suma de cycle</t>
  </si>
  <si>
    <t>Promedio de cycle</t>
  </si>
  <si>
    <t>Promedio de round</t>
  </si>
  <si>
    <t>Promedio de exec</t>
  </si>
  <si>
    <t>Cuenta de test</t>
  </si>
  <si>
    <t>value</t>
  </si>
  <si>
    <t>unit</t>
  </si>
  <si>
    <t>category</t>
  </si>
  <si>
    <t>testsuite</t>
  </si>
  <si>
    <t>testNum</t>
  </si>
  <si>
    <t>benchmark</t>
  </si>
  <si>
    <t>phoronix</t>
  </si>
  <si>
    <t>MPS</t>
  </si>
  <si>
    <t>memory</t>
  </si>
  <si>
    <t>sysbench</t>
  </si>
  <si>
    <t>EPS</t>
  </si>
  <si>
    <t>cpu</t>
  </si>
  <si>
    <t>LPS</t>
  </si>
  <si>
    <t>compute</t>
  </si>
  <si>
    <t>byte</t>
  </si>
  <si>
    <t>Fs</t>
  </si>
  <si>
    <t>fs-mark</t>
  </si>
  <si>
    <t>p_cycle</t>
  </si>
  <si>
    <t>p_round</t>
  </si>
  <si>
    <t>p_exec</t>
  </si>
  <si>
    <t>storage</t>
  </si>
  <si>
    <t>environment-infrastructure</t>
  </si>
  <si>
    <t>singularity-sdo</t>
  </si>
  <si>
    <t>singularity-hpc</t>
  </si>
  <si>
    <t>docker-sdo</t>
  </si>
  <si>
    <t>environment-infrastructure-test</t>
  </si>
  <si>
    <t>docker-sdo-MI2</t>
  </si>
  <si>
    <t>docker-sdo-TB3</t>
  </si>
  <si>
    <t>singularity-sdo-MI2</t>
  </si>
  <si>
    <t>singularity-sdo-TB3</t>
  </si>
  <si>
    <t>singularity-hpc-MI2</t>
  </si>
  <si>
    <t>singularity-hpc-TB3</t>
  </si>
  <si>
    <t>average_score</t>
  </si>
  <si>
    <t>paralell_jobs</t>
  </si>
  <si>
    <t>sum_score</t>
  </si>
  <si>
    <t>13835,99</t>
  </si>
  <si>
    <t>4784,39</t>
  </si>
  <si>
    <t>29796844,4</t>
  </si>
  <si>
    <t>20,4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</si>
</sst>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BORJA GARNELO DEL RIO" refreshedDate="45011.725726851852" createdVersion="8" refreshedVersion="8" minRefreshableVersion="3" recordCount="143" xr:uid="{00000000-000A-0000-FFFF-FFFF14020000}">
  <cacheSource type="worksheet">
    <worksheetSource ref="A1:I1048576" sheet="Pruebas_MI2-TB3"/>
  </cacheSource>
  <cacheFields count="9">
    <cacheField name="type" numFmtId="0">
      <sharedItems containsBlank="1" count="2">
        <s v="fuzz"/>
        <m/>
      </sharedItems>
    </cacheField>
    <cacheField name="subtype" numFmtId="0">
      <sharedItems containsBlank="1" count="8">
        <s v="1hx3"/>
        <s v="2hx10+10"/>
        <s v="2hx20+20"/>
        <s v="2hx3"/>
        <s v="2hx5+5"/>
        <s v="4hx3"/>
        <s v="all-1h-2h-4h"/>
        <m/>
      </sharedItems>
    </cacheField>
    <cacheField name="environment" numFmtId="0">
      <sharedItems containsBlank="1" count="3">
        <s v="docker"/>
        <s v="singularity"/>
        <m/>
      </sharedItems>
    </cacheField>
    <cacheField name="infrastructure" numFmtId="0">
      <sharedItems containsBlank="1" count="3">
        <s v="sdo"/>
        <s v="hpc"/>
        <m/>
      </sharedItems>
    </cacheField>
    <cacheField name="test" numFmtId="0">
      <sharedItems containsBlank="1" count="3">
        <s v="MI2"/>
        <s v="TB3"/>
        <m/>
      </sharedItems>
    </cacheField>
    <cacheField name="duration" numFmtId="0">
      <sharedItems containsBlank="1"/>
    </cacheField>
    <cacheField name="cycle" numFmtId="0">
      <sharedItems containsString="0" containsBlank="1" containsNumber="1" containsInteger="1" minValue="0" maxValue="5"/>
    </cacheField>
    <cacheField name="round" numFmtId="0">
      <sharedItems containsString="0" containsBlank="1" containsNumber="1" containsInteger="1" minValue="0" maxValue="96"/>
    </cacheField>
    <cacheField name="exec" numFmtId="0">
      <sharedItems containsString="0" containsBlank="1" containsNumber="1" containsInteger="1" minValue="3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x v="0"/>
    <x v="0"/>
    <x v="0"/>
    <x v="0"/>
    <s v="1h"/>
    <n v="1"/>
    <n v="28"/>
    <m/>
  </r>
  <r>
    <x v="0"/>
    <x v="0"/>
    <x v="0"/>
    <x v="0"/>
    <x v="0"/>
    <s v="1h"/>
    <n v="0"/>
    <n v="26"/>
    <m/>
  </r>
  <r>
    <x v="0"/>
    <x v="0"/>
    <x v="0"/>
    <x v="0"/>
    <x v="0"/>
    <s v="1h"/>
    <n v="0"/>
    <n v="35"/>
    <m/>
  </r>
  <r>
    <x v="0"/>
    <x v="0"/>
    <x v="1"/>
    <x v="1"/>
    <x v="0"/>
    <s v="1h"/>
    <n v="0"/>
    <n v="18"/>
    <m/>
  </r>
  <r>
    <x v="0"/>
    <x v="0"/>
    <x v="1"/>
    <x v="1"/>
    <x v="0"/>
    <s v="1h"/>
    <n v="0"/>
    <n v="9"/>
    <m/>
  </r>
  <r>
    <x v="0"/>
    <x v="0"/>
    <x v="1"/>
    <x v="1"/>
    <x v="0"/>
    <s v="1h"/>
    <n v="0"/>
    <n v="3"/>
    <m/>
  </r>
  <r>
    <x v="0"/>
    <x v="0"/>
    <x v="1"/>
    <x v="0"/>
    <x v="0"/>
    <s v="1h"/>
    <n v="1"/>
    <n v="36"/>
    <m/>
  </r>
  <r>
    <x v="0"/>
    <x v="0"/>
    <x v="1"/>
    <x v="0"/>
    <x v="0"/>
    <s v="1h"/>
    <n v="0"/>
    <n v="12"/>
    <m/>
  </r>
  <r>
    <x v="0"/>
    <x v="0"/>
    <x v="1"/>
    <x v="0"/>
    <x v="0"/>
    <s v="1h"/>
    <n v="1"/>
    <n v="35"/>
    <m/>
  </r>
  <r>
    <x v="0"/>
    <x v="1"/>
    <x v="1"/>
    <x v="1"/>
    <x v="0"/>
    <s v="2h"/>
    <n v="0"/>
    <n v="8"/>
    <m/>
  </r>
  <r>
    <x v="0"/>
    <x v="1"/>
    <x v="1"/>
    <x v="1"/>
    <x v="0"/>
    <s v="2h"/>
    <n v="0"/>
    <n v="7"/>
    <m/>
  </r>
  <r>
    <x v="0"/>
    <x v="1"/>
    <x v="1"/>
    <x v="1"/>
    <x v="0"/>
    <s v="2h"/>
    <n v="0"/>
    <n v="7"/>
    <m/>
  </r>
  <r>
    <x v="0"/>
    <x v="1"/>
    <x v="1"/>
    <x v="1"/>
    <x v="0"/>
    <s v="2h"/>
    <n v="0"/>
    <n v="8"/>
    <m/>
  </r>
  <r>
    <x v="0"/>
    <x v="1"/>
    <x v="1"/>
    <x v="1"/>
    <x v="0"/>
    <s v="2h"/>
    <n v="0"/>
    <n v="7"/>
    <m/>
  </r>
  <r>
    <x v="0"/>
    <x v="1"/>
    <x v="1"/>
    <x v="1"/>
    <x v="0"/>
    <s v="2h"/>
    <n v="0"/>
    <n v="3"/>
    <m/>
  </r>
  <r>
    <x v="0"/>
    <x v="1"/>
    <x v="1"/>
    <x v="1"/>
    <x v="0"/>
    <s v="2h"/>
    <n v="0"/>
    <n v="7"/>
    <m/>
  </r>
  <r>
    <x v="0"/>
    <x v="1"/>
    <x v="1"/>
    <x v="1"/>
    <x v="0"/>
    <s v="2h"/>
    <n v="0"/>
    <n v="5"/>
    <m/>
  </r>
  <r>
    <x v="0"/>
    <x v="1"/>
    <x v="1"/>
    <x v="1"/>
    <x v="0"/>
    <s v="2h"/>
    <n v="0"/>
    <n v="18"/>
    <m/>
  </r>
  <r>
    <x v="0"/>
    <x v="1"/>
    <x v="1"/>
    <x v="1"/>
    <x v="0"/>
    <s v="2h"/>
    <n v="0"/>
    <n v="1"/>
    <m/>
  </r>
  <r>
    <x v="0"/>
    <x v="2"/>
    <x v="1"/>
    <x v="1"/>
    <x v="0"/>
    <s v="2h"/>
    <n v="0"/>
    <n v="5"/>
    <m/>
  </r>
  <r>
    <x v="0"/>
    <x v="2"/>
    <x v="1"/>
    <x v="1"/>
    <x v="0"/>
    <s v="2h"/>
    <n v="0"/>
    <n v="5"/>
    <m/>
  </r>
  <r>
    <x v="0"/>
    <x v="2"/>
    <x v="1"/>
    <x v="1"/>
    <x v="0"/>
    <s v="2h"/>
    <n v="0"/>
    <n v="4"/>
    <m/>
  </r>
  <r>
    <x v="0"/>
    <x v="2"/>
    <x v="1"/>
    <x v="1"/>
    <x v="0"/>
    <s v="2h"/>
    <n v="0"/>
    <n v="4"/>
    <m/>
  </r>
  <r>
    <x v="0"/>
    <x v="2"/>
    <x v="1"/>
    <x v="1"/>
    <x v="0"/>
    <s v="2h"/>
    <n v="0"/>
    <n v="4"/>
    <m/>
  </r>
  <r>
    <x v="0"/>
    <x v="2"/>
    <x v="1"/>
    <x v="1"/>
    <x v="0"/>
    <s v="2h"/>
    <n v="0"/>
    <n v="6"/>
    <m/>
  </r>
  <r>
    <x v="0"/>
    <x v="2"/>
    <x v="1"/>
    <x v="1"/>
    <x v="0"/>
    <s v="2h"/>
    <n v="0"/>
    <n v="5"/>
    <m/>
  </r>
  <r>
    <x v="0"/>
    <x v="2"/>
    <x v="1"/>
    <x v="1"/>
    <x v="0"/>
    <s v="2h"/>
    <n v="0"/>
    <n v="6"/>
    <m/>
  </r>
  <r>
    <x v="0"/>
    <x v="2"/>
    <x v="1"/>
    <x v="1"/>
    <x v="0"/>
    <s v="2h"/>
    <n v="0"/>
    <n v="5"/>
    <m/>
  </r>
  <r>
    <x v="0"/>
    <x v="2"/>
    <x v="1"/>
    <x v="1"/>
    <x v="0"/>
    <s v="2h"/>
    <n v="0"/>
    <n v="5"/>
    <m/>
  </r>
  <r>
    <x v="0"/>
    <x v="2"/>
    <x v="1"/>
    <x v="1"/>
    <x v="0"/>
    <s v="2h"/>
    <n v="0"/>
    <n v="5"/>
    <m/>
  </r>
  <r>
    <x v="0"/>
    <x v="2"/>
    <x v="1"/>
    <x v="1"/>
    <x v="0"/>
    <s v="2h"/>
    <n v="0"/>
    <n v="5"/>
    <m/>
  </r>
  <r>
    <x v="0"/>
    <x v="2"/>
    <x v="1"/>
    <x v="1"/>
    <x v="0"/>
    <s v="2h"/>
    <n v="0"/>
    <n v="7"/>
    <m/>
  </r>
  <r>
    <x v="0"/>
    <x v="2"/>
    <x v="1"/>
    <x v="1"/>
    <x v="0"/>
    <s v="2h"/>
    <n v="0"/>
    <n v="5"/>
    <m/>
  </r>
  <r>
    <x v="0"/>
    <x v="2"/>
    <x v="1"/>
    <x v="1"/>
    <x v="0"/>
    <s v="2h"/>
    <n v="0"/>
    <n v="7"/>
    <m/>
  </r>
  <r>
    <x v="0"/>
    <x v="2"/>
    <x v="1"/>
    <x v="1"/>
    <x v="0"/>
    <s v="2h"/>
    <n v="0"/>
    <n v="4"/>
    <m/>
  </r>
  <r>
    <x v="0"/>
    <x v="2"/>
    <x v="1"/>
    <x v="1"/>
    <x v="0"/>
    <s v="2h"/>
    <n v="0"/>
    <n v="8"/>
    <m/>
  </r>
  <r>
    <x v="0"/>
    <x v="2"/>
    <x v="1"/>
    <x v="1"/>
    <x v="0"/>
    <s v="2h"/>
    <n v="0"/>
    <n v="8"/>
    <m/>
  </r>
  <r>
    <x v="0"/>
    <x v="2"/>
    <x v="1"/>
    <x v="1"/>
    <x v="0"/>
    <s v="2h"/>
    <n v="0"/>
    <n v="0"/>
    <m/>
  </r>
  <r>
    <x v="0"/>
    <x v="2"/>
    <x v="1"/>
    <x v="1"/>
    <x v="0"/>
    <s v="2h"/>
    <n v="0"/>
    <n v="0"/>
    <m/>
  </r>
  <r>
    <x v="0"/>
    <x v="3"/>
    <x v="0"/>
    <x v="0"/>
    <x v="0"/>
    <s v="2h"/>
    <n v="1"/>
    <n v="3"/>
    <m/>
  </r>
  <r>
    <x v="0"/>
    <x v="3"/>
    <x v="0"/>
    <x v="0"/>
    <x v="0"/>
    <s v="2h"/>
    <n v="2"/>
    <n v="58"/>
    <m/>
  </r>
  <r>
    <x v="0"/>
    <x v="3"/>
    <x v="0"/>
    <x v="0"/>
    <x v="0"/>
    <s v="2h"/>
    <n v="2"/>
    <n v="55"/>
    <m/>
  </r>
  <r>
    <x v="0"/>
    <x v="3"/>
    <x v="1"/>
    <x v="1"/>
    <x v="0"/>
    <s v="2h"/>
    <n v="0"/>
    <n v="3"/>
    <m/>
  </r>
  <r>
    <x v="0"/>
    <x v="3"/>
    <x v="1"/>
    <x v="1"/>
    <x v="0"/>
    <s v="2h"/>
    <n v="0"/>
    <n v="2"/>
    <m/>
  </r>
  <r>
    <x v="0"/>
    <x v="3"/>
    <x v="1"/>
    <x v="1"/>
    <x v="0"/>
    <s v="2h"/>
    <n v="0"/>
    <n v="0"/>
    <m/>
  </r>
  <r>
    <x v="0"/>
    <x v="3"/>
    <x v="1"/>
    <x v="0"/>
    <x v="0"/>
    <s v="2h"/>
    <n v="1"/>
    <n v="10"/>
    <m/>
  </r>
  <r>
    <x v="0"/>
    <x v="3"/>
    <x v="1"/>
    <x v="0"/>
    <x v="0"/>
    <s v="2h"/>
    <n v="1"/>
    <n v="2"/>
    <m/>
  </r>
  <r>
    <x v="0"/>
    <x v="3"/>
    <x v="1"/>
    <x v="0"/>
    <x v="0"/>
    <s v="2h"/>
    <n v="2"/>
    <n v="62"/>
    <m/>
  </r>
  <r>
    <x v="0"/>
    <x v="4"/>
    <x v="1"/>
    <x v="1"/>
    <x v="0"/>
    <s v="2h"/>
    <n v="0"/>
    <n v="5"/>
    <m/>
  </r>
  <r>
    <x v="0"/>
    <x v="4"/>
    <x v="1"/>
    <x v="1"/>
    <x v="0"/>
    <s v="2h"/>
    <n v="0"/>
    <n v="9"/>
    <m/>
  </r>
  <r>
    <x v="0"/>
    <x v="4"/>
    <x v="1"/>
    <x v="1"/>
    <x v="0"/>
    <s v="2h"/>
    <n v="0"/>
    <n v="9"/>
    <m/>
  </r>
  <r>
    <x v="0"/>
    <x v="4"/>
    <x v="1"/>
    <x v="1"/>
    <x v="0"/>
    <s v="2h"/>
    <n v="0"/>
    <n v="7"/>
    <m/>
  </r>
  <r>
    <x v="0"/>
    <x v="4"/>
    <x v="1"/>
    <x v="1"/>
    <x v="0"/>
    <s v="2h"/>
    <n v="0"/>
    <n v="4"/>
    <m/>
  </r>
  <r>
    <x v="0"/>
    <x v="5"/>
    <x v="0"/>
    <x v="0"/>
    <x v="0"/>
    <s v="4h"/>
    <n v="0"/>
    <n v="96"/>
    <m/>
  </r>
  <r>
    <x v="0"/>
    <x v="5"/>
    <x v="0"/>
    <x v="0"/>
    <x v="0"/>
    <s v="4h"/>
    <n v="5"/>
    <n v="8"/>
    <m/>
  </r>
  <r>
    <x v="0"/>
    <x v="5"/>
    <x v="0"/>
    <x v="0"/>
    <x v="0"/>
    <s v="4h"/>
    <n v="0"/>
    <n v="74"/>
    <m/>
  </r>
  <r>
    <x v="0"/>
    <x v="5"/>
    <x v="1"/>
    <x v="1"/>
    <x v="0"/>
    <s v="4h"/>
    <n v="0"/>
    <n v="1"/>
    <m/>
  </r>
  <r>
    <x v="0"/>
    <x v="5"/>
    <x v="1"/>
    <x v="1"/>
    <x v="0"/>
    <s v="4h"/>
    <n v="0"/>
    <n v="0"/>
    <m/>
  </r>
  <r>
    <x v="0"/>
    <x v="5"/>
    <x v="1"/>
    <x v="1"/>
    <x v="0"/>
    <s v="4h"/>
    <n v="0"/>
    <n v="1"/>
    <m/>
  </r>
  <r>
    <x v="0"/>
    <x v="5"/>
    <x v="1"/>
    <x v="0"/>
    <x v="0"/>
    <s v="4h"/>
    <n v="0"/>
    <n v="90"/>
    <m/>
  </r>
  <r>
    <x v="0"/>
    <x v="5"/>
    <x v="1"/>
    <x v="0"/>
    <x v="0"/>
    <s v="4h"/>
    <n v="1"/>
    <n v="11"/>
    <m/>
  </r>
  <r>
    <x v="0"/>
    <x v="5"/>
    <x v="1"/>
    <x v="0"/>
    <x v="0"/>
    <s v="4h"/>
    <n v="0"/>
    <n v="8"/>
    <m/>
  </r>
  <r>
    <x v="0"/>
    <x v="6"/>
    <x v="1"/>
    <x v="1"/>
    <x v="0"/>
    <s v="1h"/>
    <n v="0"/>
    <n v="4"/>
    <m/>
  </r>
  <r>
    <x v="0"/>
    <x v="6"/>
    <x v="1"/>
    <x v="1"/>
    <x v="0"/>
    <s v="1h"/>
    <n v="0"/>
    <n v="3"/>
    <m/>
  </r>
  <r>
    <x v="0"/>
    <x v="6"/>
    <x v="1"/>
    <x v="1"/>
    <x v="0"/>
    <s v="1h"/>
    <n v="0"/>
    <n v="4"/>
    <m/>
  </r>
  <r>
    <x v="0"/>
    <x v="6"/>
    <x v="1"/>
    <x v="1"/>
    <x v="0"/>
    <s v="2h"/>
    <n v="0"/>
    <n v="5"/>
    <m/>
  </r>
  <r>
    <x v="0"/>
    <x v="6"/>
    <x v="1"/>
    <x v="1"/>
    <x v="0"/>
    <s v="2h"/>
    <n v="0"/>
    <n v="9"/>
    <m/>
  </r>
  <r>
    <x v="0"/>
    <x v="6"/>
    <x v="1"/>
    <x v="1"/>
    <x v="0"/>
    <s v="2h"/>
    <n v="0"/>
    <n v="8"/>
    <m/>
  </r>
  <r>
    <x v="0"/>
    <x v="6"/>
    <x v="1"/>
    <x v="1"/>
    <x v="0"/>
    <s v="4h"/>
    <n v="0"/>
    <n v="4"/>
    <m/>
  </r>
  <r>
    <x v="0"/>
    <x v="6"/>
    <x v="1"/>
    <x v="1"/>
    <x v="0"/>
    <s v="4h"/>
    <n v="0"/>
    <n v="21"/>
    <m/>
  </r>
  <r>
    <x v="0"/>
    <x v="6"/>
    <x v="1"/>
    <x v="1"/>
    <x v="0"/>
    <s v="4h"/>
    <n v="0"/>
    <n v="0"/>
    <m/>
  </r>
  <r>
    <x v="0"/>
    <x v="0"/>
    <x v="0"/>
    <x v="0"/>
    <x v="1"/>
    <s v="1h"/>
    <n v="0"/>
    <n v="1"/>
    <n v="176"/>
  </r>
  <r>
    <x v="0"/>
    <x v="0"/>
    <x v="0"/>
    <x v="0"/>
    <x v="1"/>
    <s v="1h"/>
    <n v="0"/>
    <n v="1"/>
    <n v="176"/>
  </r>
  <r>
    <x v="0"/>
    <x v="0"/>
    <x v="0"/>
    <x v="0"/>
    <x v="1"/>
    <s v="1h"/>
    <n v="0"/>
    <n v="1"/>
    <n v="176"/>
  </r>
  <r>
    <x v="0"/>
    <x v="0"/>
    <x v="1"/>
    <x v="1"/>
    <x v="1"/>
    <s v="1h"/>
    <n v="0"/>
    <n v="1"/>
    <n v="47"/>
  </r>
  <r>
    <x v="0"/>
    <x v="0"/>
    <x v="1"/>
    <x v="1"/>
    <x v="1"/>
    <s v="1h"/>
    <n v="0"/>
    <n v="1"/>
    <n v="45"/>
  </r>
  <r>
    <x v="0"/>
    <x v="0"/>
    <x v="1"/>
    <x v="1"/>
    <x v="1"/>
    <s v="1h"/>
    <n v="0"/>
    <n v="1"/>
    <n v="44"/>
  </r>
  <r>
    <x v="0"/>
    <x v="0"/>
    <x v="1"/>
    <x v="0"/>
    <x v="1"/>
    <s v="1h"/>
    <n v="0"/>
    <n v="1"/>
    <n v="170"/>
  </r>
  <r>
    <x v="0"/>
    <x v="0"/>
    <x v="1"/>
    <x v="0"/>
    <x v="1"/>
    <s v="1h"/>
    <n v="0"/>
    <n v="1"/>
    <n v="167"/>
  </r>
  <r>
    <x v="0"/>
    <x v="0"/>
    <x v="1"/>
    <x v="0"/>
    <x v="1"/>
    <s v="1h"/>
    <n v="0"/>
    <n v="1"/>
    <n v="171"/>
  </r>
  <r>
    <x v="0"/>
    <x v="1"/>
    <x v="1"/>
    <x v="1"/>
    <x v="1"/>
    <s v="2h"/>
    <n v="0"/>
    <n v="1"/>
    <n v="12"/>
  </r>
  <r>
    <x v="0"/>
    <x v="1"/>
    <x v="1"/>
    <x v="1"/>
    <x v="1"/>
    <s v="2h"/>
    <n v="0"/>
    <n v="1"/>
    <n v="12"/>
  </r>
  <r>
    <x v="0"/>
    <x v="1"/>
    <x v="1"/>
    <x v="1"/>
    <x v="1"/>
    <s v="2h"/>
    <n v="0"/>
    <n v="1"/>
    <n v="12"/>
  </r>
  <r>
    <x v="0"/>
    <x v="1"/>
    <x v="1"/>
    <x v="1"/>
    <x v="1"/>
    <s v="2h"/>
    <n v="0"/>
    <n v="1"/>
    <n v="11"/>
  </r>
  <r>
    <x v="0"/>
    <x v="1"/>
    <x v="1"/>
    <x v="1"/>
    <x v="1"/>
    <s v="2h"/>
    <n v="0"/>
    <n v="1"/>
    <n v="13"/>
  </r>
  <r>
    <x v="0"/>
    <x v="1"/>
    <x v="1"/>
    <x v="1"/>
    <x v="1"/>
    <s v="2h"/>
    <n v="0"/>
    <n v="1"/>
    <n v="6"/>
  </r>
  <r>
    <x v="0"/>
    <x v="1"/>
    <x v="1"/>
    <x v="1"/>
    <x v="1"/>
    <s v="2h"/>
    <n v="0"/>
    <n v="1"/>
    <n v="10"/>
  </r>
  <r>
    <x v="0"/>
    <x v="1"/>
    <x v="1"/>
    <x v="1"/>
    <x v="1"/>
    <s v="2h"/>
    <n v="0"/>
    <n v="1"/>
    <n v="13"/>
  </r>
  <r>
    <x v="0"/>
    <x v="1"/>
    <x v="1"/>
    <x v="1"/>
    <x v="1"/>
    <s v="2h"/>
    <n v="0"/>
    <n v="1"/>
    <n v="81"/>
  </r>
  <r>
    <x v="0"/>
    <x v="1"/>
    <x v="1"/>
    <x v="1"/>
    <x v="1"/>
    <s v="2h"/>
    <n v="0"/>
    <n v="1"/>
    <n v="83"/>
  </r>
  <r>
    <x v="0"/>
    <x v="2"/>
    <x v="1"/>
    <x v="1"/>
    <x v="1"/>
    <s v="2h"/>
    <n v="0"/>
    <n v="1"/>
    <n v="18"/>
  </r>
  <r>
    <x v="0"/>
    <x v="2"/>
    <x v="1"/>
    <x v="1"/>
    <x v="1"/>
    <s v="2h"/>
    <n v="0"/>
    <n v="1"/>
    <n v="16"/>
  </r>
  <r>
    <x v="0"/>
    <x v="2"/>
    <x v="1"/>
    <x v="1"/>
    <x v="1"/>
    <s v="2h"/>
    <n v="0"/>
    <n v="1"/>
    <n v="15"/>
  </r>
  <r>
    <x v="0"/>
    <x v="2"/>
    <x v="1"/>
    <x v="1"/>
    <x v="1"/>
    <s v="2h"/>
    <n v="0"/>
    <n v="1"/>
    <n v="15"/>
  </r>
  <r>
    <x v="0"/>
    <x v="2"/>
    <x v="1"/>
    <x v="1"/>
    <x v="1"/>
    <s v="2h"/>
    <n v="0"/>
    <n v="1"/>
    <n v="15"/>
  </r>
  <r>
    <x v="0"/>
    <x v="2"/>
    <x v="1"/>
    <x v="1"/>
    <x v="1"/>
    <s v="2h"/>
    <n v="0"/>
    <n v="1"/>
    <n v="14"/>
  </r>
  <r>
    <x v="0"/>
    <x v="2"/>
    <x v="1"/>
    <x v="1"/>
    <x v="1"/>
    <s v="2h"/>
    <n v="0"/>
    <n v="1"/>
    <n v="12"/>
  </r>
  <r>
    <x v="0"/>
    <x v="2"/>
    <x v="1"/>
    <x v="1"/>
    <x v="1"/>
    <s v="2h"/>
    <n v="0"/>
    <n v="1"/>
    <n v="11"/>
  </r>
  <r>
    <x v="0"/>
    <x v="2"/>
    <x v="1"/>
    <x v="1"/>
    <x v="1"/>
    <s v="2h"/>
    <n v="0"/>
    <n v="1"/>
    <n v="11"/>
  </r>
  <r>
    <x v="0"/>
    <x v="2"/>
    <x v="1"/>
    <x v="1"/>
    <x v="1"/>
    <s v="2h"/>
    <n v="0"/>
    <n v="1"/>
    <n v="12"/>
  </r>
  <r>
    <x v="0"/>
    <x v="2"/>
    <x v="1"/>
    <x v="1"/>
    <x v="1"/>
    <s v="2h"/>
    <n v="0"/>
    <n v="1"/>
    <n v="10"/>
  </r>
  <r>
    <x v="0"/>
    <x v="2"/>
    <x v="1"/>
    <x v="1"/>
    <x v="1"/>
    <s v="2h"/>
    <n v="0"/>
    <n v="1"/>
    <n v="11"/>
  </r>
  <r>
    <x v="0"/>
    <x v="2"/>
    <x v="1"/>
    <x v="1"/>
    <x v="1"/>
    <s v="2h"/>
    <n v="0"/>
    <n v="1"/>
    <n v="11"/>
  </r>
  <r>
    <x v="0"/>
    <x v="2"/>
    <x v="1"/>
    <x v="1"/>
    <x v="1"/>
    <s v="2h"/>
    <n v="0"/>
    <n v="1"/>
    <n v="11"/>
  </r>
  <r>
    <x v="0"/>
    <x v="2"/>
    <x v="1"/>
    <x v="1"/>
    <x v="1"/>
    <s v="2h"/>
    <n v="0"/>
    <n v="1"/>
    <n v="19"/>
  </r>
  <r>
    <x v="0"/>
    <x v="2"/>
    <x v="1"/>
    <x v="1"/>
    <x v="1"/>
    <s v="2h"/>
    <n v="0"/>
    <n v="1"/>
    <n v="18"/>
  </r>
  <r>
    <x v="0"/>
    <x v="2"/>
    <x v="1"/>
    <x v="1"/>
    <x v="1"/>
    <s v="2h"/>
    <n v="0"/>
    <n v="1"/>
    <n v="19"/>
  </r>
  <r>
    <x v="0"/>
    <x v="2"/>
    <x v="1"/>
    <x v="1"/>
    <x v="1"/>
    <s v="2h"/>
    <n v="0"/>
    <n v="1"/>
    <n v="18"/>
  </r>
  <r>
    <x v="0"/>
    <x v="2"/>
    <x v="1"/>
    <x v="1"/>
    <x v="1"/>
    <s v="2h"/>
    <n v="0"/>
    <n v="1"/>
    <n v="19"/>
  </r>
  <r>
    <x v="0"/>
    <x v="2"/>
    <x v="1"/>
    <x v="1"/>
    <x v="1"/>
    <s v="2h"/>
    <n v="0"/>
    <n v="1"/>
    <n v="19"/>
  </r>
  <r>
    <x v="0"/>
    <x v="3"/>
    <x v="0"/>
    <x v="0"/>
    <x v="1"/>
    <s v="2h"/>
    <n v="0"/>
    <n v="1"/>
    <n v="358"/>
  </r>
  <r>
    <x v="0"/>
    <x v="3"/>
    <x v="0"/>
    <x v="0"/>
    <x v="1"/>
    <s v="2h"/>
    <n v="0"/>
    <n v="1"/>
    <n v="358"/>
  </r>
  <r>
    <x v="0"/>
    <x v="3"/>
    <x v="0"/>
    <x v="0"/>
    <x v="1"/>
    <s v="2h"/>
    <n v="0"/>
    <n v="1"/>
    <n v="357"/>
  </r>
  <r>
    <x v="0"/>
    <x v="3"/>
    <x v="1"/>
    <x v="1"/>
    <x v="1"/>
    <s v="2h"/>
    <n v="0"/>
    <n v="1"/>
    <n v="79"/>
  </r>
  <r>
    <x v="0"/>
    <x v="3"/>
    <x v="1"/>
    <x v="1"/>
    <x v="1"/>
    <s v="2h"/>
    <n v="0"/>
    <n v="1"/>
    <n v="91"/>
  </r>
  <r>
    <x v="0"/>
    <x v="3"/>
    <x v="1"/>
    <x v="1"/>
    <x v="1"/>
    <s v="2h"/>
    <n v="0"/>
    <n v="1"/>
    <n v="89"/>
  </r>
  <r>
    <x v="0"/>
    <x v="3"/>
    <x v="1"/>
    <x v="0"/>
    <x v="1"/>
    <s v="2h"/>
    <n v="0"/>
    <n v="1"/>
    <n v="353"/>
  </r>
  <r>
    <x v="0"/>
    <x v="3"/>
    <x v="1"/>
    <x v="0"/>
    <x v="1"/>
    <s v="2h"/>
    <n v="0"/>
    <n v="1"/>
    <n v="354"/>
  </r>
  <r>
    <x v="0"/>
    <x v="3"/>
    <x v="1"/>
    <x v="0"/>
    <x v="1"/>
    <s v="2h"/>
    <n v="0"/>
    <n v="1"/>
    <n v="345"/>
  </r>
  <r>
    <x v="0"/>
    <x v="4"/>
    <x v="1"/>
    <x v="1"/>
    <x v="1"/>
    <s v="2h"/>
    <n v="0"/>
    <n v="1"/>
    <n v="32"/>
  </r>
  <r>
    <x v="0"/>
    <x v="4"/>
    <x v="1"/>
    <x v="1"/>
    <x v="1"/>
    <s v="2h"/>
    <n v="0"/>
    <n v="1"/>
    <n v="34"/>
  </r>
  <r>
    <x v="0"/>
    <x v="4"/>
    <x v="1"/>
    <x v="1"/>
    <x v="1"/>
    <s v="2h"/>
    <n v="0"/>
    <n v="1"/>
    <n v="3"/>
  </r>
  <r>
    <x v="0"/>
    <x v="4"/>
    <x v="1"/>
    <x v="1"/>
    <x v="1"/>
    <s v="2h"/>
    <n v="0"/>
    <n v="1"/>
    <n v="32"/>
  </r>
  <r>
    <x v="0"/>
    <x v="4"/>
    <x v="1"/>
    <x v="1"/>
    <x v="1"/>
    <s v="2h"/>
    <n v="0"/>
    <n v="1"/>
    <n v="32"/>
  </r>
  <r>
    <x v="0"/>
    <x v="5"/>
    <x v="0"/>
    <x v="0"/>
    <x v="1"/>
    <s v="4h"/>
    <n v="0"/>
    <n v="1"/>
    <n v="714"/>
  </r>
  <r>
    <x v="0"/>
    <x v="5"/>
    <x v="0"/>
    <x v="0"/>
    <x v="1"/>
    <s v="4h"/>
    <n v="0"/>
    <n v="1"/>
    <n v="713"/>
  </r>
  <r>
    <x v="0"/>
    <x v="5"/>
    <x v="0"/>
    <x v="0"/>
    <x v="1"/>
    <s v="4h"/>
    <n v="0"/>
    <n v="1"/>
    <n v="712"/>
  </r>
  <r>
    <x v="0"/>
    <x v="5"/>
    <x v="1"/>
    <x v="1"/>
    <x v="1"/>
    <s v="4h"/>
    <n v="0"/>
    <n v="1"/>
    <n v="106"/>
  </r>
  <r>
    <x v="0"/>
    <x v="5"/>
    <x v="1"/>
    <x v="1"/>
    <x v="1"/>
    <s v="4h"/>
    <n v="0"/>
    <n v="1"/>
    <n v="182"/>
  </r>
  <r>
    <x v="0"/>
    <x v="5"/>
    <x v="1"/>
    <x v="1"/>
    <x v="1"/>
    <s v="4h"/>
    <n v="0"/>
    <n v="1"/>
    <n v="181"/>
  </r>
  <r>
    <x v="0"/>
    <x v="5"/>
    <x v="1"/>
    <x v="0"/>
    <x v="1"/>
    <s v="4h"/>
    <n v="0"/>
    <n v="1"/>
    <n v="703"/>
  </r>
  <r>
    <x v="0"/>
    <x v="5"/>
    <x v="1"/>
    <x v="0"/>
    <x v="1"/>
    <s v="4h"/>
    <n v="0"/>
    <n v="1"/>
    <n v="684"/>
  </r>
  <r>
    <x v="0"/>
    <x v="5"/>
    <x v="1"/>
    <x v="0"/>
    <x v="1"/>
    <s v="4h"/>
    <n v="0"/>
    <n v="1"/>
    <n v="677"/>
  </r>
  <r>
    <x v="0"/>
    <x v="6"/>
    <x v="1"/>
    <x v="1"/>
    <x v="1"/>
    <s v="1h"/>
    <n v="0"/>
    <n v="1"/>
    <n v="4"/>
  </r>
  <r>
    <x v="0"/>
    <x v="6"/>
    <x v="1"/>
    <x v="1"/>
    <x v="1"/>
    <s v="1h"/>
    <n v="0"/>
    <n v="1"/>
    <n v="6"/>
  </r>
  <r>
    <x v="0"/>
    <x v="6"/>
    <x v="1"/>
    <x v="1"/>
    <x v="1"/>
    <s v="1h"/>
    <n v="0"/>
    <n v="1"/>
    <n v="4"/>
  </r>
  <r>
    <x v="0"/>
    <x v="6"/>
    <x v="1"/>
    <x v="1"/>
    <x v="1"/>
    <s v="2h"/>
    <n v="0"/>
    <n v="1"/>
    <n v="15"/>
  </r>
  <r>
    <x v="0"/>
    <x v="6"/>
    <x v="1"/>
    <x v="1"/>
    <x v="1"/>
    <s v="2h"/>
    <n v="0"/>
    <n v="1"/>
    <n v="13"/>
  </r>
  <r>
    <x v="0"/>
    <x v="6"/>
    <x v="1"/>
    <x v="1"/>
    <x v="1"/>
    <s v="2h"/>
    <n v="0"/>
    <n v="1"/>
    <n v="15"/>
  </r>
  <r>
    <x v="0"/>
    <x v="6"/>
    <x v="1"/>
    <x v="1"/>
    <x v="1"/>
    <s v="4h"/>
    <n v="0"/>
    <n v="1"/>
    <n v="49"/>
  </r>
  <r>
    <x v="0"/>
    <x v="6"/>
    <x v="1"/>
    <x v="1"/>
    <x v="1"/>
    <s v="4h"/>
    <n v="0"/>
    <n v="1"/>
    <n v="62"/>
  </r>
  <r>
    <x v="0"/>
    <x v="6"/>
    <x v="1"/>
    <x v="1"/>
    <x v="1"/>
    <s v="4h"/>
    <n v="0"/>
    <n v="1"/>
    <n v="235"/>
  </r>
  <r>
    <x v="1"/>
    <x v="7"/>
    <x v="2"/>
    <x v="2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20" firstHeaderRow="0" firstDataRow="1" firstDataCol="1" rowPageCount="2" colPageCount="1"/>
  <pivotFields count="9">
    <pivotField axis="axisPage" showAll="0">
      <items count="3">
        <item x="0"/>
        <item x="1"/>
        <item t="default"/>
      </items>
    </pivotField>
    <pivotField axis="axisRow" multipleItemSelectionAllowed="1" showAll="0">
      <items count="9">
        <item x="0"/>
        <item h="1" x="1"/>
        <item h="1" x="2"/>
        <item x="3"/>
        <item h="1" x="4"/>
        <item x="5"/>
        <item h="1" x="6"/>
        <item h="1"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Page" dataField="1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showAll="0"/>
  </pivotFields>
  <rowFields count="3">
    <field x="3"/>
    <field x="2"/>
    <field x="1"/>
  </rowFields>
  <rowItems count="15">
    <i>
      <x/>
    </i>
    <i r="1">
      <x v="1"/>
    </i>
    <i r="2">
      <x/>
    </i>
    <i r="2">
      <x v="3"/>
    </i>
    <i r="2">
      <x v="5"/>
    </i>
    <i>
      <x v="1"/>
    </i>
    <i r="1">
      <x/>
    </i>
    <i r="2">
      <x/>
    </i>
    <i r="2">
      <x v="3"/>
    </i>
    <i r="2">
      <x v="5"/>
    </i>
    <i r="1">
      <x v="1"/>
    </i>
    <i r="2">
      <x/>
    </i>
    <i r="2">
      <x v="3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item="0" hier="-1"/>
    <pageField fld="4" item="0" hier="-1"/>
  </pageFields>
  <dataFields count="3">
    <dataField name="Promedio de cycle" fld="6" subtotal="average" baseField="0" baseItem="9"/>
    <dataField name="Promedio de round" fld="7" subtotal="average" baseField="0" baseItem="1"/>
    <dataField name="Cuenta de tes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E20" firstHeaderRow="0" firstDataRow="1" firstDataCol="1" rowPageCount="2" colPageCount="1"/>
  <pivotFields count="9">
    <pivotField axis="axisPage" showAll="0">
      <items count="3">
        <item x="0"/>
        <item x="1"/>
        <item t="default"/>
      </items>
    </pivotField>
    <pivotField axis="axisRow" multipleItemSelectionAllowed="1" showAll="0">
      <items count="9">
        <item x="0"/>
        <item h="1" x="1"/>
        <item h="1" x="2"/>
        <item x="3"/>
        <item h="1" x="4"/>
        <item x="5"/>
        <item h="1" x="6"/>
        <item h="1"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Page" dataField="1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</pivotFields>
  <rowFields count="3">
    <field x="3"/>
    <field x="2"/>
    <field x="1"/>
  </rowFields>
  <rowItems count="15">
    <i>
      <x/>
    </i>
    <i r="1">
      <x v="1"/>
    </i>
    <i r="2">
      <x/>
    </i>
    <i r="2">
      <x v="3"/>
    </i>
    <i r="2">
      <x v="5"/>
    </i>
    <i>
      <x v="1"/>
    </i>
    <i r="1">
      <x/>
    </i>
    <i r="2">
      <x/>
    </i>
    <i r="2">
      <x v="3"/>
    </i>
    <i r="2">
      <x v="5"/>
    </i>
    <i r="1">
      <x v="1"/>
    </i>
    <i r="2">
      <x/>
    </i>
    <i r="2">
      <x v="3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0" hier="-1"/>
    <pageField fld="4" item="1" hier="-1"/>
  </pageFields>
  <dataFields count="4">
    <dataField name="Promedio de cycle" fld="6" subtotal="average" baseField="0" baseItem="9"/>
    <dataField name="Promedio de round" fld="7" subtotal="average" baseField="0" baseItem="1"/>
    <dataField name="Promedio de exec" fld="8" subtotal="average" baseField="1" baseItem="0"/>
    <dataField name="Cuenta de tes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H19" firstHeaderRow="0" firstDataRow="1" firstDataCol="1" rowPageCount="3" colPageCount="1"/>
  <pivotFields count="9">
    <pivotField axis="axisPage" showAll="0">
      <items count="3">
        <item x="0"/>
        <item x="1"/>
        <item t="default"/>
      </items>
    </pivotField>
    <pivotField axis="axisRow" multipleItemSelectionAllowed="1" showAll="0">
      <items count="9">
        <item h="1" x="0"/>
        <item x="1"/>
        <item x="2"/>
        <item h="1" x="3"/>
        <item x="4"/>
        <item h="1" x="5"/>
        <item x="6"/>
        <item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1"/>
    <field x="4"/>
  </rowFields>
  <rowItems count="13"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0" item="0" hier="-1"/>
    <pageField fld="3" item="0" hier="-1"/>
    <pageField fld="2" item="1" hier="-1"/>
  </pageFields>
  <dataFields count="7">
    <dataField name="Suma de cycle" fld="6" baseField="1" baseItem="1"/>
    <dataField name="Suma de round" fld="7" baseField="1" baseItem="1"/>
    <dataField name="Suma de exec" fld="8" baseField="1" baseItem="1"/>
    <dataField name="Promedio de cycle" fld="6" subtotal="average" baseField="1" baseItem="1"/>
    <dataField name="Promedio de round" fld="7" subtotal="average" baseField="1" baseItem="1"/>
    <dataField name="Promedio de exec" fld="8" subtotal="average" baseField="1" baseItem="1"/>
    <dataField name="Cuenta de tes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100-000001000000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subtype" tableColumnId="2"/>
      <queryTableField id="3" name="environment" tableColumnId="3"/>
      <queryTableField id="4" name="infrastructure" tableColumnId="4"/>
      <queryTableField id="5" name="test" tableColumnId="5"/>
      <queryTableField id="6" name="duration" tableColumnId="6"/>
      <queryTableField id="7" name="cycle" tableColumnId="7"/>
      <queryTableField id="8" name="round" tableColumnId="8"/>
      <queryTableField id="9" name="exec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D5FD47E-B490-4335-9C1E-AD79E03485F8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type" tableColumnId="1"/>
      <queryTableField id="2" name="subtype" tableColumnId="2"/>
      <queryTableField id="3" name="environment" tableColumnId="3"/>
      <queryTableField id="4" name="infrastructure" tableColumnId="4"/>
      <queryTableField id="5" name="test" tableColumnId="5"/>
      <queryTableField id="7" name="cycle" tableColumnId="7"/>
      <queryTableField id="8" name="round" tableColumnId="8"/>
      <queryTableField id="9" name="exec" tableColumnId="9"/>
      <queryTableField id="10" dataBound="0" tableColumnId="10"/>
      <queryTableField id="11" dataBound="0" tableColumnId="6"/>
      <queryTableField id="12" dataBound="0" tableColumnId="11"/>
    </queryTableFields>
    <queryTableDeletedFields count="1">
      <deletedField name="duration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BAEF4079-474F-472C-9E1B-1257FA34A6A1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subtype" tableColumnId="2"/>
      <queryTableField id="3" name="environment" tableColumnId="3"/>
      <queryTableField id="4" name="infrastructure" tableColumnId="4"/>
      <queryTableField id="5" name="value" tableColumnId="5"/>
      <queryTableField id="6" name="unit" tableColumnId="6"/>
      <queryTableField id="7" name="category" tableColumnId="7"/>
      <queryTableField id="8" name="testsuite" tableColumnId="8"/>
      <queryTableField id="9" name="testNum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Pruebas_MI2_TB3" displayName="Pruebas_MI2_TB3" ref="A1:I143" tableType="queryTable" totalsRowShown="0">
  <autoFilter ref="A1:I143" xr:uid="{00000000-0009-0000-0100-00000A000000}">
    <filterColumn colId="1">
      <filters>
        <filter val="2hx10+10"/>
        <filter val="2hx20+20"/>
        <filter val="2hx5+5"/>
      </filters>
    </filterColumn>
  </autoFilter>
  <tableColumns count="9">
    <tableColumn id="1" xr3:uid="{00000000-0010-0000-0100-000001000000}" uniqueName="1" name="type" queryTableFieldId="1" dataDxfId="14"/>
    <tableColumn id="2" xr3:uid="{00000000-0010-0000-0100-000002000000}" uniqueName="2" name="subtype" queryTableFieldId="2" dataDxfId="13"/>
    <tableColumn id="3" xr3:uid="{00000000-0010-0000-0100-000003000000}" uniqueName="3" name="environment" queryTableFieldId="3" dataDxfId="12"/>
    <tableColumn id="4" xr3:uid="{00000000-0010-0000-0100-000004000000}" uniqueName="4" name="infrastructure" queryTableFieldId="4" dataDxfId="11"/>
    <tableColumn id="5" xr3:uid="{00000000-0010-0000-0100-000005000000}" uniqueName="5" name="test" queryTableFieldId="5" dataDxfId="10"/>
    <tableColumn id="6" xr3:uid="{00000000-0010-0000-0100-000006000000}" uniqueName="6" name="duration" queryTableFieldId="6" dataDxfId="9"/>
    <tableColumn id="7" xr3:uid="{00000000-0010-0000-0100-000007000000}" uniqueName="7" name="cycle" queryTableFieldId="7"/>
    <tableColumn id="8" xr3:uid="{00000000-0010-0000-0100-000008000000}" uniqueName="8" name="round" queryTableFieldId="8"/>
    <tableColumn id="9" xr3:uid="{00000000-0010-0000-0100-000009000000}" uniqueName="9" name="exec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79DFA-8862-455E-9ADB-8280483A287C}" name="Pruebas_MI2_TB32" displayName="Pruebas_MI2_TB32" ref="A1:K27" tableType="queryTable" totalsRowShown="0">
  <autoFilter ref="A1:K27" xr:uid="{8E579DFA-8862-455E-9ADB-8280483A287C}"/>
  <sortState xmlns:xlrd2="http://schemas.microsoft.com/office/spreadsheetml/2017/richdata2" ref="A2:I25">
    <sortCondition ref="B1:B27"/>
  </sortState>
  <tableColumns count="11">
    <tableColumn id="1" xr3:uid="{8247F9FC-ECE3-488B-A6BD-B2528812175D}" uniqueName="1" name="type" queryTableFieldId="1"/>
    <tableColumn id="2" xr3:uid="{345CF299-EB0F-4676-9989-E44976CC1AA0}" uniqueName="2" name="subtype" queryTableFieldId="2"/>
    <tableColumn id="3" xr3:uid="{17DB1DF2-C10B-434A-947C-DA6192A1826B}" uniqueName="3" name="environment" queryTableFieldId="3"/>
    <tableColumn id="4" xr3:uid="{503BFAAD-056D-47A6-AE4C-9FA2CDB3588D}" uniqueName="4" name="infrastructure" queryTableFieldId="4"/>
    <tableColumn id="5" xr3:uid="{1E331C77-EEDF-4682-8AB4-A57E0BBE9D5D}" uniqueName="5" name="test" queryTableFieldId="5"/>
    <tableColumn id="7" xr3:uid="{3B4FEE2D-CC84-4F15-85CF-D148B22ABF9A}" uniqueName="7" name="p_cycle" queryTableFieldId="7"/>
    <tableColumn id="8" xr3:uid="{5FE45895-AE43-4CE5-8250-D1D57E06CA73}" uniqueName="8" name="p_round" queryTableFieldId="8"/>
    <tableColumn id="9" xr3:uid="{ABA9EEA7-18CC-416D-BED5-288EB4558F85}" uniqueName="9" name="p_exec" queryTableFieldId="9"/>
    <tableColumn id="10" xr3:uid="{F35033B8-29D2-4A27-8665-C09F7385FA9C}" uniqueName="10" name="average_score" queryTableFieldId="10" dataDxfId="8">
      <calculatedColumnFormula>(Pruebas_MI2_TB32[[#This Row],[p_cycle]]*5)+(Pruebas_MI2_TB32[[#This Row],[p_round]]*10)+Pruebas_MI2_TB32[[#This Row],[p_exec]]</calculatedColumnFormula>
    </tableColumn>
    <tableColumn id="6" xr3:uid="{BCDFB6B2-5258-4A27-B256-A4A58696BCED}" uniqueName="6" name="paralell_jobs" queryTableFieldId="11"/>
    <tableColumn id="11" xr3:uid="{B780E72A-B8F9-4053-B62A-B6992C9A75E5}" uniqueName="11" name="sum_score" queryTableFieldId="12" dataDxfId="7">
      <calculatedColumnFormula>Pruebas_MI2_TB32[[#This Row],[average_score]]*Pruebas_MI2_TB32[[#This Row],[paralell_jobs]]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5DFD01-7D7C-4073-8F33-959A42CF4B3F}" name="Pruebas_phoronix" displayName="Pruebas_phoronix" ref="A1:I13" tableType="queryTable" totalsRowShown="0">
  <autoFilter ref="A1:I13" xr:uid="{5A5DFD01-7D7C-4073-8F33-959A42CF4B3F}"/>
  <tableColumns count="9">
    <tableColumn id="1" xr3:uid="{0A8A9B56-9C96-4803-A38F-9CF599E2E84F}" uniqueName="1" name="type" queryTableFieldId="1" dataDxfId="6"/>
    <tableColumn id="2" xr3:uid="{6C36C00B-95F4-4977-A695-B4EE937DCE75}" uniqueName="2" name="subtype" queryTableFieldId="2" dataDxfId="5"/>
    <tableColumn id="3" xr3:uid="{F101BD34-3378-4477-A76D-A39BFB7B9318}" uniqueName="3" name="environment" queryTableFieldId="3" dataDxfId="4"/>
    <tableColumn id="4" xr3:uid="{252B5561-C4D4-443E-BFF9-D4B2819392CF}" uniqueName="4" name="infrastructure" queryTableFieldId="4" dataDxfId="3"/>
    <tableColumn id="5" xr3:uid="{FC28B7C2-FC10-4C46-AEF2-4ADC2CAB1F65}" uniqueName="5" name="value" queryTableFieldId="5"/>
    <tableColumn id="6" xr3:uid="{FC9DA166-6085-4111-B335-D14C6E3B2169}" uniqueName="6" name="unit" queryTableFieldId="6" dataDxfId="2"/>
    <tableColumn id="7" xr3:uid="{163D6A40-2694-4B4D-8EF2-46D34EAFED14}" uniqueName="7" name="category" queryTableFieldId="7" dataDxfId="1"/>
    <tableColumn id="8" xr3:uid="{CE4CEAB5-9476-4BA0-B258-D4F5E2CA9D6F}" uniqueName="8" name="testsuite" queryTableFieldId="8" dataDxfId="0"/>
    <tableColumn id="9" xr3:uid="{6DAB8551-05B9-4D7B-AEB2-3A0582148473}" uniqueName="9" name="testNum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3"/>
  <sheetViews>
    <sheetView topLeftCell="A85" workbookViewId="0">
      <selection activeCell="D2" sqref="D2"/>
    </sheetView>
  </sheetViews>
  <sheetFormatPr baseColWidth="10" defaultRowHeight="14.5" x14ac:dyDescent="0.35"/>
  <cols>
    <col min="1" max="1" width="6.81640625" bestFit="1" customWidth="1"/>
    <col min="2" max="2" width="10.90625" bestFit="1" customWidth="1"/>
    <col min="3" max="3" width="13.90625" bestFit="1" customWidth="1"/>
    <col min="4" max="4" width="14.7265625" bestFit="1" customWidth="1"/>
    <col min="5" max="5" width="6.36328125" bestFit="1" customWidth="1"/>
    <col min="6" max="6" width="10.36328125" bestFit="1" customWidth="1"/>
    <col min="7" max="7" width="7.08984375" bestFit="1" customWidth="1"/>
    <col min="8" max="8" width="8.1796875" bestFit="1" customWidth="1"/>
    <col min="9" max="9" width="6.81640625" bestFit="1" customWidth="1"/>
  </cols>
  <sheetData>
    <row r="1" spans="1:9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hidden="1" x14ac:dyDescent="0.35">
      <c r="A2" t="s">
        <v>14</v>
      </c>
      <c r="B2" t="s">
        <v>15</v>
      </c>
      <c r="C2" t="s">
        <v>23</v>
      </c>
      <c r="D2" t="s">
        <v>17</v>
      </c>
      <c r="E2" t="s">
        <v>3</v>
      </c>
      <c r="F2" t="s">
        <v>0</v>
      </c>
      <c r="G2">
        <v>1</v>
      </c>
      <c r="H2">
        <v>28</v>
      </c>
      <c r="I2">
        <v>0</v>
      </c>
    </row>
    <row r="3" spans="1:9" hidden="1" x14ac:dyDescent="0.35">
      <c r="A3" t="s">
        <v>14</v>
      </c>
      <c r="B3" t="s">
        <v>15</v>
      </c>
      <c r="C3" t="s">
        <v>23</v>
      </c>
      <c r="D3" t="s">
        <v>17</v>
      </c>
      <c r="E3" t="s">
        <v>3</v>
      </c>
      <c r="F3" t="s">
        <v>0</v>
      </c>
      <c r="G3">
        <v>0</v>
      </c>
      <c r="H3">
        <v>26</v>
      </c>
      <c r="I3">
        <v>0</v>
      </c>
    </row>
    <row r="4" spans="1:9" hidden="1" x14ac:dyDescent="0.35">
      <c r="A4" t="s">
        <v>14</v>
      </c>
      <c r="B4" t="s">
        <v>15</v>
      </c>
      <c r="C4" t="s">
        <v>23</v>
      </c>
      <c r="D4" t="s">
        <v>17</v>
      </c>
      <c r="E4" t="s">
        <v>3</v>
      </c>
      <c r="F4" t="s">
        <v>0</v>
      </c>
      <c r="G4">
        <v>0</v>
      </c>
      <c r="H4">
        <v>35</v>
      </c>
      <c r="I4">
        <v>0</v>
      </c>
    </row>
    <row r="5" spans="1:9" hidden="1" x14ac:dyDescent="0.35">
      <c r="A5" t="s">
        <v>14</v>
      </c>
      <c r="B5" t="s">
        <v>15</v>
      </c>
      <c r="C5" t="s">
        <v>16</v>
      </c>
      <c r="D5" t="s">
        <v>19</v>
      </c>
      <c r="E5" t="s">
        <v>3</v>
      </c>
      <c r="F5" t="s">
        <v>0</v>
      </c>
      <c r="G5">
        <v>0</v>
      </c>
      <c r="H5">
        <v>18</v>
      </c>
      <c r="I5">
        <v>0</v>
      </c>
    </row>
    <row r="6" spans="1:9" hidden="1" x14ac:dyDescent="0.35">
      <c r="A6" t="s">
        <v>14</v>
      </c>
      <c r="B6" t="s">
        <v>15</v>
      </c>
      <c r="C6" t="s">
        <v>16</v>
      </c>
      <c r="D6" t="s">
        <v>19</v>
      </c>
      <c r="E6" t="s">
        <v>3</v>
      </c>
      <c r="F6" t="s">
        <v>0</v>
      </c>
      <c r="G6">
        <v>0</v>
      </c>
      <c r="H6">
        <v>9</v>
      </c>
      <c r="I6">
        <v>0</v>
      </c>
    </row>
    <row r="7" spans="1:9" hidden="1" x14ac:dyDescent="0.35">
      <c r="A7" t="s">
        <v>14</v>
      </c>
      <c r="B7" t="s">
        <v>15</v>
      </c>
      <c r="C7" t="s">
        <v>16</v>
      </c>
      <c r="D7" t="s">
        <v>19</v>
      </c>
      <c r="E7" t="s">
        <v>3</v>
      </c>
      <c r="F7" t="s">
        <v>0</v>
      </c>
      <c r="G7">
        <v>0</v>
      </c>
      <c r="H7">
        <v>3</v>
      </c>
      <c r="I7">
        <v>0</v>
      </c>
    </row>
    <row r="8" spans="1:9" hidden="1" x14ac:dyDescent="0.35">
      <c r="A8" t="s">
        <v>14</v>
      </c>
      <c r="B8" t="s">
        <v>15</v>
      </c>
      <c r="C8" t="s">
        <v>16</v>
      </c>
      <c r="D8" t="s">
        <v>17</v>
      </c>
      <c r="E8" t="s">
        <v>3</v>
      </c>
      <c r="F8" t="s">
        <v>0</v>
      </c>
      <c r="G8">
        <v>1</v>
      </c>
      <c r="H8">
        <v>36</v>
      </c>
      <c r="I8">
        <v>0</v>
      </c>
    </row>
    <row r="9" spans="1:9" hidden="1" x14ac:dyDescent="0.35">
      <c r="A9" t="s">
        <v>14</v>
      </c>
      <c r="B9" t="s">
        <v>15</v>
      </c>
      <c r="C9" t="s">
        <v>16</v>
      </c>
      <c r="D9" t="s">
        <v>17</v>
      </c>
      <c r="E9" t="s">
        <v>3</v>
      </c>
      <c r="F9" t="s">
        <v>0</v>
      </c>
      <c r="G9">
        <v>0</v>
      </c>
      <c r="H9">
        <v>12</v>
      </c>
      <c r="I9">
        <v>0</v>
      </c>
    </row>
    <row r="10" spans="1:9" hidden="1" x14ac:dyDescent="0.35">
      <c r="A10" t="s">
        <v>14</v>
      </c>
      <c r="B10" t="s">
        <v>15</v>
      </c>
      <c r="C10" t="s">
        <v>16</v>
      </c>
      <c r="D10" t="s">
        <v>17</v>
      </c>
      <c r="E10" t="s">
        <v>3</v>
      </c>
      <c r="F10" t="s">
        <v>0</v>
      </c>
      <c r="G10">
        <v>1</v>
      </c>
      <c r="H10">
        <v>35</v>
      </c>
      <c r="I10">
        <v>0</v>
      </c>
    </row>
    <row r="11" spans="1:9" x14ac:dyDescent="0.35">
      <c r="A11" t="s">
        <v>14</v>
      </c>
      <c r="B11" t="s">
        <v>18</v>
      </c>
      <c r="C11" t="s">
        <v>16</v>
      </c>
      <c r="D11" t="s">
        <v>19</v>
      </c>
      <c r="E11" t="s">
        <v>3</v>
      </c>
      <c r="F11" t="s">
        <v>1</v>
      </c>
      <c r="G11">
        <v>0</v>
      </c>
      <c r="H11">
        <v>8</v>
      </c>
      <c r="I11">
        <v>0</v>
      </c>
    </row>
    <row r="12" spans="1:9" x14ac:dyDescent="0.35">
      <c r="A12" t="s">
        <v>14</v>
      </c>
      <c r="B12" t="s">
        <v>18</v>
      </c>
      <c r="C12" t="s">
        <v>16</v>
      </c>
      <c r="D12" t="s">
        <v>19</v>
      </c>
      <c r="E12" t="s">
        <v>3</v>
      </c>
      <c r="F12" t="s">
        <v>1</v>
      </c>
      <c r="G12">
        <v>0</v>
      </c>
      <c r="H12">
        <v>7</v>
      </c>
      <c r="I12">
        <v>0</v>
      </c>
    </row>
    <row r="13" spans="1:9" x14ac:dyDescent="0.35">
      <c r="A13" t="s">
        <v>14</v>
      </c>
      <c r="B13" t="s">
        <v>18</v>
      </c>
      <c r="C13" t="s">
        <v>16</v>
      </c>
      <c r="D13" t="s">
        <v>19</v>
      </c>
      <c r="E13" t="s">
        <v>3</v>
      </c>
      <c r="F13" t="s">
        <v>1</v>
      </c>
      <c r="G13">
        <v>0</v>
      </c>
      <c r="H13">
        <v>7</v>
      </c>
      <c r="I13">
        <v>0</v>
      </c>
    </row>
    <row r="14" spans="1:9" x14ac:dyDescent="0.35">
      <c r="A14" t="s">
        <v>14</v>
      </c>
      <c r="B14" t="s">
        <v>18</v>
      </c>
      <c r="C14" t="s">
        <v>16</v>
      </c>
      <c r="D14" t="s">
        <v>19</v>
      </c>
      <c r="E14" t="s">
        <v>3</v>
      </c>
      <c r="F14" t="s">
        <v>1</v>
      </c>
      <c r="G14">
        <v>0</v>
      </c>
      <c r="H14">
        <v>8</v>
      </c>
      <c r="I14">
        <v>0</v>
      </c>
    </row>
    <row r="15" spans="1:9" x14ac:dyDescent="0.35">
      <c r="A15" t="s">
        <v>14</v>
      </c>
      <c r="B15" t="s">
        <v>18</v>
      </c>
      <c r="C15" t="s">
        <v>16</v>
      </c>
      <c r="D15" t="s">
        <v>19</v>
      </c>
      <c r="E15" t="s">
        <v>3</v>
      </c>
      <c r="F15" t="s">
        <v>1</v>
      </c>
      <c r="G15">
        <v>0</v>
      </c>
      <c r="H15">
        <v>7</v>
      </c>
      <c r="I15">
        <v>0</v>
      </c>
    </row>
    <row r="16" spans="1:9" x14ac:dyDescent="0.35">
      <c r="A16" t="s">
        <v>14</v>
      </c>
      <c r="B16" t="s">
        <v>18</v>
      </c>
      <c r="C16" t="s">
        <v>16</v>
      </c>
      <c r="D16" t="s">
        <v>19</v>
      </c>
      <c r="E16" t="s">
        <v>3</v>
      </c>
      <c r="F16" t="s">
        <v>1</v>
      </c>
      <c r="G16">
        <v>0</v>
      </c>
      <c r="H16">
        <v>3</v>
      </c>
      <c r="I16">
        <v>0</v>
      </c>
    </row>
    <row r="17" spans="1:9" x14ac:dyDescent="0.35">
      <c r="A17" t="s">
        <v>14</v>
      </c>
      <c r="B17" t="s">
        <v>18</v>
      </c>
      <c r="C17" t="s">
        <v>16</v>
      </c>
      <c r="D17" t="s">
        <v>19</v>
      </c>
      <c r="E17" t="s">
        <v>3</v>
      </c>
      <c r="F17" t="s">
        <v>1</v>
      </c>
      <c r="G17">
        <v>0</v>
      </c>
      <c r="H17">
        <v>7</v>
      </c>
      <c r="I17">
        <v>0</v>
      </c>
    </row>
    <row r="18" spans="1:9" x14ac:dyDescent="0.35">
      <c r="A18" t="s">
        <v>14</v>
      </c>
      <c r="B18" t="s">
        <v>18</v>
      </c>
      <c r="C18" t="s">
        <v>16</v>
      </c>
      <c r="D18" t="s">
        <v>19</v>
      </c>
      <c r="E18" t="s">
        <v>3</v>
      </c>
      <c r="F18" t="s">
        <v>1</v>
      </c>
      <c r="G18">
        <v>0</v>
      </c>
      <c r="H18">
        <v>5</v>
      </c>
      <c r="I18">
        <v>0</v>
      </c>
    </row>
    <row r="19" spans="1:9" x14ac:dyDescent="0.35">
      <c r="A19" t="s">
        <v>14</v>
      </c>
      <c r="B19" t="s">
        <v>18</v>
      </c>
      <c r="C19" t="s">
        <v>16</v>
      </c>
      <c r="D19" t="s">
        <v>19</v>
      </c>
      <c r="E19" t="s">
        <v>3</v>
      </c>
      <c r="F19" t="s">
        <v>1</v>
      </c>
      <c r="G19">
        <v>0</v>
      </c>
      <c r="H19">
        <v>18</v>
      </c>
      <c r="I19">
        <v>0</v>
      </c>
    </row>
    <row r="20" spans="1:9" x14ac:dyDescent="0.35">
      <c r="A20" t="s">
        <v>14</v>
      </c>
      <c r="B20" t="s">
        <v>18</v>
      </c>
      <c r="C20" t="s">
        <v>16</v>
      </c>
      <c r="D20" t="s">
        <v>19</v>
      </c>
      <c r="E20" t="s">
        <v>3</v>
      </c>
      <c r="F20" t="s">
        <v>1</v>
      </c>
      <c r="G20">
        <v>0</v>
      </c>
      <c r="H20">
        <v>1</v>
      </c>
      <c r="I20">
        <v>0</v>
      </c>
    </row>
    <row r="21" spans="1:9" x14ac:dyDescent="0.35">
      <c r="A21" t="s">
        <v>14</v>
      </c>
      <c r="B21" t="s">
        <v>20</v>
      </c>
      <c r="C21" t="s">
        <v>16</v>
      </c>
      <c r="D21" t="s">
        <v>19</v>
      </c>
      <c r="E21" t="s">
        <v>3</v>
      </c>
      <c r="F21" t="s">
        <v>1</v>
      </c>
      <c r="G21">
        <v>0</v>
      </c>
      <c r="H21">
        <v>5</v>
      </c>
      <c r="I21">
        <v>0</v>
      </c>
    </row>
    <row r="22" spans="1:9" x14ac:dyDescent="0.35">
      <c r="A22" t="s">
        <v>14</v>
      </c>
      <c r="B22" t="s">
        <v>20</v>
      </c>
      <c r="C22" t="s">
        <v>16</v>
      </c>
      <c r="D22" t="s">
        <v>19</v>
      </c>
      <c r="E22" t="s">
        <v>3</v>
      </c>
      <c r="F22" t="s">
        <v>1</v>
      </c>
      <c r="G22">
        <v>0</v>
      </c>
      <c r="H22">
        <v>5</v>
      </c>
      <c r="I22">
        <v>0</v>
      </c>
    </row>
    <row r="23" spans="1:9" x14ac:dyDescent="0.35">
      <c r="A23" t="s">
        <v>14</v>
      </c>
      <c r="B23" t="s">
        <v>20</v>
      </c>
      <c r="C23" t="s">
        <v>16</v>
      </c>
      <c r="D23" t="s">
        <v>19</v>
      </c>
      <c r="E23" t="s">
        <v>3</v>
      </c>
      <c r="F23" t="s">
        <v>1</v>
      </c>
      <c r="G23">
        <v>0</v>
      </c>
      <c r="H23">
        <v>4</v>
      </c>
      <c r="I23">
        <v>0</v>
      </c>
    </row>
    <row r="24" spans="1:9" x14ac:dyDescent="0.35">
      <c r="A24" t="s">
        <v>14</v>
      </c>
      <c r="B24" t="s">
        <v>20</v>
      </c>
      <c r="C24" t="s">
        <v>16</v>
      </c>
      <c r="D24" t="s">
        <v>19</v>
      </c>
      <c r="E24" t="s">
        <v>3</v>
      </c>
      <c r="F24" t="s">
        <v>1</v>
      </c>
      <c r="G24">
        <v>0</v>
      </c>
      <c r="H24">
        <v>4</v>
      </c>
      <c r="I24">
        <v>0</v>
      </c>
    </row>
    <row r="25" spans="1:9" x14ac:dyDescent="0.35">
      <c r="A25" t="s">
        <v>14</v>
      </c>
      <c r="B25" t="s">
        <v>20</v>
      </c>
      <c r="C25" t="s">
        <v>16</v>
      </c>
      <c r="D25" t="s">
        <v>19</v>
      </c>
      <c r="E25" t="s">
        <v>3</v>
      </c>
      <c r="F25" t="s">
        <v>1</v>
      </c>
      <c r="G25">
        <v>0</v>
      </c>
      <c r="H25">
        <v>4</v>
      </c>
      <c r="I25">
        <v>0</v>
      </c>
    </row>
    <row r="26" spans="1:9" x14ac:dyDescent="0.35">
      <c r="A26" t="s">
        <v>14</v>
      </c>
      <c r="B26" t="s">
        <v>20</v>
      </c>
      <c r="C26" t="s">
        <v>16</v>
      </c>
      <c r="D26" t="s">
        <v>19</v>
      </c>
      <c r="E26" t="s">
        <v>3</v>
      </c>
      <c r="F26" t="s">
        <v>1</v>
      </c>
      <c r="G26">
        <v>0</v>
      </c>
      <c r="H26">
        <v>6</v>
      </c>
      <c r="I26">
        <v>0</v>
      </c>
    </row>
    <row r="27" spans="1:9" x14ac:dyDescent="0.35">
      <c r="A27" t="s">
        <v>14</v>
      </c>
      <c r="B27" t="s">
        <v>20</v>
      </c>
      <c r="C27" t="s">
        <v>16</v>
      </c>
      <c r="D27" t="s">
        <v>19</v>
      </c>
      <c r="E27" t="s">
        <v>3</v>
      </c>
      <c r="F27" t="s">
        <v>1</v>
      </c>
      <c r="G27">
        <v>0</v>
      </c>
      <c r="H27">
        <v>5</v>
      </c>
      <c r="I27">
        <v>0</v>
      </c>
    </row>
    <row r="28" spans="1:9" x14ac:dyDescent="0.35">
      <c r="A28" t="s">
        <v>14</v>
      </c>
      <c r="B28" t="s">
        <v>20</v>
      </c>
      <c r="C28" t="s">
        <v>16</v>
      </c>
      <c r="D28" t="s">
        <v>19</v>
      </c>
      <c r="E28" t="s">
        <v>3</v>
      </c>
      <c r="F28" t="s">
        <v>1</v>
      </c>
      <c r="G28">
        <v>0</v>
      </c>
      <c r="H28">
        <v>6</v>
      </c>
      <c r="I28">
        <v>0</v>
      </c>
    </row>
    <row r="29" spans="1:9" x14ac:dyDescent="0.35">
      <c r="A29" t="s">
        <v>14</v>
      </c>
      <c r="B29" t="s">
        <v>20</v>
      </c>
      <c r="C29" t="s">
        <v>16</v>
      </c>
      <c r="D29" t="s">
        <v>19</v>
      </c>
      <c r="E29" t="s">
        <v>3</v>
      </c>
      <c r="F29" t="s">
        <v>1</v>
      </c>
      <c r="G29">
        <v>0</v>
      </c>
      <c r="H29">
        <v>5</v>
      </c>
      <c r="I29">
        <v>0</v>
      </c>
    </row>
    <row r="30" spans="1:9" x14ac:dyDescent="0.35">
      <c r="A30" t="s">
        <v>14</v>
      </c>
      <c r="B30" t="s">
        <v>20</v>
      </c>
      <c r="C30" t="s">
        <v>16</v>
      </c>
      <c r="D30" t="s">
        <v>19</v>
      </c>
      <c r="E30" t="s">
        <v>3</v>
      </c>
      <c r="F30" t="s">
        <v>1</v>
      </c>
      <c r="G30">
        <v>0</v>
      </c>
      <c r="H30">
        <v>5</v>
      </c>
      <c r="I30">
        <v>0</v>
      </c>
    </row>
    <row r="31" spans="1:9" x14ac:dyDescent="0.35">
      <c r="A31" t="s">
        <v>14</v>
      </c>
      <c r="B31" t="s">
        <v>20</v>
      </c>
      <c r="C31" t="s">
        <v>16</v>
      </c>
      <c r="D31" t="s">
        <v>19</v>
      </c>
      <c r="E31" t="s">
        <v>3</v>
      </c>
      <c r="F31" t="s">
        <v>1</v>
      </c>
      <c r="G31">
        <v>0</v>
      </c>
      <c r="H31">
        <v>5</v>
      </c>
      <c r="I31">
        <v>0</v>
      </c>
    </row>
    <row r="32" spans="1:9" x14ac:dyDescent="0.35">
      <c r="A32" t="s">
        <v>14</v>
      </c>
      <c r="B32" t="s">
        <v>20</v>
      </c>
      <c r="C32" t="s">
        <v>16</v>
      </c>
      <c r="D32" t="s">
        <v>19</v>
      </c>
      <c r="E32" t="s">
        <v>3</v>
      </c>
      <c r="F32" t="s">
        <v>1</v>
      </c>
      <c r="G32">
        <v>0</v>
      </c>
      <c r="H32">
        <v>5</v>
      </c>
      <c r="I32">
        <v>0</v>
      </c>
    </row>
    <row r="33" spans="1:9" x14ac:dyDescent="0.35">
      <c r="A33" t="s">
        <v>14</v>
      </c>
      <c r="B33" t="s">
        <v>20</v>
      </c>
      <c r="C33" t="s">
        <v>16</v>
      </c>
      <c r="D33" t="s">
        <v>19</v>
      </c>
      <c r="E33" t="s">
        <v>3</v>
      </c>
      <c r="F33" t="s">
        <v>1</v>
      </c>
      <c r="G33">
        <v>0</v>
      </c>
      <c r="H33">
        <v>7</v>
      </c>
      <c r="I33">
        <v>0</v>
      </c>
    </row>
    <row r="34" spans="1:9" x14ac:dyDescent="0.35">
      <c r="A34" t="s">
        <v>14</v>
      </c>
      <c r="B34" t="s">
        <v>20</v>
      </c>
      <c r="C34" t="s">
        <v>16</v>
      </c>
      <c r="D34" t="s">
        <v>19</v>
      </c>
      <c r="E34" t="s">
        <v>3</v>
      </c>
      <c r="F34" t="s">
        <v>1</v>
      </c>
      <c r="G34">
        <v>0</v>
      </c>
      <c r="H34">
        <v>5</v>
      </c>
      <c r="I34">
        <v>0</v>
      </c>
    </row>
    <row r="35" spans="1:9" x14ac:dyDescent="0.35">
      <c r="A35" t="s">
        <v>14</v>
      </c>
      <c r="B35" t="s">
        <v>20</v>
      </c>
      <c r="C35" t="s">
        <v>16</v>
      </c>
      <c r="D35" t="s">
        <v>19</v>
      </c>
      <c r="E35" t="s">
        <v>3</v>
      </c>
      <c r="F35" t="s">
        <v>1</v>
      </c>
      <c r="G35">
        <v>0</v>
      </c>
      <c r="H35">
        <v>7</v>
      </c>
      <c r="I35">
        <v>0</v>
      </c>
    </row>
    <row r="36" spans="1:9" x14ac:dyDescent="0.35">
      <c r="A36" t="s">
        <v>14</v>
      </c>
      <c r="B36" t="s">
        <v>20</v>
      </c>
      <c r="C36" t="s">
        <v>16</v>
      </c>
      <c r="D36" t="s">
        <v>19</v>
      </c>
      <c r="E36" t="s">
        <v>3</v>
      </c>
      <c r="F36" t="s">
        <v>1</v>
      </c>
      <c r="G36">
        <v>0</v>
      </c>
      <c r="H36">
        <v>4</v>
      </c>
      <c r="I36">
        <v>0</v>
      </c>
    </row>
    <row r="37" spans="1:9" x14ac:dyDescent="0.35">
      <c r="A37" t="s">
        <v>14</v>
      </c>
      <c r="B37" t="s">
        <v>20</v>
      </c>
      <c r="C37" t="s">
        <v>16</v>
      </c>
      <c r="D37" t="s">
        <v>19</v>
      </c>
      <c r="E37" t="s">
        <v>3</v>
      </c>
      <c r="F37" t="s">
        <v>1</v>
      </c>
      <c r="G37">
        <v>0</v>
      </c>
      <c r="H37">
        <v>8</v>
      </c>
      <c r="I37">
        <v>0</v>
      </c>
    </row>
    <row r="38" spans="1:9" x14ac:dyDescent="0.35">
      <c r="A38" t="s">
        <v>14</v>
      </c>
      <c r="B38" t="s">
        <v>20</v>
      </c>
      <c r="C38" t="s">
        <v>16</v>
      </c>
      <c r="D38" t="s">
        <v>19</v>
      </c>
      <c r="E38" t="s">
        <v>3</v>
      </c>
      <c r="F38" t="s">
        <v>1</v>
      </c>
      <c r="G38">
        <v>0</v>
      </c>
      <c r="H38">
        <v>8</v>
      </c>
      <c r="I38">
        <v>0</v>
      </c>
    </row>
    <row r="39" spans="1:9" x14ac:dyDescent="0.35">
      <c r="A39" t="s">
        <v>14</v>
      </c>
      <c r="B39" t="s">
        <v>20</v>
      </c>
      <c r="C39" t="s">
        <v>16</v>
      </c>
      <c r="D39" t="s">
        <v>19</v>
      </c>
      <c r="E39" t="s">
        <v>3</v>
      </c>
      <c r="F39" t="s">
        <v>1</v>
      </c>
      <c r="G39">
        <v>0</v>
      </c>
      <c r="H39">
        <v>0</v>
      </c>
      <c r="I39">
        <v>0</v>
      </c>
    </row>
    <row r="40" spans="1:9" x14ac:dyDescent="0.35">
      <c r="A40" t="s">
        <v>14</v>
      </c>
      <c r="B40" t="s">
        <v>20</v>
      </c>
      <c r="C40" t="s">
        <v>16</v>
      </c>
      <c r="D40" t="s">
        <v>19</v>
      </c>
      <c r="E40" t="s">
        <v>3</v>
      </c>
      <c r="F40" t="s">
        <v>1</v>
      </c>
      <c r="G40">
        <v>0</v>
      </c>
      <c r="H40">
        <v>0</v>
      </c>
      <c r="I40">
        <v>0</v>
      </c>
    </row>
    <row r="41" spans="1:9" hidden="1" x14ac:dyDescent="0.35">
      <c r="A41" t="s">
        <v>14</v>
      </c>
      <c r="B41" t="s">
        <v>21</v>
      </c>
      <c r="C41" t="s">
        <v>23</v>
      </c>
      <c r="D41" t="s">
        <v>17</v>
      </c>
      <c r="E41" t="s">
        <v>3</v>
      </c>
      <c r="F41" t="s">
        <v>1</v>
      </c>
      <c r="G41">
        <v>1</v>
      </c>
      <c r="H41">
        <v>3</v>
      </c>
      <c r="I41">
        <v>0</v>
      </c>
    </row>
    <row r="42" spans="1:9" hidden="1" x14ac:dyDescent="0.35">
      <c r="A42" t="s">
        <v>14</v>
      </c>
      <c r="B42" t="s">
        <v>21</v>
      </c>
      <c r="C42" t="s">
        <v>23</v>
      </c>
      <c r="D42" t="s">
        <v>17</v>
      </c>
      <c r="E42" t="s">
        <v>3</v>
      </c>
      <c r="F42" t="s">
        <v>1</v>
      </c>
      <c r="G42">
        <v>2</v>
      </c>
      <c r="H42">
        <v>58</v>
      </c>
      <c r="I42">
        <v>0</v>
      </c>
    </row>
    <row r="43" spans="1:9" hidden="1" x14ac:dyDescent="0.35">
      <c r="A43" t="s">
        <v>14</v>
      </c>
      <c r="B43" t="s">
        <v>21</v>
      </c>
      <c r="C43" t="s">
        <v>23</v>
      </c>
      <c r="D43" t="s">
        <v>17</v>
      </c>
      <c r="E43" t="s">
        <v>3</v>
      </c>
      <c r="F43" t="s">
        <v>1</v>
      </c>
      <c r="G43">
        <v>2</v>
      </c>
      <c r="H43">
        <v>55</v>
      </c>
      <c r="I43">
        <v>0</v>
      </c>
    </row>
    <row r="44" spans="1:9" hidden="1" x14ac:dyDescent="0.35">
      <c r="A44" t="s">
        <v>14</v>
      </c>
      <c r="B44" t="s">
        <v>21</v>
      </c>
      <c r="C44" t="s">
        <v>16</v>
      </c>
      <c r="D44" t="s">
        <v>19</v>
      </c>
      <c r="E44" t="s">
        <v>3</v>
      </c>
      <c r="F44" t="s">
        <v>1</v>
      </c>
      <c r="G44">
        <v>0</v>
      </c>
      <c r="H44">
        <v>3</v>
      </c>
      <c r="I44">
        <v>0</v>
      </c>
    </row>
    <row r="45" spans="1:9" hidden="1" x14ac:dyDescent="0.35">
      <c r="A45" t="s">
        <v>14</v>
      </c>
      <c r="B45" t="s">
        <v>21</v>
      </c>
      <c r="C45" t="s">
        <v>16</v>
      </c>
      <c r="D45" t="s">
        <v>19</v>
      </c>
      <c r="E45" t="s">
        <v>3</v>
      </c>
      <c r="F45" t="s">
        <v>1</v>
      </c>
      <c r="G45">
        <v>0</v>
      </c>
      <c r="H45">
        <v>2</v>
      </c>
      <c r="I45">
        <v>0</v>
      </c>
    </row>
    <row r="46" spans="1:9" hidden="1" x14ac:dyDescent="0.35">
      <c r="A46" t="s">
        <v>14</v>
      </c>
      <c r="B46" t="s">
        <v>21</v>
      </c>
      <c r="C46" t="s">
        <v>16</v>
      </c>
      <c r="D46" t="s">
        <v>19</v>
      </c>
      <c r="E46" t="s">
        <v>3</v>
      </c>
      <c r="F46" t="s">
        <v>1</v>
      </c>
      <c r="G46">
        <v>0</v>
      </c>
      <c r="H46">
        <v>0</v>
      </c>
      <c r="I46">
        <v>0</v>
      </c>
    </row>
    <row r="47" spans="1:9" hidden="1" x14ac:dyDescent="0.35">
      <c r="A47" t="s">
        <v>14</v>
      </c>
      <c r="B47" t="s">
        <v>21</v>
      </c>
      <c r="C47" t="s">
        <v>16</v>
      </c>
      <c r="D47" t="s">
        <v>17</v>
      </c>
      <c r="E47" t="s">
        <v>3</v>
      </c>
      <c r="F47" t="s">
        <v>1</v>
      </c>
      <c r="G47">
        <v>1</v>
      </c>
      <c r="H47">
        <v>10</v>
      </c>
      <c r="I47">
        <v>0</v>
      </c>
    </row>
    <row r="48" spans="1:9" hidden="1" x14ac:dyDescent="0.35">
      <c r="A48" t="s">
        <v>14</v>
      </c>
      <c r="B48" t="s">
        <v>21</v>
      </c>
      <c r="C48" t="s">
        <v>16</v>
      </c>
      <c r="D48" t="s">
        <v>17</v>
      </c>
      <c r="E48" t="s">
        <v>3</v>
      </c>
      <c r="F48" t="s">
        <v>1</v>
      </c>
      <c r="G48">
        <v>1</v>
      </c>
      <c r="H48">
        <v>2</v>
      </c>
      <c r="I48">
        <v>0</v>
      </c>
    </row>
    <row r="49" spans="1:9" hidden="1" x14ac:dyDescent="0.35">
      <c r="A49" t="s">
        <v>14</v>
      </c>
      <c r="B49" t="s">
        <v>21</v>
      </c>
      <c r="C49" t="s">
        <v>16</v>
      </c>
      <c r="D49" t="s">
        <v>17</v>
      </c>
      <c r="E49" t="s">
        <v>3</v>
      </c>
      <c r="F49" t="s">
        <v>1</v>
      </c>
      <c r="G49">
        <v>2</v>
      </c>
      <c r="H49">
        <v>62</v>
      </c>
      <c r="I49">
        <v>0</v>
      </c>
    </row>
    <row r="50" spans="1:9" x14ac:dyDescent="0.35">
      <c r="A50" t="s">
        <v>14</v>
      </c>
      <c r="B50" t="s">
        <v>22</v>
      </c>
      <c r="C50" t="s">
        <v>16</v>
      </c>
      <c r="D50" t="s">
        <v>19</v>
      </c>
      <c r="E50" t="s">
        <v>3</v>
      </c>
      <c r="F50" t="s">
        <v>1</v>
      </c>
      <c r="G50">
        <v>0</v>
      </c>
      <c r="H50">
        <v>5</v>
      </c>
      <c r="I50">
        <v>0</v>
      </c>
    </row>
    <row r="51" spans="1:9" x14ac:dyDescent="0.35">
      <c r="A51" t="s">
        <v>14</v>
      </c>
      <c r="B51" t="s">
        <v>22</v>
      </c>
      <c r="C51" t="s">
        <v>16</v>
      </c>
      <c r="D51" t="s">
        <v>19</v>
      </c>
      <c r="E51" t="s">
        <v>3</v>
      </c>
      <c r="F51" t="s">
        <v>1</v>
      </c>
      <c r="G51">
        <v>0</v>
      </c>
      <c r="H51">
        <v>9</v>
      </c>
      <c r="I51">
        <v>0</v>
      </c>
    </row>
    <row r="52" spans="1:9" x14ac:dyDescent="0.35">
      <c r="A52" t="s">
        <v>14</v>
      </c>
      <c r="B52" t="s">
        <v>22</v>
      </c>
      <c r="C52" t="s">
        <v>16</v>
      </c>
      <c r="D52" t="s">
        <v>19</v>
      </c>
      <c r="E52" t="s">
        <v>3</v>
      </c>
      <c r="F52" t="s">
        <v>1</v>
      </c>
      <c r="G52">
        <v>0</v>
      </c>
      <c r="H52">
        <v>9</v>
      </c>
      <c r="I52">
        <v>0</v>
      </c>
    </row>
    <row r="53" spans="1:9" x14ac:dyDescent="0.35">
      <c r="A53" t="s">
        <v>14</v>
      </c>
      <c r="B53" t="s">
        <v>22</v>
      </c>
      <c r="C53" t="s">
        <v>16</v>
      </c>
      <c r="D53" t="s">
        <v>19</v>
      </c>
      <c r="E53" t="s">
        <v>3</v>
      </c>
      <c r="F53" t="s">
        <v>1</v>
      </c>
      <c r="G53">
        <v>0</v>
      </c>
      <c r="H53">
        <v>7</v>
      </c>
      <c r="I53">
        <v>0</v>
      </c>
    </row>
    <row r="54" spans="1:9" x14ac:dyDescent="0.35">
      <c r="A54" t="s">
        <v>14</v>
      </c>
      <c r="B54" t="s">
        <v>22</v>
      </c>
      <c r="C54" t="s">
        <v>16</v>
      </c>
      <c r="D54" t="s">
        <v>19</v>
      </c>
      <c r="E54" t="s">
        <v>3</v>
      </c>
      <c r="F54" t="s">
        <v>1</v>
      </c>
      <c r="G54">
        <v>0</v>
      </c>
      <c r="H54">
        <v>4</v>
      </c>
      <c r="I54">
        <v>0</v>
      </c>
    </row>
    <row r="55" spans="1:9" hidden="1" x14ac:dyDescent="0.35">
      <c r="A55" t="s">
        <v>14</v>
      </c>
      <c r="B55" t="s">
        <v>24</v>
      </c>
      <c r="C55" t="s">
        <v>23</v>
      </c>
      <c r="D55" t="s">
        <v>17</v>
      </c>
      <c r="E55" t="s">
        <v>3</v>
      </c>
      <c r="F55" t="s">
        <v>2</v>
      </c>
      <c r="G55">
        <v>0</v>
      </c>
      <c r="H55">
        <v>96</v>
      </c>
      <c r="I55">
        <v>0</v>
      </c>
    </row>
    <row r="56" spans="1:9" hidden="1" x14ac:dyDescent="0.35">
      <c r="A56" t="s">
        <v>14</v>
      </c>
      <c r="B56" t="s">
        <v>24</v>
      </c>
      <c r="C56" t="s">
        <v>23</v>
      </c>
      <c r="D56" t="s">
        <v>17</v>
      </c>
      <c r="E56" t="s">
        <v>3</v>
      </c>
      <c r="F56" t="s">
        <v>2</v>
      </c>
      <c r="G56">
        <v>5</v>
      </c>
      <c r="H56">
        <v>8</v>
      </c>
      <c r="I56">
        <v>0</v>
      </c>
    </row>
    <row r="57" spans="1:9" hidden="1" x14ac:dyDescent="0.35">
      <c r="A57" t="s">
        <v>14</v>
      </c>
      <c r="B57" t="s">
        <v>24</v>
      </c>
      <c r="C57" t="s">
        <v>23</v>
      </c>
      <c r="D57" t="s">
        <v>17</v>
      </c>
      <c r="E57" t="s">
        <v>3</v>
      </c>
      <c r="F57" t="s">
        <v>2</v>
      </c>
      <c r="G57">
        <v>0</v>
      </c>
      <c r="H57">
        <v>74</v>
      </c>
      <c r="I57">
        <v>0</v>
      </c>
    </row>
    <row r="58" spans="1:9" hidden="1" x14ac:dyDescent="0.35">
      <c r="A58" t="s">
        <v>14</v>
      </c>
      <c r="B58" t="s">
        <v>24</v>
      </c>
      <c r="C58" t="s">
        <v>16</v>
      </c>
      <c r="D58" t="s">
        <v>19</v>
      </c>
      <c r="E58" t="s">
        <v>3</v>
      </c>
      <c r="F58" t="s">
        <v>2</v>
      </c>
      <c r="G58">
        <v>0</v>
      </c>
      <c r="H58">
        <v>1</v>
      </c>
      <c r="I58">
        <v>0</v>
      </c>
    </row>
    <row r="59" spans="1:9" hidden="1" x14ac:dyDescent="0.35">
      <c r="A59" t="s">
        <v>14</v>
      </c>
      <c r="B59" t="s">
        <v>24</v>
      </c>
      <c r="C59" t="s">
        <v>16</v>
      </c>
      <c r="D59" t="s">
        <v>19</v>
      </c>
      <c r="E59" t="s">
        <v>3</v>
      </c>
      <c r="F59" t="s">
        <v>2</v>
      </c>
      <c r="G59">
        <v>0</v>
      </c>
      <c r="H59">
        <v>0</v>
      </c>
      <c r="I59">
        <v>0</v>
      </c>
    </row>
    <row r="60" spans="1:9" hidden="1" x14ac:dyDescent="0.35">
      <c r="A60" t="s">
        <v>14</v>
      </c>
      <c r="B60" t="s">
        <v>24</v>
      </c>
      <c r="C60" t="s">
        <v>16</v>
      </c>
      <c r="D60" t="s">
        <v>19</v>
      </c>
      <c r="E60" t="s">
        <v>3</v>
      </c>
      <c r="F60" t="s">
        <v>2</v>
      </c>
      <c r="G60">
        <v>0</v>
      </c>
      <c r="H60">
        <v>1</v>
      </c>
      <c r="I60">
        <v>0</v>
      </c>
    </row>
    <row r="61" spans="1:9" hidden="1" x14ac:dyDescent="0.35">
      <c r="A61" t="s">
        <v>14</v>
      </c>
      <c r="B61" t="s">
        <v>24</v>
      </c>
      <c r="C61" t="s">
        <v>16</v>
      </c>
      <c r="D61" t="s">
        <v>17</v>
      </c>
      <c r="E61" t="s">
        <v>3</v>
      </c>
      <c r="F61" t="s">
        <v>2</v>
      </c>
      <c r="G61">
        <v>0</v>
      </c>
      <c r="H61">
        <v>90</v>
      </c>
      <c r="I61">
        <v>0</v>
      </c>
    </row>
    <row r="62" spans="1:9" hidden="1" x14ac:dyDescent="0.35">
      <c r="A62" t="s">
        <v>14</v>
      </c>
      <c r="B62" t="s">
        <v>24</v>
      </c>
      <c r="C62" t="s">
        <v>16</v>
      </c>
      <c r="D62" t="s">
        <v>17</v>
      </c>
      <c r="E62" t="s">
        <v>3</v>
      </c>
      <c r="F62" t="s">
        <v>2</v>
      </c>
      <c r="G62">
        <v>1</v>
      </c>
      <c r="H62">
        <v>11</v>
      </c>
      <c r="I62">
        <v>0</v>
      </c>
    </row>
    <row r="63" spans="1:9" hidden="1" x14ac:dyDescent="0.35">
      <c r="A63" t="s">
        <v>14</v>
      </c>
      <c r="B63" t="s">
        <v>24</v>
      </c>
      <c r="C63" t="s">
        <v>16</v>
      </c>
      <c r="D63" t="s">
        <v>17</v>
      </c>
      <c r="E63" t="s">
        <v>3</v>
      </c>
      <c r="F63" t="s">
        <v>2</v>
      </c>
      <c r="G63">
        <v>0</v>
      </c>
      <c r="H63">
        <v>8</v>
      </c>
      <c r="I63">
        <v>0</v>
      </c>
    </row>
    <row r="64" spans="1:9" hidden="1" x14ac:dyDescent="0.35">
      <c r="A64" t="s">
        <v>14</v>
      </c>
      <c r="B64" t="s">
        <v>25</v>
      </c>
      <c r="C64" t="s">
        <v>16</v>
      </c>
      <c r="D64" t="s">
        <v>19</v>
      </c>
      <c r="E64" t="s">
        <v>3</v>
      </c>
      <c r="F64" t="s">
        <v>0</v>
      </c>
      <c r="G64">
        <v>0</v>
      </c>
      <c r="H64">
        <v>4</v>
      </c>
      <c r="I64">
        <v>0</v>
      </c>
    </row>
    <row r="65" spans="1:9" hidden="1" x14ac:dyDescent="0.35">
      <c r="A65" t="s">
        <v>14</v>
      </c>
      <c r="B65" t="s">
        <v>25</v>
      </c>
      <c r="C65" t="s">
        <v>16</v>
      </c>
      <c r="D65" t="s">
        <v>19</v>
      </c>
      <c r="E65" t="s">
        <v>3</v>
      </c>
      <c r="F65" t="s">
        <v>0</v>
      </c>
      <c r="G65">
        <v>0</v>
      </c>
      <c r="H65">
        <v>3</v>
      </c>
      <c r="I65">
        <v>0</v>
      </c>
    </row>
    <row r="66" spans="1:9" hidden="1" x14ac:dyDescent="0.35">
      <c r="A66" t="s">
        <v>14</v>
      </c>
      <c r="B66" t="s">
        <v>25</v>
      </c>
      <c r="C66" t="s">
        <v>16</v>
      </c>
      <c r="D66" t="s">
        <v>19</v>
      </c>
      <c r="E66" t="s">
        <v>3</v>
      </c>
      <c r="F66" t="s">
        <v>0</v>
      </c>
      <c r="G66">
        <v>0</v>
      </c>
      <c r="H66">
        <v>4</v>
      </c>
      <c r="I66">
        <v>0</v>
      </c>
    </row>
    <row r="67" spans="1:9" hidden="1" x14ac:dyDescent="0.35">
      <c r="A67" t="s">
        <v>14</v>
      </c>
      <c r="B67" t="s">
        <v>25</v>
      </c>
      <c r="C67" t="s">
        <v>16</v>
      </c>
      <c r="D67" t="s">
        <v>19</v>
      </c>
      <c r="E67" t="s">
        <v>3</v>
      </c>
      <c r="F67" t="s">
        <v>1</v>
      </c>
      <c r="G67">
        <v>0</v>
      </c>
      <c r="H67">
        <v>5</v>
      </c>
      <c r="I67">
        <v>0</v>
      </c>
    </row>
    <row r="68" spans="1:9" hidden="1" x14ac:dyDescent="0.35">
      <c r="A68" t="s">
        <v>14</v>
      </c>
      <c r="B68" t="s">
        <v>25</v>
      </c>
      <c r="C68" t="s">
        <v>16</v>
      </c>
      <c r="D68" t="s">
        <v>19</v>
      </c>
      <c r="E68" t="s">
        <v>3</v>
      </c>
      <c r="F68" t="s">
        <v>1</v>
      </c>
      <c r="G68">
        <v>0</v>
      </c>
      <c r="H68">
        <v>9</v>
      </c>
      <c r="I68">
        <v>0</v>
      </c>
    </row>
    <row r="69" spans="1:9" hidden="1" x14ac:dyDescent="0.35">
      <c r="A69" t="s">
        <v>14</v>
      </c>
      <c r="B69" t="s">
        <v>25</v>
      </c>
      <c r="C69" t="s">
        <v>16</v>
      </c>
      <c r="D69" t="s">
        <v>19</v>
      </c>
      <c r="E69" t="s">
        <v>3</v>
      </c>
      <c r="F69" t="s">
        <v>1</v>
      </c>
      <c r="G69">
        <v>0</v>
      </c>
      <c r="H69">
        <v>8</v>
      </c>
      <c r="I69">
        <v>0</v>
      </c>
    </row>
    <row r="70" spans="1:9" hidden="1" x14ac:dyDescent="0.35">
      <c r="A70" t="s">
        <v>14</v>
      </c>
      <c r="B70" t="s">
        <v>25</v>
      </c>
      <c r="C70" t="s">
        <v>16</v>
      </c>
      <c r="D70" t="s">
        <v>19</v>
      </c>
      <c r="E70" t="s">
        <v>3</v>
      </c>
      <c r="F70" t="s">
        <v>2</v>
      </c>
      <c r="G70">
        <v>0</v>
      </c>
      <c r="H70">
        <v>4</v>
      </c>
      <c r="I70">
        <v>0</v>
      </c>
    </row>
    <row r="71" spans="1:9" hidden="1" x14ac:dyDescent="0.35">
      <c r="A71" t="s">
        <v>14</v>
      </c>
      <c r="B71" t="s">
        <v>25</v>
      </c>
      <c r="C71" t="s">
        <v>16</v>
      </c>
      <c r="D71" t="s">
        <v>19</v>
      </c>
      <c r="E71" t="s">
        <v>3</v>
      </c>
      <c r="F71" t="s">
        <v>2</v>
      </c>
      <c r="G71">
        <v>0</v>
      </c>
      <c r="H71">
        <v>21</v>
      </c>
      <c r="I71">
        <v>0</v>
      </c>
    </row>
    <row r="72" spans="1:9" hidden="1" x14ac:dyDescent="0.35">
      <c r="A72" t="s">
        <v>14</v>
      </c>
      <c r="B72" t="s">
        <v>25</v>
      </c>
      <c r="C72" t="s">
        <v>16</v>
      </c>
      <c r="D72" t="s">
        <v>19</v>
      </c>
      <c r="E72" t="s">
        <v>3</v>
      </c>
      <c r="F72" t="s">
        <v>2</v>
      </c>
      <c r="G72">
        <v>0</v>
      </c>
      <c r="H72">
        <v>0</v>
      </c>
      <c r="I72">
        <v>0</v>
      </c>
    </row>
    <row r="73" spans="1:9" hidden="1" x14ac:dyDescent="0.35">
      <c r="A73" t="s">
        <v>14</v>
      </c>
      <c r="B73" t="s">
        <v>15</v>
      </c>
      <c r="C73" t="s">
        <v>23</v>
      </c>
      <c r="D73" t="s">
        <v>17</v>
      </c>
      <c r="E73" t="s">
        <v>4</v>
      </c>
      <c r="F73" t="s">
        <v>0</v>
      </c>
      <c r="G73">
        <v>0</v>
      </c>
      <c r="H73">
        <v>1</v>
      </c>
      <c r="I73">
        <v>176</v>
      </c>
    </row>
    <row r="74" spans="1:9" hidden="1" x14ac:dyDescent="0.35">
      <c r="A74" t="s">
        <v>14</v>
      </c>
      <c r="B74" t="s">
        <v>15</v>
      </c>
      <c r="C74" t="s">
        <v>23</v>
      </c>
      <c r="D74" t="s">
        <v>17</v>
      </c>
      <c r="E74" t="s">
        <v>4</v>
      </c>
      <c r="F74" t="s">
        <v>0</v>
      </c>
      <c r="G74">
        <v>0</v>
      </c>
      <c r="H74">
        <v>1</v>
      </c>
      <c r="I74">
        <v>176</v>
      </c>
    </row>
    <row r="75" spans="1:9" hidden="1" x14ac:dyDescent="0.35">
      <c r="A75" t="s">
        <v>14</v>
      </c>
      <c r="B75" t="s">
        <v>15</v>
      </c>
      <c r="C75" t="s">
        <v>23</v>
      </c>
      <c r="D75" t="s">
        <v>17</v>
      </c>
      <c r="E75" t="s">
        <v>4</v>
      </c>
      <c r="F75" t="s">
        <v>0</v>
      </c>
      <c r="G75">
        <v>0</v>
      </c>
      <c r="H75">
        <v>1</v>
      </c>
      <c r="I75">
        <v>176</v>
      </c>
    </row>
    <row r="76" spans="1:9" hidden="1" x14ac:dyDescent="0.35">
      <c r="A76" t="s">
        <v>14</v>
      </c>
      <c r="B76" t="s">
        <v>15</v>
      </c>
      <c r="C76" t="s">
        <v>16</v>
      </c>
      <c r="D76" t="s">
        <v>19</v>
      </c>
      <c r="E76" t="s">
        <v>4</v>
      </c>
      <c r="F76" t="s">
        <v>0</v>
      </c>
      <c r="G76">
        <v>0</v>
      </c>
      <c r="H76">
        <v>1</v>
      </c>
      <c r="I76">
        <v>47</v>
      </c>
    </row>
    <row r="77" spans="1:9" hidden="1" x14ac:dyDescent="0.35">
      <c r="A77" t="s">
        <v>14</v>
      </c>
      <c r="B77" t="s">
        <v>15</v>
      </c>
      <c r="C77" t="s">
        <v>16</v>
      </c>
      <c r="D77" t="s">
        <v>19</v>
      </c>
      <c r="E77" t="s">
        <v>4</v>
      </c>
      <c r="F77" t="s">
        <v>0</v>
      </c>
      <c r="G77">
        <v>0</v>
      </c>
      <c r="H77">
        <v>1</v>
      </c>
      <c r="I77">
        <v>45</v>
      </c>
    </row>
    <row r="78" spans="1:9" hidden="1" x14ac:dyDescent="0.35">
      <c r="A78" t="s">
        <v>14</v>
      </c>
      <c r="B78" t="s">
        <v>15</v>
      </c>
      <c r="C78" t="s">
        <v>16</v>
      </c>
      <c r="D78" t="s">
        <v>19</v>
      </c>
      <c r="E78" t="s">
        <v>4</v>
      </c>
      <c r="F78" t="s">
        <v>0</v>
      </c>
      <c r="G78">
        <v>0</v>
      </c>
      <c r="H78">
        <v>1</v>
      </c>
      <c r="I78">
        <v>44</v>
      </c>
    </row>
    <row r="79" spans="1:9" hidden="1" x14ac:dyDescent="0.35">
      <c r="A79" t="s">
        <v>14</v>
      </c>
      <c r="B79" t="s">
        <v>15</v>
      </c>
      <c r="C79" t="s">
        <v>16</v>
      </c>
      <c r="D79" t="s">
        <v>17</v>
      </c>
      <c r="E79" t="s">
        <v>4</v>
      </c>
      <c r="F79" t="s">
        <v>0</v>
      </c>
      <c r="G79">
        <v>0</v>
      </c>
      <c r="H79">
        <v>1</v>
      </c>
      <c r="I79">
        <v>170</v>
      </c>
    </row>
    <row r="80" spans="1:9" hidden="1" x14ac:dyDescent="0.35">
      <c r="A80" t="s">
        <v>14</v>
      </c>
      <c r="B80" t="s">
        <v>15</v>
      </c>
      <c r="C80" t="s">
        <v>16</v>
      </c>
      <c r="D80" t="s">
        <v>17</v>
      </c>
      <c r="E80" t="s">
        <v>4</v>
      </c>
      <c r="F80" t="s">
        <v>0</v>
      </c>
      <c r="G80">
        <v>0</v>
      </c>
      <c r="H80">
        <v>1</v>
      </c>
      <c r="I80">
        <v>167</v>
      </c>
    </row>
    <row r="81" spans="1:9" hidden="1" x14ac:dyDescent="0.35">
      <c r="A81" t="s">
        <v>14</v>
      </c>
      <c r="B81" t="s">
        <v>15</v>
      </c>
      <c r="C81" t="s">
        <v>16</v>
      </c>
      <c r="D81" t="s">
        <v>17</v>
      </c>
      <c r="E81" t="s">
        <v>4</v>
      </c>
      <c r="F81" t="s">
        <v>0</v>
      </c>
      <c r="G81">
        <v>0</v>
      </c>
      <c r="H81">
        <v>1</v>
      </c>
      <c r="I81">
        <v>171</v>
      </c>
    </row>
    <row r="82" spans="1:9" x14ac:dyDescent="0.35">
      <c r="A82" t="s">
        <v>14</v>
      </c>
      <c r="B82" t="s">
        <v>18</v>
      </c>
      <c r="C82" t="s">
        <v>16</v>
      </c>
      <c r="D82" t="s">
        <v>19</v>
      </c>
      <c r="E82" t="s">
        <v>4</v>
      </c>
      <c r="F82" t="s">
        <v>1</v>
      </c>
      <c r="G82">
        <v>0</v>
      </c>
      <c r="H82">
        <v>1</v>
      </c>
      <c r="I82">
        <v>12</v>
      </c>
    </row>
    <row r="83" spans="1:9" x14ac:dyDescent="0.35">
      <c r="A83" t="s">
        <v>14</v>
      </c>
      <c r="B83" t="s">
        <v>18</v>
      </c>
      <c r="C83" t="s">
        <v>16</v>
      </c>
      <c r="D83" t="s">
        <v>19</v>
      </c>
      <c r="E83" t="s">
        <v>4</v>
      </c>
      <c r="F83" t="s">
        <v>1</v>
      </c>
      <c r="G83">
        <v>0</v>
      </c>
      <c r="H83">
        <v>1</v>
      </c>
      <c r="I83">
        <v>12</v>
      </c>
    </row>
    <row r="84" spans="1:9" x14ac:dyDescent="0.35">
      <c r="A84" t="s">
        <v>14</v>
      </c>
      <c r="B84" t="s">
        <v>18</v>
      </c>
      <c r="C84" t="s">
        <v>16</v>
      </c>
      <c r="D84" t="s">
        <v>19</v>
      </c>
      <c r="E84" t="s">
        <v>4</v>
      </c>
      <c r="F84" t="s">
        <v>1</v>
      </c>
      <c r="G84">
        <v>0</v>
      </c>
      <c r="H84">
        <v>1</v>
      </c>
      <c r="I84">
        <v>12</v>
      </c>
    </row>
    <row r="85" spans="1:9" x14ac:dyDescent="0.35">
      <c r="A85" t="s">
        <v>14</v>
      </c>
      <c r="B85" t="s">
        <v>18</v>
      </c>
      <c r="C85" t="s">
        <v>16</v>
      </c>
      <c r="D85" t="s">
        <v>19</v>
      </c>
      <c r="E85" t="s">
        <v>4</v>
      </c>
      <c r="F85" t="s">
        <v>1</v>
      </c>
      <c r="G85">
        <v>0</v>
      </c>
      <c r="H85">
        <v>1</v>
      </c>
      <c r="I85">
        <v>11</v>
      </c>
    </row>
    <row r="86" spans="1:9" x14ac:dyDescent="0.35">
      <c r="A86" t="s">
        <v>14</v>
      </c>
      <c r="B86" t="s">
        <v>18</v>
      </c>
      <c r="C86" t="s">
        <v>16</v>
      </c>
      <c r="D86" t="s">
        <v>19</v>
      </c>
      <c r="E86" t="s">
        <v>4</v>
      </c>
      <c r="F86" t="s">
        <v>1</v>
      </c>
      <c r="G86">
        <v>0</v>
      </c>
      <c r="H86">
        <v>1</v>
      </c>
      <c r="I86">
        <v>13</v>
      </c>
    </row>
    <row r="87" spans="1:9" x14ac:dyDescent="0.35">
      <c r="A87" t="s">
        <v>14</v>
      </c>
      <c r="B87" t="s">
        <v>18</v>
      </c>
      <c r="C87" t="s">
        <v>16</v>
      </c>
      <c r="D87" t="s">
        <v>19</v>
      </c>
      <c r="E87" t="s">
        <v>4</v>
      </c>
      <c r="F87" t="s">
        <v>1</v>
      </c>
      <c r="G87">
        <v>0</v>
      </c>
      <c r="H87">
        <v>1</v>
      </c>
      <c r="I87">
        <v>6</v>
      </c>
    </row>
    <row r="88" spans="1:9" x14ac:dyDescent="0.35">
      <c r="A88" t="s">
        <v>14</v>
      </c>
      <c r="B88" t="s">
        <v>18</v>
      </c>
      <c r="C88" t="s">
        <v>16</v>
      </c>
      <c r="D88" t="s">
        <v>19</v>
      </c>
      <c r="E88" t="s">
        <v>4</v>
      </c>
      <c r="F88" t="s">
        <v>1</v>
      </c>
      <c r="G88">
        <v>0</v>
      </c>
      <c r="H88">
        <v>1</v>
      </c>
      <c r="I88">
        <v>10</v>
      </c>
    </row>
    <row r="89" spans="1:9" x14ac:dyDescent="0.35">
      <c r="A89" t="s">
        <v>14</v>
      </c>
      <c r="B89" t="s">
        <v>18</v>
      </c>
      <c r="C89" t="s">
        <v>16</v>
      </c>
      <c r="D89" t="s">
        <v>19</v>
      </c>
      <c r="E89" t="s">
        <v>4</v>
      </c>
      <c r="F89" t="s">
        <v>1</v>
      </c>
      <c r="G89">
        <v>0</v>
      </c>
      <c r="H89">
        <v>1</v>
      </c>
      <c r="I89">
        <v>13</v>
      </c>
    </row>
    <row r="90" spans="1:9" x14ac:dyDescent="0.35">
      <c r="A90" t="s">
        <v>14</v>
      </c>
      <c r="B90" t="s">
        <v>18</v>
      </c>
      <c r="C90" t="s">
        <v>16</v>
      </c>
      <c r="D90" t="s">
        <v>19</v>
      </c>
      <c r="E90" t="s">
        <v>4</v>
      </c>
      <c r="F90" t="s">
        <v>1</v>
      </c>
      <c r="G90">
        <v>0</v>
      </c>
      <c r="H90">
        <v>1</v>
      </c>
      <c r="I90">
        <v>81</v>
      </c>
    </row>
    <row r="91" spans="1:9" x14ac:dyDescent="0.35">
      <c r="A91" t="s">
        <v>14</v>
      </c>
      <c r="B91" t="s">
        <v>18</v>
      </c>
      <c r="C91" t="s">
        <v>16</v>
      </c>
      <c r="D91" t="s">
        <v>19</v>
      </c>
      <c r="E91" t="s">
        <v>4</v>
      </c>
      <c r="F91" t="s">
        <v>1</v>
      </c>
      <c r="G91">
        <v>0</v>
      </c>
      <c r="H91">
        <v>1</v>
      </c>
      <c r="I91">
        <v>83</v>
      </c>
    </row>
    <row r="92" spans="1:9" x14ac:dyDescent="0.35">
      <c r="A92" t="s">
        <v>14</v>
      </c>
      <c r="B92" t="s">
        <v>20</v>
      </c>
      <c r="C92" t="s">
        <v>16</v>
      </c>
      <c r="D92" t="s">
        <v>19</v>
      </c>
      <c r="E92" t="s">
        <v>4</v>
      </c>
      <c r="F92" t="s">
        <v>1</v>
      </c>
      <c r="G92">
        <v>0</v>
      </c>
      <c r="H92">
        <v>1</v>
      </c>
      <c r="I92">
        <v>18</v>
      </c>
    </row>
    <row r="93" spans="1:9" x14ac:dyDescent="0.35">
      <c r="A93" t="s">
        <v>14</v>
      </c>
      <c r="B93" t="s">
        <v>20</v>
      </c>
      <c r="C93" t="s">
        <v>16</v>
      </c>
      <c r="D93" t="s">
        <v>19</v>
      </c>
      <c r="E93" t="s">
        <v>4</v>
      </c>
      <c r="F93" t="s">
        <v>1</v>
      </c>
      <c r="G93">
        <v>0</v>
      </c>
      <c r="H93">
        <v>1</v>
      </c>
      <c r="I93">
        <v>16</v>
      </c>
    </row>
    <row r="94" spans="1:9" x14ac:dyDescent="0.35">
      <c r="A94" t="s">
        <v>14</v>
      </c>
      <c r="B94" t="s">
        <v>20</v>
      </c>
      <c r="C94" t="s">
        <v>16</v>
      </c>
      <c r="D94" t="s">
        <v>19</v>
      </c>
      <c r="E94" t="s">
        <v>4</v>
      </c>
      <c r="F94" t="s">
        <v>1</v>
      </c>
      <c r="G94">
        <v>0</v>
      </c>
      <c r="H94">
        <v>1</v>
      </c>
      <c r="I94">
        <v>15</v>
      </c>
    </row>
    <row r="95" spans="1:9" x14ac:dyDescent="0.35">
      <c r="A95" t="s">
        <v>14</v>
      </c>
      <c r="B95" t="s">
        <v>20</v>
      </c>
      <c r="C95" t="s">
        <v>16</v>
      </c>
      <c r="D95" t="s">
        <v>19</v>
      </c>
      <c r="E95" t="s">
        <v>4</v>
      </c>
      <c r="F95" t="s">
        <v>1</v>
      </c>
      <c r="G95">
        <v>0</v>
      </c>
      <c r="H95">
        <v>1</v>
      </c>
      <c r="I95">
        <v>15</v>
      </c>
    </row>
    <row r="96" spans="1:9" x14ac:dyDescent="0.35">
      <c r="A96" t="s">
        <v>14</v>
      </c>
      <c r="B96" t="s">
        <v>20</v>
      </c>
      <c r="C96" t="s">
        <v>16</v>
      </c>
      <c r="D96" t="s">
        <v>19</v>
      </c>
      <c r="E96" t="s">
        <v>4</v>
      </c>
      <c r="F96" t="s">
        <v>1</v>
      </c>
      <c r="G96">
        <v>0</v>
      </c>
      <c r="H96">
        <v>1</v>
      </c>
      <c r="I96">
        <v>15</v>
      </c>
    </row>
    <row r="97" spans="1:9" x14ac:dyDescent="0.35">
      <c r="A97" t="s">
        <v>14</v>
      </c>
      <c r="B97" t="s">
        <v>20</v>
      </c>
      <c r="C97" t="s">
        <v>16</v>
      </c>
      <c r="D97" t="s">
        <v>19</v>
      </c>
      <c r="E97" t="s">
        <v>4</v>
      </c>
      <c r="F97" t="s">
        <v>1</v>
      </c>
      <c r="G97">
        <v>0</v>
      </c>
      <c r="H97">
        <v>1</v>
      </c>
      <c r="I97">
        <v>14</v>
      </c>
    </row>
    <row r="98" spans="1:9" x14ac:dyDescent="0.35">
      <c r="A98" t="s">
        <v>14</v>
      </c>
      <c r="B98" t="s">
        <v>20</v>
      </c>
      <c r="C98" t="s">
        <v>16</v>
      </c>
      <c r="D98" t="s">
        <v>19</v>
      </c>
      <c r="E98" t="s">
        <v>4</v>
      </c>
      <c r="F98" t="s">
        <v>1</v>
      </c>
      <c r="G98">
        <v>0</v>
      </c>
      <c r="H98">
        <v>1</v>
      </c>
      <c r="I98">
        <v>12</v>
      </c>
    </row>
    <row r="99" spans="1:9" x14ac:dyDescent="0.35">
      <c r="A99" t="s">
        <v>14</v>
      </c>
      <c r="B99" t="s">
        <v>20</v>
      </c>
      <c r="C99" t="s">
        <v>16</v>
      </c>
      <c r="D99" t="s">
        <v>19</v>
      </c>
      <c r="E99" t="s">
        <v>4</v>
      </c>
      <c r="F99" t="s">
        <v>1</v>
      </c>
      <c r="G99">
        <v>0</v>
      </c>
      <c r="H99">
        <v>1</v>
      </c>
      <c r="I99">
        <v>11</v>
      </c>
    </row>
    <row r="100" spans="1:9" x14ac:dyDescent="0.35">
      <c r="A100" t="s">
        <v>14</v>
      </c>
      <c r="B100" t="s">
        <v>20</v>
      </c>
      <c r="C100" t="s">
        <v>16</v>
      </c>
      <c r="D100" t="s">
        <v>19</v>
      </c>
      <c r="E100" t="s">
        <v>4</v>
      </c>
      <c r="F100" t="s">
        <v>1</v>
      </c>
      <c r="G100">
        <v>0</v>
      </c>
      <c r="H100">
        <v>1</v>
      </c>
      <c r="I100">
        <v>11</v>
      </c>
    </row>
    <row r="101" spans="1:9" x14ac:dyDescent="0.35">
      <c r="A101" t="s">
        <v>14</v>
      </c>
      <c r="B101" t="s">
        <v>20</v>
      </c>
      <c r="C101" t="s">
        <v>16</v>
      </c>
      <c r="D101" t="s">
        <v>19</v>
      </c>
      <c r="E101" t="s">
        <v>4</v>
      </c>
      <c r="F101" t="s">
        <v>1</v>
      </c>
      <c r="G101">
        <v>0</v>
      </c>
      <c r="H101">
        <v>1</v>
      </c>
      <c r="I101">
        <v>12</v>
      </c>
    </row>
    <row r="102" spans="1:9" x14ac:dyDescent="0.35">
      <c r="A102" t="s">
        <v>14</v>
      </c>
      <c r="B102" t="s">
        <v>20</v>
      </c>
      <c r="C102" t="s">
        <v>16</v>
      </c>
      <c r="D102" t="s">
        <v>19</v>
      </c>
      <c r="E102" t="s">
        <v>4</v>
      </c>
      <c r="F102" t="s">
        <v>1</v>
      </c>
      <c r="G102">
        <v>0</v>
      </c>
      <c r="H102">
        <v>1</v>
      </c>
      <c r="I102">
        <v>10</v>
      </c>
    </row>
    <row r="103" spans="1:9" x14ac:dyDescent="0.35">
      <c r="A103" t="s">
        <v>14</v>
      </c>
      <c r="B103" t="s">
        <v>20</v>
      </c>
      <c r="C103" t="s">
        <v>16</v>
      </c>
      <c r="D103" t="s">
        <v>19</v>
      </c>
      <c r="E103" t="s">
        <v>4</v>
      </c>
      <c r="F103" t="s">
        <v>1</v>
      </c>
      <c r="G103">
        <v>0</v>
      </c>
      <c r="H103">
        <v>1</v>
      </c>
      <c r="I103">
        <v>11</v>
      </c>
    </row>
    <row r="104" spans="1:9" x14ac:dyDescent="0.35">
      <c r="A104" t="s">
        <v>14</v>
      </c>
      <c r="B104" t="s">
        <v>20</v>
      </c>
      <c r="C104" t="s">
        <v>16</v>
      </c>
      <c r="D104" t="s">
        <v>19</v>
      </c>
      <c r="E104" t="s">
        <v>4</v>
      </c>
      <c r="F104" t="s">
        <v>1</v>
      </c>
      <c r="G104">
        <v>0</v>
      </c>
      <c r="H104">
        <v>1</v>
      </c>
      <c r="I104">
        <v>11</v>
      </c>
    </row>
    <row r="105" spans="1:9" x14ac:dyDescent="0.35">
      <c r="A105" t="s">
        <v>14</v>
      </c>
      <c r="B105" t="s">
        <v>20</v>
      </c>
      <c r="C105" t="s">
        <v>16</v>
      </c>
      <c r="D105" t="s">
        <v>19</v>
      </c>
      <c r="E105" t="s">
        <v>4</v>
      </c>
      <c r="F105" t="s">
        <v>1</v>
      </c>
      <c r="G105">
        <v>0</v>
      </c>
      <c r="H105">
        <v>1</v>
      </c>
      <c r="I105">
        <v>11</v>
      </c>
    </row>
    <row r="106" spans="1:9" x14ac:dyDescent="0.35">
      <c r="A106" t="s">
        <v>14</v>
      </c>
      <c r="B106" t="s">
        <v>20</v>
      </c>
      <c r="C106" t="s">
        <v>16</v>
      </c>
      <c r="D106" t="s">
        <v>19</v>
      </c>
      <c r="E106" t="s">
        <v>4</v>
      </c>
      <c r="F106" t="s">
        <v>1</v>
      </c>
      <c r="G106">
        <v>0</v>
      </c>
      <c r="H106">
        <v>1</v>
      </c>
      <c r="I106">
        <v>19</v>
      </c>
    </row>
    <row r="107" spans="1:9" x14ac:dyDescent="0.35">
      <c r="A107" t="s">
        <v>14</v>
      </c>
      <c r="B107" t="s">
        <v>20</v>
      </c>
      <c r="C107" t="s">
        <v>16</v>
      </c>
      <c r="D107" t="s">
        <v>19</v>
      </c>
      <c r="E107" t="s">
        <v>4</v>
      </c>
      <c r="F107" t="s">
        <v>1</v>
      </c>
      <c r="G107">
        <v>0</v>
      </c>
      <c r="H107">
        <v>1</v>
      </c>
      <c r="I107">
        <v>18</v>
      </c>
    </row>
    <row r="108" spans="1:9" x14ac:dyDescent="0.35">
      <c r="A108" t="s">
        <v>14</v>
      </c>
      <c r="B108" t="s">
        <v>20</v>
      </c>
      <c r="C108" t="s">
        <v>16</v>
      </c>
      <c r="D108" t="s">
        <v>19</v>
      </c>
      <c r="E108" t="s">
        <v>4</v>
      </c>
      <c r="F108" t="s">
        <v>1</v>
      </c>
      <c r="G108">
        <v>0</v>
      </c>
      <c r="H108">
        <v>1</v>
      </c>
      <c r="I108">
        <v>19</v>
      </c>
    </row>
    <row r="109" spans="1:9" x14ac:dyDescent="0.35">
      <c r="A109" t="s">
        <v>14</v>
      </c>
      <c r="B109" t="s">
        <v>20</v>
      </c>
      <c r="C109" t="s">
        <v>16</v>
      </c>
      <c r="D109" t="s">
        <v>19</v>
      </c>
      <c r="E109" t="s">
        <v>4</v>
      </c>
      <c r="F109" t="s">
        <v>1</v>
      </c>
      <c r="G109">
        <v>0</v>
      </c>
      <c r="H109">
        <v>1</v>
      </c>
      <c r="I109">
        <v>18</v>
      </c>
    </row>
    <row r="110" spans="1:9" x14ac:dyDescent="0.35">
      <c r="A110" t="s">
        <v>14</v>
      </c>
      <c r="B110" t="s">
        <v>20</v>
      </c>
      <c r="C110" t="s">
        <v>16</v>
      </c>
      <c r="D110" t="s">
        <v>19</v>
      </c>
      <c r="E110" t="s">
        <v>4</v>
      </c>
      <c r="F110" t="s">
        <v>1</v>
      </c>
      <c r="G110">
        <v>0</v>
      </c>
      <c r="H110">
        <v>1</v>
      </c>
      <c r="I110">
        <v>19</v>
      </c>
    </row>
    <row r="111" spans="1:9" x14ac:dyDescent="0.35">
      <c r="A111" t="s">
        <v>14</v>
      </c>
      <c r="B111" t="s">
        <v>20</v>
      </c>
      <c r="C111" t="s">
        <v>16</v>
      </c>
      <c r="D111" t="s">
        <v>19</v>
      </c>
      <c r="E111" t="s">
        <v>4</v>
      </c>
      <c r="F111" t="s">
        <v>1</v>
      </c>
      <c r="G111">
        <v>0</v>
      </c>
      <c r="H111">
        <v>1</v>
      </c>
      <c r="I111">
        <v>19</v>
      </c>
    </row>
    <row r="112" spans="1:9" hidden="1" x14ac:dyDescent="0.35">
      <c r="A112" t="s">
        <v>14</v>
      </c>
      <c r="B112" t="s">
        <v>21</v>
      </c>
      <c r="C112" t="s">
        <v>23</v>
      </c>
      <c r="D112" t="s">
        <v>17</v>
      </c>
      <c r="E112" t="s">
        <v>4</v>
      </c>
      <c r="F112" t="s">
        <v>1</v>
      </c>
      <c r="G112">
        <v>0</v>
      </c>
      <c r="H112">
        <v>1</v>
      </c>
      <c r="I112">
        <v>358</v>
      </c>
    </row>
    <row r="113" spans="1:9" hidden="1" x14ac:dyDescent="0.35">
      <c r="A113" t="s">
        <v>14</v>
      </c>
      <c r="B113" t="s">
        <v>21</v>
      </c>
      <c r="C113" t="s">
        <v>23</v>
      </c>
      <c r="D113" t="s">
        <v>17</v>
      </c>
      <c r="E113" t="s">
        <v>4</v>
      </c>
      <c r="F113" t="s">
        <v>1</v>
      </c>
      <c r="G113">
        <v>0</v>
      </c>
      <c r="H113">
        <v>1</v>
      </c>
      <c r="I113">
        <v>358</v>
      </c>
    </row>
    <row r="114" spans="1:9" hidden="1" x14ac:dyDescent="0.35">
      <c r="A114" t="s">
        <v>14</v>
      </c>
      <c r="B114" t="s">
        <v>21</v>
      </c>
      <c r="C114" t="s">
        <v>23</v>
      </c>
      <c r="D114" t="s">
        <v>17</v>
      </c>
      <c r="E114" t="s">
        <v>4</v>
      </c>
      <c r="F114" t="s">
        <v>1</v>
      </c>
      <c r="G114">
        <v>0</v>
      </c>
      <c r="H114">
        <v>1</v>
      </c>
      <c r="I114">
        <v>357</v>
      </c>
    </row>
    <row r="115" spans="1:9" hidden="1" x14ac:dyDescent="0.35">
      <c r="A115" t="s">
        <v>14</v>
      </c>
      <c r="B115" t="s">
        <v>21</v>
      </c>
      <c r="C115" t="s">
        <v>16</v>
      </c>
      <c r="D115" t="s">
        <v>19</v>
      </c>
      <c r="E115" t="s">
        <v>4</v>
      </c>
      <c r="F115" t="s">
        <v>1</v>
      </c>
      <c r="G115">
        <v>0</v>
      </c>
      <c r="H115">
        <v>1</v>
      </c>
      <c r="I115">
        <v>79</v>
      </c>
    </row>
    <row r="116" spans="1:9" hidden="1" x14ac:dyDescent="0.35">
      <c r="A116" t="s">
        <v>14</v>
      </c>
      <c r="B116" t="s">
        <v>21</v>
      </c>
      <c r="C116" t="s">
        <v>16</v>
      </c>
      <c r="D116" t="s">
        <v>19</v>
      </c>
      <c r="E116" t="s">
        <v>4</v>
      </c>
      <c r="F116" t="s">
        <v>1</v>
      </c>
      <c r="G116">
        <v>0</v>
      </c>
      <c r="H116">
        <v>1</v>
      </c>
      <c r="I116">
        <v>91</v>
      </c>
    </row>
    <row r="117" spans="1:9" hidden="1" x14ac:dyDescent="0.35">
      <c r="A117" t="s">
        <v>14</v>
      </c>
      <c r="B117" t="s">
        <v>21</v>
      </c>
      <c r="C117" t="s">
        <v>16</v>
      </c>
      <c r="D117" t="s">
        <v>19</v>
      </c>
      <c r="E117" t="s">
        <v>4</v>
      </c>
      <c r="F117" t="s">
        <v>1</v>
      </c>
      <c r="G117">
        <v>0</v>
      </c>
      <c r="H117">
        <v>1</v>
      </c>
      <c r="I117">
        <v>89</v>
      </c>
    </row>
    <row r="118" spans="1:9" hidden="1" x14ac:dyDescent="0.35">
      <c r="A118" t="s">
        <v>14</v>
      </c>
      <c r="B118" t="s">
        <v>21</v>
      </c>
      <c r="C118" t="s">
        <v>16</v>
      </c>
      <c r="D118" t="s">
        <v>17</v>
      </c>
      <c r="E118" t="s">
        <v>4</v>
      </c>
      <c r="F118" t="s">
        <v>1</v>
      </c>
      <c r="G118">
        <v>0</v>
      </c>
      <c r="H118">
        <v>1</v>
      </c>
      <c r="I118">
        <v>353</v>
      </c>
    </row>
    <row r="119" spans="1:9" hidden="1" x14ac:dyDescent="0.35">
      <c r="A119" t="s">
        <v>14</v>
      </c>
      <c r="B119" t="s">
        <v>21</v>
      </c>
      <c r="C119" t="s">
        <v>16</v>
      </c>
      <c r="D119" t="s">
        <v>17</v>
      </c>
      <c r="E119" t="s">
        <v>4</v>
      </c>
      <c r="F119" t="s">
        <v>1</v>
      </c>
      <c r="G119">
        <v>0</v>
      </c>
      <c r="H119">
        <v>1</v>
      </c>
      <c r="I119">
        <v>354</v>
      </c>
    </row>
    <row r="120" spans="1:9" hidden="1" x14ac:dyDescent="0.35">
      <c r="A120" t="s">
        <v>14</v>
      </c>
      <c r="B120" t="s">
        <v>21</v>
      </c>
      <c r="C120" t="s">
        <v>16</v>
      </c>
      <c r="D120" t="s">
        <v>17</v>
      </c>
      <c r="E120" t="s">
        <v>4</v>
      </c>
      <c r="F120" t="s">
        <v>1</v>
      </c>
      <c r="G120">
        <v>0</v>
      </c>
      <c r="H120">
        <v>1</v>
      </c>
      <c r="I120">
        <v>345</v>
      </c>
    </row>
    <row r="121" spans="1:9" x14ac:dyDescent="0.35">
      <c r="A121" t="s">
        <v>14</v>
      </c>
      <c r="B121" t="s">
        <v>22</v>
      </c>
      <c r="C121" t="s">
        <v>16</v>
      </c>
      <c r="D121" t="s">
        <v>19</v>
      </c>
      <c r="E121" t="s">
        <v>4</v>
      </c>
      <c r="F121" t="s">
        <v>1</v>
      </c>
      <c r="G121">
        <v>0</v>
      </c>
      <c r="H121">
        <v>1</v>
      </c>
      <c r="I121">
        <v>32</v>
      </c>
    </row>
    <row r="122" spans="1:9" x14ac:dyDescent="0.35">
      <c r="A122" t="s">
        <v>14</v>
      </c>
      <c r="B122" t="s">
        <v>22</v>
      </c>
      <c r="C122" t="s">
        <v>16</v>
      </c>
      <c r="D122" t="s">
        <v>19</v>
      </c>
      <c r="E122" t="s">
        <v>4</v>
      </c>
      <c r="F122" t="s">
        <v>1</v>
      </c>
      <c r="G122">
        <v>0</v>
      </c>
      <c r="H122">
        <v>1</v>
      </c>
      <c r="I122">
        <v>34</v>
      </c>
    </row>
    <row r="123" spans="1:9" x14ac:dyDescent="0.35">
      <c r="A123" t="s">
        <v>14</v>
      </c>
      <c r="B123" t="s">
        <v>22</v>
      </c>
      <c r="C123" t="s">
        <v>16</v>
      </c>
      <c r="D123" t="s">
        <v>19</v>
      </c>
      <c r="E123" t="s">
        <v>4</v>
      </c>
      <c r="F123" t="s">
        <v>1</v>
      </c>
      <c r="G123">
        <v>0</v>
      </c>
      <c r="H123">
        <v>1</v>
      </c>
      <c r="I123">
        <v>3</v>
      </c>
    </row>
    <row r="124" spans="1:9" x14ac:dyDescent="0.35">
      <c r="A124" t="s">
        <v>14</v>
      </c>
      <c r="B124" t="s">
        <v>22</v>
      </c>
      <c r="C124" t="s">
        <v>16</v>
      </c>
      <c r="D124" t="s">
        <v>19</v>
      </c>
      <c r="E124" t="s">
        <v>4</v>
      </c>
      <c r="F124" t="s">
        <v>1</v>
      </c>
      <c r="G124">
        <v>0</v>
      </c>
      <c r="H124">
        <v>1</v>
      </c>
      <c r="I124">
        <v>32</v>
      </c>
    </row>
    <row r="125" spans="1:9" x14ac:dyDescent="0.35">
      <c r="A125" t="s">
        <v>14</v>
      </c>
      <c r="B125" t="s">
        <v>22</v>
      </c>
      <c r="C125" t="s">
        <v>16</v>
      </c>
      <c r="D125" t="s">
        <v>19</v>
      </c>
      <c r="E125" t="s">
        <v>4</v>
      </c>
      <c r="F125" t="s">
        <v>1</v>
      </c>
      <c r="G125">
        <v>0</v>
      </c>
      <c r="H125">
        <v>1</v>
      </c>
      <c r="I125">
        <v>32</v>
      </c>
    </row>
    <row r="126" spans="1:9" hidden="1" x14ac:dyDescent="0.35">
      <c r="A126" t="s">
        <v>14</v>
      </c>
      <c r="B126" t="s">
        <v>24</v>
      </c>
      <c r="C126" t="s">
        <v>23</v>
      </c>
      <c r="D126" t="s">
        <v>17</v>
      </c>
      <c r="E126" t="s">
        <v>4</v>
      </c>
      <c r="F126" t="s">
        <v>2</v>
      </c>
      <c r="G126">
        <v>0</v>
      </c>
      <c r="H126">
        <v>1</v>
      </c>
      <c r="I126">
        <v>714</v>
      </c>
    </row>
    <row r="127" spans="1:9" hidden="1" x14ac:dyDescent="0.35">
      <c r="A127" t="s">
        <v>14</v>
      </c>
      <c r="B127" t="s">
        <v>24</v>
      </c>
      <c r="C127" t="s">
        <v>23</v>
      </c>
      <c r="D127" t="s">
        <v>17</v>
      </c>
      <c r="E127" t="s">
        <v>4</v>
      </c>
      <c r="F127" t="s">
        <v>2</v>
      </c>
      <c r="G127">
        <v>0</v>
      </c>
      <c r="H127">
        <v>1</v>
      </c>
      <c r="I127">
        <v>713</v>
      </c>
    </row>
    <row r="128" spans="1:9" hidden="1" x14ac:dyDescent="0.35">
      <c r="A128" t="s">
        <v>14</v>
      </c>
      <c r="B128" t="s">
        <v>24</v>
      </c>
      <c r="C128" t="s">
        <v>23</v>
      </c>
      <c r="D128" t="s">
        <v>17</v>
      </c>
      <c r="E128" t="s">
        <v>4</v>
      </c>
      <c r="F128" t="s">
        <v>2</v>
      </c>
      <c r="G128">
        <v>0</v>
      </c>
      <c r="H128">
        <v>1</v>
      </c>
      <c r="I128">
        <v>712</v>
      </c>
    </row>
    <row r="129" spans="1:9" hidden="1" x14ac:dyDescent="0.35">
      <c r="A129" t="s">
        <v>14</v>
      </c>
      <c r="B129" t="s">
        <v>24</v>
      </c>
      <c r="C129" t="s">
        <v>16</v>
      </c>
      <c r="D129" t="s">
        <v>19</v>
      </c>
      <c r="E129" t="s">
        <v>4</v>
      </c>
      <c r="F129" t="s">
        <v>2</v>
      </c>
      <c r="G129">
        <v>0</v>
      </c>
      <c r="H129">
        <v>1</v>
      </c>
      <c r="I129">
        <v>106</v>
      </c>
    </row>
    <row r="130" spans="1:9" hidden="1" x14ac:dyDescent="0.35">
      <c r="A130" t="s">
        <v>14</v>
      </c>
      <c r="B130" t="s">
        <v>24</v>
      </c>
      <c r="C130" t="s">
        <v>16</v>
      </c>
      <c r="D130" t="s">
        <v>19</v>
      </c>
      <c r="E130" t="s">
        <v>4</v>
      </c>
      <c r="F130" t="s">
        <v>2</v>
      </c>
      <c r="G130">
        <v>0</v>
      </c>
      <c r="H130">
        <v>1</v>
      </c>
      <c r="I130">
        <v>182</v>
      </c>
    </row>
    <row r="131" spans="1:9" hidden="1" x14ac:dyDescent="0.35">
      <c r="A131" t="s">
        <v>14</v>
      </c>
      <c r="B131" t="s">
        <v>24</v>
      </c>
      <c r="C131" t="s">
        <v>16</v>
      </c>
      <c r="D131" t="s">
        <v>19</v>
      </c>
      <c r="E131" t="s">
        <v>4</v>
      </c>
      <c r="F131" t="s">
        <v>2</v>
      </c>
      <c r="G131">
        <v>0</v>
      </c>
      <c r="H131">
        <v>1</v>
      </c>
      <c r="I131">
        <v>181</v>
      </c>
    </row>
    <row r="132" spans="1:9" hidden="1" x14ac:dyDescent="0.35">
      <c r="A132" t="s">
        <v>14</v>
      </c>
      <c r="B132" t="s">
        <v>24</v>
      </c>
      <c r="C132" t="s">
        <v>16</v>
      </c>
      <c r="D132" t="s">
        <v>17</v>
      </c>
      <c r="E132" t="s">
        <v>4</v>
      </c>
      <c r="F132" t="s">
        <v>2</v>
      </c>
      <c r="G132">
        <v>0</v>
      </c>
      <c r="H132">
        <v>1</v>
      </c>
      <c r="I132">
        <v>703</v>
      </c>
    </row>
    <row r="133" spans="1:9" hidden="1" x14ac:dyDescent="0.35">
      <c r="A133" t="s">
        <v>14</v>
      </c>
      <c r="B133" t="s">
        <v>24</v>
      </c>
      <c r="C133" t="s">
        <v>16</v>
      </c>
      <c r="D133" t="s">
        <v>17</v>
      </c>
      <c r="E133" t="s">
        <v>4</v>
      </c>
      <c r="F133" t="s">
        <v>2</v>
      </c>
      <c r="G133">
        <v>0</v>
      </c>
      <c r="H133">
        <v>1</v>
      </c>
      <c r="I133">
        <v>684</v>
      </c>
    </row>
    <row r="134" spans="1:9" hidden="1" x14ac:dyDescent="0.35">
      <c r="A134" t="s">
        <v>14</v>
      </c>
      <c r="B134" t="s">
        <v>24</v>
      </c>
      <c r="C134" t="s">
        <v>16</v>
      </c>
      <c r="D134" t="s">
        <v>17</v>
      </c>
      <c r="E134" t="s">
        <v>4</v>
      </c>
      <c r="F134" t="s">
        <v>2</v>
      </c>
      <c r="G134">
        <v>0</v>
      </c>
      <c r="H134">
        <v>1</v>
      </c>
      <c r="I134">
        <v>677</v>
      </c>
    </row>
    <row r="135" spans="1:9" hidden="1" x14ac:dyDescent="0.35">
      <c r="A135" t="s">
        <v>14</v>
      </c>
      <c r="B135" t="s">
        <v>25</v>
      </c>
      <c r="C135" t="s">
        <v>16</v>
      </c>
      <c r="D135" t="s">
        <v>19</v>
      </c>
      <c r="E135" t="s">
        <v>4</v>
      </c>
      <c r="F135" t="s">
        <v>0</v>
      </c>
      <c r="G135">
        <v>0</v>
      </c>
      <c r="H135">
        <v>1</v>
      </c>
      <c r="I135">
        <v>4</v>
      </c>
    </row>
    <row r="136" spans="1:9" hidden="1" x14ac:dyDescent="0.35">
      <c r="A136" t="s">
        <v>14</v>
      </c>
      <c r="B136" t="s">
        <v>25</v>
      </c>
      <c r="C136" t="s">
        <v>16</v>
      </c>
      <c r="D136" t="s">
        <v>19</v>
      </c>
      <c r="E136" t="s">
        <v>4</v>
      </c>
      <c r="F136" t="s">
        <v>0</v>
      </c>
      <c r="G136">
        <v>0</v>
      </c>
      <c r="H136">
        <v>1</v>
      </c>
      <c r="I136">
        <v>6</v>
      </c>
    </row>
    <row r="137" spans="1:9" hidden="1" x14ac:dyDescent="0.35">
      <c r="A137" t="s">
        <v>14</v>
      </c>
      <c r="B137" t="s">
        <v>25</v>
      </c>
      <c r="C137" t="s">
        <v>16</v>
      </c>
      <c r="D137" t="s">
        <v>19</v>
      </c>
      <c r="E137" t="s">
        <v>4</v>
      </c>
      <c r="F137" t="s">
        <v>0</v>
      </c>
      <c r="G137">
        <v>0</v>
      </c>
      <c r="H137">
        <v>1</v>
      </c>
      <c r="I137">
        <v>4</v>
      </c>
    </row>
    <row r="138" spans="1:9" hidden="1" x14ac:dyDescent="0.35">
      <c r="A138" t="s">
        <v>14</v>
      </c>
      <c r="B138" t="s">
        <v>25</v>
      </c>
      <c r="C138" t="s">
        <v>16</v>
      </c>
      <c r="D138" t="s">
        <v>19</v>
      </c>
      <c r="E138" t="s">
        <v>4</v>
      </c>
      <c r="F138" t="s">
        <v>1</v>
      </c>
      <c r="G138">
        <v>0</v>
      </c>
      <c r="H138">
        <v>1</v>
      </c>
      <c r="I138">
        <v>15</v>
      </c>
    </row>
    <row r="139" spans="1:9" hidden="1" x14ac:dyDescent="0.35">
      <c r="A139" t="s">
        <v>14</v>
      </c>
      <c r="B139" t="s">
        <v>25</v>
      </c>
      <c r="C139" t="s">
        <v>16</v>
      </c>
      <c r="D139" t="s">
        <v>19</v>
      </c>
      <c r="E139" t="s">
        <v>4</v>
      </c>
      <c r="F139" t="s">
        <v>1</v>
      </c>
      <c r="G139">
        <v>0</v>
      </c>
      <c r="H139">
        <v>1</v>
      </c>
      <c r="I139">
        <v>13</v>
      </c>
    </row>
    <row r="140" spans="1:9" hidden="1" x14ac:dyDescent="0.35">
      <c r="A140" t="s">
        <v>14</v>
      </c>
      <c r="B140" t="s">
        <v>25</v>
      </c>
      <c r="C140" t="s">
        <v>16</v>
      </c>
      <c r="D140" t="s">
        <v>19</v>
      </c>
      <c r="E140" t="s">
        <v>4</v>
      </c>
      <c r="F140" t="s">
        <v>1</v>
      </c>
      <c r="G140">
        <v>0</v>
      </c>
      <c r="H140">
        <v>1</v>
      </c>
      <c r="I140">
        <v>15</v>
      </c>
    </row>
    <row r="141" spans="1:9" hidden="1" x14ac:dyDescent="0.35">
      <c r="A141" t="s">
        <v>14</v>
      </c>
      <c r="B141" t="s">
        <v>25</v>
      </c>
      <c r="C141" t="s">
        <v>16</v>
      </c>
      <c r="D141" t="s">
        <v>19</v>
      </c>
      <c r="E141" t="s">
        <v>4</v>
      </c>
      <c r="F141" t="s">
        <v>2</v>
      </c>
      <c r="G141">
        <v>0</v>
      </c>
      <c r="H141">
        <v>1</v>
      </c>
      <c r="I141">
        <v>49</v>
      </c>
    </row>
    <row r="142" spans="1:9" hidden="1" x14ac:dyDescent="0.35">
      <c r="A142" t="s">
        <v>14</v>
      </c>
      <c r="B142" t="s">
        <v>25</v>
      </c>
      <c r="C142" t="s">
        <v>16</v>
      </c>
      <c r="D142" t="s">
        <v>19</v>
      </c>
      <c r="E142" t="s">
        <v>4</v>
      </c>
      <c r="F142" t="s">
        <v>2</v>
      </c>
      <c r="G142">
        <v>0</v>
      </c>
      <c r="H142">
        <v>1</v>
      </c>
      <c r="I142">
        <v>62</v>
      </c>
    </row>
    <row r="143" spans="1:9" hidden="1" x14ac:dyDescent="0.35">
      <c r="A143" t="s">
        <v>14</v>
      </c>
      <c r="B143" t="s">
        <v>25</v>
      </c>
      <c r="C143" t="s">
        <v>16</v>
      </c>
      <c r="D143" t="s">
        <v>19</v>
      </c>
      <c r="E143" t="s">
        <v>4</v>
      </c>
      <c r="F143" t="s">
        <v>2</v>
      </c>
      <c r="G143">
        <v>0</v>
      </c>
      <c r="H143">
        <v>1</v>
      </c>
      <c r="I143">
        <v>235</v>
      </c>
    </row>
  </sheetData>
  <pageMargins left="0.7" right="0.7" top="0.75" bottom="0.75" header="0.3" footer="0.3"/>
  <customProperties>
    <customPr name="_pios_id" r:id="rId1"/>
  </customProperties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AB27-036E-40E8-8BD0-E38CF92D60D5}">
  <dimension ref="A1:D3"/>
  <sheetViews>
    <sheetView workbookViewId="0">
      <selection activeCell="J32" sqref="J32"/>
    </sheetView>
  </sheetViews>
  <sheetFormatPr baseColWidth="10" defaultRowHeight="14.5" x14ac:dyDescent="0.35"/>
  <cols>
    <col min="1" max="1" width="27.6328125" bestFit="1" customWidth="1"/>
  </cols>
  <sheetData>
    <row r="1" spans="1:4" x14ac:dyDescent="0.35">
      <c r="A1" t="s">
        <v>60</v>
      </c>
      <c r="B1" t="s">
        <v>15</v>
      </c>
      <c r="C1" t="s">
        <v>21</v>
      </c>
      <c r="D1" t="s">
        <v>24</v>
      </c>
    </row>
    <row r="2" spans="1:4" x14ac:dyDescent="0.35">
      <c r="A2" t="s">
        <v>65</v>
      </c>
      <c r="B2">
        <v>100</v>
      </c>
      <c r="C2">
        <v>16.666666666666668</v>
      </c>
      <c r="D2">
        <v>365.00000000000006</v>
      </c>
    </row>
    <row r="3" spans="1:4" x14ac:dyDescent="0.35">
      <c r="A3" t="s">
        <v>66</v>
      </c>
      <c r="B3">
        <v>55.333333333333336</v>
      </c>
      <c r="C3">
        <v>96.333333333333329</v>
      </c>
      <c r="D3">
        <v>698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6187-0D97-47AC-ADE3-A138CB9AF79E}">
  <dimension ref="A1:D3"/>
  <sheetViews>
    <sheetView workbookViewId="0">
      <selection activeCell="E19" sqref="E19"/>
    </sheetView>
  </sheetViews>
  <sheetFormatPr baseColWidth="10" defaultRowHeight="14.5" x14ac:dyDescent="0.35"/>
  <cols>
    <col min="1" max="1" width="27.6328125" bestFit="1" customWidth="1"/>
  </cols>
  <sheetData>
    <row r="1" spans="1:4" x14ac:dyDescent="0.35">
      <c r="A1" t="s">
        <v>60</v>
      </c>
      <c r="B1" t="s">
        <v>22</v>
      </c>
      <c r="C1" t="s">
        <v>18</v>
      </c>
      <c r="D1" t="s">
        <v>20</v>
      </c>
    </row>
    <row r="2" spans="1:4" x14ac:dyDescent="0.35">
      <c r="A2" t="s">
        <v>65</v>
      </c>
      <c r="B2" s="5">
        <v>680</v>
      </c>
      <c r="C2" s="5">
        <v>1420</v>
      </c>
      <c r="D2" s="5">
        <v>1960</v>
      </c>
    </row>
    <row r="3" spans="1:4" x14ac:dyDescent="0.35">
      <c r="A3" t="s">
        <v>66</v>
      </c>
      <c r="B3" s="5">
        <v>366</v>
      </c>
      <c r="C3" s="5">
        <v>706</v>
      </c>
      <c r="D3" s="5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B566-7DF4-4814-9208-083C450A8D0F}">
  <dimension ref="A1:K27"/>
  <sheetViews>
    <sheetView workbookViewId="0">
      <selection activeCell="H13" sqref="H13"/>
    </sheetView>
  </sheetViews>
  <sheetFormatPr baseColWidth="10" defaultRowHeight="14.5" x14ac:dyDescent="0.35"/>
  <cols>
    <col min="6" max="8" width="11.81640625" bestFit="1" customWidth="1"/>
    <col min="9" max="9" width="15.7265625" customWidth="1"/>
    <col min="10" max="10" width="17.26953125" bestFit="1" customWidth="1"/>
    <col min="11" max="11" width="18.81640625" bestFit="1" customWidth="1"/>
    <col min="12" max="12" width="15" bestFit="1" customWidth="1"/>
  </cols>
  <sheetData>
    <row r="1" spans="1:11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52</v>
      </c>
      <c r="G1" t="s">
        <v>53</v>
      </c>
      <c r="H1" t="s">
        <v>54</v>
      </c>
      <c r="I1" t="s">
        <v>67</v>
      </c>
      <c r="J1" t="s">
        <v>68</v>
      </c>
      <c r="K1" t="s">
        <v>69</v>
      </c>
    </row>
    <row r="2" spans="1:11" x14ac:dyDescent="0.35">
      <c r="A2" t="s">
        <v>14</v>
      </c>
      <c r="B2" t="s">
        <v>15</v>
      </c>
      <c r="C2" t="s">
        <v>16</v>
      </c>
      <c r="D2" t="s">
        <v>19</v>
      </c>
      <c r="E2" t="s">
        <v>3</v>
      </c>
      <c r="F2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2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10</v>
      </c>
      <c r="H2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2">
        <f>(Pruebas_MI2_TB32[[#This Row],[p_cycle]]*5)+(Pruebas_MI2_TB32[[#This Row],[p_round]]*10)+Pruebas_MI2_TB32[[#This Row],[p_exec]]</f>
        <v>100</v>
      </c>
      <c r="K2">
        <f>Pruebas_MI2_TB32[[#This Row],[average_score]]*Pruebas_MI2_TB32[[#This Row],[paralell_jobs]]</f>
        <v>0</v>
      </c>
    </row>
    <row r="3" spans="1:11" x14ac:dyDescent="0.35">
      <c r="A3" t="s">
        <v>14</v>
      </c>
      <c r="B3" t="s">
        <v>15</v>
      </c>
      <c r="C3" t="s">
        <v>16</v>
      </c>
      <c r="D3" t="s">
        <v>19</v>
      </c>
      <c r="E3" t="s">
        <v>4</v>
      </c>
      <c r="F3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3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3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45.333333333333336</v>
      </c>
      <c r="I3">
        <f>(Pruebas_MI2_TB32[[#This Row],[p_cycle]]*5)+(Pruebas_MI2_TB32[[#This Row],[p_round]]*10)+Pruebas_MI2_TB32[[#This Row],[p_exec]]</f>
        <v>55.333333333333336</v>
      </c>
      <c r="K3">
        <f>Pruebas_MI2_TB32[[#This Row],[average_score]]*Pruebas_MI2_TB32[[#This Row],[paralell_jobs]]</f>
        <v>0</v>
      </c>
    </row>
    <row r="4" spans="1:11" x14ac:dyDescent="0.35">
      <c r="A4" t="s">
        <v>14</v>
      </c>
      <c r="B4" t="s">
        <v>15</v>
      </c>
      <c r="C4" t="s">
        <v>23</v>
      </c>
      <c r="D4" t="s">
        <v>17</v>
      </c>
      <c r="E4" t="s">
        <v>3</v>
      </c>
      <c r="F4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0.33333333333333331</v>
      </c>
      <c r="G4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29.666666666666668</v>
      </c>
      <c r="H4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4">
        <f>(Pruebas_MI2_TB32[[#This Row],[p_cycle]]*5)+(Pruebas_MI2_TB32[[#This Row],[p_round]]*10)+Pruebas_MI2_TB32[[#This Row],[p_exec]]</f>
        <v>298.33333333333337</v>
      </c>
      <c r="K4">
        <f>Pruebas_MI2_TB32[[#This Row],[average_score]]*Pruebas_MI2_TB32[[#This Row],[paralell_jobs]]</f>
        <v>0</v>
      </c>
    </row>
    <row r="5" spans="1:11" x14ac:dyDescent="0.35">
      <c r="A5" t="s">
        <v>14</v>
      </c>
      <c r="B5" t="s">
        <v>15</v>
      </c>
      <c r="C5" t="s">
        <v>23</v>
      </c>
      <c r="D5" t="s">
        <v>17</v>
      </c>
      <c r="E5" t="s">
        <v>4</v>
      </c>
      <c r="F5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5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5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176</v>
      </c>
      <c r="I5">
        <f>(Pruebas_MI2_TB32[[#This Row],[p_cycle]]*5)+(Pruebas_MI2_TB32[[#This Row],[p_round]]*10)+Pruebas_MI2_TB32[[#This Row],[p_exec]]</f>
        <v>186</v>
      </c>
      <c r="K5">
        <f>Pruebas_MI2_TB32[[#This Row],[average_score]]*Pruebas_MI2_TB32[[#This Row],[paralell_jobs]]</f>
        <v>0</v>
      </c>
    </row>
    <row r="6" spans="1:11" x14ac:dyDescent="0.35">
      <c r="A6" t="s">
        <v>14</v>
      </c>
      <c r="B6" t="s">
        <v>15</v>
      </c>
      <c r="C6" t="s">
        <v>16</v>
      </c>
      <c r="D6" t="s">
        <v>17</v>
      </c>
      <c r="E6" t="s">
        <v>3</v>
      </c>
      <c r="F6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0.66666666666666663</v>
      </c>
      <c r="G6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27.666666666666668</v>
      </c>
      <c r="H6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6">
        <f>(Pruebas_MI2_TB32[[#This Row],[p_cycle]]*5)+(Pruebas_MI2_TB32[[#This Row],[p_round]]*10)+Pruebas_MI2_TB32[[#This Row],[p_exec]]</f>
        <v>280</v>
      </c>
      <c r="K6">
        <f>Pruebas_MI2_TB32[[#This Row],[average_score]]*Pruebas_MI2_TB32[[#This Row],[paralell_jobs]]</f>
        <v>0</v>
      </c>
    </row>
    <row r="7" spans="1:11" x14ac:dyDescent="0.35">
      <c r="A7" t="s">
        <v>14</v>
      </c>
      <c r="B7" t="s">
        <v>15</v>
      </c>
      <c r="C7" t="s">
        <v>16</v>
      </c>
      <c r="D7" t="s">
        <v>17</v>
      </c>
      <c r="E7" t="s">
        <v>4</v>
      </c>
      <c r="F7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7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7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169.33333333333334</v>
      </c>
      <c r="I7">
        <f>(Pruebas_MI2_TB32[[#This Row],[p_cycle]]*5)+(Pruebas_MI2_TB32[[#This Row],[p_round]]*10)+Pruebas_MI2_TB32[[#This Row],[p_exec]]</f>
        <v>179.33333333333334</v>
      </c>
      <c r="K7">
        <f>Pruebas_MI2_TB32[[#This Row],[average_score]]*Pruebas_MI2_TB32[[#This Row],[paralell_jobs]]</f>
        <v>0</v>
      </c>
    </row>
    <row r="8" spans="1:11" x14ac:dyDescent="0.35">
      <c r="A8" t="s">
        <v>14</v>
      </c>
      <c r="B8" t="s">
        <v>18</v>
      </c>
      <c r="C8" t="s">
        <v>16</v>
      </c>
      <c r="D8" t="s">
        <v>19</v>
      </c>
      <c r="E8" t="s">
        <v>3</v>
      </c>
      <c r="F8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8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7.1</v>
      </c>
      <c r="H8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8">
        <f>(Pruebas_MI2_TB32[[#This Row],[p_cycle]]*5)+(Pruebas_MI2_TB32[[#This Row],[p_round]]*10)+Pruebas_MI2_TB32[[#This Row],[p_exec]]</f>
        <v>71</v>
      </c>
      <c r="J8">
        <v>20</v>
      </c>
      <c r="K8">
        <f>Pruebas_MI2_TB32[[#This Row],[average_score]]*Pruebas_MI2_TB32[[#This Row],[paralell_jobs]]</f>
        <v>1420</v>
      </c>
    </row>
    <row r="9" spans="1:11" x14ac:dyDescent="0.35">
      <c r="A9" t="s">
        <v>14</v>
      </c>
      <c r="B9" t="s">
        <v>18</v>
      </c>
      <c r="C9" t="s">
        <v>16</v>
      </c>
      <c r="D9" t="s">
        <v>19</v>
      </c>
      <c r="E9" t="s">
        <v>4</v>
      </c>
      <c r="F9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9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9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25.3</v>
      </c>
      <c r="I9">
        <f>(Pruebas_MI2_TB32[[#This Row],[p_cycle]]*5)+(Pruebas_MI2_TB32[[#This Row],[p_round]]*10)+Pruebas_MI2_TB32[[#This Row],[p_exec]]</f>
        <v>35.299999999999997</v>
      </c>
      <c r="J9">
        <v>20</v>
      </c>
      <c r="K9">
        <f>Pruebas_MI2_TB32[[#This Row],[average_score]]*Pruebas_MI2_TB32[[#This Row],[paralell_jobs]]</f>
        <v>706</v>
      </c>
    </row>
    <row r="10" spans="1:11" x14ac:dyDescent="0.35">
      <c r="A10" t="s">
        <v>14</v>
      </c>
      <c r="B10" t="s">
        <v>20</v>
      </c>
      <c r="C10" t="s">
        <v>16</v>
      </c>
      <c r="D10" t="s">
        <v>19</v>
      </c>
      <c r="E10" t="s">
        <v>3</v>
      </c>
      <c r="F10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10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4.9000000000000004</v>
      </c>
      <c r="H10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10">
        <f>(Pruebas_MI2_TB32[[#This Row],[p_cycle]]*5)+(Pruebas_MI2_TB32[[#This Row],[p_round]]*10)+Pruebas_MI2_TB32[[#This Row],[p_exec]]</f>
        <v>49</v>
      </c>
      <c r="J10">
        <v>40</v>
      </c>
      <c r="K10">
        <f>Pruebas_MI2_TB32[[#This Row],[average_score]]*Pruebas_MI2_TB32[[#This Row],[paralell_jobs]]</f>
        <v>1960</v>
      </c>
    </row>
    <row r="11" spans="1:11" x14ac:dyDescent="0.35">
      <c r="A11" t="s">
        <v>14</v>
      </c>
      <c r="B11" t="s">
        <v>20</v>
      </c>
      <c r="C11" t="s">
        <v>16</v>
      </c>
      <c r="D11" t="s">
        <v>19</v>
      </c>
      <c r="E11" t="s">
        <v>4</v>
      </c>
      <c r="F11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11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11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14.7</v>
      </c>
      <c r="I11">
        <f>(Pruebas_MI2_TB32[[#This Row],[p_cycle]]*5)+(Pruebas_MI2_TB32[[#This Row],[p_round]]*10)+Pruebas_MI2_TB32[[#This Row],[p_exec]]</f>
        <v>24.7</v>
      </c>
      <c r="J11">
        <v>40</v>
      </c>
      <c r="K11">
        <f>Pruebas_MI2_TB32[[#This Row],[average_score]]*Pruebas_MI2_TB32[[#This Row],[paralell_jobs]]</f>
        <v>988</v>
      </c>
    </row>
    <row r="12" spans="1:11" x14ac:dyDescent="0.35">
      <c r="A12" t="s">
        <v>14</v>
      </c>
      <c r="B12" t="s">
        <v>21</v>
      </c>
      <c r="C12" t="s">
        <v>16</v>
      </c>
      <c r="D12" t="s">
        <v>19</v>
      </c>
      <c r="E12" t="s">
        <v>3</v>
      </c>
      <c r="F12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12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1.6666666666666667</v>
      </c>
      <c r="H12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12">
        <f>(Pruebas_MI2_TB32[[#This Row],[p_cycle]]*5)+(Pruebas_MI2_TB32[[#This Row],[p_round]]*10)+Pruebas_MI2_TB32[[#This Row],[p_exec]]</f>
        <v>16.666666666666668</v>
      </c>
      <c r="K12">
        <f>Pruebas_MI2_TB32[[#This Row],[average_score]]*Pruebas_MI2_TB32[[#This Row],[paralell_jobs]]</f>
        <v>0</v>
      </c>
    </row>
    <row r="13" spans="1:11" x14ac:dyDescent="0.35">
      <c r="A13" t="s">
        <v>14</v>
      </c>
      <c r="B13" t="s">
        <v>21</v>
      </c>
      <c r="C13" t="s">
        <v>16</v>
      </c>
      <c r="D13" t="s">
        <v>19</v>
      </c>
      <c r="E13" t="s">
        <v>4</v>
      </c>
      <c r="F13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13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13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86.333333333333329</v>
      </c>
      <c r="I13">
        <f>(Pruebas_MI2_TB32[[#This Row],[p_cycle]]*5)+(Pruebas_MI2_TB32[[#This Row],[p_round]]*10)+Pruebas_MI2_TB32[[#This Row],[p_exec]]</f>
        <v>96.333333333333329</v>
      </c>
      <c r="K13">
        <f>Pruebas_MI2_TB32[[#This Row],[average_score]]*Pruebas_MI2_TB32[[#This Row],[paralell_jobs]]</f>
        <v>0</v>
      </c>
    </row>
    <row r="14" spans="1:11" x14ac:dyDescent="0.35">
      <c r="A14" t="s">
        <v>14</v>
      </c>
      <c r="B14" t="s">
        <v>21</v>
      </c>
      <c r="C14" t="s">
        <v>23</v>
      </c>
      <c r="D14" t="s">
        <v>17</v>
      </c>
      <c r="E14" t="s">
        <v>3</v>
      </c>
      <c r="F14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1.6666666666666667</v>
      </c>
      <c r="G14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38.666666666666664</v>
      </c>
      <c r="H14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14">
        <f>(Pruebas_MI2_TB32[[#This Row],[p_cycle]]*5)+(Pruebas_MI2_TB32[[#This Row],[p_round]]*10)+Pruebas_MI2_TB32[[#This Row],[p_exec]]</f>
        <v>394.99999999999994</v>
      </c>
      <c r="K14">
        <f>Pruebas_MI2_TB32[[#This Row],[average_score]]*Pruebas_MI2_TB32[[#This Row],[paralell_jobs]]</f>
        <v>0</v>
      </c>
    </row>
    <row r="15" spans="1:11" x14ac:dyDescent="0.35">
      <c r="A15" t="s">
        <v>14</v>
      </c>
      <c r="B15" t="s">
        <v>21</v>
      </c>
      <c r="C15" t="s">
        <v>23</v>
      </c>
      <c r="D15" t="s">
        <v>17</v>
      </c>
      <c r="E15" t="s">
        <v>4</v>
      </c>
      <c r="F15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15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15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357.66666666666669</v>
      </c>
      <c r="I15">
        <f>(Pruebas_MI2_TB32[[#This Row],[p_cycle]]*5)+(Pruebas_MI2_TB32[[#This Row],[p_round]]*10)+Pruebas_MI2_TB32[[#This Row],[p_exec]]</f>
        <v>367.66666666666669</v>
      </c>
      <c r="K15">
        <f>Pruebas_MI2_TB32[[#This Row],[average_score]]*Pruebas_MI2_TB32[[#This Row],[paralell_jobs]]</f>
        <v>0</v>
      </c>
    </row>
    <row r="16" spans="1:11" x14ac:dyDescent="0.35">
      <c r="A16" t="s">
        <v>14</v>
      </c>
      <c r="B16" t="s">
        <v>21</v>
      </c>
      <c r="C16" t="s">
        <v>16</v>
      </c>
      <c r="D16" t="s">
        <v>17</v>
      </c>
      <c r="E16" t="s">
        <v>3</v>
      </c>
      <c r="F16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1.3333333333333333</v>
      </c>
      <c r="G16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24.666666666666668</v>
      </c>
      <c r="H16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16">
        <f>(Pruebas_MI2_TB32[[#This Row],[p_cycle]]*5)+(Pruebas_MI2_TB32[[#This Row],[p_round]]*10)+Pruebas_MI2_TB32[[#This Row],[p_exec]]</f>
        <v>253.33333333333334</v>
      </c>
      <c r="K16">
        <f>Pruebas_MI2_TB32[[#This Row],[average_score]]*Pruebas_MI2_TB32[[#This Row],[paralell_jobs]]</f>
        <v>0</v>
      </c>
    </row>
    <row r="17" spans="1:11" x14ac:dyDescent="0.35">
      <c r="A17" t="s">
        <v>14</v>
      </c>
      <c r="B17" t="s">
        <v>21</v>
      </c>
      <c r="C17" t="s">
        <v>16</v>
      </c>
      <c r="D17" t="s">
        <v>17</v>
      </c>
      <c r="E17" t="s">
        <v>4</v>
      </c>
      <c r="F17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17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17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350.66666666666669</v>
      </c>
      <c r="I17">
        <f>(Pruebas_MI2_TB32[[#This Row],[p_cycle]]*5)+(Pruebas_MI2_TB32[[#This Row],[p_round]]*10)+Pruebas_MI2_TB32[[#This Row],[p_exec]]</f>
        <v>360.66666666666669</v>
      </c>
      <c r="K17">
        <f>Pruebas_MI2_TB32[[#This Row],[average_score]]*Pruebas_MI2_TB32[[#This Row],[paralell_jobs]]</f>
        <v>0</v>
      </c>
    </row>
    <row r="18" spans="1:11" x14ac:dyDescent="0.35">
      <c r="A18" t="s">
        <v>14</v>
      </c>
      <c r="B18" t="s">
        <v>22</v>
      </c>
      <c r="C18" t="s">
        <v>16</v>
      </c>
      <c r="D18" t="s">
        <v>19</v>
      </c>
      <c r="E18" t="s">
        <v>3</v>
      </c>
      <c r="F18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18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6.8</v>
      </c>
      <c r="H18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18">
        <f>(Pruebas_MI2_TB32[[#This Row],[p_cycle]]*5)+(Pruebas_MI2_TB32[[#This Row],[p_round]]*10)+Pruebas_MI2_TB32[[#This Row],[p_exec]]</f>
        <v>68</v>
      </c>
      <c r="J18">
        <v>10</v>
      </c>
      <c r="K18">
        <f>Pruebas_MI2_TB32[[#This Row],[average_score]]*Pruebas_MI2_TB32[[#This Row],[paralell_jobs]]</f>
        <v>680</v>
      </c>
    </row>
    <row r="19" spans="1:11" x14ac:dyDescent="0.35">
      <c r="A19" t="s">
        <v>14</v>
      </c>
      <c r="B19" t="s">
        <v>22</v>
      </c>
      <c r="C19" t="s">
        <v>16</v>
      </c>
      <c r="D19" t="s">
        <v>19</v>
      </c>
      <c r="E19" t="s">
        <v>4</v>
      </c>
      <c r="F19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19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19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26.6</v>
      </c>
      <c r="I19">
        <f>(Pruebas_MI2_TB32[[#This Row],[p_cycle]]*5)+(Pruebas_MI2_TB32[[#This Row],[p_round]]*10)+Pruebas_MI2_TB32[[#This Row],[p_exec]]</f>
        <v>36.6</v>
      </c>
      <c r="J19">
        <v>10</v>
      </c>
      <c r="K19">
        <f>Pruebas_MI2_TB32[[#This Row],[average_score]]*Pruebas_MI2_TB32[[#This Row],[paralell_jobs]]</f>
        <v>366</v>
      </c>
    </row>
    <row r="20" spans="1:11" x14ac:dyDescent="0.35">
      <c r="A20" t="s">
        <v>14</v>
      </c>
      <c r="B20" t="s">
        <v>24</v>
      </c>
      <c r="C20" t="s">
        <v>16</v>
      </c>
      <c r="D20" t="s">
        <v>19</v>
      </c>
      <c r="E20" t="s">
        <v>3</v>
      </c>
      <c r="F20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20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0.66666666666666663</v>
      </c>
      <c r="H20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20">
        <f>(Pruebas_MI2_TB32[[#This Row],[p_cycle]]*5)+(Pruebas_MI2_TB32[[#This Row],[p_round]]*10)+Pruebas_MI2_TB32[[#This Row],[p_exec]]</f>
        <v>6.6666666666666661</v>
      </c>
      <c r="K20">
        <f>Pruebas_MI2_TB32[[#This Row],[average_score]]*Pruebas_MI2_TB32[[#This Row],[paralell_jobs]]</f>
        <v>0</v>
      </c>
    </row>
    <row r="21" spans="1:11" ht="14" customHeight="1" x14ac:dyDescent="0.35">
      <c r="A21" t="s">
        <v>14</v>
      </c>
      <c r="B21" t="s">
        <v>24</v>
      </c>
      <c r="C21" t="s">
        <v>16</v>
      </c>
      <c r="D21" t="s">
        <v>19</v>
      </c>
      <c r="E21" t="s">
        <v>4</v>
      </c>
      <c r="F21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21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21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156.33333333333334</v>
      </c>
      <c r="I21">
        <f>(Pruebas_MI2_TB32[[#This Row],[p_cycle]]*5)+(Pruebas_MI2_TB32[[#This Row],[p_round]]*10)+Pruebas_MI2_TB32[[#This Row],[p_exec]]</f>
        <v>166.33333333333334</v>
      </c>
      <c r="K21">
        <f>Pruebas_MI2_TB32[[#This Row],[average_score]]*Pruebas_MI2_TB32[[#This Row],[paralell_jobs]]</f>
        <v>0</v>
      </c>
    </row>
    <row r="22" spans="1:11" x14ac:dyDescent="0.35">
      <c r="A22" t="s">
        <v>14</v>
      </c>
      <c r="B22" t="s">
        <v>24</v>
      </c>
      <c r="C22" t="s">
        <v>23</v>
      </c>
      <c r="D22" t="s">
        <v>17</v>
      </c>
      <c r="E22" t="s">
        <v>3</v>
      </c>
      <c r="F22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1.6666666666666667</v>
      </c>
      <c r="G22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59.333333333333336</v>
      </c>
      <c r="H22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22">
        <f>(Pruebas_MI2_TB32[[#This Row],[p_cycle]]*5)+(Pruebas_MI2_TB32[[#This Row],[p_round]]*10)+Pruebas_MI2_TB32[[#This Row],[p_exec]]</f>
        <v>601.66666666666674</v>
      </c>
      <c r="K22">
        <f>Pruebas_MI2_TB32[[#This Row],[average_score]]*Pruebas_MI2_TB32[[#This Row],[paralell_jobs]]</f>
        <v>0</v>
      </c>
    </row>
    <row r="23" spans="1:11" x14ac:dyDescent="0.35">
      <c r="A23" t="s">
        <v>14</v>
      </c>
      <c r="B23" t="s">
        <v>24</v>
      </c>
      <c r="C23" t="s">
        <v>23</v>
      </c>
      <c r="D23" t="s">
        <v>17</v>
      </c>
      <c r="E23" t="s">
        <v>4</v>
      </c>
      <c r="F23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23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23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713</v>
      </c>
      <c r="I23">
        <f>(Pruebas_MI2_TB32[[#This Row],[p_cycle]]*5)+(Pruebas_MI2_TB32[[#This Row],[p_round]]*10)+Pruebas_MI2_TB32[[#This Row],[p_exec]]</f>
        <v>723</v>
      </c>
      <c r="K23">
        <f>Pruebas_MI2_TB32[[#This Row],[average_score]]*Pruebas_MI2_TB32[[#This Row],[paralell_jobs]]</f>
        <v>0</v>
      </c>
    </row>
    <row r="24" spans="1:11" x14ac:dyDescent="0.35">
      <c r="A24" t="s">
        <v>14</v>
      </c>
      <c r="B24" t="s">
        <v>24</v>
      </c>
      <c r="C24" t="s">
        <v>16</v>
      </c>
      <c r="D24" t="s">
        <v>17</v>
      </c>
      <c r="E24" t="s">
        <v>3</v>
      </c>
      <c r="F24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0.33333333333333331</v>
      </c>
      <c r="G24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36.333333333333336</v>
      </c>
      <c r="H24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24">
        <f>(Pruebas_MI2_TB32[[#This Row],[p_cycle]]*5)+(Pruebas_MI2_TB32[[#This Row],[p_round]]*10)+Pruebas_MI2_TB32[[#This Row],[p_exec]]</f>
        <v>365.00000000000006</v>
      </c>
      <c r="K24">
        <f>Pruebas_MI2_TB32[[#This Row],[average_score]]*Pruebas_MI2_TB32[[#This Row],[paralell_jobs]]</f>
        <v>0</v>
      </c>
    </row>
    <row r="25" spans="1:11" x14ac:dyDescent="0.35">
      <c r="A25" t="s">
        <v>14</v>
      </c>
      <c r="B25" t="s">
        <v>24</v>
      </c>
      <c r="C25" t="s">
        <v>16</v>
      </c>
      <c r="D25" t="s">
        <v>17</v>
      </c>
      <c r="E25" t="s">
        <v>4</v>
      </c>
      <c r="F25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25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25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688</v>
      </c>
      <c r="I25">
        <f>(Pruebas_MI2_TB32[[#This Row],[p_cycle]]*5)+(Pruebas_MI2_TB32[[#This Row],[p_round]]*10)+Pruebas_MI2_TB32[[#This Row],[p_exec]]</f>
        <v>698</v>
      </c>
      <c r="K25">
        <f>Pruebas_MI2_TB32[[#This Row],[average_score]]*Pruebas_MI2_TB32[[#This Row],[paralell_jobs]]</f>
        <v>0</v>
      </c>
    </row>
    <row r="26" spans="1:11" x14ac:dyDescent="0.35">
      <c r="A26" t="s">
        <v>14</v>
      </c>
      <c r="B26" t="s">
        <v>25</v>
      </c>
      <c r="C26" t="s">
        <v>16</v>
      </c>
      <c r="D26" t="s">
        <v>19</v>
      </c>
      <c r="E26" t="s">
        <v>3</v>
      </c>
      <c r="F26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26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6.4444444444444446</v>
      </c>
      <c r="H26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I26">
        <f>(Pruebas_MI2_TB32[[#This Row],[p_cycle]]*5)+(Pruebas_MI2_TB32[[#This Row],[p_round]]*10)+Pruebas_MI2_TB32[[#This Row],[p_exec]]</f>
        <v>64.444444444444443</v>
      </c>
      <c r="K26">
        <f>Pruebas_MI2_TB32[[#This Row],[average_score]]*Pruebas_MI2_TB32[[#This Row],[paralell_jobs]]</f>
        <v>0</v>
      </c>
    </row>
    <row r="27" spans="1:11" x14ac:dyDescent="0.35">
      <c r="A27" t="s">
        <v>14</v>
      </c>
      <c r="B27" t="s">
        <v>25</v>
      </c>
      <c r="C27" t="s">
        <v>16</v>
      </c>
      <c r="D27" t="s">
        <v>19</v>
      </c>
      <c r="E27" t="s">
        <v>4</v>
      </c>
      <c r="F27">
        <f>AVERAGEIFS(Pruebas_MI2_TB3[cycle],Pruebas_MI2_TB3[subtype],Pruebas_MI2_TB32[[#This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0</v>
      </c>
      <c r="G27">
        <f>AVERAGEIFS(Pruebas_MI2_TB3[round],Pruebas_MI2_TB3[subtype],Pruebas_MI2_TB32[[#This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1</v>
      </c>
      <c r="H27">
        <f>AVERAGEIFS(Pruebas_MI2_TB3[exec],Pruebas_MI2_TB3[subtype],Pruebas_MI2_TB32[[#This Row],[subtype]],Pruebas_MI2_TB3[environment],Pruebas_MI2_TB32[[#This Row],[environment]],Pruebas_MI2_TB3[infrastructure],Pruebas_MI2_TB32[[#This Row],[infrastructure]],Pruebas_MI2_TB3[test],Pruebas_MI2_TB32[[#This Row],[test]])</f>
        <v>44.777777777777779</v>
      </c>
      <c r="I27">
        <f>(Pruebas_MI2_TB32[[#This Row],[p_cycle]]*5)+(Pruebas_MI2_TB32[[#This Row],[p_round]]*10)+Pruebas_MI2_TB32[[#This Row],[p_exec]]</f>
        <v>54.777777777777779</v>
      </c>
      <c r="K27">
        <f>Pruebas_MI2_TB32[[#This Row],[average_score]]*Pruebas_MI2_TB32[[#This Row],[paralell_jobs]]</f>
        <v>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0"/>
  <sheetViews>
    <sheetView workbookViewId="0">
      <selection activeCell="A5" sqref="A5"/>
    </sheetView>
  </sheetViews>
  <sheetFormatPr baseColWidth="10" defaultRowHeight="14.5" x14ac:dyDescent="0.35"/>
  <cols>
    <col min="1" max="1" width="16.54296875" bestFit="1" customWidth="1"/>
    <col min="2" max="2" width="16.08984375" bestFit="1" customWidth="1"/>
    <col min="3" max="3" width="17.1796875" bestFit="1" customWidth="1"/>
    <col min="4" max="4" width="13.08984375" bestFit="1" customWidth="1"/>
  </cols>
  <sheetData>
    <row r="2" spans="1:4" x14ac:dyDescent="0.35">
      <c r="A2" s="1" t="s">
        <v>5</v>
      </c>
      <c r="B2" t="s">
        <v>14</v>
      </c>
    </row>
    <row r="3" spans="1:4" x14ac:dyDescent="0.35">
      <c r="A3" s="1" t="s">
        <v>9</v>
      </c>
      <c r="B3" t="s">
        <v>3</v>
      </c>
    </row>
    <row r="5" spans="1:4" x14ac:dyDescent="0.35">
      <c r="A5" s="1" t="s">
        <v>27</v>
      </c>
      <c r="B5" t="s">
        <v>31</v>
      </c>
      <c r="C5" t="s">
        <v>32</v>
      </c>
      <c r="D5" t="s">
        <v>34</v>
      </c>
    </row>
    <row r="6" spans="1:4" x14ac:dyDescent="0.35">
      <c r="A6" s="2" t="s">
        <v>19</v>
      </c>
      <c r="B6">
        <v>0</v>
      </c>
      <c r="C6">
        <v>4.1111111111111107</v>
      </c>
      <c r="D6">
        <v>9</v>
      </c>
    </row>
    <row r="7" spans="1:4" x14ac:dyDescent="0.35">
      <c r="A7" s="3" t="s">
        <v>16</v>
      </c>
      <c r="B7">
        <v>0</v>
      </c>
      <c r="C7">
        <v>4.1111111111111107</v>
      </c>
      <c r="D7">
        <v>9</v>
      </c>
    </row>
    <row r="8" spans="1:4" x14ac:dyDescent="0.35">
      <c r="A8" s="4" t="s">
        <v>15</v>
      </c>
      <c r="B8">
        <v>0</v>
      </c>
      <c r="C8">
        <v>10</v>
      </c>
      <c r="D8">
        <v>3</v>
      </c>
    </row>
    <row r="9" spans="1:4" x14ac:dyDescent="0.35">
      <c r="A9" s="4" t="s">
        <v>21</v>
      </c>
      <c r="B9">
        <v>0</v>
      </c>
      <c r="C9">
        <v>1.6666666666666667</v>
      </c>
      <c r="D9">
        <v>3</v>
      </c>
    </row>
    <row r="10" spans="1:4" x14ac:dyDescent="0.35">
      <c r="A10" s="4" t="s">
        <v>24</v>
      </c>
      <c r="B10">
        <v>0</v>
      </c>
      <c r="C10">
        <v>0.66666666666666663</v>
      </c>
      <c r="D10">
        <v>3</v>
      </c>
    </row>
    <row r="11" spans="1:4" x14ac:dyDescent="0.35">
      <c r="A11" s="2" t="s">
        <v>17</v>
      </c>
      <c r="B11">
        <v>1</v>
      </c>
      <c r="C11">
        <v>36.055555555555557</v>
      </c>
      <c r="D11">
        <v>18</v>
      </c>
    </row>
    <row r="12" spans="1:4" x14ac:dyDescent="0.35">
      <c r="A12" s="3" t="s">
        <v>23</v>
      </c>
      <c r="B12">
        <v>1.2222222222222223</v>
      </c>
      <c r="C12">
        <v>42.555555555555557</v>
      </c>
      <c r="D12">
        <v>9</v>
      </c>
    </row>
    <row r="13" spans="1:4" x14ac:dyDescent="0.35">
      <c r="A13" s="4" t="s">
        <v>15</v>
      </c>
      <c r="B13">
        <v>0.33333333333333331</v>
      </c>
      <c r="C13">
        <v>29.666666666666668</v>
      </c>
      <c r="D13">
        <v>3</v>
      </c>
    </row>
    <row r="14" spans="1:4" x14ac:dyDescent="0.35">
      <c r="A14" s="4" t="s">
        <v>21</v>
      </c>
      <c r="B14">
        <v>1.6666666666666667</v>
      </c>
      <c r="C14">
        <v>38.666666666666664</v>
      </c>
      <c r="D14">
        <v>3</v>
      </c>
    </row>
    <row r="15" spans="1:4" x14ac:dyDescent="0.35">
      <c r="A15" s="4" t="s">
        <v>24</v>
      </c>
      <c r="B15">
        <v>1.6666666666666667</v>
      </c>
      <c r="C15">
        <v>59.333333333333336</v>
      </c>
      <c r="D15">
        <v>3</v>
      </c>
    </row>
    <row r="16" spans="1:4" x14ac:dyDescent="0.35">
      <c r="A16" s="3" t="s">
        <v>16</v>
      </c>
      <c r="B16">
        <v>0.77777777777777779</v>
      </c>
      <c r="C16">
        <v>29.555555555555557</v>
      </c>
      <c r="D16">
        <v>9</v>
      </c>
    </row>
    <row r="17" spans="1:4" x14ac:dyDescent="0.35">
      <c r="A17" s="4" t="s">
        <v>15</v>
      </c>
      <c r="B17">
        <v>0.66666666666666663</v>
      </c>
      <c r="C17">
        <v>27.666666666666668</v>
      </c>
      <c r="D17">
        <v>3</v>
      </c>
    </row>
    <row r="18" spans="1:4" x14ac:dyDescent="0.35">
      <c r="A18" s="4" t="s">
        <v>21</v>
      </c>
      <c r="B18">
        <v>1.3333333333333333</v>
      </c>
      <c r="C18">
        <v>24.666666666666668</v>
      </c>
      <c r="D18">
        <v>3</v>
      </c>
    </row>
    <row r="19" spans="1:4" x14ac:dyDescent="0.35">
      <c r="A19" s="4" t="s">
        <v>24</v>
      </c>
      <c r="B19">
        <v>0.33333333333333331</v>
      </c>
      <c r="C19">
        <v>36.333333333333336</v>
      </c>
      <c r="D19">
        <v>3</v>
      </c>
    </row>
    <row r="20" spans="1:4" x14ac:dyDescent="0.35">
      <c r="A20" s="2" t="s">
        <v>26</v>
      </c>
      <c r="B20">
        <v>0.66666666666666663</v>
      </c>
      <c r="C20">
        <v>25.407407407407408</v>
      </c>
      <c r="D20">
        <v>27</v>
      </c>
    </row>
  </sheetData>
  <pageMargins left="0.7" right="0.7" top="0.75" bottom="0.75" header="0.3" footer="0.3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0"/>
  <sheetViews>
    <sheetView workbookViewId="0">
      <selection activeCell="A2" sqref="A2"/>
    </sheetView>
  </sheetViews>
  <sheetFormatPr baseColWidth="10" defaultRowHeight="14.5" x14ac:dyDescent="0.35"/>
  <cols>
    <col min="1" max="1" width="16.54296875" bestFit="1" customWidth="1"/>
    <col min="2" max="2" width="16.08984375" bestFit="1" customWidth="1"/>
    <col min="3" max="3" width="17.1796875" bestFit="1" customWidth="1"/>
    <col min="4" max="4" width="15.7265625" bestFit="1" customWidth="1"/>
    <col min="5" max="5" width="13.08984375" bestFit="1" customWidth="1"/>
  </cols>
  <sheetData>
    <row r="2" spans="1:5" x14ac:dyDescent="0.35">
      <c r="A2" s="1" t="s">
        <v>5</v>
      </c>
      <c r="B2" t="s">
        <v>14</v>
      </c>
    </row>
    <row r="3" spans="1:5" x14ac:dyDescent="0.35">
      <c r="A3" s="1" t="s">
        <v>9</v>
      </c>
      <c r="B3" t="s">
        <v>4</v>
      </c>
    </row>
    <row r="5" spans="1:5" x14ac:dyDescent="0.35">
      <c r="A5" s="1" t="s">
        <v>27</v>
      </c>
      <c r="B5" t="s">
        <v>31</v>
      </c>
      <c r="C5" t="s">
        <v>32</v>
      </c>
      <c r="D5" t="s">
        <v>33</v>
      </c>
      <c r="E5" t="s">
        <v>34</v>
      </c>
    </row>
    <row r="6" spans="1:5" x14ac:dyDescent="0.35">
      <c r="A6" s="2" t="s">
        <v>19</v>
      </c>
      <c r="B6">
        <v>0</v>
      </c>
      <c r="C6">
        <v>1</v>
      </c>
      <c r="D6">
        <v>96</v>
      </c>
      <c r="E6">
        <v>9</v>
      </c>
    </row>
    <row r="7" spans="1:5" x14ac:dyDescent="0.35">
      <c r="A7" s="3" t="s">
        <v>16</v>
      </c>
      <c r="B7">
        <v>0</v>
      </c>
      <c r="C7">
        <v>1</v>
      </c>
      <c r="D7">
        <v>96</v>
      </c>
      <c r="E7">
        <v>9</v>
      </c>
    </row>
    <row r="8" spans="1:5" x14ac:dyDescent="0.35">
      <c r="A8" s="4" t="s">
        <v>15</v>
      </c>
      <c r="B8">
        <v>0</v>
      </c>
      <c r="C8">
        <v>1</v>
      </c>
      <c r="D8">
        <v>45.333333333333336</v>
      </c>
      <c r="E8">
        <v>3</v>
      </c>
    </row>
    <row r="9" spans="1:5" x14ac:dyDescent="0.35">
      <c r="A9" s="4" t="s">
        <v>21</v>
      </c>
      <c r="B9">
        <v>0</v>
      </c>
      <c r="C9">
        <v>1</v>
      </c>
      <c r="D9">
        <v>86.333333333333329</v>
      </c>
      <c r="E9">
        <v>3</v>
      </c>
    </row>
    <row r="10" spans="1:5" x14ac:dyDescent="0.35">
      <c r="A10" s="4" t="s">
        <v>24</v>
      </c>
      <c r="B10">
        <v>0</v>
      </c>
      <c r="C10">
        <v>1</v>
      </c>
      <c r="D10">
        <v>156.33333333333334</v>
      </c>
      <c r="E10">
        <v>3</v>
      </c>
    </row>
    <row r="11" spans="1:5" x14ac:dyDescent="0.35">
      <c r="A11" s="2" t="s">
        <v>17</v>
      </c>
      <c r="B11">
        <v>0</v>
      </c>
      <c r="C11">
        <v>1</v>
      </c>
      <c r="D11">
        <v>409.11111111111109</v>
      </c>
      <c r="E11">
        <v>18</v>
      </c>
    </row>
    <row r="12" spans="1:5" x14ac:dyDescent="0.35">
      <c r="A12" s="3" t="s">
        <v>23</v>
      </c>
      <c r="B12">
        <v>0</v>
      </c>
      <c r="C12">
        <v>1</v>
      </c>
      <c r="D12">
        <v>415.55555555555554</v>
      </c>
      <c r="E12">
        <v>9</v>
      </c>
    </row>
    <row r="13" spans="1:5" x14ac:dyDescent="0.35">
      <c r="A13" s="4" t="s">
        <v>15</v>
      </c>
      <c r="B13">
        <v>0</v>
      </c>
      <c r="C13">
        <v>1</v>
      </c>
      <c r="D13">
        <v>176</v>
      </c>
      <c r="E13">
        <v>3</v>
      </c>
    </row>
    <row r="14" spans="1:5" x14ac:dyDescent="0.35">
      <c r="A14" s="4" t="s">
        <v>21</v>
      </c>
      <c r="B14">
        <v>0</v>
      </c>
      <c r="C14">
        <v>1</v>
      </c>
      <c r="D14">
        <v>357.66666666666669</v>
      </c>
      <c r="E14">
        <v>3</v>
      </c>
    </row>
    <row r="15" spans="1:5" x14ac:dyDescent="0.35">
      <c r="A15" s="4" t="s">
        <v>24</v>
      </c>
      <c r="B15">
        <v>0</v>
      </c>
      <c r="C15">
        <v>1</v>
      </c>
      <c r="D15">
        <v>713</v>
      </c>
      <c r="E15">
        <v>3</v>
      </c>
    </row>
    <row r="16" spans="1:5" x14ac:dyDescent="0.35">
      <c r="A16" s="3" t="s">
        <v>16</v>
      </c>
      <c r="B16">
        <v>0</v>
      </c>
      <c r="C16">
        <v>1</v>
      </c>
      <c r="D16">
        <v>402.66666666666669</v>
      </c>
      <c r="E16">
        <v>9</v>
      </c>
    </row>
    <row r="17" spans="1:5" x14ac:dyDescent="0.35">
      <c r="A17" s="4" t="s">
        <v>15</v>
      </c>
      <c r="B17">
        <v>0</v>
      </c>
      <c r="C17">
        <v>1</v>
      </c>
      <c r="D17">
        <v>169.33333333333334</v>
      </c>
      <c r="E17">
        <v>3</v>
      </c>
    </row>
    <row r="18" spans="1:5" x14ac:dyDescent="0.35">
      <c r="A18" s="4" t="s">
        <v>21</v>
      </c>
      <c r="B18">
        <v>0</v>
      </c>
      <c r="C18">
        <v>1</v>
      </c>
      <c r="D18">
        <v>350.66666666666669</v>
      </c>
      <c r="E18">
        <v>3</v>
      </c>
    </row>
    <row r="19" spans="1:5" x14ac:dyDescent="0.35">
      <c r="A19" s="4" t="s">
        <v>24</v>
      </c>
      <c r="B19">
        <v>0</v>
      </c>
      <c r="C19">
        <v>1</v>
      </c>
      <c r="D19">
        <v>688</v>
      </c>
      <c r="E19">
        <v>3</v>
      </c>
    </row>
    <row r="20" spans="1:5" x14ac:dyDescent="0.35">
      <c r="A20" s="2" t="s">
        <v>26</v>
      </c>
      <c r="B20">
        <v>0</v>
      </c>
      <c r="C20">
        <v>1</v>
      </c>
      <c r="D20">
        <v>304.74074074074076</v>
      </c>
      <c r="E20">
        <v>27</v>
      </c>
    </row>
  </sheetData>
  <pageMargins left="0.7" right="0.7" top="0.75" bottom="0.75" header="0.3" footer="0.3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9"/>
  <sheetViews>
    <sheetView workbookViewId="0">
      <selection activeCell="D24" sqref="D24"/>
    </sheetView>
  </sheetViews>
  <sheetFormatPr baseColWidth="10" defaultRowHeight="14.5" x14ac:dyDescent="0.35"/>
  <cols>
    <col min="1" max="1" width="16.54296875" bestFit="1" customWidth="1"/>
    <col min="2" max="2" width="12.453125" bestFit="1" customWidth="1"/>
    <col min="3" max="3" width="13.54296875" bestFit="1" customWidth="1"/>
    <col min="4" max="4" width="12.1796875" bestFit="1" customWidth="1"/>
    <col min="5" max="5" width="16.08984375" bestFit="1" customWidth="1"/>
    <col min="6" max="6" width="17.1796875" bestFit="1" customWidth="1"/>
    <col min="7" max="7" width="15.7265625" bestFit="1" customWidth="1"/>
    <col min="8" max="8" width="13.08984375" bestFit="1" customWidth="1"/>
  </cols>
  <sheetData>
    <row r="2" spans="1:8" x14ac:dyDescent="0.35">
      <c r="A2" s="1" t="s">
        <v>5</v>
      </c>
      <c r="B2" t="s">
        <v>14</v>
      </c>
    </row>
    <row r="3" spans="1:8" x14ac:dyDescent="0.35">
      <c r="A3" s="1" t="s">
        <v>8</v>
      </c>
      <c r="B3" t="s">
        <v>19</v>
      </c>
    </row>
    <row r="4" spans="1:8" x14ac:dyDescent="0.35">
      <c r="A4" s="1" t="s">
        <v>7</v>
      </c>
      <c r="B4" t="s">
        <v>16</v>
      </c>
    </row>
    <row r="6" spans="1:8" x14ac:dyDescent="0.35">
      <c r="A6" s="1" t="s">
        <v>27</v>
      </c>
      <c r="B6" t="s">
        <v>30</v>
      </c>
      <c r="C6" t="s">
        <v>29</v>
      </c>
      <c r="D6" t="s">
        <v>28</v>
      </c>
      <c r="E6" t="s">
        <v>31</v>
      </c>
      <c r="F6" t="s">
        <v>32</v>
      </c>
      <c r="G6" t="s">
        <v>33</v>
      </c>
      <c r="H6" t="s">
        <v>34</v>
      </c>
    </row>
    <row r="7" spans="1:8" x14ac:dyDescent="0.35">
      <c r="A7" s="2" t="s">
        <v>18</v>
      </c>
      <c r="B7">
        <v>0</v>
      </c>
      <c r="C7">
        <v>81</v>
      </c>
      <c r="D7">
        <v>253</v>
      </c>
      <c r="E7">
        <v>0</v>
      </c>
      <c r="F7">
        <v>4.05</v>
      </c>
      <c r="G7">
        <v>25.3</v>
      </c>
      <c r="H7">
        <v>20</v>
      </c>
    </row>
    <row r="8" spans="1:8" x14ac:dyDescent="0.35">
      <c r="A8" s="3" t="s">
        <v>3</v>
      </c>
      <c r="B8">
        <v>0</v>
      </c>
      <c r="C8">
        <v>71</v>
      </c>
      <c r="E8">
        <v>0</v>
      </c>
      <c r="F8">
        <v>7.1</v>
      </c>
      <c r="H8">
        <v>10</v>
      </c>
    </row>
    <row r="9" spans="1:8" x14ac:dyDescent="0.35">
      <c r="A9" s="3" t="s">
        <v>4</v>
      </c>
      <c r="B9">
        <v>0</v>
      </c>
      <c r="C9">
        <v>10</v>
      </c>
      <c r="D9">
        <v>253</v>
      </c>
      <c r="E9">
        <v>0</v>
      </c>
      <c r="F9">
        <v>1</v>
      </c>
      <c r="G9">
        <v>25.3</v>
      </c>
      <c r="H9">
        <v>10</v>
      </c>
    </row>
    <row r="10" spans="1:8" x14ac:dyDescent="0.35">
      <c r="A10" s="2" t="s">
        <v>20</v>
      </c>
      <c r="B10">
        <v>0</v>
      </c>
      <c r="C10">
        <v>118</v>
      </c>
      <c r="D10">
        <v>294</v>
      </c>
      <c r="E10">
        <v>0</v>
      </c>
      <c r="F10">
        <v>2.95</v>
      </c>
      <c r="G10">
        <v>14.7</v>
      </c>
      <c r="H10">
        <v>40</v>
      </c>
    </row>
    <row r="11" spans="1:8" x14ac:dyDescent="0.35">
      <c r="A11" s="3" t="s">
        <v>3</v>
      </c>
      <c r="B11">
        <v>0</v>
      </c>
      <c r="C11">
        <v>98</v>
      </c>
      <c r="E11">
        <v>0</v>
      </c>
      <c r="F11">
        <v>4.9000000000000004</v>
      </c>
      <c r="H11">
        <v>20</v>
      </c>
    </row>
    <row r="12" spans="1:8" x14ac:dyDescent="0.35">
      <c r="A12" s="3" t="s">
        <v>4</v>
      </c>
      <c r="B12">
        <v>0</v>
      </c>
      <c r="C12">
        <v>20</v>
      </c>
      <c r="D12">
        <v>294</v>
      </c>
      <c r="E12">
        <v>0</v>
      </c>
      <c r="F12">
        <v>1</v>
      </c>
      <c r="G12">
        <v>14.7</v>
      </c>
      <c r="H12">
        <v>20</v>
      </c>
    </row>
    <row r="13" spans="1:8" x14ac:dyDescent="0.35">
      <c r="A13" s="2" t="s">
        <v>22</v>
      </c>
      <c r="B13">
        <v>0</v>
      </c>
      <c r="C13">
        <v>39</v>
      </c>
      <c r="D13">
        <v>133</v>
      </c>
      <c r="E13">
        <v>0</v>
      </c>
      <c r="F13">
        <v>3.9</v>
      </c>
      <c r="G13">
        <v>26.6</v>
      </c>
      <c r="H13">
        <v>10</v>
      </c>
    </row>
    <row r="14" spans="1:8" x14ac:dyDescent="0.35">
      <c r="A14" s="3" t="s">
        <v>3</v>
      </c>
      <c r="B14">
        <v>0</v>
      </c>
      <c r="C14">
        <v>34</v>
      </c>
      <c r="E14">
        <v>0</v>
      </c>
      <c r="F14">
        <v>6.8</v>
      </c>
      <c r="H14">
        <v>5</v>
      </c>
    </row>
    <row r="15" spans="1:8" x14ac:dyDescent="0.35">
      <c r="A15" s="3" t="s">
        <v>4</v>
      </c>
      <c r="B15">
        <v>0</v>
      </c>
      <c r="C15">
        <v>5</v>
      </c>
      <c r="D15">
        <v>133</v>
      </c>
      <c r="E15">
        <v>0</v>
      </c>
      <c r="F15">
        <v>1</v>
      </c>
      <c r="G15">
        <v>26.6</v>
      </c>
      <c r="H15">
        <v>5</v>
      </c>
    </row>
    <row r="16" spans="1:8" x14ac:dyDescent="0.35">
      <c r="A16" s="2" t="s">
        <v>25</v>
      </c>
      <c r="B16">
        <v>0</v>
      </c>
      <c r="C16">
        <v>67</v>
      </c>
      <c r="D16">
        <v>403</v>
      </c>
      <c r="E16">
        <v>0</v>
      </c>
      <c r="F16">
        <v>3.7222222222222223</v>
      </c>
      <c r="G16">
        <v>44.777777777777779</v>
      </c>
      <c r="H16">
        <v>18</v>
      </c>
    </row>
    <row r="17" spans="1:8" x14ac:dyDescent="0.35">
      <c r="A17" s="3" t="s">
        <v>3</v>
      </c>
      <c r="B17">
        <v>0</v>
      </c>
      <c r="C17">
        <v>58</v>
      </c>
      <c r="E17">
        <v>0</v>
      </c>
      <c r="F17">
        <v>6.4444444444444446</v>
      </c>
      <c r="H17">
        <v>9</v>
      </c>
    </row>
    <row r="18" spans="1:8" x14ac:dyDescent="0.35">
      <c r="A18" s="3" t="s">
        <v>4</v>
      </c>
      <c r="B18">
        <v>0</v>
      </c>
      <c r="C18">
        <v>9</v>
      </c>
      <c r="D18">
        <v>403</v>
      </c>
      <c r="E18">
        <v>0</v>
      </c>
      <c r="F18">
        <v>1</v>
      </c>
      <c r="G18">
        <v>44.777777777777779</v>
      </c>
      <c r="H18">
        <v>9</v>
      </c>
    </row>
    <row r="19" spans="1:8" x14ac:dyDescent="0.35">
      <c r="A19" s="2" t="s">
        <v>26</v>
      </c>
      <c r="B19">
        <v>0</v>
      </c>
      <c r="C19">
        <v>305</v>
      </c>
      <c r="D19">
        <v>1083</v>
      </c>
      <c r="E19">
        <v>0</v>
      </c>
      <c r="F19">
        <v>3.4659090909090908</v>
      </c>
      <c r="G19">
        <v>24.613636363636363</v>
      </c>
      <c r="H19">
        <v>88</v>
      </c>
    </row>
  </sheetData>
  <pageMargins left="0.7" right="0.7" top="0.75" bottom="0.75" header="0.3" footer="0.3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7B59-EF64-4CAF-B468-52DF0C20F6DE}">
  <dimension ref="A1:I13"/>
  <sheetViews>
    <sheetView workbookViewId="0">
      <selection activeCell="F13" sqref="F13"/>
    </sheetView>
  </sheetViews>
  <sheetFormatPr baseColWidth="10" defaultRowHeight="14.5" x14ac:dyDescent="0.35"/>
  <cols>
    <col min="1" max="1" width="10.1796875" bestFit="1" customWidth="1"/>
    <col min="2" max="2" width="9.81640625" bestFit="1" customWidth="1"/>
    <col min="3" max="3" width="13.90625" bestFit="1" customWidth="1"/>
    <col min="4" max="4" width="14.7265625" bestFit="1" customWidth="1"/>
    <col min="5" max="5" width="10.81640625" bestFit="1" customWidth="1"/>
    <col min="6" max="7" width="10.26953125" bestFit="1" customWidth="1"/>
    <col min="8" max="8" width="10.453125" bestFit="1" customWidth="1"/>
    <col min="9" max="9" width="10.36328125" bestFit="1" customWidth="1"/>
  </cols>
  <sheetData>
    <row r="1" spans="1:9" x14ac:dyDescent="0.35">
      <c r="A1" t="s">
        <v>5</v>
      </c>
      <c r="B1" t="s">
        <v>6</v>
      </c>
      <c r="C1" t="s">
        <v>7</v>
      </c>
      <c r="D1" t="s">
        <v>8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5">
      <c r="A2" t="s">
        <v>40</v>
      </c>
      <c r="B2" t="s">
        <v>41</v>
      </c>
      <c r="C2" t="s">
        <v>23</v>
      </c>
      <c r="D2" t="s">
        <v>17</v>
      </c>
      <c r="E2">
        <v>14587.99</v>
      </c>
      <c r="F2" t="s">
        <v>42</v>
      </c>
      <c r="G2" t="s">
        <v>43</v>
      </c>
      <c r="H2" t="s">
        <v>44</v>
      </c>
      <c r="I2">
        <v>1</v>
      </c>
    </row>
    <row r="3" spans="1:9" x14ac:dyDescent="0.35">
      <c r="A3" t="s">
        <v>40</v>
      </c>
      <c r="B3" t="s">
        <v>41</v>
      </c>
      <c r="C3" t="s">
        <v>23</v>
      </c>
      <c r="D3" t="s">
        <v>17</v>
      </c>
      <c r="E3">
        <v>5038.82</v>
      </c>
      <c r="F3" t="s">
        <v>45</v>
      </c>
      <c r="G3" t="s">
        <v>46</v>
      </c>
      <c r="H3" t="s">
        <v>44</v>
      </c>
      <c r="I3">
        <v>2</v>
      </c>
    </row>
    <row r="4" spans="1:9" x14ac:dyDescent="0.35">
      <c r="A4" t="s">
        <v>40</v>
      </c>
      <c r="B4" t="s">
        <v>41</v>
      </c>
      <c r="C4" t="s">
        <v>23</v>
      </c>
      <c r="D4" t="s">
        <v>17</v>
      </c>
      <c r="E4">
        <v>31926035.699999999</v>
      </c>
      <c r="F4" t="s">
        <v>47</v>
      </c>
      <c r="G4" t="s">
        <v>48</v>
      </c>
      <c r="H4" t="s">
        <v>49</v>
      </c>
      <c r="I4">
        <v>1</v>
      </c>
    </row>
    <row r="5" spans="1:9" x14ac:dyDescent="0.35">
      <c r="A5" t="s">
        <v>40</v>
      </c>
      <c r="B5" t="s">
        <v>41</v>
      </c>
      <c r="C5" t="s">
        <v>23</v>
      </c>
      <c r="D5" t="s">
        <v>17</v>
      </c>
      <c r="E5">
        <v>20.3</v>
      </c>
      <c r="F5" t="s">
        <v>50</v>
      </c>
      <c r="G5" t="s">
        <v>55</v>
      </c>
      <c r="H5" t="s">
        <v>51</v>
      </c>
      <c r="I5">
        <v>3</v>
      </c>
    </row>
    <row r="6" spans="1:9" x14ac:dyDescent="0.35">
      <c r="A6" t="s">
        <v>40</v>
      </c>
      <c r="B6" t="s">
        <v>41</v>
      </c>
      <c r="C6" t="s">
        <v>16</v>
      </c>
      <c r="D6" t="s">
        <v>19</v>
      </c>
      <c r="E6">
        <v>5487.26</v>
      </c>
      <c r="F6" t="s">
        <v>42</v>
      </c>
      <c r="G6" t="s">
        <v>43</v>
      </c>
      <c r="H6" t="s">
        <v>44</v>
      </c>
      <c r="I6">
        <v>1</v>
      </c>
    </row>
    <row r="7" spans="1:9" x14ac:dyDescent="0.35">
      <c r="A7" t="s">
        <v>40</v>
      </c>
      <c r="B7" t="s">
        <v>41</v>
      </c>
      <c r="C7" t="s">
        <v>16</v>
      </c>
      <c r="D7" t="s">
        <v>19</v>
      </c>
      <c r="E7">
        <v>1026.9100000000001</v>
      </c>
      <c r="F7" t="s">
        <v>45</v>
      </c>
      <c r="G7" t="s">
        <v>46</v>
      </c>
      <c r="H7" t="s">
        <v>44</v>
      </c>
      <c r="I7">
        <v>2</v>
      </c>
    </row>
    <row r="8" spans="1:9" x14ac:dyDescent="0.35">
      <c r="A8" t="s">
        <v>40</v>
      </c>
      <c r="B8" t="s">
        <v>41</v>
      </c>
      <c r="C8" t="s">
        <v>16</v>
      </c>
      <c r="D8" t="s">
        <v>19</v>
      </c>
      <c r="E8">
        <v>31663296.399999999</v>
      </c>
      <c r="F8" t="s">
        <v>47</v>
      </c>
      <c r="G8" t="s">
        <v>48</v>
      </c>
      <c r="H8" t="s">
        <v>49</v>
      </c>
      <c r="I8">
        <v>1</v>
      </c>
    </row>
    <row r="9" spans="1:9" x14ac:dyDescent="0.35">
      <c r="A9" t="s">
        <v>40</v>
      </c>
      <c r="B9" t="s">
        <v>41</v>
      </c>
      <c r="C9" t="s">
        <v>16</v>
      </c>
      <c r="D9" t="s">
        <v>19</v>
      </c>
      <c r="E9">
        <v>24.3</v>
      </c>
      <c r="F9" t="s">
        <v>50</v>
      </c>
      <c r="G9" t="s">
        <v>55</v>
      </c>
      <c r="H9" t="s">
        <v>51</v>
      </c>
      <c r="I9">
        <v>3</v>
      </c>
    </row>
    <row r="10" spans="1:9" x14ac:dyDescent="0.35">
      <c r="A10" t="s">
        <v>40</v>
      </c>
      <c r="B10" t="s">
        <v>41</v>
      </c>
      <c r="C10" t="s">
        <v>16</v>
      </c>
      <c r="D10" t="s">
        <v>17</v>
      </c>
      <c r="F10" t="s">
        <v>70</v>
      </c>
      <c r="G10" t="s">
        <v>42</v>
      </c>
      <c r="H10" t="s">
        <v>43</v>
      </c>
    </row>
    <row r="11" spans="1:9" x14ac:dyDescent="0.35">
      <c r="A11" t="s">
        <v>40</v>
      </c>
      <c r="B11" t="s">
        <v>41</v>
      </c>
      <c r="C11" t="s">
        <v>16</v>
      </c>
      <c r="D11" t="s">
        <v>17</v>
      </c>
      <c r="F11" t="s">
        <v>71</v>
      </c>
      <c r="G11" t="s">
        <v>45</v>
      </c>
      <c r="H11" t="s">
        <v>46</v>
      </c>
    </row>
    <row r="12" spans="1:9" x14ac:dyDescent="0.35">
      <c r="A12" t="s">
        <v>40</v>
      </c>
      <c r="B12" t="s">
        <v>41</v>
      </c>
      <c r="C12" t="s">
        <v>16</v>
      </c>
      <c r="D12" t="s">
        <v>17</v>
      </c>
      <c r="F12" t="s">
        <v>72</v>
      </c>
      <c r="G12" t="s">
        <v>47</v>
      </c>
      <c r="H12" t="s">
        <v>48</v>
      </c>
    </row>
    <row r="13" spans="1:9" x14ac:dyDescent="0.35">
      <c r="A13" t="s">
        <v>40</v>
      </c>
      <c r="B13" t="s">
        <v>41</v>
      </c>
      <c r="C13" t="s">
        <v>16</v>
      </c>
      <c r="D13" t="s">
        <v>17</v>
      </c>
      <c r="F13" t="s">
        <v>73</v>
      </c>
      <c r="G13" t="s">
        <v>50</v>
      </c>
      <c r="H13" t="s">
        <v>55</v>
      </c>
    </row>
  </sheetData>
  <dataConsolidate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6335-AEAC-4693-B3D3-2B8FC987A93D}">
  <dimension ref="A1:E4"/>
  <sheetViews>
    <sheetView tabSelected="1" workbookViewId="0">
      <selection activeCell="C3" sqref="C3"/>
    </sheetView>
  </sheetViews>
  <sheetFormatPr baseColWidth="10" defaultRowHeight="14.5" x14ac:dyDescent="0.35"/>
  <cols>
    <col min="1" max="1" width="23.81640625" bestFit="1" customWidth="1"/>
    <col min="4" max="4" width="16.54296875" customWidth="1"/>
  </cols>
  <sheetData>
    <row r="1" spans="1:5" x14ac:dyDescent="0.35">
      <c r="A1" t="s">
        <v>56</v>
      </c>
      <c r="B1" t="s">
        <v>43</v>
      </c>
      <c r="C1" t="s">
        <v>46</v>
      </c>
      <c r="D1" t="s">
        <v>48</v>
      </c>
      <c r="E1" t="s">
        <v>55</v>
      </c>
    </row>
    <row r="2" spans="1:5" x14ac:dyDescent="0.35">
      <c r="A2" t="s">
        <v>57</v>
      </c>
      <c r="B2">
        <v>13835.99</v>
      </c>
      <c r="C2">
        <v>4784.3900000000003</v>
      </c>
      <c r="D2">
        <v>29796844.399999999</v>
      </c>
      <c r="E2">
        <v>20.399999999999999</v>
      </c>
    </row>
    <row r="3" spans="1:5" x14ac:dyDescent="0.35">
      <c r="A3" t="s">
        <v>58</v>
      </c>
      <c r="B3">
        <v>5487.26</v>
      </c>
      <c r="C3">
        <v>1026.9100000000001</v>
      </c>
      <c r="D3">
        <v>31663296.399999999</v>
      </c>
      <c r="E3">
        <v>24.3</v>
      </c>
    </row>
    <row r="4" spans="1:5" x14ac:dyDescent="0.35">
      <c r="A4" t="s">
        <v>59</v>
      </c>
      <c r="B4">
        <v>14587.99</v>
      </c>
      <c r="C4">
        <v>5038.82</v>
      </c>
      <c r="D4">
        <v>31926035.699999999</v>
      </c>
      <c r="E4">
        <v>20.3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03AC-84D3-41AB-B7FC-982B00CD1227}">
  <dimension ref="A1:D3"/>
  <sheetViews>
    <sheetView workbookViewId="0">
      <selection activeCell="D17" sqref="D17"/>
    </sheetView>
  </sheetViews>
  <sheetFormatPr baseColWidth="10" defaultRowHeight="14.5" x14ac:dyDescent="0.35"/>
  <cols>
    <col min="1" max="1" width="27.6328125" bestFit="1" customWidth="1"/>
  </cols>
  <sheetData>
    <row r="1" spans="1:4" x14ac:dyDescent="0.35">
      <c r="A1" t="s">
        <v>60</v>
      </c>
      <c r="B1" t="s">
        <v>15</v>
      </c>
      <c r="C1" t="s">
        <v>21</v>
      </c>
      <c r="D1" t="s">
        <v>24</v>
      </c>
    </row>
    <row r="2" spans="1:4" x14ac:dyDescent="0.35">
      <c r="A2" t="s">
        <v>61</v>
      </c>
      <c r="B2">
        <v>298.33333333333337</v>
      </c>
      <c r="C2">
        <v>394.99999999999994</v>
      </c>
      <c r="D2">
        <v>601.66666666666674</v>
      </c>
    </row>
    <row r="3" spans="1:4" x14ac:dyDescent="0.35">
      <c r="A3" t="s">
        <v>62</v>
      </c>
      <c r="B3">
        <v>186</v>
      </c>
      <c r="C3">
        <v>367.66666666666669</v>
      </c>
      <c r="D3">
        <v>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C45E-6D18-403C-9986-F1D9AA377E84}">
  <dimension ref="A1:D3"/>
  <sheetViews>
    <sheetView workbookViewId="0">
      <selection activeCell="G21" sqref="G21"/>
    </sheetView>
  </sheetViews>
  <sheetFormatPr baseColWidth="10" defaultRowHeight="14.5" x14ac:dyDescent="0.35"/>
  <cols>
    <col min="1" max="1" width="27.6328125" bestFit="1" customWidth="1"/>
  </cols>
  <sheetData>
    <row r="1" spans="1:4" x14ac:dyDescent="0.35">
      <c r="A1" t="s">
        <v>60</v>
      </c>
      <c r="B1" t="s">
        <v>15</v>
      </c>
      <c r="C1" t="s">
        <v>21</v>
      </c>
      <c r="D1" t="s">
        <v>24</v>
      </c>
    </row>
    <row r="2" spans="1:4" x14ac:dyDescent="0.35">
      <c r="A2" t="s">
        <v>63</v>
      </c>
      <c r="B2">
        <v>280</v>
      </c>
      <c r="C2">
        <v>253.33333333333334</v>
      </c>
      <c r="D2">
        <v>365.00000000000006</v>
      </c>
    </row>
    <row r="3" spans="1:4" x14ac:dyDescent="0.35">
      <c r="A3" t="s">
        <v>64</v>
      </c>
      <c r="B3">
        <v>179.33333333333334</v>
      </c>
      <c r="C3">
        <v>360.66666666666669</v>
      </c>
      <c r="D3">
        <v>698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0 a 2 8 0 e - 0 7 e 6 - 4 0 3 c - 9 f 5 d - d 0 1 9 3 f c f 1 5 9 e "   x m l n s = " h t t p : / / s c h e m a s . m i c r o s o f t . c o m / D a t a M a s h u p " > A A A A A O Y E A A B Q S w M E F A A C A A g A S m d 7 V i o s s 8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R s z A z 0 j O w 0 Y c J 2 v h m 5 i E U G A E d D J J F E r R x L s 0 p K S 1 K t U s t 1 n U N t t G H c W 3 0 o X 6 w A w B Q S w M E F A A C A A g A S m d 7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p n e 1 Y O J K r A 5 g E A A O E M A A A T A B w A R m 9 y b X V s Y X M v U 2 V j d G l v b j E u b S C i G A A o o B Q A A A A A A A A A A A A A A A A A A A A A A A A A A A D t l V 1 r 2 z A U h u 8 D + Q / C v X H A M W 3 a F d r g i 8 x 2 a N l a Z 7 G z X d S j y P J J K m Z L Q R 8 m W e h / n 9 w 0 7 T Z 7 N 4 O R s c U 3 k l 7 p H M 5 r P R x J I I p y h u L t e D L s d O Q D F p C j I 2 s i N G R Y 3 t 9 c D / r J 2 1 M L e a g A 1 e 0 g 8 0 W C L o A Z x Z e V G 3 C i S 2 D K H t M C X J 8 z Z R b S t v z L d C Z B y D Q Z 3 6 v 5 8 f n x x V k a g P y i + D I d T 0 c 3 4 a d o + q 7 v x + k 0 n E T p V T S L w 3 4 Q f j T L e P Y + G Q V R n P 5 U g 0 t k Z f W c u w A K W l I F w r O G l o N 8 X u i S S e / C Q S E j P K d s 4 Z 0 M 3 g w c 9 E F z B b F a F + C 9 T t 1 b z u B z z 9 l a O b J M D M 7 g K 8 6 5 R E v B S 1 5 R M 6 3 9 J j g z x y e 1 p u A K c G 7 c 2 F v v D r p 7 1 k d F E R N c Y C E 9 Z c r 9 L n F C l x w R X G b U 5 H 7 N l w j M 5 J y L c l t 3 s l 6 C t H 9 Z h r P Z W M o c M T 7 r A S l Y q U c H b S y p s 1 Y d W E U F Z / W N N P Y o m w s s T Z l E a d E M V S C b M b k W u I a j s U H W p K h z X D N 1 f u b W N p 5 k w T X L m z K s g P y o P v a 6 H c r a f 9 a w 2 + n u U N x B s H z g x h d d 7 R P E X Q 0 H E v 8 s i R U u 9 I v K d J m B e N I 1 o 8 1 c B C t Y c L F u 5 V l q c z 2 t O 7 e 6 / D 0 g G 7 0 R 2 Y P e o T / + + 1 T + n f 2 x B c f T A 4 4 H H P e O 4 8 u D v e / 2 e H i 1 / 9 d X + x t Q S w E C L Q A U A A I A C A B K Z 3 t W K i y z z q c A A A D 3 A A A A E g A A A A A A A A A A A A A A A A A A A A A A Q 2 9 u Z m l n L 1 B h Y 2 t h Z 2 U u e G 1 s U E s B A i 0 A F A A C A A g A S m d 7 V l N y O C y b A A A A 4 Q A A A B M A A A A A A A A A A A A A A A A A 8 w A A A F t D b 2 5 0 Z W 5 0 X 1 R 5 c G V z X S 5 4 b W x Q S w E C L Q A U A A I A C A B K Z 3 t W D i S q w O Y B A A D h D A A A E w A A A A A A A A A A A A A A A A D b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P w A A A A A A A M Y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c n V l Y m F z X 0 1 J M i 1 U Q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T E 6 M z c 6 M j c u N T U w O T M 5 N V o i I C 8 + P E V u d H J 5 I F R 5 c G U 9 I k Z p b G x D b 2 x 1 b W 5 U e X B l c y I g V m F s d W U 9 I n N C Z 1 l H Q m d Z R 0 F 3 T U Q i I C 8 + P E V u d H J 5 I F R 5 c G U 9 I k Z p b G x D b 2 x 1 b W 5 O Y W 1 l c y I g V m F s d W U 9 I n N b J n F 1 b 3 Q 7 d H l w Z S Z x d W 9 0 O y w m c X V v d D t z d W J 0 e X B l J n F 1 b 3 Q 7 L C Z x d W 9 0 O 2 V u d m l y b 2 5 t Z W 5 0 J n F 1 b 3 Q 7 L C Z x d W 9 0 O 2 l u Z n J h c 3 R y d W N 0 d X J l J n F 1 b 3 Q 7 L C Z x d W 9 0 O 3 R l c 3 Q m c X V v d D s s J n F 1 b 3 Q 7 Z H V y Y X R p b 2 4 m c X V v d D s s J n F 1 b 3 Q 7 Y 3 l j b G U m c X V v d D s s J n F 1 b 3 Q 7 c m 9 1 b m Q m c X V v d D s s J n F 1 b 3 Q 7 Z X h l Y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Z j M x M T A 5 M C 1 h Z T B k L T Q 2 Y W U t Y j h h Z i 1 i Z T M 4 N z g x Z W I 5 M G Y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X N f T U k y L V R C M y 9 B d X R v U m V t b 3 Z l Z E N v b H V t b n M x L n t 0 e X B l L D B 9 J n F 1 b 3 Q 7 L C Z x d W 9 0 O 1 N l Y 3 R p b 2 4 x L 1 B y d W V i Y X N f T U k y L V R C M y 9 B d X R v U m V t b 3 Z l Z E N v b H V t b n M x L n t z d W J 0 e X B l L D F 9 J n F 1 b 3 Q 7 L C Z x d W 9 0 O 1 N l Y 3 R p b 2 4 x L 1 B y d W V i Y X N f T U k y L V R C M y 9 B d X R v U m V t b 3 Z l Z E N v b H V t b n M x L n t l b n Z p c m 9 u b W V u d C w y f S Z x d W 9 0 O y w m c X V v d D t T Z W N 0 a W 9 u M S 9 Q c n V l Y m F z X 0 1 J M i 1 U Q j M v Q X V 0 b 1 J l b W 9 2 Z W R D b 2 x 1 b W 5 z M S 5 7 a W 5 m c m F z d H J 1 Y 3 R 1 c m U s M 3 0 m c X V v d D s s J n F 1 b 3 Q 7 U 2 V j d G l v b j E v U H J 1 Z W J h c 1 9 N S T I t V E I z L 0 F 1 d G 9 S Z W 1 v d m V k Q 2 9 s d W 1 u c z E u e 3 R l c 3 Q s N H 0 m c X V v d D s s J n F 1 b 3 Q 7 U 2 V j d G l v b j E v U H J 1 Z W J h c 1 9 N S T I t V E I z L 0 F 1 d G 9 S Z W 1 v d m V k Q 2 9 s d W 1 u c z E u e 2 R 1 c m F 0 a W 9 u L D V 9 J n F 1 b 3 Q 7 L C Z x d W 9 0 O 1 N l Y 3 R p b 2 4 x L 1 B y d W V i Y X N f T U k y L V R C M y 9 B d X R v U m V t b 3 Z l Z E N v b H V t b n M x L n t j e W N s Z S w 2 f S Z x d W 9 0 O y w m c X V v d D t T Z W N 0 a W 9 u M S 9 Q c n V l Y m F z X 0 1 J M i 1 U Q j M v Q X V 0 b 1 J l b W 9 2 Z W R D b 2 x 1 b W 5 z M S 5 7 c m 9 1 b m Q s N 3 0 m c X V v d D s s J n F 1 b 3 Q 7 U 2 V j d G l v b j E v U H J 1 Z W J h c 1 9 N S T I t V E I z L 0 F 1 d G 9 S Z W 1 v d m V k Q 2 9 s d W 1 u c z E u e 2 V 4 Z W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1 Z W J h c 1 9 N S T I t V E I z L 0 F 1 d G 9 S Z W 1 v d m V k Q 2 9 s d W 1 u c z E u e 3 R 5 c G U s M H 0 m c X V v d D s s J n F 1 b 3 Q 7 U 2 V j d G l v b j E v U H J 1 Z W J h c 1 9 N S T I t V E I z L 0 F 1 d G 9 S Z W 1 v d m V k Q 2 9 s d W 1 u c z E u e 3 N 1 Y n R 5 c G U s M X 0 m c X V v d D s s J n F 1 b 3 Q 7 U 2 V j d G l v b j E v U H J 1 Z W J h c 1 9 N S T I t V E I z L 0 F 1 d G 9 S Z W 1 v d m V k Q 2 9 s d W 1 u c z E u e 2 V u d m l y b 2 5 t Z W 5 0 L D J 9 J n F 1 b 3 Q 7 L C Z x d W 9 0 O 1 N l Y 3 R p b 2 4 x L 1 B y d W V i Y X N f T U k y L V R C M y 9 B d X R v U m V t b 3 Z l Z E N v b H V t b n M x L n t p b m Z y Y X N 0 c n V j d H V y Z S w z f S Z x d W 9 0 O y w m c X V v d D t T Z W N 0 a W 9 u M S 9 Q c n V l Y m F z X 0 1 J M i 1 U Q j M v Q X V 0 b 1 J l b W 9 2 Z W R D b 2 x 1 b W 5 z M S 5 7 d G V z d C w 0 f S Z x d W 9 0 O y w m c X V v d D t T Z W N 0 a W 9 u M S 9 Q c n V l Y m F z X 0 1 J M i 1 U Q j M v Q X V 0 b 1 J l b W 9 2 Z W R D b 2 x 1 b W 5 z M S 5 7 Z H V y Y X R p b 2 4 s N X 0 m c X V v d D s s J n F 1 b 3 Q 7 U 2 V j d G l v b j E v U H J 1 Z W J h c 1 9 N S T I t V E I z L 0 F 1 d G 9 S Z W 1 v d m V k Q 2 9 s d W 1 u c z E u e 2 N 5 Y 2 x l L D Z 9 J n F 1 b 3 Q 7 L C Z x d W 9 0 O 1 N l Y 3 R p b 2 4 x L 1 B y d W V i Y X N f T U k y L V R C M y 9 B d X R v U m V t b 3 Z l Z E N v b H V t b n M x L n t y b 3 V u Z C w 3 f S Z x d W 9 0 O y w m c X V v d D t T Z W N 0 a W 9 u M S 9 Q c n V l Y m F z X 0 1 J M i 1 U Q j M v Q X V 0 b 1 J l b W 9 2 Z W R D b 2 x 1 b W 5 z M S 5 7 Z X h l Y y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d W V i Y X N f T U k y X 1 R C M y I g L z 4 8 L 1 N 0 Y W J s Z U V u d H J p Z X M + P C 9 J d G V t P j x J d G V t P j x J d G V t T G 9 j Y X R p b 2 4 + P E l 0 Z W 1 U e X B l P k Z v c m 1 1 b G E 8 L 0 l 0 Z W 1 U e X B l P j x J d G V t U G F 0 a D 5 T Z W N 0 a W 9 u M S 9 Q c n V l Y m F z X 0 1 J M i 1 U Q j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c 1 9 N S T I t V E I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X N f T U k y L V R C M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1 Z W J h c 1 9 w a G 9 y b 2 5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d W V i Y X N f c G h v c m 9 u a X g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0 e X B l J n F 1 b 3 Q 7 L C Z x d W 9 0 O 3 N 1 Y n R 5 c G U m c X V v d D s s J n F 1 b 3 Q 7 Z W 5 2 a X J v b m 1 l b n Q m c X V v d D s s J n F 1 b 3 Q 7 a W 5 m c m F z d H J 1 Y 3 R 1 c m U m c X V v d D s s J n F 1 b 3 Q 7 d m F s d W U m c X V v d D s s J n F 1 b 3 Q 7 d W 5 p d C Z x d W 9 0 O y w m c X V v d D t j Y X R l Z 2 9 y e S Z x d W 9 0 O y w m c X V v d D t 0 Z X N 0 c 3 V p d G U m c X V v d D s s J n F 1 b 3 Q 7 d G V z d E 5 1 b S Z x d W 9 0 O 1 0 i I C 8 + P E V u d H J 5 I F R 5 c G U 9 I k Z p b G x D b 2 x 1 b W 5 U e X B l c y I g V m F s d W U 9 I n N C Z 1 l H Q m d V R 0 J n W U Q i I C 8 + P E V u d H J 5 I F R 5 c G U 9 I k Z p b G x M Y X N 0 V X B k Y X R l Z C I g V m F s d W U 9 I m Q y M D I z L T A z L T I 3 V D E w O j U 4 O j I x L j I x O T A 0 O T F a I i A v P j x F b n R y e S B U e X B l P S J G a W x s R X J y b 3 J D b 3 V u d C I g V m F s d W U 9 I m w 0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R d W V y e U l E I i B W Y W x 1 Z T 0 i c z E x O D V h M D Q z L W Y y Y 2 M t N G Q y O S 0 5 Y z N j L T Y 0 Z D M 5 Y m M w Z T E 0 Y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1 Z W J h c 1 9 w a G 9 y b 2 5 p e C 9 B d X R v U m V t b 3 Z l Z E N v b H V t b n M x L n t 0 e X B l L D B 9 J n F 1 b 3 Q 7 L C Z x d W 9 0 O 1 N l Y 3 R p b 2 4 x L 1 B y d W V i Y X N f c G h v c m 9 u a X g v Q X V 0 b 1 J l b W 9 2 Z W R D b 2 x 1 b W 5 z M S 5 7 c 3 V i d H l w Z S w x f S Z x d W 9 0 O y w m c X V v d D t T Z W N 0 a W 9 u M S 9 Q c n V l Y m F z X 3 B o b 3 J v b m l 4 L 0 F 1 d G 9 S Z W 1 v d m V k Q 2 9 s d W 1 u c z E u e 2 V u d m l y b 2 5 t Z W 5 0 L D J 9 J n F 1 b 3 Q 7 L C Z x d W 9 0 O 1 N l Y 3 R p b 2 4 x L 1 B y d W V i Y X N f c G h v c m 9 u a X g v Q X V 0 b 1 J l b W 9 2 Z W R D b 2 x 1 b W 5 z M S 5 7 a W 5 m c m F z d H J 1 Y 3 R 1 c m U s M 3 0 m c X V v d D s s J n F 1 b 3 Q 7 U 2 V j d G l v b j E v U H J 1 Z W J h c 1 9 w a G 9 y b 2 5 p e C 9 B d X R v U m V t b 3 Z l Z E N v b H V t b n M x L n t 2 Y W x 1 Z S w 0 f S Z x d W 9 0 O y w m c X V v d D t T Z W N 0 a W 9 u M S 9 Q c n V l Y m F z X 3 B o b 3 J v b m l 4 L 0 F 1 d G 9 S Z W 1 v d m V k Q 2 9 s d W 1 u c z E u e 3 V u a X Q s N X 0 m c X V v d D s s J n F 1 b 3 Q 7 U 2 V j d G l v b j E v U H J 1 Z W J h c 1 9 w a G 9 y b 2 5 p e C 9 B d X R v U m V t b 3 Z l Z E N v b H V t b n M x L n t j Y X R l Z 2 9 y e S w 2 f S Z x d W 9 0 O y w m c X V v d D t T Z W N 0 a W 9 u M S 9 Q c n V l Y m F z X 3 B o b 3 J v b m l 4 L 0 F 1 d G 9 S Z W 1 v d m V k Q 2 9 s d W 1 u c z E u e 3 R l c 3 R z d W l 0 Z S w 3 f S Z x d W 9 0 O y w m c X V v d D t T Z W N 0 a W 9 u M S 9 Q c n V l Y m F z X 3 B o b 3 J v b m l 4 L 0 F 1 d G 9 S Z W 1 v d m V k Q 2 9 s d W 1 u c z E u e 3 R l c 3 R O d W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1 Z W J h c 1 9 w a G 9 y b 2 5 p e C 9 B d X R v U m V t b 3 Z l Z E N v b H V t b n M x L n t 0 e X B l L D B 9 J n F 1 b 3 Q 7 L C Z x d W 9 0 O 1 N l Y 3 R p b 2 4 x L 1 B y d W V i Y X N f c G h v c m 9 u a X g v Q X V 0 b 1 J l b W 9 2 Z W R D b 2 x 1 b W 5 z M S 5 7 c 3 V i d H l w Z S w x f S Z x d W 9 0 O y w m c X V v d D t T Z W N 0 a W 9 u M S 9 Q c n V l Y m F z X 3 B o b 3 J v b m l 4 L 0 F 1 d G 9 S Z W 1 v d m V k Q 2 9 s d W 1 u c z E u e 2 V u d m l y b 2 5 t Z W 5 0 L D J 9 J n F 1 b 3 Q 7 L C Z x d W 9 0 O 1 N l Y 3 R p b 2 4 x L 1 B y d W V i Y X N f c G h v c m 9 u a X g v Q X V 0 b 1 J l b W 9 2 Z W R D b 2 x 1 b W 5 z M S 5 7 a W 5 m c m F z d H J 1 Y 3 R 1 c m U s M 3 0 m c X V v d D s s J n F 1 b 3 Q 7 U 2 V j d G l v b j E v U H J 1 Z W J h c 1 9 w a G 9 y b 2 5 p e C 9 B d X R v U m V t b 3 Z l Z E N v b H V t b n M x L n t 2 Y W x 1 Z S w 0 f S Z x d W 9 0 O y w m c X V v d D t T Z W N 0 a W 9 u M S 9 Q c n V l Y m F z X 3 B o b 3 J v b m l 4 L 0 F 1 d G 9 S Z W 1 v d m V k Q 2 9 s d W 1 u c z E u e 3 V u a X Q s N X 0 m c X V v d D s s J n F 1 b 3 Q 7 U 2 V j d G l v b j E v U H J 1 Z W J h c 1 9 w a G 9 y b 2 5 p e C 9 B d X R v U m V t b 3 Z l Z E N v b H V t b n M x L n t j Y X R l Z 2 9 y e S w 2 f S Z x d W 9 0 O y w m c X V v d D t T Z W N 0 a W 9 u M S 9 Q c n V l Y m F z X 3 B o b 3 J v b m l 4 L 0 F 1 d G 9 S Z W 1 v d m V k Q 2 9 s d W 1 u c z E u e 3 R l c 3 R z d W l 0 Z S w 3 f S Z x d W 9 0 O y w m c X V v d D t T Z W N 0 a W 9 u M S 9 Q c n V l Y m F z X 3 B o b 3 J v b m l 4 L 0 F 1 d G 9 S Z W 1 v d m V k Q 2 9 s d W 1 u c z E u e 3 R l c 3 R O d W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X N f c G h v c m 9 u a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c 1 9 w a G 9 y b 2 5 p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F z X 3 B o b 3 J v b m l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X N f T U k y L V R C M y U y M C g y K T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M t M D M t M j Z U M T E 6 M z c 6 M j c u N T U w O T M 5 N V o i I C 8 + P E V u d H J 5 I F R 5 c G U 9 I k Z p b G x D b 2 x 1 b W 5 U e X B l c y I g V m F s d W U 9 I n N C Z 1 l H Q m d Z R 0 F 3 T U Q i I C 8 + P E V u d H J 5 I F R 5 c G U 9 I k Z p b G x D b 2 x 1 b W 5 O Y W 1 l c y I g V m F s d W U 9 I n N b J n F 1 b 3 Q 7 d H l w Z S Z x d W 9 0 O y w m c X V v d D t z d W J 0 e X B l J n F 1 b 3 Q 7 L C Z x d W 9 0 O 2 V u d m l y b 2 5 t Z W 5 0 J n F 1 b 3 Q 7 L C Z x d W 9 0 O 2 l u Z n J h c 3 R y d W N 0 d X J l J n F 1 b 3 Q 7 L C Z x d W 9 0 O 3 R l c 3 Q m c X V v d D s s J n F 1 b 3 Q 7 Z H V y Y X R p b 2 4 m c X V v d D s s J n F 1 b 3 Q 7 Y 3 l j b G U m c X V v d D s s J n F 1 b 3 Q 7 c m 9 1 b m Q m c X V v d D s s J n F 1 b 3 Q 7 Z X h l Y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1 Z W J h c 1 9 N S T I t V E I z L 0 F 1 d G 9 S Z W 1 v d m V k Q 2 9 s d W 1 u c z E u e 3 R 5 c G U s M H 0 m c X V v d D s s J n F 1 b 3 Q 7 U 2 V j d G l v b j E v U H J 1 Z W J h c 1 9 N S T I t V E I z L 0 F 1 d G 9 S Z W 1 v d m V k Q 2 9 s d W 1 u c z E u e 3 N 1 Y n R 5 c G U s M X 0 m c X V v d D s s J n F 1 b 3 Q 7 U 2 V j d G l v b j E v U H J 1 Z W J h c 1 9 N S T I t V E I z L 0 F 1 d G 9 S Z W 1 v d m V k Q 2 9 s d W 1 u c z E u e 2 V u d m l y b 2 5 t Z W 5 0 L D J 9 J n F 1 b 3 Q 7 L C Z x d W 9 0 O 1 N l Y 3 R p b 2 4 x L 1 B y d W V i Y X N f T U k y L V R C M y 9 B d X R v U m V t b 3 Z l Z E N v b H V t b n M x L n t p b m Z y Y X N 0 c n V j d H V y Z S w z f S Z x d W 9 0 O y w m c X V v d D t T Z W N 0 a W 9 u M S 9 Q c n V l Y m F z X 0 1 J M i 1 U Q j M v Q X V 0 b 1 J l b W 9 2 Z W R D b 2 x 1 b W 5 z M S 5 7 d G V z d C w 0 f S Z x d W 9 0 O y w m c X V v d D t T Z W N 0 a W 9 u M S 9 Q c n V l Y m F z X 0 1 J M i 1 U Q j M v Q X V 0 b 1 J l b W 9 2 Z W R D b 2 x 1 b W 5 z M S 5 7 Z H V y Y X R p b 2 4 s N X 0 m c X V v d D s s J n F 1 b 3 Q 7 U 2 V j d G l v b j E v U H J 1 Z W J h c 1 9 N S T I t V E I z L 0 F 1 d G 9 S Z W 1 v d m V k Q 2 9 s d W 1 u c z E u e 2 N 5 Y 2 x l L D Z 9 J n F 1 b 3 Q 7 L C Z x d W 9 0 O 1 N l Y 3 R p b 2 4 x L 1 B y d W V i Y X N f T U k y L V R C M y 9 B d X R v U m V t b 3 Z l Z E N v b H V t b n M x L n t y b 3 V u Z C w 3 f S Z x d W 9 0 O y w m c X V v d D t T Z W N 0 a W 9 u M S 9 Q c n V l Y m F z X 0 1 J M i 1 U Q j M v Q X V 0 b 1 J l b W 9 2 Z W R D b 2 x 1 b W 5 z M S 5 7 Z X h l Y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c n V l Y m F z X 0 1 J M i 1 U Q j M v Q X V 0 b 1 J l b W 9 2 Z W R D b 2 x 1 b W 5 z M S 5 7 d H l w Z S w w f S Z x d W 9 0 O y w m c X V v d D t T Z W N 0 a W 9 u M S 9 Q c n V l Y m F z X 0 1 J M i 1 U Q j M v Q X V 0 b 1 J l b W 9 2 Z W R D b 2 x 1 b W 5 z M S 5 7 c 3 V i d H l w Z S w x f S Z x d W 9 0 O y w m c X V v d D t T Z W N 0 a W 9 u M S 9 Q c n V l Y m F z X 0 1 J M i 1 U Q j M v Q X V 0 b 1 J l b W 9 2 Z W R D b 2 x 1 b W 5 z M S 5 7 Z W 5 2 a X J v b m 1 l b n Q s M n 0 m c X V v d D s s J n F 1 b 3 Q 7 U 2 V j d G l v b j E v U H J 1 Z W J h c 1 9 N S T I t V E I z L 0 F 1 d G 9 S Z W 1 v d m V k Q 2 9 s d W 1 u c z E u e 2 l u Z n J h c 3 R y d W N 0 d X J l L D N 9 J n F 1 b 3 Q 7 L C Z x d W 9 0 O 1 N l Y 3 R p b 2 4 x L 1 B y d W V i Y X N f T U k y L V R C M y 9 B d X R v U m V t b 3 Z l Z E N v b H V t b n M x L n t 0 Z X N 0 L D R 9 J n F 1 b 3 Q 7 L C Z x d W 9 0 O 1 N l Y 3 R p b 2 4 x L 1 B y d W V i Y X N f T U k y L V R C M y 9 B d X R v U m V t b 3 Z l Z E N v b H V t b n M x L n t k d X J h d G l v b i w 1 f S Z x d W 9 0 O y w m c X V v d D t T Z W N 0 a W 9 u M S 9 Q c n V l Y m F z X 0 1 J M i 1 U Q j M v Q X V 0 b 1 J l b W 9 2 Z W R D b 2 x 1 b W 5 z M S 5 7 Y 3 l j b G U s N n 0 m c X V v d D s s J n F 1 b 3 Q 7 U 2 V j d G l v b j E v U H J 1 Z W J h c 1 9 N S T I t V E I z L 0 F 1 d G 9 S Z W 1 v d m V k Q 2 9 s d W 1 u c z E u e 3 J v d W 5 k L D d 9 J n F 1 b 3 Q 7 L C Z x d W 9 0 O 1 N l Y 3 R p b 2 4 x L 1 B y d W V i Y X N f T U k y L V R C M y 9 B d X R v U m V t b 3 Z l Z E N v b H V t b n M x L n t l e G V j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1 Z W J h c 1 9 N S T J f V E I z M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n V l Y m F z X 0 1 J M i 1 U Q j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c 1 9 N S T I t V E I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X N f T U k y L V R C M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F z X 0 1 J M i 1 U Q j M l M j A o M y k 8 L 0 l 0 Z W 1 Q Y X R o P j w v S X R l b U x v Y 2 F 0 a W 9 u P j x T d G F i b G V F b n R y a W V z P j x F b n R y e S B U e X B l P S J C d W Z m Z X J O Z X h 0 U m V m c m V z a C I g V m F s d W U 9 I m w x I i A v P j x F b n R y e S B U e X B l P S J G a W x s T G F z d F V w Z G F 0 Z W Q i I F Z h b H V l P S J k M j A y M y 0 w M y 0 y N l Q x M T o z N z o y N y 4 1 N T A 5 M z k 1 W i I g L z 4 8 R W 5 0 c n k g V H l w Z T 0 i R m l s b E V u Y W J s Z W Q i I F Z h b H V l P S J s M C I g L z 4 8 R W 5 0 c n k g V H l w Z T 0 i R m l s b E N v b H V t b l R 5 c G V z I i B W Y W x 1 Z T 0 i c 0 J n W U d C Z 1 l H Q X d N R C I g L z 4 8 R W 5 0 c n k g V H l w Z T 0 i R m l s b E N v b H V t b k 5 h b W V z I i B W Y W x 1 Z T 0 i c 1 s m c X V v d D t 0 e X B l J n F 1 b 3 Q 7 L C Z x d W 9 0 O 3 N 1 Y n R 5 c G U m c X V v d D s s J n F 1 b 3 Q 7 Z W 5 2 a X J v b m 1 l b n Q m c X V v d D s s J n F 1 b 3 Q 7 a W 5 m c m F z d H J 1 Y 3 R 1 c m U m c X V v d D s s J n F 1 b 3 Q 7 d G V z d C Z x d W 9 0 O y w m c X V v d D t k d X J h d G l v b i Z x d W 9 0 O y w m c X V v d D t j e W N s Z S Z x d W 9 0 O y w m c X V v d D t y b 3 V u Z C Z x d W 9 0 O y w m c X V v d D t l e G V j J n F 1 b 3 Q 7 X S I g L z 4 8 R W 5 0 c n k g V H l w Z T 0 i R m l s b F N 0 Y X R 1 c y I g V m F s d W U 9 I n N D b 2 1 w b G V 0 Z S I g L z 4 8 R W 5 0 c n k g V H l w Z T 0 i R m l s b E N v d W 5 0 I i B W Y W x 1 Z T 0 i b D E 0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l Y m F z X 0 1 J M i 1 U Q j M v Q X V 0 b 1 J l b W 9 2 Z W R D b 2 x 1 b W 5 z M S 5 7 d H l w Z S w w f S Z x d W 9 0 O y w m c X V v d D t T Z W N 0 a W 9 u M S 9 Q c n V l Y m F z X 0 1 J M i 1 U Q j M v Q X V 0 b 1 J l b W 9 2 Z W R D b 2 x 1 b W 5 z M S 5 7 c 3 V i d H l w Z S w x f S Z x d W 9 0 O y w m c X V v d D t T Z W N 0 a W 9 u M S 9 Q c n V l Y m F z X 0 1 J M i 1 U Q j M v Q X V 0 b 1 J l b W 9 2 Z W R D b 2 x 1 b W 5 z M S 5 7 Z W 5 2 a X J v b m 1 l b n Q s M n 0 m c X V v d D s s J n F 1 b 3 Q 7 U 2 V j d G l v b j E v U H J 1 Z W J h c 1 9 N S T I t V E I z L 0 F 1 d G 9 S Z W 1 v d m V k Q 2 9 s d W 1 u c z E u e 2 l u Z n J h c 3 R y d W N 0 d X J l L D N 9 J n F 1 b 3 Q 7 L C Z x d W 9 0 O 1 N l Y 3 R p b 2 4 x L 1 B y d W V i Y X N f T U k y L V R C M y 9 B d X R v U m V t b 3 Z l Z E N v b H V t b n M x L n t 0 Z X N 0 L D R 9 J n F 1 b 3 Q 7 L C Z x d W 9 0 O 1 N l Y 3 R p b 2 4 x L 1 B y d W V i Y X N f T U k y L V R C M y 9 B d X R v U m V t b 3 Z l Z E N v b H V t b n M x L n t k d X J h d G l v b i w 1 f S Z x d W 9 0 O y w m c X V v d D t T Z W N 0 a W 9 u M S 9 Q c n V l Y m F z X 0 1 J M i 1 U Q j M v Q X V 0 b 1 J l b W 9 2 Z W R D b 2 x 1 b W 5 z M S 5 7 Y 3 l j b G U s N n 0 m c X V v d D s s J n F 1 b 3 Q 7 U 2 V j d G l v b j E v U H J 1 Z W J h c 1 9 N S T I t V E I z L 0 F 1 d G 9 S Z W 1 v d m V k Q 2 9 s d W 1 u c z E u e 3 J v d W 5 k L D d 9 J n F 1 b 3 Q 7 L C Z x d W 9 0 O 1 N l Y 3 R p b 2 4 x L 1 B y d W V i Y X N f T U k y L V R C M y 9 B d X R v U m V t b 3 Z l Z E N v b H V t b n M x L n t l e G V j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d W V i Y X N f T U k y L V R C M y 9 B d X R v U m V t b 3 Z l Z E N v b H V t b n M x L n t 0 e X B l L D B 9 J n F 1 b 3 Q 7 L C Z x d W 9 0 O 1 N l Y 3 R p b 2 4 x L 1 B y d W V i Y X N f T U k y L V R C M y 9 B d X R v U m V t b 3 Z l Z E N v b H V t b n M x L n t z d W J 0 e X B l L D F 9 J n F 1 b 3 Q 7 L C Z x d W 9 0 O 1 N l Y 3 R p b 2 4 x L 1 B y d W V i Y X N f T U k y L V R C M y 9 B d X R v U m V t b 3 Z l Z E N v b H V t b n M x L n t l b n Z p c m 9 u b W V u d C w y f S Z x d W 9 0 O y w m c X V v d D t T Z W N 0 a W 9 u M S 9 Q c n V l Y m F z X 0 1 J M i 1 U Q j M v Q X V 0 b 1 J l b W 9 2 Z W R D b 2 x 1 b W 5 z M S 5 7 a W 5 m c m F z d H J 1 Y 3 R 1 c m U s M 3 0 m c X V v d D s s J n F 1 b 3 Q 7 U 2 V j d G l v b j E v U H J 1 Z W J h c 1 9 N S T I t V E I z L 0 F 1 d G 9 S Z W 1 v d m V k Q 2 9 s d W 1 u c z E u e 3 R l c 3 Q s N H 0 m c X V v d D s s J n F 1 b 3 Q 7 U 2 V j d G l v b j E v U H J 1 Z W J h c 1 9 N S T I t V E I z L 0 F 1 d G 9 S Z W 1 v d m V k Q 2 9 s d W 1 u c z E u e 2 R 1 c m F 0 a W 9 u L D V 9 J n F 1 b 3 Q 7 L C Z x d W 9 0 O 1 N l Y 3 R p b 2 4 x L 1 B y d W V i Y X N f T U k y L V R C M y 9 B d X R v U m V t b 3 Z l Z E N v b H V t b n M x L n t j e W N s Z S w 2 f S Z x d W 9 0 O y w m c X V v d D t T Z W N 0 a W 9 u M S 9 Q c n V l Y m F z X 0 1 J M i 1 U Q j M v Q X V 0 b 1 J l b W 9 2 Z W R D b 2 x 1 b W 5 z M S 5 7 c m 9 1 b m Q s N 3 0 m c X V v d D s s J n F 1 b 3 Q 7 U 2 V j d G l v b j E v U H J 1 Z W J h c 1 9 N S T I t V E I z L 0 F 1 d G 9 S Z W 1 v d m V k Q 2 9 s d W 1 u c z E u e 2 V 4 Z W M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d W V i Y X N f T U k y L V R C M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F z X 0 1 J M i 1 U Q j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c 1 9 N S T I t V E I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X N f c G h v c m 9 u a X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w O j A x O j M 0 L j I z N D I 0 N T d a I i A v P j x F b n R y e S B U e X B l P S J G a W x s Q 2 9 s d W 1 u V H l w Z X M i I F Z h b H V l P S J z Q m d Z R 0 J n V U d C Z 1 l E I i A v P j x F b n R y e S B U e X B l P S J G a W x s Q 2 9 s d W 1 u T m F t Z X M i I F Z h b H V l P S J z W y Z x d W 9 0 O 3 R 5 c G U m c X V v d D s s J n F 1 b 3 Q 7 c 3 V i d H l w Z S Z x d W 9 0 O y w m c X V v d D t l b n Z p c m 9 u b W V u d C Z x d W 9 0 O y w m c X V v d D t p b m Z y Y X N 0 c n V j d H V y Z S Z x d W 9 0 O y w m c X V v d D t 2 Y W x 1 Z S Z x d W 9 0 O y w m c X V v d D t 1 b m l 0 J n F 1 b 3 Q 7 L C Z x d W 9 0 O 2 N h d G V n b 3 J 5 J n F 1 b 3 Q 7 L C Z x d W 9 0 O 3 R l c 3 R z d W l 0 Z S Z x d W 9 0 O y w m c X V v d D t 0 Z X N 0 T n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1 Z W J h c 1 9 w a G 9 y b 2 5 p e C A o M i k v Q X V 0 b 1 J l b W 9 2 Z W R D b 2 x 1 b W 5 z M S 5 7 d H l w Z S w w f S Z x d W 9 0 O y w m c X V v d D t T Z W N 0 a W 9 u M S 9 Q c n V l Y m F z X 3 B o b 3 J v b m l 4 I C g y K S 9 B d X R v U m V t b 3 Z l Z E N v b H V t b n M x L n t z d W J 0 e X B l L D F 9 J n F 1 b 3 Q 7 L C Z x d W 9 0 O 1 N l Y 3 R p b 2 4 x L 1 B y d W V i Y X N f c G h v c m 9 u a X g g K D I p L 0 F 1 d G 9 S Z W 1 v d m V k Q 2 9 s d W 1 u c z E u e 2 V u d m l y b 2 5 t Z W 5 0 L D J 9 J n F 1 b 3 Q 7 L C Z x d W 9 0 O 1 N l Y 3 R p b 2 4 x L 1 B y d W V i Y X N f c G h v c m 9 u a X g g K D I p L 0 F 1 d G 9 S Z W 1 v d m V k Q 2 9 s d W 1 u c z E u e 2 l u Z n J h c 3 R y d W N 0 d X J l L D N 9 J n F 1 b 3 Q 7 L C Z x d W 9 0 O 1 N l Y 3 R p b 2 4 x L 1 B y d W V i Y X N f c G h v c m 9 u a X g g K D I p L 0 F 1 d G 9 S Z W 1 v d m V k Q 2 9 s d W 1 u c z E u e 3 Z h b H V l L D R 9 J n F 1 b 3 Q 7 L C Z x d W 9 0 O 1 N l Y 3 R p b 2 4 x L 1 B y d W V i Y X N f c G h v c m 9 u a X g g K D I p L 0 F 1 d G 9 S Z W 1 v d m V k Q 2 9 s d W 1 u c z E u e 3 V u a X Q s N X 0 m c X V v d D s s J n F 1 b 3 Q 7 U 2 V j d G l v b j E v U H J 1 Z W J h c 1 9 w a G 9 y b 2 5 p e C A o M i k v Q X V 0 b 1 J l b W 9 2 Z W R D b 2 x 1 b W 5 z M S 5 7 Y 2 F 0 Z W d v c n k s N n 0 m c X V v d D s s J n F 1 b 3 Q 7 U 2 V j d G l v b j E v U H J 1 Z W J h c 1 9 w a G 9 y b 2 5 p e C A o M i k v Q X V 0 b 1 J l b W 9 2 Z W R D b 2 x 1 b W 5 z M S 5 7 d G V z d H N 1 a X R l L D d 9 J n F 1 b 3 Q 7 L C Z x d W 9 0 O 1 N l Y 3 R p b 2 4 x L 1 B y d W V i Y X N f c G h v c m 9 u a X g g K D I p L 0 F 1 d G 9 S Z W 1 v d m V k Q 2 9 s d W 1 u c z E u e 3 R l c 3 R O d W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1 Z W J h c 1 9 w a G 9 y b 2 5 p e C A o M i k v Q X V 0 b 1 J l b W 9 2 Z W R D b 2 x 1 b W 5 z M S 5 7 d H l w Z S w w f S Z x d W 9 0 O y w m c X V v d D t T Z W N 0 a W 9 u M S 9 Q c n V l Y m F z X 3 B o b 3 J v b m l 4 I C g y K S 9 B d X R v U m V t b 3 Z l Z E N v b H V t b n M x L n t z d W J 0 e X B l L D F 9 J n F 1 b 3 Q 7 L C Z x d W 9 0 O 1 N l Y 3 R p b 2 4 x L 1 B y d W V i Y X N f c G h v c m 9 u a X g g K D I p L 0 F 1 d G 9 S Z W 1 v d m V k Q 2 9 s d W 1 u c z E u e 2 V u d m l y b 2 5 t Z W 5 0 L D J 9 J n F 1 b 3 Q 7 L C Z x d W 9 0 O 1 N l Y 3 R p b 2 4 x L 1 B y d W V i Y X N f c G h v c m 9 u a X g g K D I p L 0 F 1 d G 9 S Z W 1 v d m V k Q 2 9 s d W 1 u c z E u e 2 l u Z n J h c 3 R y d W N 0 d X J l L D N 9 J n F 1 b 3 Q 7 L C Z x d W 9 0 O 1 N l Y 3 R p b 2 4 x L 1 B y d W V i Y X N f c G h v c m 9 u a X g g K D I p L 0 F 1 d G 9 S Z W 1 v d m V k Q 2 9 s d W 1 u c z E u e 3 Z h b H V l L D R 9 J n F 1 b 3 Q 7 L C Z x d W 9 0 O 1 N l Y 3 R p b 2 4 x L 1 B y d W V i Y X N f c G h v c m 9 u a X g g K D I p L 0 F 1 d G 9 S Z W 1 v d m V k Q 2 9 s d W 1 u c z E u e 3 V u a X Q s N X 0 m c X V v d D s s J n F 1 b 3 Q 7 U 2 V j d G l v b j E v U H J 1 Z W J h c 1 9 w a G 9 y b 2 5 p e C A o M i k v Q X V 0 b 1 J l b W 9 2 Z W R D b 2 x 1 b W 5 z M S 5 7 Y 2 F 0 Z W d v c n k s N n 0 m c X V v d D s s J n F 1 b 3 Q 7 U 2 V j d G l v b j E v U H J 1 Z W J h c 1 9 w a G 9 y b 2 5 p e C A o M i k v Q X V 0 b 1 J l b W 9 2 Z W R D b 2 x 1 b W 5 z M S 5 7 d G V z d H N 1 a X R l L D d 9 J n F 1 b 3 Q 7 L C Z x d W 9 0 O 1 N l Y 3 R p b 2 4 x L 1 B y d W V i Y X N f c G h v c m 9 u a X g g K D I p L 0 F 1 d G 9 S Z W 1 v d m V k Q 2 9 s d W 1 u c z E u e 3 R l c 3 R O d W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X N f c G h v c m 9 u a X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c 1 9 w a G 9 y b 2 5 p e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F z X 3 B o b 3 J v b m l 4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F m f w i b v G R b g B s Y Y k D 1 z j A A A A A A I A A A A A A B B m A A A A A Q A A I A A A A B k s 7 D C n L b u g H d H w y S e 4 q c B N W r v S D / I Y L Q b V f u / m d S M l A A A A A A 6 A A A A A A g A A I A A A A B j h X v 8 U F Q I T Y y J c C 4 D n T J 8 f s 1 x C Y n G g i O x N q r a X f I J c U A A A A H N n x h A 3 F e l M w 2 w m u a J L G D g l u N S B z 6 U I w 5 e z I s t G u x y T n q w K R H n 2 g l q s a A X 3 K d G R p Q 6 o A F B X V C 7 R p G a H e b s v T n 8 N q q C F B I A n X A m w g I N P p S M c Q A A A A G v u n a P E 1 s Q o Y a A b J D N z x + / D M v T E 6 I O J / O A Q b b Y E i P H Z n 7 A w 1 / O 2 N 4 Z s v 9 C 2 O t g m M l 6 R j D f v U n E e F N 7 e v 6 V 7 5 r A = < / D a t a M a s h u p > 
</file>

<file path=customXml/itemProps1.xml><?xml version="1.0" encoding="utf-8"?>
<ds:datastoreItem xmlns:ds="http://schemas.openxmlformats.org/officeDocument/2006/customXml" ds:itemID="{2375ADC8-364C-4628-879C-81215EF3EA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Pruebas_MI2-TB3</vt:lpstr>
      <vt:lpstr>Pruebas_MI2-TB3_media</vt:lpstr>
      <vt:lpstr>Analisis_MI2</vt:lpstr>
      <vt:lpstr>Analisis_TB3</vt:lpstr>
      <vt:lpstr>Analisis_Paralelo_HPC</vt:lpstr>
      <vt:lpstr>Resultados_phoronix</vt:lpstr>
      <vt:lpstr>grabar_phoronix</vt:lpstr>
      <vt:lpstr>grabar_fuzz-docker-sdo</vt:lpstr>
      <vt:lpstr>grabar_fuzz-singularity-sdo</vt:lpstr>
      <vt:lpstr>grabar_fuzz-singula-hpc-uni</vt:lpstr>
      <vt:lpstr>grabar_fuzz-singula-hpc-par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BORJA GARNELO DEL RIO</dc:creator>
  <cp:lastModifiedBy>FRANCISCO BORJA GARNELO DEL RIO</cp:lastModifiedBy>
  <dcterms:created xsi:type="dcterms:W3CDTF">2023-03-23T17:29:04Z</dcterms:created>
  <dcterms:modified xsi:type="dcterms:W3CDTF">2023-03-27T17:27:01Z</dcterms:modified>
</cp:coreProperties>
</file>