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lindgren/Documents/GitHub/Examensarbete/"/>
    </mc:Choice>
  </mc:AlternateContent>
  <xr:revisionPtr revIDLastSave="0" documentId="13_ncr:1_{3D6EEB95-C326-AC4F-B34A-661D51FB6E89}" xr6:coauthVersionLast="47" xr6:coauthVersionMax="47" xr10:uidLastSave="{00000000-0000-0000-0000-000000000000}"/>
  <bookViews>
    <workbookView xWindow="60" yWindow="820" windowWidth="28040" windowHeight="16100" xr2:uid="{19374F9E-D9DF-384E-826B-EDECEF4698E6}"/>
  </bookViews>
  <sheets>
    <sheet name="Blad11" sheetId="11" r:id="rId1"/>
    <sheet name="Blad14" sheetId="14" r:id="rId2"/>
    <sheet name="Blad1" sheetId="1" r:id="rId3"/>
  </sheets>
  <definedNames>
    <definedName name="_xlchart.v1.0" hidden="1">Blad11!$A$2:$A$5</definedName>
    <definedName name="_xlchart.v1.1" hidden="1">Blad11!$B$2:$B$5</definedName>
    <definedName name="_xlchart.v1.10" hidden="1">Blad11!$A$2:$A$5</definedName>
    <definedName name="_xlchart.v1.11" hidden="1">Blad11!$B$2:$B$5</definedName>
    <definedName name="_xlchart.v1.12" hidden="1">Blad1!$B$5:$B$24</definedName>
    <definedName name="_xlchart.v1.13" hidden="1">Blad1!$C$4</definedName>
    <definedName name="_xlchart.v1.14" hidden="1">Blad1!$C$5:$C$24</definedName>
    <definedName name="_xlchart.v1.15" hidden="1">Blad1!$D$4</definedName>
    <definedName name="_xlchart.v1.16" hidden="1">Blad1!$D$5:$D$24</definedName>
    <definedName name="_xlchart.v1.17" hidden="1">Blad1!$C$4</definedName>
    <definedName name="_xlchart.v1.18" hidden="1">Blad1!$C$5:$C$24</definedName>
    <definedName name="_xlchart.v1.19" hidden="1">Blad1!$D$4</definedName>
    <definedName name="_xlchart.v1.2" hidden="1">Blad11!$A$2:$A$5</definedName>
    <definedName name="_xlchart.v1.20" hidden="1">Blad1!$D$5:$D$24</definedName>
    <definedName name="_xlchart.v1.21" hidden="1">Blad1!$B$5:$B$24</definedName>
    <definedName name="_xlchart.v1.22" hidden="1">Blad1!$C$4</definedName>
    <definedName name="_xlchart.v1.23" hidden="1">Blad1!$C$5:$C$24</definedName>
    <definedName name="_xlchart.v1.24" hidden="1">Blad1!$D$4</definedName>
    <definedName name="_xlchart.v1.25" hidden="1">Blad1!$D$5:$D$24</definedName>
    <definedName name="_xlchart.v1.26" hidden="1">Blad1!$B$5:$B$24</definedName>
    <definedName name="_xlchart.v1.27" hidden="1">Blad1!$C$4</definedName>
    <definedName name="_xlchart.v1.28" hidden="1">Blad1!$C$5:$C$24</definedName>
    <definedName name="_xlchart.v1.29" hidden="1">Blad1!$D$4</definedName>
    <definedName name="_xlchart.v1.3" hidden="1">Blad11!$B$2:$B$5</definedName>
    <definedName name="_xlchart.v1.30" hidden="1">Blad1!$D$5:$D$24</definedName>
    <definedName name="_xlchart.v1.4" hidden="1">Blad11!$A$2:$A$5</definedName>
    <definedName name="_xlchart.v1.5" hidden="1">Blad11!$B$2:$B$5</definedName>
    <definedName name="_xlchart.v1.6" hidden="1">Blad11!$A$2:$A$5</definedName>
    <definedName name="_xlchart.v1.7" hidden="1">Blad11!$B$2:$B$5</definedName>
    <definedName name="_xlchart.v1.8" hidden="1">Blad11!$A$2:$A$5</definedName>
    <definedName name="_xlchart.v1.9" hidden="1">Blad11!$B$2:$B$5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1" l="1"/>
  <c r="U8" i="11"/>
  <c r="G6" i="1"/>
</calcChain>
</file>

<file path=xl/sharedStrings.xml><?xml version="1.0" encoding="utf-8"?>
<sst xmlns="http://schemas.openxmlformats.org/spreadsheetml/2006/main" count="163" uniqueCount="50">
  <si>
    <t>Run</t>
  </si>
  <si>
    <t>F</t>
  </si>
  <si>
    <t xml:space="preserve">Fixed </t>
  </si>
  <si>
    <t>Responsive</t>
  </si>
  <si>
    <t>Anova: En faktor</t>
  </si>
  <si>
    <t>SAMMANFATTNING</t>
  </si>
  <si>
    <t>Grupper</t>
  </si>
  <si>
    <t>Antal</t>
  </si>
  <si>
    <t>Summa</t>
  </si>
  <si>
    <t>Medelvärde</t>
  </si>
  <si>
    <t>Varians</t>
  </si>
  <si>
    <t>Kolumn 1</t>
  </si>
  <si>
    <t>Kolumn 2</t>
  </si>
  <si>
    <t>ANOVA</t>
  </si>
  <si>
    <t>Variationsursprung</t>
  </si>
  <si>
    <t>KvS</t>
  </si>
  <si>
    <t>fg</t>
  </si>
  <si>
    <t>MKv</t>
  </si>
  <si>
    <t>p-värde</t>
  </si>
  <si>
    <t>F-krit</t>
  </si>
  <si>
    <t>Mellan grupper</t>
  </si>
  <si>
    <t>Inom grupper</t>
  </si>
  <si>
    <t>Totalt</t>
  </si>
  <si>
    <t>Fixed</t>
  </si>
  <si>
    <t>Standardfel</t>
  </si>
  <si>
    <t>Medianvärde</t>
  </si>
  <si>
    <t>Typvärde</t>
  </si>
  <si>
    <t>Standardavvikelse</t>
  </si>
  <si>
    <t>Toppighet</t>
  </si>
  <si>
    <t>Snedhet</t>
  </si>
  <si>
    <t>Variationsvidd</t>
  </si>
  <si>
    <t>Minimum</t>
  </si>
  <si>
    <t>Maximum</t>
  </si>
  <si>
    <t>Fack</t>
  </si>
  <si>
    <t>Fler</t>
  </si>
  <si>
    <t>Frekvens</t>
  </si>
  <si>
    <t>10-15</t>
  </si>
  <si>
    <t>15-20</t>
  </si>
  <si>
    <t>20-25</t>
  </si>
  <si>
    <t>25-30</t>
  </si>
  <si>
    <t>Kolumn 1 - Fixed</t>
  </si>
  <si>
    <t>Kolumn 2 - Responsive</t>
  </si>
  <si>
    <t>Anova: Två faktorer med reproducering</t>
  </si>
  <si>
    <t>Sampel</t>
  </si>
  <si>
    <t>Kolumner</t>
  </si>
  <si>
    <t>Interaktion</t>
  </si>
  <si>
    <t>Inom</t>
  </si>
  <si>
    <t>Load times</t>
  </si>
  <si>
    <t>FCP</t>
  </si>
  <si>
    <t>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</si>
</sst>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quotePrefix="1"/>
    <xf numFmtId="0" fontId="0" fillId="0" borderId="0" xfId="0" quotePrefix="1" applyNumberFormat="1" applyFill="1" applyBorder="1" applyAlignment="1"/>
    <xf numFmtId="0" fontId="2" fillId="0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Histogram - Responsive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Frekvens</c:v>
          </c:tx>
          <c:invertIfNegative val="0"/>
          <c:cat>
            <c:strRef>
              <c:f>Blad11!$A$2:$A$5</c:f>
              <c:strCache>
                <c:ptCount val="4"/>
                <c:pt idx="0">
                  <c:v>10-15</c:v>
                </c:pt>
                <c:pt idx="1">
                  <c:v>15-20</c:v>
                </c:pt>
                <c:pt idx="2">
                  <c:v>20-25</c:v>
                </c:pt>
                <c:pt idx="3">
                  <c:v>25-30</c:v>
                </c:pt>
              </c:strCache>
            </c:strRef>
          </c:cat>
          <c:val>
            <c:numRef>
              <c:f>Blad11!$B$2:$B$5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B-AB44-B22D-7419B18C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597296"/>
        <c:axId val="1714050832"/>
      </c:barChart>
      <c:catAx>
        <c:axId val="170659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Bins (sec)</a:t>
                </a:r>
                <a:endParaRPr lang="sv-SE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050832"/>
        <c:crosses val="autoZero"/>
        <c:auto val="1"/>
        <c:lblAlgn val="ctr"/>
        <c:lblOffset val="100"/>
        <c:noMultiLvlLbl val="0"/>
      </c:catAx>
      <c:valAx>
        <c:axId val="171405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Frekvens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597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Time</a:t>
            </a:r>
            <a:r>
              <a:rPr lang="sv-SE" baseline="0"/>
              <a:t> to interact (TTI)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Blad1!$C$52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Blad1!$B$53:$B$72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Blad1!$C$53:$C$72</c:f>
              <c:numCache>
                <c:formatCode>General</c:formatCode>
                <c:ptCount val="20"/>
                <c:pt idx="0">
                  <c:v>47.2</c:v>
                </c:pt>
                <c:pt idx="1">
                  <c:v>10.7</c:v>
                </c:pt>
                <c:pt idx="2">
                  <c:v>48.1</c:v>
                </c:pt>
                <c:pt idx="3">
                  <c:v>10.3</c:v>
                </c:pt>
                <c:pt idx="4">
                  <c:v>47.7</c:v>
                </c:pt>
                <c:pt idx="5">
                  <c:v>10.5</c:v>
                </c:pt>
                <c:pt idx="6">
                  <c:v>11.4</c:v>
                </c:pt>
                <c:pt idx="7">
                  <c:v>19.600000000000001</c:v>
                </c:pt>
                <c:pt idx="8">
                  <c:v>15.5</c:v>
                </c:pt>
                <c:pt idx="9">
                  <c:v>9.6</c:v>
                </c:pt>
                <c:pt idx="10">
                  <c:v>46.5</c:v>
                </c:pt>
                <c:pt idx="11">
                  <c:v>9</c:v>
                </c:pt>
                <c:pt idx="12">
                  <c:v>10.199999999999999</c:v>
                </c:pt>
                <c:pt idx="13">
                  <c:v>10.9</c:v>
                </c:pt>
                <c:pt idx="14">
                  <c:v>11</c:v>
                </c:pt>
                <c:pt idx="15">
                  <c:v>10.5</c:v>
                </c:pt>
                <c:pt idx="16">
                  <c:v>10.5</c:v>
                </c:pt>
                <c:pt idx="17">
                  <c:v>10.4</c:v>
                </c:pt>
                <c:pt idx="18">
                  <c:v>47.9</c:v>
                </c:pt>
                <c:pt idx="19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4-4C42-947A-9284F1AA3E52}"/>
            </c:ext>
          </c:extLst>
        </c:ser>
        <c:ser>
          <c:idx val="1"/>
          <c:order val="1"/>
          <c:tx>
            <c:strRef>
              <c:f>Blad1!$D$52</c:f>
              <c:strCache>
                <c:ptCount val="1"/>
                <c:pt idx="0">
                  <c:v>Responsive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Blad1!$B$53:$B$72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Blad1!$D$53:$D$72</c:f>
              <c:numCache>
                <c:formatCode>General</c:formatCode>
                <c:ptCount val="20"/>
                <c:pt idx="0">
                  <c:v>5.5</c:v>
                </c:pt>
                <c:pt idx="1">
                  <c:v>5.7</c:v>
                </c:pt>
                <c:pt idx="2">
                  <c:v>4.9000000000000004</c:v>
                </c:pt>
                <c:pt idx="3">
                  <c:v>7.5</c:v>
                </c:pt>
                <c:pt idx="4">
                  <c:v>6.4</c:v>
                </c:pt>
                <c:pt idx="5">
                  <c:v>5.3</c:v>
                </c:pt>
                <c:pt idx="6">
                  <c:v>5.9</c:v>
                </c:pt>
                <c:pt idx="7">
                  <c:v>5.9</c:v>
                </c:pt>
                <c:pt idx="8">
                  <c:v>6.8</c:v>
                </c:pt>
                <c:pt idx="9">
                  <c:v>8.3000000000000007</c:v>
                </c:pt>
                <c:pt idx="10">
                  <c:v>35.700000000000003</c:v>
                </c:pt>
                <c:pt idx="11">
                  <c:v>6.3</c:v>
                </c:pt>
                <c:pt idx="12">
                  <c:v>9.1</c:v>
                </c:pt>
                <c:pt idx="13">
                  <c:v>8.9</c:v>
                </c:pt>
                <c:pt idx="14">
                  <c:v>35.299999999999997</c:v>
                </c:pt>
                <c:pt idx="15">
                  <c:v>6</c:v>
                </c:pt>
                <c:pt idx="16">
                  <c:v>37.4</c:v>
                </c:pt>
                <c:pt idx="17">
                  <c:v>9.6999999999999993</c:v>
                </c:pt>
                <c:pt idx="18">
                  <c:v>8.4</c:v>
                </c:pt>
                <c:pt idx="1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4-4C42-947A-9284F1AA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581056"/>
        <c:axId val="2024582704"/>
      </c:lineChart>
      <c:catAx>
        <c:axId val="202458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24582704"/>
        <c:crosses val="autoZero"/>
        <c:auto val="1"/>
        <c:lblAlgn val="ctr"/>
        <c:lblOffset val="100"/>
        <c:noMultiLvlLbl val="0"/>
      </c:catAx>
      <c:valAx>
        <c:axId val="20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245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Over-all</a:t>
            </a:r>
            <a:r>
              <a:rPr lang="sv-SE" baseline="0"/>
              <a:t> performance score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Blad1!$C$76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Blad1!$B$77:$B$96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Blad1!$C$77:$C$96</c:f>
              <c:numCache>
                <c:formatCode>General</c:formatCode>
                <c:ptCount val="20"/>
                <c:pt idx="0">
                  <c:v>31</c:v>
                </c:pt>
                <c:pt idx="1">
                  <c:v>35</c:v>
                </c:pt>
                <c:pt idx="2">
                  <c:v>30</c:v>
                </c:pt>
                <c:pt idx="3">
                  <c:v>32</c:v>
                </c:pt>
                <c:pt idx="4">
                  <c:v>31</c:v>
                </c:pt>
                <c:pt idx="5">
                  <c:v>34</c:v>
                </c:pt>
                <c:pt idx="6">
                  <c:v>32</c:v>
                </c:pt>
                <c:pt idx="7">
                  <c:v>27</c:v>
                </c:pt>
                <c:pt idx="8">
                  <c:v>30</c:v>
                </c:pt>
                <c:pt idx="9">
                  <c:v>35</c:v>
                </c:pt>
                <c:pt idx="10">
                  <c:v>25</c:v>
                </c:pt>
                <c:pt idx="11">
                  <c:v>35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33</c:v>
                </c:pt>
                <c:pt idx="18">
                  <c:v>29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9340-A180-FBAC03A3010A}"/>
            </c:ext>
          </c:extLst>
        </c:ser>
        <c:ser>
          <c:idx val="1"/>
          <c:order val="1"/>
          <c:tx>
            <c:strRef>
              <c:f>Blad1!$D$76</c:f>
              <c:strCache>
                <c:ptCount val="1"/>
                <c:pt idx="0">
                  <c:v>Responsive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Blad1!$B$77:$B$96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Blad1!$D$77:$D$96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36</c:v>
                </c:pt>
                <c:pt idx="4">
                  <c:v>38</c:v>
                </c:pt>
                <c:pt idx="5">
                  <c:v>41</c:v>
                </c:pt>
                <c:pt idx="6">
                  <c:v>36</c:v>
                </c:pt>
                <c:pt idx="7">
                  <c:v>39</c:v>
                </c:pt>
                <c:pt idx="8">
                  <c:v>36</c:v>
                </c:pt>
                <c:pt idx="9">
                  <c:v>31</c:v>
                </c:pt>
                <c:pt idx="10">
                  <c:v>29</c:v>
                </c:pt>
                <c:pt idx="11">
                  <c:v>39</c:v>
                </c:pt>
                <c:pt idx="12">
                  <c:v>31</c:v>
                </c:pt>
                <c:pt idx="13">
                  <c:v>31</c:v>
                </c:pt>
                <c:pt idx="14">
                  <c:v>29</c:v>
                </c:pt>
                <c:pt idx="15">
                  <c:v>39</c:v>
                </c:pt>
                <c:pt idx="16">
                  <c:v>29</c:v>
                </c:pt>
                <c:pt idx="17">
                  <c:v>31</c:v>
                </c:pt>
                <c:pt idx="18">
                  <c:v>36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3-9340-A180-FBAC03A3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049200"/>
        <c:axId val="2068113632"/>
      </c:barChart>
      <c:catAx>
        <c:axId val="2068049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113632"/>
        <c:crosses val="autoZero"/>
        <c:auto val="1"/>
        <c:lblAlgn val="ctr"/>
        <c:lblOffset val="100"/>
        <c:noMultiLvlLbl val="0"/>
      </c:catAx>
      <c:valAx>
        <c:axId val="20681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80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Over-all performance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Blad1!$C$76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Blad1!$B$77:$B$96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Blad1!$C$77:$C$96</c:f>
              <c:numCache>
                <c:formatCode>General</c:formatCode>
                <c:ptCount val="20"/>
                <c:pt idx="0">
                  <c:v>31</c:v>
                </c:pt>
                <c:pt idx="1">
                  <c:v>35</c:v>
                </c:pt>
                <c:pt idx="2">
                  <c:v>30</c:v>
                </c:pt>
                <c:pt idx="3">
                  <c:v>32</c:v>
                </c:pt>
                <c:pt idx="4">
                  <c:v>31</c:v>
                </c:pt>
                <c:pt idx="5">
                  <c:v>34</c:v>
                </c:pt>
                <c:pt idx="6">
                  <c:v>32</c:v>
                </c:pt>
                <c:pt idx="7">
                  <c:v>27</c:v>
                </c:pt>
                <c:pt idx="8">
                  <c:v>30</c:v>
                </c:pt>
                <c:pt idx="9">
                  <c:v>35</c:v>
                </c:pt>
                <c:pt idx="10">
                  <c:v>25</c:v>
                </c:pt>
                <c:pt idx="11">
                  <c:v>35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33</c:v>
                </c:pt>
                <c:pt idx="18">
                  <c:v>29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341-8FD9-4E3A59BDC4B0}"/>
            </c:ext>
          </c:extLst>
        </c:ser>
        <c:ser>
          <c:idx val="1"/>
          <c:order val="1"/>
          <c:tx>
            <c:strRef>
              <c:f>Blad1!$D$76</c:f>
              <c:strCache>
                <c:ptCount val="1"/>
                <c:pt idx="0">
                  <c:v>Responsive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Blad1!$B$77:$B$96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Blad1!$D$77:$D$96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36</c:v>
                </c:pt>
                <c:pt idx="4">
                  <c:v>38</c:v>
                </c:pt>
                <c:pt idx="5">
                  <c:v>41</c:v>
                </c:pt>
                <c:pt idx="6">
                  <c:v>36</c:v>
                </c:pt>
                <c:pt idx="7">
                  <c:v>39</c:v>
                </c:pt>
                <c:pt idx="8">
                  <c:v>36</c:v>
                </c:pt>
                <c:pt idx="9">
                  <c:v>31</c:v>
                </c:pt>
                <c:pt idx="10">
                  <c:v>29</c:v>
                </c:pt>
                <c:pt idx="11">
                  <c:v>39</c:v>
                </c:pt>
                <c:pt idx="12">
                  <c:v>31</c:v>
                </c:pt>
                <c:pt idx="13">
                  <c:v>31</c:v>
                </c:pt>
                <c:pt idx="14">
                  <c:v>29</c:v>
                </c:pt>
                <c:pt idx="15">
                  <c:v>39</c:v>
                </c:pt>
                <c:pt idx="16">
                  <c:v>29</c:v>
                </c:pt>
                <c:pt idx="17">
                  <c:v>31</c:v>
                </c:pt>
                <c:pt idx="18">
                  <c:v>36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341-8FD9-4E3A59BDC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80464"/>
        <c:axId val="2068382112"/>
      </c:lineChart>
      <c:catAx>
        <c:axId val="2068380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382112"/>
        <c:crosses val="autoZero"/>
        <c:auto val="1"/>
        <c:lblAlgn val="ctr"/>
        <c:lblOffset val="100"/>
        <c:noMultiLvlLbl val="0"/>
      </c:catAx>
      <c:valAx>
        <c:axId val="20683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83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Histogram - Fixed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Frekvens</c:v>
          </c:tx>
          <c:invertIfNegative val="0"/>
          <c:cat>
            <c:strRef>
              <c:f>Blad11!$A$8:$A$11</c:f>
              <c:strCache>
                <c:ptCount val="4"/>
                <c:pt idx="0">
                  <c:v>10-15</c:v>
                </c:pt>
                <c:pt idx="1">
                  <c:v>15-20</c:v>
                </c:pt>
                <c:pt idx="2">
                  <c:v>20-25</c:v>
                </c:pt>
                <c:pt idx="3">
                  <c:v>25-30</c:v>
                </c:pt>
              </c:strCache>
            </c:strRef>
          </c:cat>
          <c:val>
            <c:numRef>
              <c:f>Blad11!$B$8:$B$11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A-DA4D-A825-6F8688A7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633424"/>
        <c:axId val="1710635072"/>
      </c:barChart>
      <c:catAx>
        <c:axId val="171063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Bins</a:t>
                </a:r>
                <a:r>
                  <a:rPr lang="sv-SE" baseline="0"/>
                  <a:t> (sec)</a:t>
                </a:r>
                <a:endParaRPr lang="sv-S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635072"/>
        <c:crosses val="autoZero"/>
        <c:auto val="1"/>
        <c:lblAlgn val="ctr"/>
        <c:lblOffset val="100"/>
        <c:noMultiLvlLbl val="0"/>
      </c:catAx>
      <c:valAx>
        <c:axId val="171063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Frekvens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6334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Fixed</a:t>
            </a:r>
            <a:r>
              <a:rPr lang="sv-SE" baseline="0"/>
              <a:t> vs. Responsive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Blad11!$U$4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Blad11!$V$3:$X$3</c:f>
              <c:strCache>
                <c:ptCount val="3"/>
                <c:pt idx="0">
                  <c:v>Load times</c:v>
                </c:pt>
                <c:pt idx="1">
                  <c:v>FCP</c:v>
                </c:pt>
                <c:pt idx="2">
                  <c:v>TTI</c:v>
                </c:pt>
              </c:strCache>
            </c:strRef>
          </c:cat>
          <c:val>
            <c:numRef>
              <c:f>Blad11!$V$4:$X$4</c:f>
              <c:numCache>
                <c:formatCode>General</c:formatCode>
                <c:ptCount val="3"/>
                <c:pt idx="0">
                  <c:v>14.048</c:v>
                </c:pt>
                <c:pt idx="1">
                  <c:v>2.4700000000000002</c:v>
                </c:pt>
                <c:pt idx="2">
                  <c:v>20.504999999999999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3-5440-96A5-BD6369EB6438}"/>
            </c:ext>
          </c:extLst>
        </c:ser>
        <c:ser>
          <c:idx val="1"/>
          <c:order val="1"/>
          <c:tx>
            <c:strRef>
              <c:f>Blad11!$U$5</c:f>
              <c:strCache>
                <c:ptCount val="1"/>
                <c:pt idx="0">
                  <c:v>Responsive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Blad11!$V$3:$X$3</c:f>
              <c:strCache>
                <c:ptCount val="3"/>
                <c:pt idx="0">
                  <c:v>Load times</c:v>
                </c:pt>
                <c:pt idx="1">
                  <c:v>FCP</c:v>
                </c:pt>
                <c:pt idx="2">
                  <c:v>TTI</c:v>
                </c:pt>
              </c:strCache>
            </c:strRef>
          </c:cat>
          <c:val>
            <c:numRef>
              <c:f>Blad11!$V$5:$X$5</c:f>
              <c:numCache>
                <c:formatCode>General</c:formatCode>
                <c:ptCount val="3"/>
                <c:pt idx="0">
                  <c:v>16.857500000000002</c:v>
                </c:pt>
                <c:pt idx="1">
                  <c:v>2.4900000000000002</c:v>
                </c:pt>
                <c:pt idx="2">
                  <c:v>11.24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3-5440-96A5-BD6369EB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8794288"/>
        <c:axId val="1766974992"/>
      </c:barChart>
      <c:catAx>
        <c:axId val="17687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66974992"/>
        <c:crosses val="autoZero"/>
        <c:auto val="1"/>
        <c:lblAlgn val="ctr"/>
        <c:lblOffset val="100"/>
        <c:noMultiLvlLbl val="0"/>
      </c:catAx>
      <c:valAx>
        <c:axId val="17669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687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Blad14!$B$3</c:f>
                <c:numCache>
                  <c:formatCode>General</c:formatCode>
                  <c:ptCount val="1"/>
                  <c:pt idx="0">
                    <c:v>0.24470454795420885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Blad14!$B$1:$D$1</c:f>
              <c:strCache>
                <c:ptCount val="2"/>
                <c:pt idx="1">
                  <c:v>Responsive</c:v>
                </c:pt>
              </c:strCache>
            </c:strRef>
          </c:cat>
          <c:val>
            <c:numRef>
              <c:f>Blad14!$B$2:$D$2</c:f>
              <c:numCache>
                <c:formatCode>General</c:formatCode>
                <c:ptCount val="3"/>
                <c:pt idx="0">
                  <c:v>14.048000000000002</c:v>
                </c:pt>
                <c:pt idx="1">
                  <c:v>0</c:v>
                </c:pt>
                <c:pt idx="2">
                  <c:v>16.857500000000002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4C-3C4F-89DF-BD734A74C0DC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74C-3C4F-89DF-BD734A74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730032"/>
        <c:axId val="1767921424"/>
      </c:barChart>
      <c:catAx>
        <c:axId val="18077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67921424"/>
        <c:crosses val="autoZero"/>
        <c:auto val="1"/>
        <c:lblAlgn val="ctr"/>
        <c:lblOffset val="100"/>
        <c:noMultiLvlLbl val="0"/>
      </c:catAx>
      <c:valAx>
        <c:axId val="17679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077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</a:t>
            </a:r>
            <a:r>
              <a:rPr lang="sv-SE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Blad1!$C$4</c:f>
              <c:strCache>
                <c:ptCount val="1"/>
                <c:pt idx="0">
                  <c:v>Fixed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Blad1!$C$5:$C$24</c:f>
              <c:numCache>
                <c:formatCode>General</c:formatCode>
                <c:ptCount val="20"/>
                <c:pt idx="0">
                  <c:v>12.66</c:v>
                </c:pt>
                <c:pt idx="1">
                  <c:v>12.85</c:v>
                </c:pt>
                <c:pt idx="2">
                  <c:v>13.24</c:v>
                </c:pt>
                <c:pt idx="3">
                  <c:v>12.92</c:v>
                </c:pt>
                <c:pt idx="4">
                  <c:v>13.36</c:v>
                </c:pt>
                <c:pt idx="5">
                  <c:v>13.73</c:v>
                </c:pt>
                <c:pt idx="6">
                  <c:v>14.39</c:v>
                </c:pt>
                <c:pt idx="7">
                  <c:v>17.39</c:v>
                </c:pt>
                <c:pt idx="8">
                  <c:v>15.8</c:v>
                </c:pt>
                <c:pt idx="9">
                  <c:v>14.46</c:v>
                </c:pt>
                <c:pt idx="10">
                  <c:v>14.56</c:v>
                </c:pt>
                <c:pt idx="11">
                  <c:v>13.99</c:v>
                </c:pt>
                <c:pt idx="12">
                  <c:v>13.23</c:v>
                </c:pt>
                <c:pt idx="13">
                  <c:v>13.76</c:v>
                </c:pt>
                <c:pt idx="14">
                  <c:v>13.8</c:v>
                </c:pt>
                <c:pt idx="15">
                  <c:v>13.35</c:v>
                </c:pt>
                <c:pt idx="16">
                  <c:v>13.99</c:v>
                </c:pt>
                <c:pt idx="17">
                  <c:v>14.15</c:v>
                </c:pt>
                <c:pt idx="18">
                  <c:v>14.78</c:v>
                </c:pt>
                <c:pt idx="19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7646-8FCA-CF0B04BB62F3}"/>
            </c:ext>
          </c:extLst>
        </c:ser>
        <c:ser>
          <c:idx val="1"/>
          <c:order val="1"/>
          <c:tx>
            <c:strRef>
              <c:f>Blad1!$D$4</c:f>
              <c:strCache>
                <c:ptCount val="1"/>
                <c:pt idx="0">
                  <c:v>Responsive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Blad1!$D$5:$D$24</c:f>
              <c:numCache>
                <c:formatCode>General</c:formatCode>
                <c:ptCount val="20"/>
                <c:pt idx="0">
                  <c:v>12.94</c:v>
                </c:pt>
                <c:pt idx="1">
                  <c:v>12.88</c:v>
                </c:pt>
                <c:pt idx="2">
                  <c:v>16.440000000000001</c:v>
                </c:pt>
                <c:pt idx="3">
                  <c:v>13.51</c:v>
                </c:pt>
                <c:pt idx="4">
                  <c:v>14.49</c:v>
                </c:pt>
                <c:pt idx="5">
                  <c:v>13.47</c:v>
                </c:pt>
                <c:pt idx="6">
                  <c:v>29.58</c:v>
                </c:pt>
                <c:pt idx="7">
                  <c:v>14.63</c:v>
                </c:pt>
                <c:pt idx="8">
                  <c:v>17.71</c:v>
                </c:pt>
                <c:pt idx="9">
                  <c:v>14.53</c:v>
                </c:pt>
                <c:pt idx="10">
                  <c:v>14.36</c:v>
                </c:pt>
                <c:pt idx="11">
                  <c:v>14.41</c:v>
                </c:pt>
                <c:pt idx="12">
                  <c:v>17.48</c:v>
                </c:pt>
                <c:pt idx="13">
                  <c:v>19.850000000000001</c:v>
                </c:pt>
                <c:pt idx="14">
                  <c:v>14.51</c:v>
                </c:pt>
                <c:pt idx="15">
                  <c:v>15.46</c:v>
                </c:pt>
                <c:pt idx="16">
                  <c:v>20.11</c:v>
                </c:pt>
                <c:pt idx="17">
                  <c:v>25.06</c:v>
                </c:pt>
                <c:pt idx="18">
                  <c:v>18.3</c:v>
                </c:pt>
                <c:pt idx="19">
                  <c:v>17.43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7646-8FCA-CF0B04BB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100"/>
        <c:axId val="2022175504"/>
        <c:axId val="2022177152"/>
      </c:barChart>
      <c:catAx>
        <c:axId val="20221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22177152"/>
        <c:crosses val="autoZero"/>
        <c:auto val="1"/>
        <c:lblAlgn val="ctr"/>
        <c:lblOffset val="100"/>
        <c:noMultiLvlLbl val="0"/>
      </c:catAx>
      <c:valAx>
        <c:axId val="20221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221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Load</a:t>
            </a:r>
            <a:r>
              <a:rPr lang="sv-SE" baseline="0"/>
              <a:t> times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Blad1!$C$4</c:f>
              <c:strCache>
                <c:ptCount val="1"/>
                <c:pt idx="0">
                  <c:v>Fixed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Blad1!$C$5:$C$24</c:f>
              <c:numCache>
                <c:formatCode>General</c:formatCode>
                <c:ptCount val="20"/>
                <c:pt idx="0">
                  <c:v>12.66</c:v>
                </c:pt>
                <c:pt idx="1">
                  <c:v>12.85</c:v>
                </c:pt>
                <c:pt idx="2">
                  <c:v>13.24</c:v>
                </c:pt>
                <c:pt idx="3">
                  <c:v>12.92</c:v>
                </c:pt>
                <c:pt idx="4">
                  <c:v>13.36</c:v>
                </c:pt>
                <c:pt idx="5">
                  <c:v>13.73</c:v>
                </c:pt>
                <c:pt idx="6">
                  <c:v>14.39</c:v>
                </c:pt>
                <c:pt idx="7">
                  <c:v>17.39</c:v>
                </c:pt>
                <c:pt idx="8">
                  <c:v>15.8</c:v>
                </c:pt>
                <c:pt idx="9">
                  <c:v>14.46</c:v>
                </c:pt>
                <c:pt idx="10">
                  <c:v>14.56</c:v>
                </c:pt>
                <c:pt idx="11">
                  <c:v>13.99</c:v>
                </c:pt>
                <c:pt idx="12">
                  <c:v>13.23</c:v>
                </c:pt>
                <c:pt idx="13">
                  <c:v>13.76</c:v>
                </c:pt>
                <c:pt idx="14">
                  <c:v>13.8</c:v>
                </c:pt>
                <c:pt idx="15">
                  <c:v>13.35</c:v>
                </c:pt>
                <c:pt idx="16">
                  <c:v>13.99</c:v>
                </c:pt>
                <c:pt idx="17">
                  <c:v>14.15</c:v>
                </c:pt>
                <c:pt idx="18">
                  <c:v>14.78</c:v>
                </c:pt>
                <c:pt idx="19">
                  <c:v>14.55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5-AC40-AFDD-60008023AD23}"/>
            </c:ext>
          </c:extLst>
        </c:ser>
        <c:ser>
          <c:idx val="1"/>
          <c:order val="1"/>
          <c:tx>
            <c:strRef>
              <c:f>Blad1!$D$4</c:f>
              <c:strCache>
                <c:ptCount val="1"/>
                <c:pt idx="0">
                  <c:v>Responsive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Blad1!$D$5:$D$24</c:f>
              <c:numCache>
                <c:formatCode>General</c:formatCode>
                <c:ptCount val="20"/>
                <c:pt idx="0">
                  <c:v>12.94</c:v>
                </c:pt>
                <c:pt idx="1">
                  <c:v>12.88</c:v>
                </c:pt>
                <c:pt idx="2">
                  <c:v>16.440000000000001</c:v>
                </c:pt>
                <c:pt idx="3">
                  <c:v>13.51</c:v>
                </c:pt>
                <c:pt idx="4">
                  <c:v>14.49</c:v>
                </c:pt>
                <c:pt idx="5">
                  <c:v>13.47</c:v>
                </c:pt>
                <c:pt idx="6">
                  <c:v>29.58</c:v>
                </c:pt>
                <c:pt idx="7">
                  <c:v>14.63</c:v>
                </c:pt>
                <c:pt idx="8">
                  <c:v>17.71</c:v>
                </c:pt>
                <c:pt idx="9">
                  <c:v>14.53</c:v>
                </c:pt>
                <c:pt idx="10">
                  <c:v>14.36</c:v>
                </c:pt>
                <c:pt idx="11">
                  <c:v>14.41</c:v>
                </c:pt>
                <c:pt idx="12">
                  <c:v>17.48</c:v>
                </c:pt>
                <c:pt idx="13">
                  <c:v>19.850000000000001</c:v>
                </c:pt>
                <c:pt idx="14">
                  <c:v>14.51</c:v>
                </c:pt>
                <c:pt idx="15">
                  <c:v>15.46</c:v>
                </c:pt>
                <c:pt idx="16">
                  <c:v>20.11</c:v>
                </c:pt>
                <c:pt idx="17">
                  <c:v>25.06</c:v>
                </c:pt>
                <c:pt idx="18">
                  <c:v>18.3</c:v>
                </c:pt>
                <c:pt idx="19">
                  <c:v>17.43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5-AC40-AFDD-60008023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337088"/>
        <c:axId val="1995342064"/>
      </c:lineChart>
      <c:catAx>
        <c:axId val="19953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5342064"/>
        <c:crosses val="autoZero"/>
        <c:auto val="1"/>
        <c:lblAlgn val="ctr"/>
        <c:lblOffset val="100"/>
        <c:noMultiLvlLbl val="0"/>
      </c:catAx>
      <c:valAx>
        <c:axId val="1995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53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First</a:t>
            </a:r>
            <a:r>
              <a:rPr lang="sv-SE" baseline="0"/>
              <a:t> contentful paint (FCP)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Blad1!$C$28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Blad1!$B$29:$B$48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Blad1!$C$29:$C$48</c:f>
              <c:numCache>
                <c:formatCode>General</c:formatCode>
                <c:ptCount val="20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2.5</c:v>
                </c:pt>
                <c:pt idx="4">
                  <c:v>2.4</c:v>
                </c:pt>
                <c:pt idx="5">
                  <c:v>2.5</c:v>
                </c:pt>
                <c:pt idx="6">
                  <c:v>2.4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2.8</c:v>
                </c:pt>
                <c:pt idx="11">
                  <c:v>2.5</c:v>
                </c:pt>
                <c:pt idx="12">
                  <c:v>2.5</c:v>
                </c:pt>
                <c:pt idx="13">
                  <c:v>2.4</c:v>
                </c:pt>
                <c:pt idx="14">
                  <c:v>2.4</c:v>
                </c:pt>
                <c:pt idx="15">
                  <c:v>2.5</c:v>
                </c:pt>
                <c:pt idx="16">
                  <c:v>2.4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5-8F41-8A28-2245FEC97B66}"/>
            </c:ext>
          </c:extLst>
        </c:ser>
        <c:ser>
          <c:idx val="1"/>
          <c:order val="1"/>
          <c:tx>
            <c:strRef>
              <c:f>Blad1!$D$28</c:f>
              <c:strCache>
                <c:ptCount val="1"/>
                <c:pt idx="0">
                  <c:v>Responsive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Blad1!$B$29:$B$48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Blad1!$D$29:$D$48</c:f>
              <c:numCache>
                <c:formatCode>General</c:formatCode>
                <c:ptCount val="20"/>
                <c:pt idx="0">
                  <c:v>2.4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2.7</c:v>
                </c:pt>
                <c:pt idx="10">
                  <c:v>2.4</c:v>
                </c:pt>
                <c:pt idx="11">
                  <c:v>2.5</c:v>
                </c:pt>
                <c:pt idx="12">
                  <c:v>2.5</c:v>
                </c:pt>
                <c:pt idx="13">
                  <c:v>2.6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2.4</c:v>
                </c:pt>
                <c:pt idx="1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5-8F41-8A28-2245FEC9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57952"/>
        <c:axId val="2047600032"/>
      </c:barChart>
      <c:catAx>
        <c:axId val="204765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7600032"/>
        <c:crosses val="autoZero"/>
        <c:auto val="1"/>
        <c:lblAlgn val="ctr"/>
        <c:lblOffset val="100"/>
        <c:noMultiLvlLbl val="0"/>
      </c:catAx>
      <c:valAx>
        <c:axId val="2047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76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First contentful paint (FCP</a:t>
            </a:r>
            <a:r>
              <a:rPr lang="sv-SE" sz="1400" b="0" i="0" u="none" strike="noStrike" baseline="0"/>
              <a:t>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Blad1!$C$28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Blad1!$B$29:$B$48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Blad1!$C$29:$C$48</c:f>
              <c:numCache>
                <c:formatCode>General</c:formatCode>
                <c:ptCount val="20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2.5</c:v>
                </c:pt>
                <c:pt idx="4">
                  <c:v>2.4</c:v>
                </c:pt>
                <c:pt idx="5">
                  <c:v>2.5</c:v>
                </c:pt>
                <c:pt idx="6">
                  <c:v>2.4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2.8</c:v>
                </c:pt>
                <c:pt idx="11">
                  <c:v>2.5</c:v>
                </c:pt>
                <c:pt idx="12">
                  <c:v>2.5</c:v>
                </c:pt>
                <c:pt idx="13">
                  <c:v>2.4</c:v>
                </c:pt>
                <c:pt idx="14">
                  <c:v>2.4</c:v>
                </c:pt>
                <c:pt idx="15">
                  <c:v>2.5</c:v>
                </c:pt>
                <c:pt idx="16">
                  <c:v>2.4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D-DC47-B892-0C5F3B089F59}"/>
            </c:ext>
          </c:extLst>
        </c:ser>
        <c:ser>
          <c:idx val="1"/>
          <c:order val="1"/>
          <c:tx>
            <c:strRef>
              <c:f>Blad1!$D$28</c:f>
              <c:strCache>
                <c:ptCount val="1"/>
                <c:pt idx="0">
                  <c:v>Responsive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Blad1!$B$29:$B$48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Blad1!$D$29:$D$48</c:f>
              <c:numCache>
                <c:formatCode>General</c:formatCode>
                <c:ptCount val="20"/>
                <c:pt idx="0">
                  <c:v>2.4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2.7</c:v>
                </c:pt>
                <c:pt idx="10">
                  <c:v>2.4</c:v>
                </c:pt>
                <c:pt idx="11">
                  <c:v>2.5</c:v>
                </c:pt>
                <c:pt idx="12">
                  <c:v>2.5</c:v>
                </c:pt>
                <c:pt idx="13">
                  <c:v>2.6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2.4</c:v>
                </c:pt>
                <c:pt idx="1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D-DC47-B892-0C5F3B08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579648"/>
        <c:axId val="2049581296"/>
      </c:lineChart>
      <c:catAx>
        <c:axId val="20495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9581296"/>
        <c:crosses val="autoZero"/>
        <c:auto val="1"/>
        <c:lblAlgn val="ctr"/>
        <c:lblOffset val="100"/>
        <c:noMultiLvlLbl val="0"/>
      </c:catAx>
      <c:valAx>
        <c:axId val="2049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95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Time</a:t>
            </a:r>
            <a:r>
              <a:rPr lang="sv-SE" baseline="0"/>
              <a:t> to interact (TTI)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Blad1!$C$52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Blad1!$B$53:$B$72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Blad1!$C$53:$C$72</c:f>
              <c:numCache>
                <c:formatCode>General</c:formatCode>
                <c:ptCount val="20"/>
                <c:pt idx="0">
                  <c:v>47.2</c:v>
                </c:pt>
                <c:pt idx="1">
                  <c:v>10.7</c:v>
                </c:pt>
                <c:pt idx="2">
                  <c:v>48.1</c:v>
                </c:pt>
                <c:pt idx="3">
                  <c:v>10.3</c:v>
                </c:pt>
                <c:pt idx="4">
                  <c:v>47.7</c:v>
                </c:pt>
                <c:pt idx="5">
                  <c:v>10.5</c:v>
                </c:pt>
                <c:pt idx="6">
                  <c:v>11.4</c:v>
                </c:pt>
                <c:pt idx="7">
                  <c:v>19.600000000000001</c:v>
                </c:pt>
                <c:pt idx="8">
                  <c:v>15.5</c:v>
                </c:pt>
                <c:pt idx="9">
                  <c:v>9.6</c:v>
                </c:pt>
                <c:pt idx="10">
                  <c:v>46.5</c:v>
                </c:pt>
                <c:pt idx="11">
                  <c:v>9</c:v>
                </c:pt>
                <c:pt idx="12">
                  <c:v>10.199999999999999</c:v>
                </c:pt>
                <c:pt idx="13">
                  <c:v>10.9</c:v>
                </c:pt>
                <c:pt idx="14">
                  <c:v>11</c:v>
                </c:pt>
                <c:pt idx="15">
                  <c:v>10.5</c:v>
                </c:pt>
                <c:pt idx="16">
                  <c:v>10.5</c:v>
                </c:pt>
                <c:pt idx="17">
                  <c:v>10.4</c:v>
                </c:pt>
                <c:pt idx="18">
                  <c:v>47.9</c:v>
                </c:pt>
                <c:pt idx="19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A-0F48-8F82-219ACC2BB502}"/>
            </c:ext>
          </c:extLst>
        </c:ser>
        <c:ser>
          <c:idx val="1"/>
          <c:order val="1"/>
          <c:tx>
            <c:strRef>
              <c:f>Blad1!$D$52</c:f>
              <c:strCache>
                <c:ptCount val="1"/>
                <c:pt idx="0">
                  <c:v>Responsive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Blad1!$B$53:$B$72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Blad1!$D$53:$D$72</c:f>
              <c:numCache>
                <c:formatCode>General</c:formatCode>
                <c:ptCount val="20"/>
                <c:pt idx="0">
                  <c:v>5.5</c:v>
                </c:pt>
                <c:pt idx="1">
                  <c:v>5.7</c:v>
                </c:pt>
                <c:pt idx="2">
                  <c:v>4.9000000000000004</c:v>
                </c:pt>
                <c:pt idx="3">
                  <c:v>7.5</c:v>
                </c:pt>
                <c:pt idx="4">
                  <c:v>6.4</c:v>
                </c:pt>
                <c:pt idx="5">
                  <c:v>5.3</c:v>
                </c:pt>
                <c:pt idx="6">
                  <c:v>5.9</c:v>
                </c:pt>
                <c:pt idx="7">
                  <c:v>5.9</c:v>
                </c:pt>
                <c:pt idx="8">
                  <c:v>6.8</c:v>
                </c:pt>
                <c:pt idx="9">
                  <c:v>8.3000000000000007</c:v>
                </c:pt>
                <c:pt idx="10">
                  <c:v>35.700000000000003</c:v>
                </c:pt>
                <c:pt idx="11">
                  <c:v>6.3</c:v>
                </c:pt>
                <c:pt idx="12">
                  <c:v>9.1</c:v>
                </c:pt>
                <c:pt idx="13">
                  <c:v>8.9</c:v>
                </c:pt>
                <c:pt idx="14">
                  <c:v>35.299999999999997</c:v>
                </c:pt>
                <c:pt idx="15">
                  <c:v>6</c:v>
                </c:pt>
                <c:pt idx="16">
                  <c:v>37.4</c:v>
                </c:pt>
                <c:pt idx="17">
                  <c:v>9.6999999999999993</c:v>
                </c:pt>
                <c:pt idx="18">
                  <c:v>8.4</c:v>
                </c:pt>
                <c:pt idx="19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A-0F48-8F82-219ACC2B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665600"/>
        <c:axId val="2052419712"/>
      </c:barChart>
      <c:catAx>
        <c:axId val="202866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2419712"/>
        <c:crosses val="autoZero"/>
        <c:auto val="1"/>
        <c:lblAlgn val="ctr"/>
        <c:lblOffset val="100"/>
        <c:noMultiLvlLbl val="0"/>
      </c:catAx>
      <c:valAx>
        <c:axId val="20524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286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06022F2-8037-634C-ACF4-97028F15B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17</xdr:row>
      <xdr:rowOff>139700</xdr:rowOff>
    </xdr:from>
    <xdr:to>
      <xdr:col>9</xdr:col>
      <xdr:colOff>355600</xdr:colOff>
      <xdr:row>27</xdr:row>
      <xdr:rowOff>139700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2D33652-8592-C546-8A46-D0D05C15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10160</xdr:colOff>
      <xdr:row>9</xdr:row>
      <xdr:rowOff>132080</xdr:rowOff>
    </xdr:from>
    <xdr:to>
      <xdr:col>25</xdr:col>
      <xdr:colOff>467360</xdr:colOff>
      <xdr:row>23</xdr:row>
      <xdr:rowOff>10160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20492970-7923-7340-BB42-149AF64D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11</xdr:row>
      <xdr:rowOff>0</xdr:rowOff>
    </xdr:from>
    <xdr:to>
      <xdr:col>7</xdr:col>
      <xdr:colOff>641350</xdr:colOff>
      <xdr:row>24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794246A-823A-0C42-A0C8-D6915D246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2</xdr:row>
      <xdr:rowOff>0</xdr:rowOff>
    </xdr:from>
    <xdr:to>
      <xdr:col>27</xdr:col>
      <xdr:colOff>127000</xdr:colOff>
      <xdr:row>31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7F21742-23B1-114D-8708-35118B6BB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3</xdr:row>
      <xdr:rowOff>0</xdr:rowOff>
    </xdr:from>
    <xdr:to>
      <xdr:col>14</xdr:col>
      <xdr:colOff>463550</xdr:colOff>
      <xdr:row>16</xdr:row>
      <xdr:rowOff>101600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EC9D422-1C91-694D-A398-67AEB0FF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8</xdr:col>
      <xdr:colOff>450850</xdr:colOff>
      <xdr:row>40</xdr:row>
      <xdr:rowOff>101600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D72A2D5-C86E-E848-AC22-535219E71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</xdr:colOff>
      <xdr:row>27</xdr:row>
      <xdr:rowOff>12700</xdr:rowOff>
    </xdr:from>
    <xdr:to>
      <xdr:col>14</xdr:col>
      <xdr:colOff>450850</xdr:colOff>
      <xdr:row>40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9AAF74E-D3EE-3842-A23A-9F809AC60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450850</xdr:colOff>
      <xdr:row>64</xdr:row>
      <xdr:rowOff>114300</xdr:rowOff>
    </xdr:from>
    <xdr:to>
      <xdr:col>22</xdr:col>
      <xdr:colOff>63500</xdr:colOff>
      <xdr:row>78</xdr:row>
      <xdr:rowOff>12700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ECBCD64-BA2D-A64E-AF3A-4CBB6AAD5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438150</xdr:colOff>
      <xdr:row>50</xdr:row>
      <xdr:rowOff>101600</xdr:rowOff>
    </xdr:from>
    <xdr:to>
      <xdr:col>22</xdr:col>
      <xdr:colOff>57150</xdr:colOff>
      <xdr:row>64</xdr:row>
      <xdr:rowOff>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47D1388-E158-C14A-BA46-E648766C4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819150</xdr:colOff>
      <xdr:row>74</xdr:row>
      <xdr:rowOff>190500</xdr:rowOff>
    </xdr:from>
    <xdr:to>
      <xdr:col>8</xdr:col>
      <xdr:colOff>438150</xdr:colOff>
      <xdr:row>88</xdr:row>
      <xdr:rowOff>88900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55AA9C5-E28A-A04F-97CB-0078CEE4B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6350</xdr:colOff>
      <xdr:row>74</xdr:row>
      <xdr:rowOff>190500</xdr:rowOff>
    </xdr:from>
    <xdr:to>
      <xdr:col>14</xdr:col>
      <xdr:colOff>450850</xdr:colOff>
      <xdr:row>88</xdr:row>
      <xdr:rowOff>88900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BA12DCD-4A8C-754D-8F96-2B54A956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143C6-9275-E949-AAFB-B6CF0BD63609}" name="Tabell1" displayName="Tabell1" ref="B4:D24" totalsRowShown="0">
  <autoFilter ref="B4:D24" xr:uid="{2D97A380-EA01-9B48-8B5D-7063F3C8E4A1}"/>
  <tableColumns count="3">
    <tableColumn id="1" xr3:uid="{FB71ED6D-E279-B54B-A925-724902041B80}" name="Run"/>
    <tableColumn id="2" xr3:uid="{C26E20D7-C225-9F4E-B533-069BB1CCC9A7}" name="Fixed "/>
    <tableColumn id="3" xr3:uid="{10993DBA-AA14-F84D-BFB9-EA51F2CE4C96}" name="Respon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4A76C9-4C34-494A-A04D-C66A96E364D5}" name="Tabell2" displayName="Tabell2" ref="B28:D48" totalsRowShown="0">
  <autoFilter ref="B28:D48" xr:uid="{3CDF533F-1EB4-164D-AF9C-1D8681D0575C}"/>
  <tableColumns count="3">
    <tableColumn id="1" xr3:uid="{C9BDD981-E37F-7848-9AE5-5E7EBA445116}" name="Run"/>
    <tableColumn id="2" xr3:uid="{BD43ED91-D200-8E48-9169-9D5788B79300}" name="Fixed"/>
    <tableColumn id="3" xr3:uid="{D4396271-061E-DD45-9D9C-52D30F6DDDB0}" name="Respons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45FFE3-4F4E-9A4B-B40D-514E6AB2A02B}" name="Tabell3" displayName="Tabell3" ref="B52:D72" totalsRowShown="0">
  <autoFilter ref="B52:D72" xr:uid="{5691FBAB-C75E-ED4A-9648-96DECB69C67B}"/>
  <tableColumns count="3">
    <tableColumn id="1" xr3:uid="{2050F797-B572-2745-AE65-42F337E3C876}" name="Run"/>
    <tableColumn id="2" xr3:uid="{39CF6289-AFBC-2742-9AB9-901DA08F42DD}" name="Fixed"/>
    <tableColumn id="3" xr3:uid="{0F1123C0-5D53-BC45-9CC8-430C8244141B}" name="Respon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4EB9C8-62C4-1C45-BD09-FEAD942CE2BE}" name="Tabell4" displayName="Tabell4" ref="B76:D96" totalsRowShown="0">
  <autoFilter ref="B76:D96" xr:uid="{2E38059F-D29B-8C4E-819E-90675B27B58C}"/>
  <tableColumns count="3">
    <tableColumn id="1" xr3:uid="{40C1AF6D-6DD5-F24E-92B2-ED22EAA74ACF}" name="Run"/>
    <tableColumn id="2" xr3:uid="{2224F6E3-597F-2141-9D11-AA92FEF4909B}" name="Fixed"/>
    <tableColumn id="3" xr3:uid="{7D1837CE-BF43-5047-9220-894B59504EFD}" name="Respon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D76E-FDAC-7841-9A80-247754AF6F11}">
  <dimension ref="A1:X70"/>
  <sheetViews>
    <sheetView tabSelected="1" topLeftCell="N1" zoomScale="125" workbookViewId="0">
      <selection activeCell="V8" sqref="V8"/>
    </sheetView>
  </sheetViews>
  <sheetFormatPr baseColWidth="10" defaultRowHeight="16" x14ac:dyDescent="0.2"/>
  <cols>
    <col min="13" max="13" width="26.6640625" customWidth="1"/>
  </cols>
  <sheetData>
    <row r="1" spans="1:24" x14ac:dyDescent="0.2">
      <c r="A1" s="3" t="s">
        <v>33</v>
      </c>
      <c r="B1" s="3" t="s">
        <v>35</v>
      </c>
    </row>
    <row r="2" spans="1:24" x14ac:dyDescent="0.2">
      <c r="A2" s="7" t="s">
        <v>36</v>
      </c>
      <c r="B2" s="1">
        <v>10</v>
      </c>
      <c r="M2" t="s">
        <v>4</v>
      </c>
    </row>
    <row r="3" spans="1:24" x14ac:dyDescent="0.2">
      <c r="A3" s="7" t="s">
        <v>37</v>
      </c>
      <c r="B3" s="1">
        <v>7</v>
      </c>
      <c r="V3" t="s">
        <v>47</v>
      </c>
      <c r="W3" t="s">
        <v>48</v>
      </c>
      <c r="X3" t="s">
        <v>49</v>
      </c>
    </row>
    <row r="4" spans="1:24" ht="17" thickBot="1" x14ac:dyDescent="0.25">
      <c r="A4" s="7" t="s">
        <v>38</v>
      </c>
      <c r="B4" s="1">
        <v>1</v>
      </c>
      <c r="M4" t="s">
        <v>5</v>
      </c>
      <c r="U4" t="s">
        <v>23</v>
      </c>
      <c r="V4">
        <v>14.048</v>
      </c>
      <c r="W4">
        <v>2.4700000000000002</v>
      </c>
      <c r="X4">
        <v>20.504999999999999</v>
      </c>
    </row>
    <row r="5" spans="1:24" ht="17" thickBot="1" x14ac:dyDescent="0.25">
      <c r="A5" s="7" t="s">
        <v>39</v>
      </c>
      <c r="B5" s="1">
        <v>2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10</v>
      </c>
      <c r="U5" t="s">
        <v>3</v>
      </c>
      <c r="V5">
        <v>16.857500000000002</v>
      </c>
      <c r="W5">
        <v>2.4900000000000002</v>
      </c>
      <c r="X5">
        <v>11.24</v>
      </c>
    </row>
    <row r="6" spans="1:24" ht="17" thickBot="1" x14ac:dyDescent="0.25">
      <c r="A6" s="3"/>
      <c r="B6" s="3"/>
      <c r="M6" s="1" t="s">
        <v>40</v>
      </c>
      <c r="N6" s="1">
        <v>20</v>
      </c>
      <c r="O6" s="1">
        <v>280.96000000000004</v>
      </c>
      <c r="P6" s="1">
        <v>14.048000000000002</v>
      </c>
      <c r="Q6" s="1">
        <v>1.1976063157894743</v>
      </c>
    </row>
    <row r="7" spans="1:24" ht="17" thickBot="1" x14ac:dyDescent="0.25">
      <c r="A7" s="3" t="s">
        <v>33</v>
      </c>
      <c r="B7" s="3" t="s">
        <v>35</v>
      </c>
      <c r="M7" s="2" t="s">
        <v>41</v>
      </c>
      <c r="N7" s="2">
        <v>20</v>
      </c>
      <c r="O7" s="2">
        <v>337.15000000000003</v>
      </c>
      <c r="P7" s="2">
        <v>16.857500000000002</v>
      </c>
      <c r="Q7" s="2">
        <v>17.99461973684198</v>
      </c>
    </row>
    <row r="8" spans="1:24" x14ac:dyDescent="0.2">
      <c r="A8" s="7" t="s">
        <v>36</v>
      </c>
      <c r="B8" s="1">
        <v>0</v>
      </c>
      <c r="U8">
        <f>ROUND(V4,0)</f>
        <v>14</v>
      </c>
      <c r="V8">
        <f>ROUND(V5,0)</f>
        <v>17</v>
      </c>
    </row>
    <row r="9" spans="1:24" x14ac:dyDescent="0.2">
      <c r="A9" s="7" t="s">
        <v>37</v>
      </c>
      <c r="B9" s="1">
        <v>18</v>
      </c>
    </row>
    <row r="10" spans="1:24" ht="17" thickBot="1" x14ac:dyDescent="0.25">
      <c r="A10" s="7" t="s">
        <v>38</v>
      </c>
      <c r="B10" s="1">
        <v>2</v>
      </c>
      <c r="M10" t="s">
        <v>13</v>
      </c>
    </row>
    <row r="11" spans="1:24" x14ac:dyDescent="0.2">
      <c r="A11" s="7" t="s">
        <v>39</v>
      </c>
      <c r="B11" s="1">
        <v>0</v>
      </c>
      <c r="M11" s="3" t="s">
        <v>14</v>
      </c>
      <c r="N11" s="3" t="s">
        <v>15</v>
      </c>
      <c r="O11" s="3" t="s">
        <v>16</v>
      </c>
      <c r="P11" s="3" t="s">
        <v>17</v>
      </c>
      <c r="Q11" s="3" t="s">
        <v>1</v>
      </c>
      <c r="R11" s="3" t="s">
        <v>18</v>
      </c>
      <c r="S11" s="3" t="s">
        <v>19</v>
      </c>
    </row>
    <row r="12" spans="1:24" x14ac:dyDescent="0.2">
      <c r="M12" s="1" t="s">
        <v>20</v>
      </c>
      <c r="N12" s="1">
        <v>78.932902499999898</v>
      </c>
      <c r="O12" s="1">
        <v>1</v>
      </c>
      <c r="P12" s="1">
        <v>78.932902499999898</v>
      </c>
      <c r="Q12" s="1">
        <v>8.2255077950352575</v>
      </c>
      <c r="R12" s="1">
        <v>6.705487535404394E-3</v>
      </c>
      <c r="S12" s="1">
        <v>4.098171730880841</v>
      </c>
    </row>
    <row r="13" spans="1:24" x14ac:dyDescent="0.2">
      <c r="M13" s="1" t="s">
        <v>21</v>
      </c>
      <c r="N13" s="1">
        <v>364.65229499999998</v>
      </c>
      <c r="O13" s="1">
        <v>38</v>
      </c>
      <c r="P13" s="1">
        <v>9.5961130263157894</v>
      </c>
      <c r="Q13" s="1"/>
      <c r="R13" s="1"/>
      <c r="S13" s="1"/>
    </row>
    <row r="14" spans="1:24" x14ac:dyDescent="0.2">
      <c r="M14" s="1"/>
      <c r="N14" s="1"/>
      <c r="O14" s="1"/>
      <c r="P14" s="1"/>
      <c r="Q14" s="1"/>
      <c r="R14" s="1"/>
      <c r="S14" s="1"/>
    </row>
    <row r="15" spans="1:24" ht="17" thickBot="1" x14ac:dyDescent="0.25">
      <c r="M15" s="2" t="s">
        <v>22</v>
      </c>
      <c r="N15" s="2">
        <v>443.58519749999988</v>
      </c>
      <c r="O15" s="2">
        <v>39</v>
      </c>
      <c r="P15" s="2"/>
      <c r="Q15" s="2"/>
      <c r="R15" s="2"/>
      <c r="S15" s="2"/>
    </row>
    <row r="23" spans="1:16" x14ac:dyDescent="0.2">
      <c r="M23" t="s">
        <v>42</v>
      </c>
    </row>
    <row r="25" spans="1:16" x14ac:dyDescent="0.2">
      <c r="M25" t="s">
        <v>5</v>
      </c>
      <c r="N25" t="s">
        <v>2</v>
      </c>
      <c r="O25" t="s">
        <v>3</v>
      </c>
      <c r="P25" t="s">
        <v>22</v>
      </c>
    </row>
    <row r="26" spans="1:16" ht="17" thickBot="1" x14ac:dyDescent="0.25">
      <c r="A26" s="5"/>
      <c r="B26" s="1"/>
      <c r="M26" s="8">
        <v>1</v>
      </c>
      <c r="N26" s="8"/>
      <c r="O26" s="8"/>
      <c r="P26" s="8"/>
    </row>
    <row r="27" spans="1:16" x14ac:dyDescent="0.2">
      <c r="A27" s="5"/>
      <c r="B27" s="1"/>
      <c r="M27" s="1" t="s">
        <v>7</v>
      </c>
      <c r="N27" s="1">
        <v>4</v>
      </c>
      <c r="O27" s="1">
        <v>4</v>
      </c>
      <c r="P27" s="1">
        <v>8</v>
      </c>
    </row>
    <row r="28" spans="1:16" x14ac:dyDescent="0.2">
      <c r="A28" s="5"/>
      <c r="B28" s="1"/>
      <c r="M28" s="1" t="s">
        <v>8</v>
      </c>
      <c r="N28" s="1">
        <v>51.67</v>
      </c>
      <c r="O28" s="1">
        <v>55.77</v>
      </c>
      <c r="P28" s="1">
        <v>107.44000000000001</v>
      </c>
    </row>
    <row r="29" spans="1:16" x14ac:dyDescent="0.2">
      <c r="M29" s="1" t="s">
        <v>9</v>
      </c>
      <c r="N29" s="1">
        <v>12.9175</v>
      </c>
      <c r="O29" s="1">
        <v>13.942500000000001</v>
      </c>
      <c r="P29" s="1">
        <v>13.430000000000001</v>
      </c>
    </row>
    <row r="30" spans="1:16" x14ac:dyDescent="0.2">
      <c r="M30" s="1" t="s">
        <v>10</v>
      </c>
      <c r="N30" s="1">
        <v>5.8291666666666707E-2</v>
      </c>
      <c r="O30" s="1">
        <v>2.8528249999999389</v>
      </c>
      <c r="P30" s="1">
        <v>1.547800000000001</v>
      </c>
    </row>
    <row r="31" spans="1:16" x14ac:dyDescent="0.2">
      <c r="M31" s="1"/>
      <c r="N31" s="1"/>
      <c r="O31" s="1"/>
      <c r="P31" s="1"/>
    </row>
    <row r="32" spans="1:16" ht="17" thickBot="1" x14ac:dyDescent="0.25">
      <c r="M32" s="8">
        <v>5</v>
      </c>
      <c r="N32" s="8"/>
      <c r="O32" s="8"/>
      <c r="P32" s="8"/>
    </row>
    <row r="33" spans="4:16" x14ac:dyDescent="0.2">
      <c r="M33" s="1" t="s">
        <v>7</v>
      </c>
      <c r="N33" s="1">
        <v>4</v>
      </c>
      <c r="O33" s="1">
        <v>4</v>
      </c>
      <c r="P33" s="1">
        <v>8</v>
      </c>
    </row>
    <row r="34" spans="4:16" x14ac:dyDescent="0.2">
      <c r="M34" s="1" t="s">
        <v>8</v>
      </c>
      <c r="N34" s="1">
        <v>58.870000000000005</v>
      </c>
      <c r="O34" s="1">
        <v>72.17</v>
      </c>
      <c r="P34" s="1">
        <v>131.04</v>
      </c>
    </row>
    <row r="35" spans="4:16" x14ac:dyDescent="0.2">
      <c r="D35" t="s">
        <v>4</v>
      </c>
      <c r="M35" s="1" t="s">
        <v>9</v>
      </c>
      <c r="N35" s="1">
        <v>14.717500000000001</v>
      </c>
      <c r="O35" s="1">
        <v>18.0425</v>
      </c>
      <c r="P35" s="1">
        <v>16.38</v>
      </c>
    </row>
    <row r="36" spans="4:16" x14ac:dyDescent="0.2">
      <c r="M36" s="1" t="s">
        <v>10</v>
      </c>
      <c r="N36" s="1">
        <v>3.3558249999999816</v>
      </c>
      <c r="O36" s="1">
        <v>59.429024999999989</v>
      </c>
      <c r="P36" s="1">
        <v>30.066542857142849</v>
      </c>
    </row>
    <row r="37" spans="4:16" ht="17" thickBot="1" x14ac:dyDescent="0.25">
      <c r="D37" t="s">
        <v>5</v>
      </c>
      <c r="M37" s="1"/>
      <c r="N37" s="1"/>
      <c r="O37" s="1"/>
      <c r="P37" s="1"/>
    </row>
    <row r="38" spans="4:16" ht="17" thickBot="1" x14ac:dyDescent="0.25">
      <c r="D38" s="3" t="s">
        <v>6</v>
      </c>
      <c r="E38" s="3" t="s">
        <v>7</v>
      </c>
      <c r="F38" s="3" t="s">
        <v>8</v>
      </c>
      <c r="G38" s="3" t="s">
        <v>9</v>
      </c>
      <c r="H38" s="3" t="s">
        <v>10</v>
      </c>
      <c r="M38" s="8">
        <v>9</v>
      </c>
      <c r="N38" s="8"/>
      <c r="O38" s="8"/>
      <c r="P38" s="8"/>
    </row>
    <row r="39" spans="4:16" x14ac:dyDescent="0.2">
      <c r="D39" s="1" t="s">
        <v>11</v>
      </c>
      <c r="E39" s="1">
        <v>20</v>
      </c>
      <c r="F39" s="1">
        <v>49.399999999999991</v>
      </c>
      <c r="G39" s="1">
        <v>2.4699999999999998</v>
      </c>
      <c r="H39" s="1">
        <v>9.5789473684210549E-3</v>
      </c>
      <c r="M39" s="1" t="s">
        <v>7</v>
      </c>
      <c r="N39" s="1">
        <v>4</v>
      </c>
      <c r="O39" s="1">
        <v>4</v>
      </c>
      <c r="P39" s="1">
        <v>8</v>
      </c>
    </row>
    <row r="40" spans="4:16" ht="17" thickBot="1" x14ac:dyDescent="0.25">
      <c r="D40" s="2" t="s">
        <v>12</v>
      </c>
      <c r="E40" s="2">
        <v>20</v>
      </c>
      <c r="F40" s="2">
        <v>49.800000000000004</v>
      </c>
      <c r="G40" s="2">
        <v>2.4900000000000002</v>
      </c>
      <c r="H40" s="2">
        <v>9.3684210526315918E-3</v>
      </c>
      <c r="M40" s="1" t="s">
        <v>8</v>
      </c>
      <c r="N40" s="1">
        <v>58.81</v>
      </c>
      <c r="O40" s="1">
        <v>61.010000000000005</v>
      </c>
      <c r="P40" s="1">
        <v>119.82</v>
      </c>
    </row>
    <row r="41" spans="4:16" x14ac:dyDescent="0.2">
      <c r="M41" s="1" t="s">
        <v>9</v>
      </c>
      <c r="N41" s="1">
        <v>14.702500000000001</v>
      </c>
      <c r="O41" s="1">
        <v>15.252500000000001</v>
      </c>
      <c r="P41" s="1">
        <v>14.977499999999999</v>
      </c>
    </row>
    <row r="42" spans="4:16" x14ac:dyDescent="0.2">
      <c r="M42" s="1" t="s">
        <v>10</v>
      </c>
      <c r="N42" s="1">
        <v>0.59709166666666691</v>
      </c>
      <c r="O42" s="1">
        <v>2.6892250000000022</v>
      </c>
      <c r="P42" s="1">
        <v>1.4948500000000007</v>
      </c>
    </row>
    <row r="43" spans="4:16" ht="17" thickBot="1" x14ac:dyDescent="0.25">
      <c r="D43" t="s">
        <v>13</v>
      </c>
      <c r="M43" s="1"/>
      <c r="N43" s="1"/>
      <c r="O43" s="1"/>
      <c r="P43" s="1"/>
    </row>
    <row r="44" spans="4:16" ht="17" thickBot="1" x14ac:dyDescent="0.25">
      <c r="D44" s="3" t="s">
        <v>14</v>
      </c>
      <c r="E44" s="3" t="s">
        <v>15</v>
      </c>
      <c r="F44" s="3" t="s">
        <v>16</v>
      </c>
      <c r="G44" s="3" t="s">
        <v>17</v>
      </c>
      <c r="H44" s="3" t="s">
        <v>1</v>
      </c>
      <c r="I44" s="3" t="s">
        <v>18</v>
      </c>
      <c r="J44" s="3" t="s">
        <v>19</v>
      </c>
      <c r="M44" s="8">
        <v>13</v>
      </c>
      <c r="N44" s="8"/>
      <c r="O44" s="8"/>
      <c r="P44" s="8"/>
    </row>
    <row r="45" spans="4:16" x14ac:dyDescent="0.2">
      <c r="D45" s="1" t="s">
        <v>20</v>
      </c>
      <c r="E45" s="1">
        <v>3.9999999999996705E-3</v>
      </c>
      <c r="F45" s="1">
        <v>1</v>
      </c>
      <c r="G45" s="1">
        <v>3.9999999999996705E-3</v>
      </c>
      <c r="H45" s="1">
        <v>0.42222222222218708</v>
      </c>
      <c r="I45" s="1">
        <v>0.51973922449639864</v>
      </c>
      <c r="J45" s="1">
        <v>4.098171730880841</v>
      </c>
      <c r="M45" s="1" t="s">
        <v>7</v>
      </c>
      <c r="N45" s="1">
        <v>4</v>
      </c>
      <c r="O45" s="1">
        <v>4</v>
      </c>
      <c r="P45" s="1">
        <v>8</v>
      </c>
    </row>
    <row r="46" spans="4:16" x14ac:dyDescent="0.2">
      <c r="D46" s="1" t="s">
        <v>21</v>
      </c>
      <c r="E46" s="1">
        <v>0.36000000000000032</v>
      </c>
      <c r="F46" s="1">
        <v>38</v>
      </c>
      <c r="G46" s="1">
        <v>9.4736842105263234E-3</v>
      </c>
      <c r="H46" s="1"/>
      <c r="I46" s="1"/>
      <c r="J46" s="1"/>
      <c r="M46" s="1" t="s">
        <v>8</v>
      </c>
      <c r="N46" s="1">
        <v>54.140000000000008</v>
      </c>
      <c r="O46" s="1">
        <v>67.3</v>
      </c>
      <c r="P46" s="1">
        <v>121.44</v>
      </c>
    </row>
    <row r="47" spans="4:16" x14ac:dyDescent="0.2">
      <c r="D47" s="1"/>
      <c r="E47" s="1"/>
      <c r="F47" s="1"/>
      <c r="G47" s="1"/>
      <c r="H47" s="1"/>
      <c r="I47" s="1"/>
      <c r="J47" s="1"/>
      <c r="M47" s="1" t="s">
        <v>9</v>
      </c>
      <c r="N47" s="1">
        <v>13.535000000000002</v>
      </c>
      <c r="O47" s="1">
        <v>16.824999999999999</v>
      </c>
      <c r="P47" s="1">
        <v>15.18</v>
      </c>
    </row>
    <row r="48" spans="4:16" ht="17" thickBot="1" x14ac:dyDescent="0.25">
      <c r="D48" s="2" t="s">
        <v>22</v>
      </c>
      <c r="E48" s="2">
        <v>0.36399999999999999</v>
      </c>
      <c r="F48" s="2">
        <v>39</v>
      </c>
      <c r="G48" s="2"/>
      <c r="H48" s="2"/>
      <c r="I48" s="2"/>
      <c r="J48" s="2"/>
      <c r="M48" s="1" t="s">
        <v>10</v>
      </c>
      <c r="N48" s="1">
        <v>8.2700000000000051E-2</v>
      </c>
      <c r="O48" s="1">
        <v>5.6007000000000362</v>
      </c>
      <c r="P48" s="1">
        <v>5.5283428571428885</v>
      </c>
    </row>
    <row r="49" spans="4:19" x14ac:dyDescent="0.2">
      <c r="M49" s="1"/>
      <c r="N49" s="1"/>
      <c r="O49" s="1"/>
      <c r="P49" s="1"/>
    </row>
    <row r="50" spans="4:19" ht="17" thickBot="1" x14ac:dyDescent="0.25">
      <c r="M50" s="8">
        <v>17</v>
      </c>
      <c r="N50" s="8"/>
      <c r="O50" s="8"/>
      <c r="P50" s="8"/>
    </row>
    <row r="51" spans="4:19" x14ac:dyDescent="0.2">
      <c r="M51" s="1" t="s">
        <v>7</v>
      </c>
      <c r="N51" s="1">
        <v>4</v>
      </c>
      <c r="O51" s="1">
        <v>4</v>
      </c>
      <c r="P51" s="1">
        <v>8</v>
      </c>
    </row>
    <row r="52" spans="4:19" x14ac:dyDescent="0.2">
      <c r="M52" s="1" t="s">
        <v>8</v>
      </c>
      <c r="N52" s="1">
        <v>57.47</v>
      </c>
      <c r="O52" s="1">
        <v>80.900000000000006</v>
      </c>
      <c r="P52" s="1">
        <v>138.37</v>
      </c>
    </row>
    <row r="53" spans="4:19" x14ac:dyDescent="0.2">
      <c r="D53" t="s">
        <v>4</v>
      </c>
      <c r="M53" s="1" t="s">
        <v>9</v>
      </c>
      <c r="N53" s="1">
        <v>14.3675</v>
      </c>
      <c r="O53" s="1">
        <v>20.225000000000001</v>
      </c>
      <c r="P53" s="1">
        <v>17.296250000000001</v>
      </c>
    </row>
    <row r="54" spans="4:19" x14ac:dyDescent="0.2">
      <c r="M54" s="1" t="s">
        <v>10</v>
      </c>
      <c r="N54" s="1">
        <v>0.13109166666666647</v>
      </c>
      <c r="O54" s="1">
        <v>11.636033333333216</v>
      </c>
      <c r="P54" s="1">
        <v>14.845998214285698</v>
      </c>
    </row>
    <row r="55" spans="4:19" ht="17" thickBot="1" x14ac:dyDescent="0.25">
      <c r="D55" t="s">
        <v>5</v>
      </c>
      <c r="M55" s="1"/>
      <c r="N55" s="1"/>
      <c r="O55" s="1"/>
      <c r="P55" s="1"/>
    </row>
    <row r="56" spans="4:19" ht="17" thickBot="1" x14ac:dyDescent="0.25">
      <c r="D56" s="3" t="s">
        <v>6</v>
      </c>
      <c r="E56" s="3" t="s">
        <v>7</v>
      </c>
      <c r="F56" s="3" t="s">
        <v>8</v>
      </c>
      <c r="G56" s="3" t="s">
        <v>9</v>
      </c>
      <c r="H56" s="3" t="s">
        <v>10</v>
      </c>
      <c r="M56" s="8" t="s">
        <v>22</v>
      </c>
      <c r="N56" s="8"/>
      <c r="O56" s="8"/>
      <c r="P56" s="8"/>
      <c r="Q56" s="8"/>
      <c r="R56" s="8"/>
      <c r="S56" s="8"/>
    </row>
    <row r="57" spans="4:19" x14ac:dyDescent="0.2">
      <c r="D57" s="1" t="s">
        <v>11</v>
      </c>
      <c r="E57" s="1">
        <v>20</v>
      </c>
      <c r="F57" s="1">
        <v>410.09999999999997</v>
      </c>
      <c r="G57" s="1">
        <v>20.504999999999999</v>
      </c>
      <c r="H57" s="1">
        <v>260.73313157894756</v>
      </c>
      <c r="M57" s="1" t="s">
        <v>7</v>
      </c>
      <c r="N57" s="1">
        <v>20</v>
      </c>
      <c r="O57" s="1">
        <v>20</v>
      </c>
      <c r="P57" s="1"/>
      <c r="Q57" s="1"/>
      <c r="R57" s="1"/>
      <c r="S57" s="1"/>
    </row>
    <row r="58" spans="4:19" ht="17" thickBot="1" x14ac:dyDescent="0.25">
      <c r="D58" s="2" t="s">
        <v>12</v>
      </c>
      <c r="E58" s="2">
        <v>20</v>
      </c>
      <c r="F58" s="2">
        <v>224.8</v>
      </c>
      <c r="G58" s="2">
        <v>11.24</v>
      </c>
      <c r="H58" s="2">
        <v>117.12568421052636</v>
      </c>
      <c r="M58" s="1" t="s">
        <v>8</v>
      </c>
      <c r="N58" s="1">
        <v>280.96000000000004</v>
      </c>
      <c r="O58" s="1">
        <v>337.15</v>
      </c>
      <c r="P58" s="1"/>
      <c r="Q58" s="1"/>
      <c r="R58" s="1"/>
      <c r="S58" s="1"/>
    </row>
    <row r="59" spans="4:19" x14ac:dyDescent="0.2">
      <c r="M59" s="1" t="s">
        <v>9</v>
      </c>
      <c r="N59" s="1">
        <v>14.048000000000002</v>
      </c>
      <c r="O59" s="1">
        <v>16.857500000000002</v>
      </c>
      <c r="P59" s="1"/>
      <c r="Q59" s="1"/>
      <c r="R59" s="1"/>
      <c r="S59" s="1"/>
    </row>
    <row r="60" spans="4:19" x14ac:dyDescent="0.2">
      <c r="M60" s="1" t="s">
        <v>10</v>
      </c>
      <c r="N60" s="1">
        <v>1.1976063157894743</v>
      </c>
      <c r="O60" s="1">
        <v>17.99461973684198</v>
      </c>
      <c r="P60" s="1"/>
      <c r="Q60" s="1"/>
      <c r="R60" s="1"/>
      <c r="S60" s="1"/>
    </row>
    <row r="61" spans="4:19" ht="17" thickBot="1" x14ac:dyDescent="0.25">
      <c r="D61" t="s">
        <v>13</v>
      </c>
      <c r="M61" s="1"/>
      <c r="N61" s="1"/>
      <c r="O61" s="1"/>
      <c r="P61" s="1"/>
      <c r="Q61" s="1"/>
      <c r="R61" s="1"/>
      <c r="S61" s="1"/>
    </row>
    <row r="62" spans="4:19" x14ac:dyDescent="0.2">
      <c r="D62" s="3" t="s">
        <v>14</v>
      </c>
      <c r="E62" s="3" t="s">
        <v>15</v>
      </c>
      <c r="F62" s="3" t="s">
        <v>16</v>
      </c>
      <c r="G62" s="3" t="s">
        <v>17</v>
      </c>
      <c r="H62" s="3" t="s">
        <v>1</v>
      </c>
      <c r="I62" s="3" t="s">
        <v>18</v>
      </c>
      <c r="J62" s="3" t="s">
        <v>19</v>
      </c>
    </row>
    <row r="63" spans="4:19" ht="17" thickBot="1" x14ac:dyDescent="0.25">
      <c r="D63" s="1" t="s">
        <v>20</v>
      </c>
      <c r="E63" s="1">
        <v>858.402250000001</v>
      </c>
      <c r="F63" s="1">
        <v>1</v>
      </c>
      <c r="G63" s="1">
        <v>858.402250000001</v>
      </c>
      <c r="H63" s="1">
        <v>4.5435078612974049</v>
      </c>
      <c r="I63" s="1">
        <v>3.9570664421489682E-2</v>
      </c>
      <c r="J63" s="1">
        <v>4.098171730880841</v>
      </c>
      <c r="M63" t="s">
        <v>13</v>
      </c>
    </row>
    <row r="64" spans="4:19" x14ac:dyDescent="0.2">
      <c r="D64" s="1" t="s">
        <v>21</v>
      </c>
      <c r="E64" s="1">
        <v>7179.317500000001</v>
      </c>
      <c r="F64" s="1">
        <v>38</v>
      </c>
      <c r="G64" s="1">
        <v>188.92940789473687</v>
      </c>
      <c r="H64" s="1"/>
      <c r="I64" s="1"/>
      <c r="J64" s="1"/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</v>
      </c>
      <c r="R64" s="3" t="s">
        <v>18</v>
      </c>
      <c r="S64" s="3" t="s">
        <v>19</v>
      </c>
    </row>
    <row r="65" spans="4:19" x14ac:dyDescent="0.2">
      <c r="D65" s="1"/>
      <c r="E65" s="1"/>
      <c r="F65" s="1"/>
      <c r="G65" s="1"/>
      <c r="H65" s="1"/>
      <c r="I65" s="1"/>
      <c r="J65" s="1"/>
      <c r="M65" s="1" t="s">
        <v>43</v>
      </c>
      <c r="N65" s="1">
        <v>69.200459999999964</v>
      </c>
      <c r="O65" s="1">
        <v>4</v>
      </c>
      <c r="P65" s="1">
        <v>17.300114999999991</v>
      </c>
      <c r="Q65" s="1">
        <v>2.0015680773996212</v>
      </c>
      <c r="R65" s="1">
        <v>0.11969258878681875</v>
      </c>
      <c r="S65" s="1">
        <v>2.6896275736914181</v>
      </c>
    </row>
    <row r="66" spans="4:19" ht="17" thickBot="1" x14ac:dyDescent="0.25">
      <c r="D66" s="2" t="s">
        <v>22</v>
      </c>
      <c r="E66" s="2">
        <v>8037.719750000002</v>
      </c>
      <c r="F66" s="2">
        <v>39</v>
      </c>
      <c r="G66" s="2"/>
      <c r="H66" s="2"/>
      <c r="I66" s="2"/>
      <c r="J66" s="2"/>
      <c r="M66" s="1" t="s">
        <v>44</v>
      </c>
      <c r="N66" s="1">
        <v>78.932902499999898</v>
      </c>
      <c r="O66" s="1">
        <v>1</v>
      </c>
      <c r="P66" s="1">
        <v>78.932902499999898</v>
      </c>
      <c r="Q66" s="1">
        <v>9.1322848374416363</v>
      </c>
      <c r="R66" s="1">
        <v>5.0998081200619967E-3</v>
      </c>
      <c r="S66" s="1">
        <v>4.1708767857666915</v>
      </c>
    </row>
    <row r="67" spans="4:19" x14ac:dyDescent="0.2">
      <c r="M67" s="1" t="s">
        <v>45</v>
      </c>
      <c r="N67" s="1">
        <v>36.153410000000065</v>
      </c>
      <c r="O67" s="1">
        <v>4</v>
      </c>
      <c r="P67" s="1">
        <v>9.0383525000000162</v>
      </c>
      <c r="Q67" s="1">
        <v>1.0457085306245131</v>
      </c>
      <c r="R67" s="1">
        <v>0.40024609191683197</v>
      </c>
      <c r="S67" s="1">
        <v>2.6896275736914181</v>
      </c>
    </row>
    <row r="68" spans="4:19" x14ac:dyDescent="0.2">
      <c r="M68" s="1" t="s">
        <v>46</v>
      </c>
      <c r="N68" s="1">
        <v>259.29842499999995</v>
      </c>
      <c r="O68" s="1">
        <v>30</v>
      </c>
      <c r="P68" s="1">
        <v>8.643280833333332</v>
      </c>
      <c r="Q68" s="1"/>
      <c r="R68" s="1"/>
      <c r="S68" s="1"/>
    </row>
    <row r="69" spans="4:19" x14ac:dyDescent="0.2">
      <c r="M69" s="1"/>
      <c r="N69" s="1"/>
      <c r="O69" s="1"/>
      <c r="P69" s="1"/>
      <c r="Q69" s="1"/>
      <c r="R69" s="1"/>
      <c r="S69" s="1"/>
    </row>
    <row r="70" spans="4:19" ht="17" thickBot="1" x14ac:dyDescent="0.25">
      <c r="M70" s="2" t="s">
        <v>22</v>
      </c>
      <c r="N70" s="2">
        <v>443.58519749999988</v>
      </c>
      <c r="O70" s="2">
        <v>39</v>
      </c>
      <c r="P70" s="2"/>
      <c r="Q70" s="2"/>
      <c r="R70" s="2"/>
      <c r="S7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D71F-28D4-8245-9273-51A2A74FBBC5}">
  <dimension ref="A1:D14"/>
  <sheetViews>
    <sheetView workbookViewId="0">
      <selection activeCell="J13" sqref="J13"/>
    </sheetView>
  </sheetViews>
  <sheetFormatPr baseColWidth="10" defaultRowHeight="16" x14ac:dyDescent="0.2"/>
  <cols>
    <col min="1" max="1" width="22.6640625" customWidth="1"/>
    <col min="2" max="2" width="19.83203125" customWidth="1"/>
    <col min="3" max="3" width="21.1640625" customWidth="1"/>
    <col min="4" max="4" width="19.33203125" customWidth="1"/>
    <col min="5" max="5" width="23.33203125" customWidth="1"/>
    <col min="6" max="6" width="19.33203125" customWidth="1"/>
  </cols>
  <sheetData>
    <row r="1" spans="1:4" x14ac:dyDescent="0.2">
      <c r="A1" s="3" t="s">
        <v>2</v>
      </c>
      <c r="B1" s="3"/>
      <c r="C1" s="3" t="s">
        <v>3</v>
      </c>
      <c r="D1" s="3"/>
    </row>
    <row r="2" spans="1:4" x14ac:dyDescent="0.2">
      <c r="A2" s="1" t="s">
        <v>9</v>
      </c>
      <c r="B2" s="1">
        <v>14.048000000000002</v>
      </c>
      <c r="C2" s="1" t="s">
        <v>9</v>
      </c>
      <c r="D2" s="1">
        <v>16.857500000000002</v>
      </c>
    </row>
    <row r="3" spans="1:4" x14ac:dyDescent="0.2">
      <c r="A3" s="1" t="s">
        <v>24</v>
      </c>
      <c r="B3" s="1">
        <v>0.24470454795420885</v>
      </c>
      <c r="C3" s="1" t="s">
        <v>24</v>
      </c>
      <c r="D3" s="1">
        <v>0.94854150507086354</v>
      </c>
    </row>
    <row r="4" spans="1:4" x14ac:dyDescent="0.2">
      <c r="A4" s="1" t="s">
        <v>25</v>
      </c>
      <c r="B4" s="1">
        <v>13.895</v>
      </c>
      <c r="C4" s="1" t="s">
        <v>25</v>
      </c>
      <c r="D4" s="1">
        <v>15.045000000000002</v>
      </c>
    </row>
    <row r="5" spans="1:4" x14ac:dyDescent="0.2">
      <c r="A5" s="1" t="s">
        <v>26</v>
      </c>
      <c r="B5" s="1">
        <v>13.99</v>
      </c>
      <c r="C5" s="1" t="s">
        <v>26</v>
      </c>
      <c r="D5" s="1" t="e">
        <v>#N/A</v>
      </c>
    </row>
    <row r="6" spans="1:4" x14ac:dyDescent="0.2">
      <c r="A6" s="1" t="s">
        <v>27</v>
      </c>
      <c r="B6" s="1">
        <v>1.0943520072579362</v>
      </c>
      <c r="C6" s="1" t="s">
        <v>27</v>
      </c>
      <c r="D6" s="1">
        <v>4.2420065696368248</v>
      </c>
    </row>
    <row r="7" spans="1:4" x14ac:dyDescent="0.2">
      <c r="A7" s="1" t="s">
        <v>10</v>
      </c>
      <c r="B7" s="1">
        <v>1.1976063157894743</v>
      </c>
      <c r="C7" s="1" t="s">
        <v>10</v>
      </c>
      <c r="D7" s="1">
        <v>17.99461973684198</v>
      </c>
    </row>
    <row r="8" spans="1:4" x14ac:dyDescent="0.2">
      <c r="A8" s="1" t="s">
        <v>28</v>
      </c>
      <c r="B8" s="1">
        <v>3.6822128400412995</v>
      </c>
      <c r="C8" s="1" t="s">
        <v>28</v>
      </c>
      <c r="D8" s="1">
        <v>3.5687338030631119</v>
      </c>
    </row>
    <row r="9" spans="1:4" x14ac:dyDescent="0.2">
      <c r="A9" s="1" t="s">
        <v>29</v>
      </c>
      <c r="B9" s="1">
        <v>1.5986326815680874</v>
      </c>
      <c r="C9" s="1" t="s">
        <v>29</v>
      </c>
      <c r="D9" s="1">
        <v>1.8341216689223787</v>
      </c>
    </row>
    <row r="10" spans="1:4" x14ac:dyDescent="0.2">
      <c r="A10" s="1" t="s">
        <v>30</v>
      </c>
      <c r="B10" s="1">
        <v>4.7300000000000004</v>
      </c>
      <c r="C10" s="1" t="s">
        <v>30</v>
      </c>
      <c r="D10" s="1">
        <v>16.699999999999996</v>
      </c>
    </row>
    <row r="11" spans="1:4" x14ac:dyDescent="0.2">
      <c r="A11" s="1" t="s">
        <v>31</v>
      </c>
      <c r="B11" s="1">
        <v>12.66</v>
      </c>
      <c r="C11" s="1" t="s">
        <v>31</v>
      </c>
      <c r="D11" s="1">
        <v>12.88</v>
      </c>
    </row>
    <row r="12" spans="1:4" x14ac:dyDescent="0.2">
      <c r="A12" s="1" t="s">
        <v>32</v>
      </c>
      <c r="B12" s="1">
        <v>17.39</v>
      </c>
      <c r="C12" s="1" t="s">
        <v>32</v>
      </c>
      <c r="D12" s="1">
        <v>29.58</v>
      </c>
    </row>
    <row r="13" spans="1:4" x14ac:dyDescent="0.2">
      <c r="A13" s="1" t="s">
        <v>8</v>
      </c>
      <c r="B13" s="1">
        <v>280.96000000000004</v>
      </c>
      <c r="C13" s="1" t="s">
        <v>8</v>
      </c>
      <c r="D13" s="1">
        <v>337.15000000000003</v>
      </c>
    </row>
    <row r="14" spans="1:4" ht="17" thickBot="1" x14ac:dyDescent="0.25">
      <c r="A14" s="2" t="s">
        <v>7</v>
      </c>
      <c r="B14" s="2">
        <v>20</v>
      </c>
      <c r="C14" s="2" t="s">
        <v>7</v>
      </c>
      <c r="D14" s="2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F27B-ADBF-7F49-9568-A3062061175F}">
  <dimension ref="B4:I112"/>
  <sheetViews>
    <sheetView workbookViewId="0">
      <selection activeCell="C5" sqref="C5"/>
    </sheetView>
  </sheetViews>
  <sheetFormatPr baseColWidth="10" defaultRowHeight="16" x14ac:dyDescent="0.2"/>
  <cols>
    <col min="1" max="1" width="16" customWidth="1"/>
    <col min="2" max="2" width="6" customWidth="1"/>
    <col min="3" max="3" width="11.5" customWidth="1"/>
    <col min="4" max="4" width="12.6640625" customWidth="1"/>
  </cols>
  <sheetData>
    <row r="4" spans="2:7" x14ac:dyDescent="0.2">
      <c r="B4" t="s">
        <v>0</v>
      </c>
      <c r="C4" t="s">
        <v>2</v>
      </c>
      <c r="D4" t="s">
        <v>3</v>
      </c>
    </row>
    <row r="5" spans="2:7" x14ac:dyDescent="0.2">
      <c r="B5">
        <v>1</v>
      </c>
      <c r="C5">
        <v>12.66</v>
      </c>
      <c r="D5">
        <v>12.94</v>
      </c>
    </row>
    <row r="6" spans="2:7" x14ac:dyDescent="0.2">
      <c r="B6">
        <v>2</v>
      </c>
      <c r="C6">
        <v>12.85</v>
      </c>
      <c r="D6">
        <v>12.88</v>
      </c>
      <c r="G6">
        <f>SQRT(40)</f>
        <v>6.324555320336759</v>
      </c>
    </row>
    <row r="7" spans="2:7" x14ac:dyDescent="0.2">
      <c r="B7">
        <v>3</v>
      </c>
      <c r="C7">
        <v>13.24</v>
      </c>
      <c r="D7">
        <v>16.440000000000001</v>
      </c>
    </row>
    <row r="8" spans="2:7" x14ac:dyDescent="0.2">
      <c r="B8">
        <v>4</v>
      </c>
      <c r="C8">
        <v>12.92</v>
      </c>
      <c r="D8">
        <v>13.51</v>
      </c>
      <c r="G8">
        <v>10</v>
      </c>
    </row>
    <row r="9" spans="2:7" x14ac:dyDescent="0.2">
      <c r="B9">
        <v>5</v>
      </c>
      <c r="C9">
        <v>13.36</v>
      </c>
      <c r="D9">
        <v>14.49</v>
      </c>
      <c r="G9">
        <v>15</v>
      </c>
    </row>
    <row r="10" spans="2:7" x14ac:dyDescent="0.2">
      <c r="B10">
        <v>6</v>
      </c>
      <c r="C10">
        <v>13.73</v>
      </c>
      <c r="D10">
        <v>13.47</v>
      </c>
      <c r="G10">
        <v>20</v>
      </c>
    </row>
    <row r="11" spans="2:7" x14ac:dyDescent="0.2">
      <c r="B11">
        <v>7</v>
      </c>
      <c r="C11">
        <v>14.39</v>
      </c>
      <c r="D11">
        <v>29.58</v>
      </c>
      <c r="G11" s="6">
        <v>25</v>
      </c>
    </row>
    <row r="12" spans="2:7" x14ac:dyDescent="0.2">
      <c r="B12">
        <v>8</v>
      </c>
      <c r="C12">
        <v>17.39</v>
      </c>
      <c r="D12">
        <v>14.63</v>
      </c>
    </row>
    <row r="13" spans="2:7" x14ac:dyDescent="0.2">
      <c r="B13">
        <v>9</v>
      </c>
      <c r="C13">
        <v>15.8</v>
      </c>
      <c r="D13">
        <v>17.71</v>
      </c>
    </row>
    <row r="14" spans="2:7" x14ac:dyDescent="0.2">
      <c r="B14">
        <v>10</v>
      </c>
      <c r="C14">
        <v>14.46</v>
      </c>
      <c r="D14">
        <v>14.53</v>
      </c>
    </row>
    <row r="15" spans="2:7" x14ac:dyDescent="0.2">
      <c r="B15">
        <v>11</v>
      </c>
      <c r="C15">
        <v>14.56</v>
      </c>
      <c r="D15">
        <v>14.36</v>
      </c>
    </row>
    <row r="16" spans="2:7" x14ac:dyDescent="0.2">
      <c r="B16">
        <v>12</v>
      </c>
      <c r="C16">
        <v>13.99</v>
      </c>
      <c r="D16">
        <v>14.41</v>
      </c>
    </row>
    <row r="17" spans="2:9" x14ac:dyDescent="0.2">
      <c r="B17">
        <v>13</v>
      </c>
      <c r="C17">
        <v>13.23</v>
      </c>
      <c r="D17">
        <v>17.48</v>
      </c>
    </row>
    <row r="18" spans="2:9" x14ac:dyDescent="0.2">
      <c r="B18">
        <v>14</v>
      </c>
      <c r="C18">
        <v>13.76</v>
      </c>
      <c r="D18">
        <v>19.850000000000001</v>
      </c>
    </row>
    <row r="19" spans="2:9" x14ac:dyDescent="0.2">
      <c r="B19">
        <v>15</v>
      </c>
      <c r="C19">
        <v>13.8</v>
      </c>
      <c r="D19">
        <v>14.51</v>
      </c>
    </row>
    <row r="20" spans="2:9" x14ac:dyDescent="0.2">
      <c r="B20">
        <v>16</v>
      </c>
      <c r="C20">
        <v>13.35</v>
      </c>
      <c r="D20">
        <v>15.46</v>
      </c>
    </row>
    <row r="21" spans="2:9" x14ac:dyDescent="0.2">
      <c r="B21">
        <v>17</v>
      </c>
      <c r="C21">
        <v>13.99</v>
      </c>
      <c r="D21">
        <v>20.11</v>
      </c>
    </row>
    <row r="22" spans="2:9" x14ac:dyDescent="0.2">
      <c r="B22">
        <v>18</v>
      </c>
      <c r="C22">
        <v>14.15</v>
      </c>
      <c r="D22">
        <v>25.06</v>
      </c>
    </row>
    <row r="23" spans="2:9" x14ac:dyDescent="0.2">
      <c r="B23">
        <v>19</v>
      </c>
      <c r="C23">
        <v>14.78</v>
      </c>
      <c r="D23">
        <v>18.3</v>
      </c>
    </row>
    <row r="24" spans="2:9" x14ac:dyDescent="0.2">
      <c r="B24">
        <v>20</v>
      </c>
      <c r="C24">
        <v>14.55</v>
      </c>
      <c r="D24">
        <v>17.43</v>
      </c>
      <c r="F24">
        <v>15</v>
      </c>
      <c r="G24">
        <v>20</v>
      </c>
      <c r="H24">
        <v>25</v>
      </c>
      <c r="I24">
        <v>30</v>
      </c>
    </row>
    <row r="28" spans="2:9" x14ac:dyDescent="0.2">
      <c r="B28" t="s">
        <v>0</v>
      </c>
      <c r="C28" t="s">
        <v>23</v>
      </c>
      <c r="D28" t="s">
        <v>3</v>
      </c>
    </row>
    <row r="29" spans="2:9" x14ac:dyDescent="0.2">
      <c r="B29">
        <v>1</v>
      </c>
      <c r="C29">
        <v>2.4</v>
      </c>
      <c r="D29">
        <v>2.4</v>
      </c>
    </row>
    <row r="30" spans="2:9" x14ac:dyDescent="0.2">
      <c r="B30">
        <v>2</v>
      </c>
      <c r="C30">
        <v>2.4</v>
      </c>
      <c r="D30">
        <v>2.2999999999999998</v>
      </c>
    </row>
    <row r="31" spans="2:9" x14ac:dyDescent="0.2">
      <c r="B31">
        <v>3</v>
      </c>
      <c r="C31">
        <v>2.4</v>
      </c>
      <c r="D31">
        <v>2.4</v>
      </c>
    </row>
    <row r="32" spans="2:9" x14ac:dyDescent="0.2">
      <c r="B32">
        <v>4</v>
      </c>
      <c r="C32">
        <v>2.5</v>
      </c>
      <c r="D32">
        <v>2.5</v>
      </c>
    </row>
    <row r="33" spans="2:4" x14ac:dyDescent="0.2">
      <c r="B33">
        <v>5</v>
      </c>
      <c r="C33">
        <v>2.4</v>
      </c>
      <c r="D33">
        <v>2.4</v>
      </c>
    </row>
    <row r="34" spans="2:4" x14ac:dyDescent="0.2">
      <c r="B34">
        <v>6</v>
      </c>
      <c r="C34">
        <v>2.5</v>
      </c>
      <c r="D34">
        <v>2.5</v>
      </c>
    </row>
    <row r="35" spans="2:4" x14ac:dyDescent="0.2">
      <c r="B35">
        <v>7</v>
      </c>
      <c r="C35">
        <v>2.4</v>
      </c>
      <c r="D35">
        <v>2.6</v>
      </c>
    </row>
    <row r="36" spans="2:4" x14ac:dyDescent="0.2">
      <c r="B36">
        <v>8</v>
      </c>
      <c r="C36">
        <v>2.4</v>
      </c>
      <c r="D36">
        <v>2.6</v>
      </c>
    </row>
    <row r="37" spans="2:4" x14ac:dyDescent="0.2">
      <c r="B37">
        <v>9</v>
      </c>
      <c r="C37">
        <v>2.5</v>
      </c>
      <c r="D37">
        <v>2.6</v>
      </c>
    </row>
    <row r="38" spans="2:4" x14ac:dyDescent="0.2">
      <c r="B38">
        <v>10</v>
      </c>
      <c r="C38">
        <v>2.6</v>
      </c>
      <c r="D38">
        <v>2.7</v>
      </c>
    </row>
    <row r="39" spans="2:4" x14ac:dyDescent="0.2">
      <c r="B39">
        <v>11</v>
      </c>
      <c r="C39">
        <v>2.8</v>
      </c>
      <c r="D39">
        <v>2.4</v>
      </c>
    </row>
    <row r="40" spans="2:4" x14ac:dyDescent="0.2">
      <c r="B40">
        <v>12</v>
      </c>
      <c r="C40">
        <v>2.5</v>
      </c>
      <c r="D40">
        <v>2.5</v>
      </c>
    </row>
    <row r="41" spans="2:4" x14ac:dyDescent="0.2">
      <c r="B41">
        <v>13</v>
      </c>
      <c r="C41">
        <v>2.5</v>
      </c>
      <c r="D41">
        <v>2.5</v>
      </c>
    </row>
    <row r="42" spans="2:4" x14ac:dyDescent="0.2">
      <c r="B42">
        <v>14</v>
      </c>
      <c r="C42">
        <v>2.4</v>
      </c>
      <c r="D42">
        <v>2.6</v>
      </c>
    </row>
    <row r="43" spans="2:4" x14ac:dyDescent="0.2">
      <c r="B43">
        <v>15</v>
      </c>
      <c r="C43">
        <v>2.4</v>
      </c>
      <c r="D43">
        <v>2.5</v>
      </c>
    </row>
    <row r="44" spans="2:4" x14ac:dyDescent="0.2">
      <c r="B44">
        <v>16</v>
      </c>
      <c r="C44">
        <v>2.5</v>
      </c>
      <c r="D44">
        <v>2.5</v>
      </c>
    </row>
    <row r="45" spans="2:4" x14ac:dyDescent="0.2">
      <c r="B45">
        <v>17</v>
      </c>
      <c r="C45">
        <v>2.4</v>
      </c>
      <c r="D45">
        <v>2.5</v>
      </c>
    </row>
    <row r="46" spans="2:4" x14ac:dyDescent="0.2">
      <c r="B46">
        <v>18</v>
      </c>
      <c r="C46">
        <v>2.5</v>
      </c>
      <c r="D46">
        <v>2.5</v>
      </c>
    </row>
    <row r="47" spans="2:4" x14ac:dyDescent="0.2">
      <c r="B47">
        <v>19</v>
      </c>
      <c r="C47">
        <v>2.4</v>
      </c>
      <c r="D47">
        <v>2.4</v>
      </c>
    </row>
    <row r="48" spans="2:4" x14ac:dyDescent="0.2">
      <c r="B48">
        <v>20</v>
      </c>
      <c r="C48">
        <v>2.5</v>
      </c>
      <c r="D48">
        <v>2.4</v>
      </c>
    </row>
    <row r="49" spans="2:9" x14ac:dyDescent="0.2">
      <c r="F49">
        <v>110</v>
      </c>
      <c r="G49">
        <v>120</v>
      </c>
      <c r="H49">
        <v>130</v>
      </c>
      <c r="I49">
        <v>140</v>
      </c>
    </row>
    <row r="52" spans="2:9" x14ac:dyDescent="0.2">
      <c r="B52" t="s">
        <v>0</v>
      </c>
      <c r="C52" t="s">
        <v>23</v>
      </c>
      <c r="D52" t="s">
        <v>3</v>
      </c>
    </row>
    <row r="53" spans="2:9" x14ac:dyDescent="0.2">
      <c r="B53">
        <v>1</v>
      </c>
      <c r="C53">
        <v>47.2</v>
      </c>
      <c r="D53">
        <v>5.5</v>
      </c>
    </row>
    <row r="54" spans="2:9" x14ac:dyDescent="0.2">
      <c r="B54">
        <v>2</v>
      </c>
      <c r="C54">
        <v>10.7</v>
      </c>
      <c r="D54">
        <v>5.7</v>
      </c>
    </row>
    <row r="55" spans="2:9" x14ac:dyDescent="0.2">
      <c r="B55">
        <v>3</v>
      </c>
      <c r="C55">
        <v>48.1</v>
      </c>
      <c r="D55">
        <v>4.9000000000000004</v>
      </c>
    </row>
    <row r="56" spans="2:9" x14ac:dyDescent="0.2">
      <c r="B56">
        <v>4</v>
      </c>
      <c r="C56">
        <v>10.3</v>
      </c>
      <c r="D56">
        <v>7.5</v>
      </c>
    </row>
    <row r="57" spans="2:9" x14ac:dyDescent="0.2">
      <c r="B57">
        <v>5</v>
      </c>
      <c r="C57">
        <v>47.7</v>
      </c>
      <c r="D57">
        <v>6.4</v>
      </c>
    </row>
    <row r="58" spans="2:9" x14ac:dyDescent="0.2">
      <c r="B58">
        <v>6</v>
      </c>
      <c r="C58">
        <v>10.5</v>
      </c>
      <c r="D58">
        <v>5.3</v>
      </c>
    </row>
    <row r="59" spans="2:9" x14ac:dyDescent="0.2">
      <c r="B59">
        <v>7</v>
      </c>
      <c r="C59">
        <v>11.4</v>
      </c>
      <c r="D59">
        <v>5.9</v>
      </c>
    </row>
    <row r="60" spans="2:9" x14ac:dyDescent="0.2">
      <c r="B60">
        <v>8</v>
      </c>
      <c r="C60">
        <v>19.600000000000001</v>
      </c>
      <c r="D60">
        <v>5.9</v>
      </c>
    </row>
    <row r="61" spans="2:9" x14ac:dyDescent="0.2">
      <c r="B61">
        <v>9</v>
      </c>
      <c r="C61">
        <v>15.5</v>
      </c>
      <c r="D61">
        <v>6.8</v>
      </c>
    </row>
    <row r="62" spans="2:9" x14ac:dyDescent="0.2">
      <c r="B62">
        <v>10</v>
      </c>
      <c r="C62">
        <v>9.6</v>
      </c>
      <c r="D62">
        <v>8.3000000000000007</v>
      </c>
    </row>
    <row r="63" spans="2:9" x14ac:dyDescent="0.2">
      <c r="B63">
        <v>11</v>
      </c>
      <c r="C63">
        <v>46.5</v>
      </c>
      <c r="D63">
        <v>35.700000000000003</v>
      </c>
    </row>
    <row r="64" spans="2:9" x14ac:dyDescent="0.2">
      <c r="B64">
        <v>12</v>
      </c>
      <c r="C64">
        <v>9</v>
      </c>
      <c r="D64">
        <v>6.3</v>
      </c>
    </row>
    <row r="65" spans="2:4" x14ac:dyDescent="0.2">
      <c r="B65">
        <v>13</v>
      </c>
      <c r="C65">
        <v>10.199999999999999</v>
      </c>
      <c r="D65">
        <v>9.1</v>
      </c>
    </row>
    <row r="66" spans="2:4" x14ac:dyDescent="0.2">
      <c r="B66">
        <v>14</v>
      </c>
      <c r="C66">
        <v>10.9</v>
      </c>
      <c r="D66">
        <v>8.9</v>
      </c>
    </row>
    <row r="67" spans="2:4" x14ac:dyDescent="0.2">
      <c r="B67">
        <v>15</v>
      </c>
      <c r="C67">
        <v>11</v>
      </c>
      <c r="D67">
        <v>35.299999999999997</v>
      </c>
    </row>
    <row r="68" spans="2:4" x14ac:dyDescent="0.2">
      <c r="B68">
        <v>16</v>
      </c>
      <c r="C68">
        <v>10.5</v>
      </c>
      <c r="D68">
        <v>6</v>
      </c>
    </row>
    <row r="69" spans="2:4" x14ac:dyDescent="0.2">
      <c r="B69">
        <v>17</v>
      </c>
      <c r="C69">
        <v>10.5</v>
      </c>
      <c r="D69">
        <v>37.4</v>
      </c>
    </row>
    <row r="70" spans="2:4" x14ac:dyDescent="0.2">
      <c r="B70">
        <v>18</v>
      </c>
      <c r="C70">
        <v>10.4</v>
      </c>
      <c r="D70">
        <v>9.6999999999999993</v>
      </c>
    </row>
    <row r="71" spans="2:4" x14ac:dyDescent="0.2">
      <c r="B71">
        <v>19</v>
      </c>
      <c r="C71">
        <v>47.9</v>
      </c>
      <c r="D71">
        <v>8.4</v>
      </c>
    </row>
    <row r="72" spans="2:4" x14ac:dyDescent="0.2">
      <c r="B72">
        <v>20</v>
      </c>
      <c r="C72">
        <v>12.6</v>
      </c>
      <c r="D72">
        <v>5.8</v>
      </c>
    </row>
    <row r="76" spans="2:4" x14ac:dyDescent="0.2">
      <c r="B76" t="s">
        <v>0</v>
      </c>
      <c r="C76" t="s">
        <v>23</v>
      </c>
      <c r="D76" t="s">
        <v>3</v>
      </c>
    </row>
    <row r="77" spans="2:4" x14ac:dyDescent="0.2">
      <c r="B77">
        <v>1</v>
      </c>
      <c r="C77">
        <v>31</v>
      </c>
      <c r="D77">
        <v>40</v>
      </c>
    </row>
    <row r="78" spans="2:4" x14ac:dyDescent="0.2">
      <c r="B78">
        <v>2</v>
      </c>
      <c r="C78">
        <v>35</v>
      </c>
      <c r="D78">
        <v>40</v>
      </c>
    </row>
    <row r="79" spans="2:4" x14ac:dyDescent="0.2">
      <c r="B79">
        <v>3</v>
      </c>
      <c r="C79">
        <v>30</v>
      </c>
      <c r="D79">
        <v>40</v>
      </c>
    </row>
    <row r="80" spans="2:4" x14ac:dyDescent="0.2">
      <c r="B80">
        <v>4</v>
      </c>
      <c r="C80">
        <v>32</v>
      </c>
      <c r="D80">
        <v>36</v>
      </c>
    </row>
    <row r="81" spans="2:4" x14ac:dyDescent="0.2">
      <c r="B81">
        <v>5</v>
      </c>
      <c r="C81">
        <v>31</v>
      </c>
      <c r="D81">
        <v>38</v>
      </c>
    </row>
    <row r="82" spans="2:4" x14ac:dyDescent="0.2">
      <c r="B82">
        <v>6</v>
      </c>
      <c r="C82">
        <v>34</v>
      </c>
      <c r="D82">
        <v>41</v>
      </c>
    </row>
    <row r="83" spans="2:4" x14ac:dyDescent="0.2">
      <c r="B83">
        <v>7</v>
      </c>
      <c r="C83">
        <v>32</v>
      </c>
      <c r="D83">
        <v>36</v>
      </c>
    </row>
    <row r="84" spans="2:4" x14ac:dyDescent="0.2">
      <c r="B84">
        <v>8</v>
      </c>
      <c r="C84">
        <v>27</v>
      </c>
      <c r="D84">
        <v>39</v>
      </c>
    </row>
    <row r="85" spans="2:4" x14ac:dyDescent="0.2">
      <c r="B85">
        <v>9</v>
      </c>
      <c r="C85">
        <v>30</v>
      </c>
      <c r="D85">
        <v>36</v>
      </c>
    </row>
    <row r="86" spans="2:4" x14ac:dyDescent="0.2">
      <c r="B86">
        <v>10</v>
      </c>
      <c r="C86">
        <v>35</v>
      </c>
      <c r="D86">
        <v>31</v>
      </c>
    </row>
    <row r="87" spans="2:4" x14ac:dyDescent="0.2">
      <c r="B87">
        <v>11</v>
      </c>
      <c r="C87">
        <v>25</v>
      </c>
      <c r="D87">
        <v>29</v>
      </c>
    </row>
    <row r="88" spans="2:4" x14ac:dyDescent="0.2">
      <c r="B88">
        <v>12</v>
      </c>
      <c r="C88">
        <v>35</v>
      </c>
      <c r="D88">
        <v>39</v>
      </c>
    </row>
    <row r="89" spans="2:4" x14ac:dyDescent="0.2">
      <c r="B89">
        <v>13</v>
      </c>
      <c r="C89">
        <v>35</v>
      </c>
      <c r="D89">
        <v>31</v>
      </c>
    </row>
    <row r="90" spans="2:4" x14ac:dyDescent="0.2">
      <c r="B90">
        <v>14</v>
      </c>
      <c r="C90">
        <v>34</v>
      </c>
      <c r="D90">
        <v>31</v>
      </c>
    </row>
    <row r="91" spans="2:4" x14ac:dyDescent="0.2">
      <c r="B91">
        <v>15</v>
      </c>
      <c r="C91">
        <v>34</v>
      </c>
      <c r="D91">
        <v>29</v>
      </c>
    </row>
    <row r="92" spans="2:4" x14ac:dyDescent="0.2">
      <c r="B92">
        <v>16</v>
      </c>
      <c r="C92">
        <v>34</v>
      </c>
      <c r="D92">
        <v>39</v>
      </c>
    </row>
    <row r="93" spans="2:4" x14ac:dyDescent="0.2">
      <c r="B93">
        <v>17</v>
      </c>
      <c r="C93">
        <v>33</v>
      </c>
      <c r="D93">
        <v>29</v>
      </c>
    </row>
    <row r="94" spans="2:4" x14ac:dyDescent="0.2">
      <c r="B94">
        <v>18</v>
      </c>
      <c r="C94">
        <v>33</v>
      </c>
      <c r="D94">
        <v>31</v>
      </c>
    </row>
    <row r="95" spans="2:4" x14ac:dyDescent="0.2">
      <c r="B95">
        <v>19</v>
      </c>
      <c r="C95">
        <v>29</v>
      </c>
      <c r="D95">
        <v>36</v>
      </c>
    </row>
    <row r="96" spans="2:4" x14ac:dyDescent="0.2">
      <c r="B96">
        <v>20</v>
      </c>
      <c r="C96">
        <v>31</v>
      </c>
      <c r="D96">
        <v>40</v>
      </c>
    </row>
    <row r="105" spans="2:3" x14ac:dyDescent="0.2">
      <c r="B105" t="s">
        <v>33</v>
      </c>
      <c r="C105" t="s">
        <v>35</v>
      </c>
    </row>
    <row r="106" spans="2:3" x14ac:dyDescent="0.2">
      <c r="B106" s="4">
        <v>5</v>
      </c>
      <c r="C106">
        <v>0</v>
      </c>
    </row>
    <row r="107" spans="2:3" x14ac:dyDescent="0.2">
      <c r="B107" s="4">
        <v>10</v>
      </c>
      <c r="C107">
        <v>0</v>
      </c>
    </row>
    <row r="108" spans="2:3" x14ac:dyDescent="0.2">
      <c r="B108" s="4">
        <v>15</v>
      </c>
      <c r="C108">
        <v>10</v>
      </c>
    </row>
    <row r="109" spans="2:3" x14ac:dyDescent="0.2">
      <c r="B109" s="4">
        <v>20</v>
      </c>
      <c r="C109">
        <v>7</v>
      </c>
    </row>
    <row r="110" spans="2:3" x14ac:dyDescent="0.2">
      <c r="B110" s="4">
        <v>25</v>
      </c>
      <c r="C110">
        <v>1</v>
      </c>
    </row>
    <row r="111" spans="2:3" x14ac:dyDescent="0.2">
      <c r="B111" s="4">
        <v>30</v>
      </c>
      <c r="C111">
        <v>2</v>
      </c>
    </row>
    <row r="112" spans="2:3" x14ac:dyDescent="0.2">
      <c r="B112" t="s">
        <v>34</v>
      </c>
      <c r="C112">
        <v>0</v>
      </c>
    </row>
  </sheetData>
  <sortState xmlns:xlrd2="http://schemas.microsoft.com/office/spreadsheetml/2017/richdata2" ref="B106:B111">
    <sortCondition ref="B106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Blad11</vt:lpstr>
      <vt:lpstr>Blad14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2021-05-23T12:46:54Z</dcterms:created>
  <dcterms:modified xsi:type="dcterms:W3CDTF">2021-05-24T21:41:45Z</dcterms:modified>
</cp:coreProperties>
</file>