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il\Documents\GitHub\MIT15.071-Analytics_Edge\Week 8\"/>
    </mc:Choice>
  </mc:AlternateContent>
  <bookViews>
    <workbookView xWindow="0" yWindow="0" windowWidth="28800" windowHeight="13275"/>
  </bookViews>
  <sheets>
    <sheet name="Sheet1" sheetId="1" r:id="rId1"/>
  </sheets>
  <definedNames>
    <definedName name="solver_adj" localSheetId="0" hidden="1">Sheet1!$D$13:$F$15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Sheet1!$D$17:$G$17</definedName>
    <definedName name="solver_lhs2" localSheetId="0" hidden="1">Sheet1!$G$13:$G$15</definedName>
    <definedName name="solver_lhs3" localSheetId="0" hidden="1">Sheet1!$H$13:$H$15</definedName>
    <definedName name="solver_lhs4" localSheetId="0" hidden="1">Sheet1!$J$13:$J$15</definedName>
    <definedName name="solver_lhs5" localSheetId="0" hidden="1">Sheet1!$J$13:$J$15</definedName>
    <definedName name="solver_lhs6" localSheetId="0" hidden="1">Sheet1!$J$13:$J$15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Sheet1!$N$17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hs1" localSheetId="0" hidden="1">Sheet1!$D$18:$G$18</definedName>
    <definedName name="solver_rhs2" localSheetId="0" hidden="1">Sheet1!$B$13:$B$15</definedName>
    <definedName name="solver_rhs3" localSheetId="0" hidden="1">Sheet1!$I$13:$I$15</definedName>
    <definedName name="solver_rhs4" localSheetId="0" hidden="1">Sheet1!$K$13:$K$15</definedName>
    <definedName name="solver_rhs5" localSheetId="0" hidden="1">Sheet1!$K$13:$K$15</definedName>
    <definedName name="solver_rhs6" localSheetId="0" hidden="1">Sheet1!$K$13:$K$15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F17" i="1"/>
  <c r="N14" i="1"/>
  <c r="N15" i="1"/>
  <c r="J14" i="1"/>
  <c r="J15" i="1"/>
  <c r="H14" i="1"/>
  <c r="H15" i="1"/>
  <c r="H13" i="1"/>
  <c r="J13" i="1"/>
  <c r="N13" i="1"/>
  <c r="D17" i="1"/>
  <c r="G14" i="1"/>
  <c r="I14" i="1" s="1"/>
  <c r="G15" i="1"/>
  <c r="K15" i="1" s="1"/>
  <c r="G13" i="1"/>
  <c r="K13" i="1" s="1"/>
  <c r="K14" i="1" l="1"/>
  <c r="M15" i="1"/>
  <c r="M14" i="1"/>
  <c r="I15" i="1"/>
  <c r="G17" i="1"/>
  <c r="I13" i="1"/>
  <c r="N17" i="1"/>
  <c r="M13" i="1"/>
  <c r="M17" i="1" l="1"/>
  <c r="E20" i="1" s="1"/>
</calcChain>
</file>

<file path=xl/sharedStrings.xml><?xml version="1.0" encoding="utf-8"?>
<sst xmlns="http://schemas.openxmlformats.org/spreadsheetml/2006/main" count="29" uniqueCount="18">
  <si>
    <t>Super</t>
  </si>
  <si>
    <t>Regular</t>
  </si>
  <si>
    <t>Diesel</t>
  </si>
  <si>
    <t>Product</t>
  </si>
  <si>
    <t>Octane Rating</t>
  </si>
  <si>
    <t>Iron Content</t>
  </si>
  <si>
    <t>Crude 1</t>
  </si>
  <si>
    <t>Crude 2</t>
  </si>
  <si>
    <t>Crude 3</t>
  </si>
  <si>
    <t>Price</t>
  </si>
  <si>
    <t xml:space="preserve">Crude 2 </t>
  </si>
  <si>
    <t># Barels</t>
  </si>
  <si>
    <t>Profit</t>
  </si>
  <si>
    <t>Octane Limit</t>
  </si>
  <si>
    <t>Iron Limit</t>
  </si>
  <si>
    <t>Revenue</t>
  </si>
  <si>
    <t>Costs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</si>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</sst>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0"/>
  <sheetViews>
    <sheetView tabSelected="1" workbookViewId="0">
      <selection activeCell="I20" sqref="I20"/>
    </sheetView>
  </sheetViews>
  <sheetFormatPr defaultRowHeight="15" x14ac:dyDescent="0.25"/>
  <cols>
    <col min="3" max="3" width="12.7109375" customWidth="1"/>
    <col min="4" max="4" width="13.42578125" bestFit="1" customWidth="1"/>
    <col min="5" max="5" width="12.140625" bestFit="1" customWidth="1"/>
    <col min="6" max="7" width="14" customWidth="1"/>
    <col min="8" max="9" width="15.7109375" customWidth="1"/>
    <col min="10" max="10" width="12.140625" bestFit="1" customWidth="1"/>
    <col min="11" max="11" width="12.140625" customWidth="1"/>
    <col min="12" max="14" width="14.140625" customWidth="1"/>
  </cols>
  <sheetData>
    <row r="3" spans="2:14" x14ac:dyDescent="0.25">
      <c r="C3" s="1" t="s">
        <v>3</v>
      </c>
      <c r="D3" s="1" t="s">
        <v>4</v>
      </c>
      <c r="E3" s="1" t="s">
        <v>5</v>
      </c>
      <c r="F3" s="1" t="s">
        <v>9</v>
      </c>
      <c r="G3" s="1"/>
      <c r="H3" s="1"/>
      <c r="I3" s="1" t="s">
        <v>4</v>
      </c>
      <c r="J3" s="1" t="s">
        <v>5</v>
      </c>
      <c r="K3" s="1" t="s">
        <v>9</v>
      </c>
    </row>
    <row r="4" spans="2:14" x14ac:dyDescent="0.25">
      <c r="C4" s="1" t="s">
        <v>0</v>
      </c>
      <c r="D4" s="1">
        <v>10</v>
      </c>
      <c r="E4" s="1">
        <v>1</v>
      </c>
      <c r="F4" s="1">
        <v>70</v>
      </c>
      <c r="G4" s="1"/>
      <c r="H4" s="1" t="s">
        <v>6</v>
      </c>
      <c r="I4" s="1">
        <v>12</v>
      </c>
      <c r="J4" s="1">
        <v>0.5</v>
      </c>
      <c r="K4" s="1">
        <v>45</v>
      </c>
    </row>
    <row r="5" spans="2:14" x14ac:dyDescent="0.25">
      <c r="C5" s="1" t="s">
        <v>1</v>
      </c>
      <c r="D5" s="1">
        <v>8</v>
      </c>
      <c r="E5" s="1">
        <v>2</v>
      </c>
      <c r="F5" s="1">
        <v>60</v>
      </c>
      <c r="G5" s="1"/>
      <c r="H5" s="1" t="s">
        <v>7</v>
      </c>
      <c r="I5" s="1">
        <v>6</v>
      </c>
      <c r="J5" s="1">
        <v>2</v>
      </c>
      <c r="K5" s="1">
        <v>35</v>
      </c>
    </row>
    <row r="6" spans="2:14" x14ac:dyDescent="0.25">
      <c r="C6" s="1" t="s">
        <v>2</v>
      </c>
      <c r="D6" s="1">
        <v>6</v>
      </c>
      <c r="E6" s="1">
        <v>1</v>
      </c>
      <c r="F6" s="1">
        <v>50</v>
      </c>
      <c r="G6" s="1"/>
      <c r="H6" s="1" t="s">
        <v>8</v>
      </c>
      <c r="I6" s="1">
        <v>8</v>
      </c>
      <c r="J6" s="1">
        <v>3</v>
      </c>
      <c r="K6" s="1">
        <v>25</v>
      </c>
    </row>
    <row r="7" spans="2:14" x14ac:dyDescent="0.25">
      <c r="C7" s="1"/>
      <c r="D7" s="1"/>
      <c r="E7" s="1"/>
      <c r="F7" s="1"/>
      <c r="G7" s="1"/>
      <c r="H7" s="1"/>
      <c r="I7" s="1"/>
      <c r="J7" s="1"/>
      <c r="K7" s="1"/>
    </row>
    <row r="8" spans="2:14" x14ac:dyDescent="0.25">
      <c r="C8" s="1"/>
      <c r="D8" s="1"/>
      <c r="E8" s="1"/>
      <c r="F8" s="1"/>
      <c r="G8" s="1"/>
      <c r="H8" s="1"/>
      <c r="I8" s="1">
        <v>12</v>
      </c>
      <c r="J8" s="1">
        <v>6</v>
      </c>
      <c r="K8" s="1">
        <v>8</v>
      </c>
    </row>
    <row r="9" spans="2:14" x14ac:dyDescent="0.25">
      <c r="C9" s="1"/>
      <c r="D9" s="1"/>
      <c r="E9" s="1"/>
      <c r="F9" s="1"/>
      <c r="G9" s="1"/>
      <c r="H9" s="1"/>
      <c r="I9" s="1">
        <v>0.5</v>
      </c>
      <c r="J9" s="1">
        <v>2</v>
      </c>
      <c r="K9" s="1">
        <v>3</v>
      </c>
    </row>
    <row r="10" spans="2:14" x14ac:dyDescent="0.25">
      <c r="C10" s="1"/>
      <c r="D10" s="1"/>
      <c r="E10" s="1"/>
      <c r="F10" s="1"/>
      <c r="G10" s="1"/>
      <c r="H10" s="1"/>
      <c r="I10" s="1">
        <v>45</v>
      </c>
      <c r="J10" s="1">
        <v>35</v>
      </c>
      <c r="K10" s="1">
        <v>25</v>
      </c>
      <c r="L10" s="1"/>
      <c r="M10" s="1"/>
      <c r="N10" s="1"/>
    </row>
    <row r="12" spans="2:14" x14ac:dyDescent="0.25">
      <c r="B12" s="1" t="s">
        <v>17</v>
      </c>
      <c r="D12" s="1" t="s">
        <v>6</v>
      </c>
      <c r="E12" s="1" t="s">
        <v>10</v>
      </c>
      <c r="F12" s="1" t="s">
        <v>8</v>
      </c>
      <c r="G12" s="1" t="s">
        <v>11</v>
      </c>
      <c r="H12" s="1" t="s">
        <v>4</v>
      </c>
      <c r="I12" s="1" t="s">
        <v>13</v>
      </c>
      <c r="J12" s="1" t="s">
        <v>5</v>
      </c>
      <c r="K12" s="1" t="s">
        <v>14</v>
      </c>
      <c r="L12" s="1" t="s">
        <v>9</v>
      </c>
      <c r="M12" s="1" t="s">
        <v>15</v>
      </c>
      <c r="N12" s="1" t="s">
        <v>16</v>
      </c>
    </row>
    <row r="13" spans="2:14" x14ac:dyDescent="0.25">
      <c r="B13" s="1">
        <v>3000</v>
      </c>
      <c r="C13" t="s">
        <v>0</v>
      </c>
      <c r="D13" s="3">
        <v>3000</v>
      </c>
      <c r="E13" s="3">
        <v>0</v>
      </c>
      <c r="F13" s="3">
        <v>0</v>
      </c>
      <c r="G13" s="2">
        <f>SUM(D13:F13)</f>
        <v>3000</v>
      </c>
      <c r="H13" s="2">
        <f>SUMPRODUCT(D13:F13,$I$8:$K$8)</f>
        <v>36000</v>
      </c>
      <c r="I13" s="2">
        <f>D4*G13</f>
        <v>30000</v>
      </c>
      <c r="J13" s="2">
        <f>SUMPRODUCT(D13:F13,$I$9:$K$9)</f>
        <v>1500</v>
      </c>
      <c r="K13" s="2">
        <f>E4*G13</f>
        <v>3000</v>
      </c>
      <c r="L13" s="2">
        <v>70</v>
      </c>
      <c r="M13" s="2">
        <f>L13*G13</f>
        <v>210000</v>
      </c>
      <c r="N13" s="2">
        <f>SUMPRODUCT(D13:F13,$I$10:$K$10)</f>
        <v>135000</v>
      </c>
    </row>
    <row r="14" spans="2:14" x14ac:dyDescent="0.25">
      <c r="B14" s="1">
        <v>2000</v>
      </c>
      <c r="C14" t="s">
        <v>1</v>
      </c>
      <c r="D14" s="3">
        <v>1000.0000000000002</v>
      </c>
      <c r="E14" s="3">
        <v>999.99999999999977</v>
      </c>
      <c r="F14" s="3">
        <v>0</v>
      </c>
      <c r="G14" s="2">
        <f t="shared" ref="G14:G15" si="0">SUM(D14:F14)</f>
        <v>2000</v>
      </c>
      <c r="H14" s="2">
        <f t="shared" ref="H14:H15" si="1">SUMPRODUCT(D14:F14,$I$8:$K$8)</f>
        <v>18000</v>
      </c>
      <c r="I14" s="2">
        <f t="shared" ref="I14:I15" si="2">D5*G14</f>
        <v>16000</v>
      </c>
      <c r="J14" s="2">
        <f t="shared" ref="J14:J15" si="3">SUMPRODUCT(D14:F14,$I$9:$K$9)</f>
        <v>2499.9999999999995</v>
      </c>
      <c r="K14" s="2">
        <f t="shared" ref="K14:K15" si="4">E5*G14</f>
        <v>4000</v>
      </c>
      <c r="L14" s="2">
        <v>60</v>
      </c>
      <c r="M14" s="2">
        <f t="shared" ref="M14:M15" si="5">L14*G14</f>
        <v>120000</v>
      </c>
      <c r="N14" s="2">
        <f t="shared" ref="N14:N15" si="6">SUMPRODUCT(D14:F14,$I$10:$K$10)</f>
        <v>80000</v>
      </c>
    </row>
    <row r="15" spans="2:14" x14ac:dyDescent="0.25">
      <c r="B15" s="1">
        <v>1000</v>
      </c>
      <c r="C15" t="s">
        <v>2</v>
      </c>
      <c r="D15" s="3">
        <v>999.99999999999989</v>
      </c>
      <c r="E15" s="3">
        <v>0</v>
      </c>
      <c r="F15" s="3">
        <v>0</v>
      </c>
      <c r="G15" s="2">
        <f t="shared" si="0"/>
        <v>999.99999999999989</v>
      </c>
      <c r="H15" s="2">
        <f t="shared" si="1"/>
        <v>11999.999999999998</v>
      </c>
      <c r="I15" s="2">
        <f t="shared" si="2"/>
        <v>5999.9999999999991</v>
      </c>
      <c r="J15" s="2">
        <f t="shared" si="3"/>
        <v>499.99999999999994</v>
      </c>
      <c r="K15" s="2">
        <f t="shared" si="4"/>
        <v>999.99999999999989</v>
      </c>
      <c r="L15" s="2">
        <v>50</v>
      </c>
      <c r="M15" s="2">
        <f t="shared" si="5"/>
        <v>49999.999999999993</v>
      </c>
      <c r="N15" s="2">
        <f t="shared" si="6"/>
        <v>44999.999999999993</v>
      </c>
    </row>
    <row r="16" spans="2:14" x14ac:dyDescent="0.25">
      <c r="L16" s="1"/>
      <c r="M16" s="1"/>
      <c r="N16" s="1"/>
    </row>
    <row r="17" spans="4:14" x14ac:dyDescent="0.25">
      <c r="D17" s="2">
        <f>SUM(D13:D15)</f>
        <v>5000</v>
      </c>
      <c r="E17" s="2">
        <f t="shared" ref="E17:G17" si="7">SUM(E13:E15)</f>
        <v>999.99999999999977</v>
      </c>
      <c r="F17" s="2">
        <f t="shared" si="7"/>
        <v>0</v>
      </c>
      <c r="G17" s="2">
        <f t="shared" si="7"/>
        <v>6000</v>
      </c>
      <c r="L17" s="1"/>
      <c r="M17" s="2">
        <f>SUM(M13:M15)</f>
        <v>380000</v>
      </c>
      <c r="N17" s="2">
        <f>SUM(N13:N15)</f>
        <v>260000</v>
      </c>
    </row>
    <row r="18" spans="4:14" x14ac:dyDescent="0.25">
      <c r="D18" s="1">
        <v>5000</v>
      </c>
      <c r="E18" s="1">
        <v>5000</v>
      </c>
      <c r="F18" s="1">
        <v>5000</v>
      </c>
      <c r="G18" s="1">
        <v>14000</v>
      </c>
    </row>
    <row r="20" spans="4:14" x14ac:dyDescent="0.25">
      <c r="D20" s="1" t="s">
        <v>12</v>
      </c>
      <c r="E20" s="2">
        <f>M17-N17</f>
        <v>120000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 Yordanov</dc:creator>
  <cp:lastModifiedBy>Vasil Yordanov</cp:lastModifiedBy>
  <dcterms:created xsi:type="dcterms:W3CDTF">2017-08-07T20:52:00Z</dcterms:created>
  <dcterms:modified xsi:type="dcterms:W3CDTF">2017-08-07T21:50:47Z</dcterms:modified>
</cp:coreProperties>
</file>