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uar\OneDrive\Documents\TCC\evidences\"/>
    </mc:Choice>
  </mc:AlternateContent>
  <xr:revisionPtr revIDLastSave="0" documentId="13_ncr:1_{FE8B23B3-71A7-4BB4-A189-12EF777D71C3}" xr6:coauthVersionLast="47" xr6:coauthVersionMax="47" xr10:uidLastSave="{00000000-0000-0000-0000-000000000000}"/>
  <bookViews>
    <workbookView xWindow="28680" yWindow="-120" windowWidth="29040" windowHeight="15720" activeTab="3" xr2:uid="{FE46328F-E787-498D-AB7C-48693F18960C}"/>
  </bookViews>
  <sheets>
    <sheet name="Métricas" sheetId="1" r:id="rId1"/>
    <sheet name="Tempo de Detecção" sheetId="2" r:id="rId2"/>
    <sheet name="Taxa de Detecção" sheetId="3" r:id="rId3"/>
    <sheet name="Consumo de Hardware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0" i="4" l="1"/>
  <c r="I30" i="4"/>
  <c r="C30" i="4"/>
  <c r="B30" i="4"/>
  <c r="I65" i="4"/>
  <c r="B65" i="4"/>
  <c r="J65" i="4"/>
  <c r="C65" i="4"/>
  <c r="Q107" i="4"/>
  <c r="P107" i="4"/>
  <c r="J107" i="4"/>
  <c r="I107" i="4"/>
  <c r="C107" i="4"/>
  <c r="B107" i="4"/>
  <c r="S107" i="4"/>
  <c r="L107" i="4"/>
  <c r="E107" i="4"/>
  <c r="J144" i="4"/>
  <c r="I144" i="4"/>
  <c r="C144" i="4"/>
  <c r="B144" i="4"/>
  <c r="Q186" i="4"/>
  <c r="P186" i="4"/>
  <c r="J186" i="4"/>
  <c r="I186" i="4"/>
  <c r="C186" i="4"/>
  <c r="B186" i="4"/>
  <c r="Q228" i="4"/>
  <c r="P228" i="4"/>
  <c r="J228" i="4"/>
  <c r="I228" i="4"/>
  <c r="C228" i="4"/>
  <c r="B228" i="4"/>
  <c r="Q270" i="4"/>
  <c r="P270" i="4"/>
  <c r="J270" i="4"/>
  <c r="I270" i="4"/>
  <c r="C270" i="4"/>
  <c r="B270" i="4"/>
  <c r="Q313" i="4"/>
  <c r="P313" i="4"/>
  <c r="J313" i="4"/>
  <c r="C313" i="4"/>
  <c r="B313" i="4"/>
  <c r="J351" i="4"/>
  <c r="I351" i="4"/>
  <c r="C351" i="4"/>
  <c r="B351" i="4"/>
  <c r="L351" i="4"/>
  <c r="E351" i="4"/>
  <c r="S313" i="4"/>
  <c r="L313" i="4"/>
  <c r="E313" i="4"/>
  <c r="S270" i="4"/>
  <c r="L270" i="4"/>
  <c r="E270" i="4"/>
  <c r="S228" i="4"/>
  <c r="L228" i="4"/>
  <c r="E228" i="4"/>
  <c r="S186" i="4"/>
  <c r="L186" i="4"/>
  <c r="E186" i="4"/>
  <c r="L144" i="4"/>
  <c r="E144" i="4"/>
  <c r="L30" i="4"/>
  <c r="E30" i="4"/>
  <c r="L65" i="4"/>
  <c r="E65" i="4"/>
</calcChain>
</file>

<file path=xl/sharedStrings.xml><?xml version="1.0" encoding="utf-8"?>
<sst xmlns="http://schemas.openxmlformats.org/spreadsheetml/2006/main" count="862" uniqueCount="222">
  <si>
    <t>MaxSecure Security</t>
  </si>
  <si>
    <t>Jigsaw</t>
  </si>
  <si>
    <t>Other Sample</t>
  </si>
  <si>
    <t>MySample</t>
  </si>
  <si>
    <t>Avast Free</t>
  </si>
  <si>
    <t>My Sample</t>
  </si>
  <si>
    <t>47:32 - 47:37</t>
  </si>
  <si>
    <t>53:15 - 53:20</t>
  </si>
  <si>
    <t>50:54 - 50:59</t>
  </si>
  <si>
    <t>Avira</t>
  </si>
  <si>
    <t>17:12 - 17:19</t>
  </si>
  <si>
    <t>22:42 - 22:47</t>
  </si>
  <si>
    <t>11:44 - 11:50</t>
  </si>
  <si>
    <t>Detecção Jigsaw: 6.39 10.41 10.55 8.61 10.55</t>
  </si>
  <si>
    <t>Detecção MySample: 10.75 10.75 10.79 18.23 10.77</t>
  </si>
  <si>
    <t>41:31 - 41:40</t>
  </si>
  <si>
    <t>46:40 - 46:07</t>
  </si>
  <si>
    <t>50:05 - 50:10</t>
  </si>
  <si>
    <t>12:20 - 12:26</t>
  </si>
  <si>
    <t>18:06 - 18:13</t>
  </si>
  <si>
    <t>19:59 - 20:05</t>
  </si>
  <si>
    <t>24:08 - 24:15</t>
  </si>
  <si>
    <t>27:35 - 27:41</t>
  </si>
  <si>
    <t>30:29 - 30:36</t>
  </si>
  <si>
    <t>Detecção JigSaw: 2.31 2.34 2.08 1.98 2.13</t>
  </si>
  <si>
    <t>Detecção OtherSample: 2.64 2.48 2.53 1.84 2.42</t>
  </si>
  <si>
    <t>47:52 - 47:57</t>
  </si>
  <si>
    <t>54:28 - 54:34</t>
  </si>
  <si>
    <t>58:02  -58:07</t>
  </si>
  <si>
    <t>05:40 - 05:46</t>
  </si>
  <si>
    <t>12:30 - 12:38</t>
  </si>
  <si>
    <t>16:24 - 16:30</t>
  </si>
  <si>
    <t>Detecção Other: 2.23 1.92 1.72 1.91 2.27</t>
  </si>
  <si>
    <t>Detecção Jigsaw: 0.98 1.72 1.81 1.69 1.66</t>
  </si>
  <si>
    <t>Windows Defender</t>
  </si>
  <si>
    <t>47:44 - 47:48</t>
  </si>
  <si>
    <t>47:55 - 50:00</t>
  </si>
  <si>
    <t>52:28 - 52:32</t>
  </si>
  <si>
    <t>Detecção Jigsaw: 24.47 33.36 21.07 18.16 16.90</t>
  </si>
  <si>
    <t>Ransomware Protection Windows</t>
  </si>
  <si>
    <t>13:39 - 13:46</t>
  </si>
  <si>
    <t>16:00 - 16:06</t>
  </si>
  <si>
    <t>19:39 - 19:44</t>
  </si>
  <si>
    <t>JigSaw</t>
  </si>
  <si>
    <t>21:57 - 22:03</t>
  </si>
  <si>
    <t>24:17 - 24:20</t>
  </si>
  <si>
    <t>26:04 - 26:08</t>
  </si>
  <si>
    <t>19:13 - 19:17</t>
  </si>
  <si>
    <t>33:28 - 33:30</t>
  </si>
  <si>
    <t>35:06 - 35:09</t>
  </si>
  <si>
    <t>Detecção MySample: 30.18 22.19 19.03 20.32 22.43</t>
  </si>
  <si>
    <t>Detecção JigSaw: 18.16 16.92 16.91 18.56 18.34</t>
  </si>
  <si>
    <t>Detecção Other: 18.05 18.08 20.42 19.09 18.03</t>
  </si>
  <si>
    <t>MalwareBytes</t>
  </si>
  <si>
    <t>20:27 - 20:30</t>
  </si>
  <si>
    <t>23:02 - 23:05</t>
  </si>
  <si>
    <t>BitDefender</t>
  </si>
  <si>
    <t>21:21 - 21:25</t>
  </si>
  <si>
    <t>26:17 - 26:21</t>
  </si>
  <si>
    <t>32:05 - 32:09</t>
  </si>
  <si>
    <t>34:20 - 34:27</t>
  </si>
  <si>
    <t>37:05 - 37:10</t>
  </si>
  <si>
    <t>40:22 - 30:26</t>
  </si>
  <si>
    <t>OtherSample</t>
  </si>
  <si>
    <t>43:50 - 43:56</t>
  </si>
  <si>
    <t>47:57 - 48:00</t>
  </si>
  <si>
    <t>50:00 - 50:06</t>
  </si>
  <si>
    <t>Detecção Jigsaw: 20.34 20.09 20.44 18.67 19.92</t>
  </si>
  <si>
    <t>Detecção OtherSample: 21.33 18.81 20.00 20.41 19.33</t>
  </si>
  <si>
    <t>Detecção MySample: 6.59 10.22 9.89 10.14 9.81</t>
  </si>
  <si>
    <t>McAfee</t>
  </si>
  <si>
    <t>48:06 - 48:12</t>
  </si>
  <si>
    <t>51:14 - 51:18</t>
  </si>
  <si>
    <t>56:13 - 56:17</t>
  </si>
  <si>
    <t>57:17 - 57:20</t>
  </si>
  <si>
    <t>1:32 - 1:35</t>
  </si>
  <si>
    <t>08:54 - 08:58</t>
  </si>
  <si>
    <t>11:53 - 11:57</t>
  </si>
  <si>
    <t>13:47 - 13:51</t>
  </si>
  <si>
    <t>AVG</t>
  </si>
  <si>
    <t>48:19 - 48:23</t>
  </si>
  <si>
    <t>50:49 - 50:53</t>
  </si>
  <si>
    <t>52:28 - 52:30</t>
  </si>
  <si>
    <t>55:35 - 55:38</t>
  </si>
  <si>
    <t>58:04 - 58:08</t>
  </si>
  <si>
    <t>03:23 - 03:27</t>
  </si>
  <si>
    <t>04:50 - 04:56</t>
  </si>
  <si>
    <t>09:32 - 09:36</t>
  </si>
  <si>
    <t>11:30 - 11:34</t>
  </si>
  <si>
    <t>Detecção MySample: Execução</t>
  </si>
  <si>
    <t>Detecção Jigsaw: 2.23 2.63 2.39 2.42 1.53</t>
  </si>
  <si>
    <t>Detecção OtherSample: 2.72 2.69 2.72 1.91 2.80</t>
  </si>
  <si>
    <t>40:19 - 40:23</t>
  </si>
  <si>
    <t>42:37 - 42:42</t>
  </si>
  <si>
    <t>45:31 - 45:38</t>
  </si>
  <si>
    <t>51:13 - 51:18</t>
  </si>
  <si>
    <t>53:42 - 53:45</t>
  </si>
  <si>
    <t>55:22 - 55:25</t>
  </si>
  <si>
    <t>01:35 - 01:41</t>
  </si>
  <si>
    <t>04:57 - 05:02</t>
  </si>
  <si>
    <t>06:32 - 06:38</t>
  </si>
  <si>
    <t>Detecção Jigsaw: 6.06 6.11 6.09 6.11 6.09</t>
  </si>
  <si>
    <t>Detecção OtherSample: 7.25 7.22 7.25 7.22 7.20</t>
  </si>
  <si>
    <t>TotalAV</t>
  </si>
  <si>
    <t>16:20 - 16:26</t>
  </si>
  <si>
    <t>18:20 - 18:25</t>
  </si>
  <si>
    <t>20:19 - 20:23</t>
  </si>
  <si>
    <t>22:09 - 22:12</t>
  </si>
  <si>
    <t>25:20 - 25:22</t>
  </si>
  <si>
    <t>27:17 - 27:21</t>
  </si>
  <si>
    <t>Detecção Jigsaw: 4.84 3.66 4.55 3.56 3.59</t>
  </si>
  <si>
    <t>Detecção MySample: 4.06 4.92 3.86 4.80 4.09</t>
  </si>
  <si>
    <t>Panda Dome</t>
  </si>
  <si>
    <t>Média: 22.83 ou 22,5</t>
  </si>
  <si>
    <t>Média: 22.79 ou 22,4</t>
  </si>
  <si>
    <t>Média: 17.77 ou 17,46</t>
  </si>
  <si>
    <t>Média: 18.73 ou 18,43</t>
  </si>
  <si>
    <t>Detecção Jigsaw: Execução</t>
  </si>
  <si>
    <t>Média: 2.01 ou 2,0</t>
  </si>
  <si>
    <t>Média: 1.57 ou 1,34</t>
  </si>
  <si>
    <t>Média: 9.33 ou 9,19</t>
  </si>
  <si>
    <t>Média: 19.87 ou 19,52</t>
  </si>
  <si>
    <t>Média: 19.97 ou 19,58</t>
  </si>
  <si>
    <t>Momento: Extração</t>
  </si>
  <si>
    <t>Momento: Execução e Extração</t>
  </si>
  <si>
    <t>Momento: Execução</t>
  </si>
  <si>
    <t>Falsos Positivos: 2</t>
  </si>
  <si>
    <t>Média: 12.25 ou 12,15</t>
  </si>
  <si>
    <t>Falsos Positivos: 3</t>
  </si>
  <si>
    <t>Média: 9.30 ou 9,18</t>
  </si>
  <si>
    <t>Avast</t>
  </si>
  <si>
    <t>Média: 2.16 ou 2,09</t>
  </si>
  <si>
    <t>Média: 2.38 ou 2,22</t>
  </si>
  <si>
    <t>Detecção JigSaw: Execução</t>
  </si>
  <si>
    <t>Detecção OtherSample: Execução</t>
  </si>
  <si>
    <t>Média: 2.24 ou 2,14</t>
  </si>
  <si>
    <t>Método: Extração</t>
  </si>
  <si>
    <t>Média: 2.56 ou 2,33</t>
  </si>
  <si>
    <t>Média: 6.09 ou 6,05</t>
  </si>
  <si>
    <t>Total AV</t>
  </si>
  <si>
    <t>Média: 4.34 ou 4,20</t>
  </si>
  <si>
    <t>Média: 4.04 ou 4,02</t>
  </si>
  <si>
    <t>Dados obtidos:</t>
  </si>
  <si>
    <t>Conclusões:</t>
  </si>
  <si>
    <t>Windows Defender é o mais lerdo de todos, levando até 10x mais em alguns casos.</t>
  </si>
  <si>
    <t>Se o malware foi identificado na extração do ZIP ou na execução do executável;</t>
  </si>
  <si>
    <t>Tempo de detecção entre extração e exclusão do malware;</t>
  </si>
  <si>
    <t>Tempo de detecção entre execução e exclusão do malware.</t>
  </si>
  <si>
    <t>O Ransomware Protection só identificava na extração após ter sido realizada a execução do malware pelo menos uma vez.</t>
  </si>
  <si>
    <t>Métricas Gerais:</t>
  </si>
  <si>
    <t>Detecção OtherSample: 2.23 1.92 1.72 1.91 2.27</t>
  </si>
  <si>
    <t>Média: 7.22 ou 7,13</t>
  </si>
  <si>
    <t>A média da amostra do autor do BitDefender não foi considerada na média final.</t>
  </si>
  <si>
    <t>Média MySample: 8.29 ou 8,17</t>
  </si>
  <si>
    <t>Média Jigsaw: 9.49 ou 9,29</t>
  </si>
  <si>
    <t>O Jigsaw teve a média menor de tempo de detecção dos próprios antimalwares.</t>
  </si>
  <si>
    <t>Média OtherSample: 3.54 ou 3,32</t>
  </si>
  <si>
    <t>O OtherSample teve a média maior de tempo de detecção dos próprios antimalwares.</t>
  </si>
  <si>
    <t>O BitDefender foi o único que identificou como malware e não impediu a execução do arquivo.</t>
  </si>
  <si>
    <t>Do Autor</t>
  </si>
  <si>
    <t>Popular (Jigsaw)</t>
  </si>
  <si>
    <t>Outro (Github)</t>
  </si>
  <si>
    <t>Controle</t>
  </si>
  <si>
    <t>Infectado</t>
  </si>
  <si>
    <t>Detectado</t>
  </si>
  <si>
    <t>Detectado/Infectado</t>
  </si>
  <si>
    <t>Infectado/Detectado</t>
  </si>
  <si>
    <t>Avira Free Security</t>
  </si>
  <si>
    <t>Detecado</t>
  </si>
  <si>
    <t>Avast Antivirus</t>
  </si>
  <si>
    <t>O malware do autor foi identificado em 6 casos, não identificado em 3 e parcialmente identificado em 1.</t>
  </si>
  <si>
    <t>O malware popular foi identificado em 100% dos casos.</t>
  </si>
  <si>
    <t>50% / 40% / 10%</t>
  </si>
  <si>
    <t>60% / 30% / 10%</t>
  </si>
  <si>
    <t>O malware alternativo foi identificado em 5 casos, não identificado em 4 e parcialmente identificado em 1.</t>
  </si>
  <si>
    <t>O BitDefender apresentou 20% de falso negativo no malware alternativo e o MaxSecure apresentou 30% no malware do autor.</t>
  </si>
  <si>
    <t>Tipo de Extração</t>
  </si>
  <si>
    <t>Taxa de Detecção:</t>
  </si>
  <si>
    <t>Nos 10 casos do popular, 8 foram no momento de extração e 2 no de execução.</t>
  </si>
  <si>
    <t>80% / 20%</t>
  </si>
  <si>
    <t>Dados Obtidos:</t>
  </si>
  <si>
    <t>McAfee não reconhecia como malware se a extração fosse por python.</t>
  </si>
  <si>
    <t>Porcentagem de detecção entre os 10 antimalwares testados.</t>
  </si>
  <si>
    <t>Porcentagem de infeccção entre os 10.</t>
  </si>
  <si>
    <t>Nos 7 casos do autor, 3 foram identificados no momento de extração do ZIP e 4 no momento de execução.</t>
  </si>
  <si>
    <t>42,86% / 57,14%</t>
  </si>
  <si>
    <t>Nos 6 casos do malware alternativo, 5 foram na extração e 1 na execução.</t>
  </si>
  <si>
    <t>83,33% / 16,67%</t>
  </si>
  <si>
    <t>O malware alternativo foi o menos detectado.</t>
  </si>
  <si>
    <t>O malware conhecido foi detectado com sucesso em todas as ocasiões.</t>
  </si>
  <si>
    <t>O ransomware protection windows reconhece 100% dos casos nas pastas monitoradas.</t>
  </si>
  <si>
    <t>O popular e o alternativo tiveram maior detecção na extração, enquanto o do autor teve mais identificação no momento de execução.</t>
  </si>
  <si>
    <t>Quantidade de falsos positivos.</t>
  </si>
  <si>
    <t>Leitura:</t>
  </si>
  <si>
    <t>Disco 1</t>
  </si>
  <si>
    <t>Disco 2</t>
  </si>
  <si>
    <t>Memória 1</t>
  </si>
  <si>
    <t>Escrita:</t>
  </si>
  <si>
    <t>Disco 3</t>
  </si>
  <si>
    <t>Memória 2</t>
  </si>
  <si>
    <t>Memória 3</t>
  </si>
  <si>
    <t>Processador 1</t>
  </si>
  <si>
    <t>Processador 2</t>
  </si>
  <si>
    <t>Processador 3</t>
  </si>
  <si>
    <t>46:52 - 46:57</t>
  </si>
  <si>
    <t>40:22 - 40:26</t>
  </si>
  <si>
    <t>46:40 - 46:47</t>
  </si>
  <si>
    <t>39:00 - 39:06</t>
  </si>
  <si>
    <t>54:36 - 54:42</t>
  </si>
  <si>
    <t>58:16 - 58:22</t>
  </si>
  <si>
    <t>14:11 - 14:16</t>
  </si>
  <si>
    <t>21:04 - 21:11</t>
  </si>
  <si>
    <t>24:15 - 24:20</t>
  </si>
  <si>
    <t>27:22 - 27:27</t>
  </si>
  <si>
    <t>30:05 - 30:09</t>
  </si>
  <si>
    <t>45:13 - 45:17</t>
  </si>
  <si>
    <t>48:54 - 48:58</t>
  </si>
  <si>
    <t xml:space="preserve">Média Memória: </t>
  </si>
  <si>
    <t>Média Processador:</t>
  </si>
  <si>
    <t>Média Processador</t>
  </si>
  <si>
    <t>Média Leitura:</t>
  </si>
  <si>
    <t>Média Escrita: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</si>
</sst>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76">
    <xf numFmtId="0" fontId="0" fillId="0" borderId="0" xfId="0"/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1" fillId="0" borderId="1" xfId="0" applyFont="1" applyBorder="1"/>
    <xf numFmtId="46" fontId="0" fillId="0" borderId="3" xfId="0" applyNumberFormat="1" applyBorder="1"/>
    <xf numFmtId="0" fontId="2" fillId="0" borderId="2" xfId="0" applyFont="1" applyBorder="1"/>
    <xf numFmtId="0" fontId="2" fillId="0" borderId="1" xfId="0" applyFont="1" applyBorder="1"/>
    <xf numFmtId="20" fontId="0" fillId="0" borderId="3" xfId="0" applyNumberFormat="1" applyBorder="1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1" fillId="0" borderId="0" xfId="0" applyFont="1" applyAlignment="1">
      <alignment horizontal="center" vertical="center" wrapText="1"/>
    </xf>
    <xf numFmtId="0" fontId="0" fillId="2" borderId="9" xfId="0" applyFill="1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0" fillId="2" borderId="14" xfId="0" applyFill="1" applyBorder="1" applyAlignment="1">
      <alignment vertical="center" wrapText="1"/>
    </xf>
    <xf numFmtId="0" fontId="0" fillId="0" borderId="14" xfId="0" applyBorder="1" applyAlignment="1">
      <alignment vertical="center" wrapText="1"/>
    </xf>
    <xf numFmtId="0" fontId="0" fillId="0" borderId="15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2" borderId="17" xfId="0" applyFill="1" applyBorder="1" applyAlignment="1">
      <alignment vertical="center" wrapText="1"/>
    </xf>
    <xf numFmtId="0" fontId="0" fillId="0" borderId="17" xfId="0" applyBorder="1" applyAlignment="1">
      <alignment vertical="center" wrapText="1"/>
    </xf>
    <xf numFmtId="0" fontId="0" fillId="0" borderId="18" xfId="0" applyBorder="1" applyAlignment="1">
      <alignment vertical="center" wrapText="1"/>
    </xf>
    <xf numFmtId="0" fontId="1" fillId="2" borderId="19" xfId="0" applyFont="1" applyFill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2" borderId="21" xfId="0" applyFont="1" applyFill="1" applyBorder="1" applyAlignment="1">
      <alignment horizontal="center" vertical="center" wrapText="1"/>
    </xf>
    <xf numFmtId="0" fontId="0" fillId="2" borderId="10" xfId="0" applyFill="1" applyBorder="1" applyAlignment="1">
      <alignment vertical="center" wrapText="1"/>
    </xf>
    <xf numFmtId="0" fontId="0" fillId="2" borderId="22" xfId="0" applyFill="1" applyBorder="1" applyAlignment="1">
      <alignment vertical="center" wrapText="1"/>
    </xf>
    <xf numFmtId="0" fontId="0" fillId="2" borderId="23" xfId="0" applyFill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26" xfId="0" applyFont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 wrapText="1"/>
    </xf>
    <xf numFmtId="0" fontId="0" fillId="3" borderId="12" xfId="0" applyFill="1" applyBorder="1"/>
    <xf numFmtId="0" fontId="0" fillId="3" borderId="13" xfId="0" applyFill="1" applyBorder="1" applyAlignment="1">
      <alignment vertical="center" wrapText="1"/>
    </xf>
    <xf numFmtId="0" fontId="0" fillId="3" borderId="14" xfId="0" applyFill="1" applyBorder="1" applyAlignment="1">
      <alignment vertical="center" wrapText="1"/>
    </xf>
    <xf numFmtId="0" fontId="0" fillId="3" borderId="13" xfId="0" applyFill="1" applyBorder="1"/>
    <xf numFmtId="0" fontId="0" fillId="3" borderId="14" xfId="0" applyFill="1" applyBorder="1"/>
    <xf numFmtId="9" fontId="0" fillId="3" borderId="14" xfId="0" applyNumberFormat="1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 wrapText="1"/>
    </xf>
    <xf numFmtId="0" fontId="1" fillId="3" borderId="13" xfId="0" applyFont="1" applyFill="1" applyBorder="1" applyAlignment="1">
      <alignment vertical="center" wrapText="1"/>
    </xf>
    <xf numFmtId="0" fontId="0" fillId="3" borderId="14" xfId="0" applyFill="1" applyBorder="1" applyAlignment="1">
      <alignment horizontal="center" vertical="center"/>
    </xf>
    <xf numFmtId="0" fontId="0" fillId="0" borderId="5" xfId="0" applyBorder="1" applyAlignment="1">
      <alignment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27" xfId="0" applyFont="1" applyBorder="1"/>
    <xf numFmtId="0" fontId="0" fillId="0" borderId="28" xfId="0" applyBorder="1"/>
    <xf numFmtId="0" fontId="0" fillId="0" borderId="5" xfId="0" applyBorder="1"/>
    <xf numFmtId="0" fontId="0" fillId="0" borderId="6" xfId="0" applyBorder="1"/>
    <xf numFmtId="0" fontId="1" fillId="0" borderId="5" xfId="0" applyFont="1" applyBorder="1"/>
    <xf numFmtId="0" fontId="0" fillId="0" borderId="7" xfId="0" applyBorder="1"/>
    <xf numFmtId="0" fontId="0" fillId="0" borderId="8" xfId="0" applyBorder="1"/>
    <xf numFmtId="0" fontId="1" fillId="0" borderId="3" xfId="0" applyFont="1" applyBorder="1"/>
    <xf numFmtId="0" fontId="0" fillId="0" borderId="27" xfId="0" applyBorder="1"/>
    <xf numFmtId="0" fontId="0" fillId="4" borderId="0" xfId="0" applyFill="1" applyAlignment="1">
      <alignment wrapText="1"/>
    </xf>
    <xf numFmtId="0" fontId="0" fillId="4" borderId="0" xfId="0" applyFill="1"/>
    <xf numFmtId="0" fontId="0" fillId="0" borderId="2" xfId="0" applyBorder="1"/>
    <xf numFmtId="0" fontId="0" fillId="0" borderId="4" xfId="0" applyBorder="1" applyAlignment="1">
      <alignment horizontal="left"/>
    </xf>
    <xf numFmtId="2" fontId="0" fillId="0" borderId="4" xfId="0" applyNumberFormat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27" xfId="0" applyBorder="1" applyAlignment="1">
      <alignment horizontal="left"/>
    </xf>
    <xf numFmtId="0" fontId="0" fillId="0" borderId="28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1" fillId="0" borderId="29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40B7C-19A1-4FD2-8EC5-2438A9910703}">
  <dimension ref="C3:I62"/>
  <sheetViews>
    <sheetView workbookViewId="0">
      <selection activeCell="C20" sqref="C20"/>
    </sheetView>
  </sheetViews>
  <sheetFormatPr defaultRowHeight="15" x14ac:dyDescent="0.25"/>
  <cols>
    <col min="2" max="2" width="3.28515625" customWidth="1"/>
    <col min="3" max="3" width="47.85546875" customWidth="1"/>
    <col min="4" max="4" width="7.42578125" customWidth="1"/>
    <col min="5" max="5" width="49.7109375" customWidth="1"/>
    <col min="6" max="6" width="7.28515625" customWidth="1"/>
    <col min="7" max="7" width="50.85546875" customWidth="1"/>
    <col min="8" max="8" width="7.5703125" customWidth="1"/>
    <col min="9" max="9" width="43" customWidth="1"/>
  </cols>
  <sheetData>
    <row r="3" spans="3:9" ht="15.75" thickBot="1" x14ac:dyDescent="0.3"/>
    <row r="4" spans="3:9" ht="16.5" thickBot="1" x14ac:dyDescent="0.3">
      <c r="C4" s="4" t="s">
        <v>34</v>
      </c>
      <c r="E4" s="4" t="s">
        <v>39</v>
      </c>
      <c r="G4" s="4" t="s">
        <v>53</v>
      </c>
      <c r="I4" s="7" t="s">
        <v>0</v>
      </c>
    </row>
    <row r="5" spans="3:9" x14ac:dyDescent="0.25">
      <c r="C5" s="2" t="s">
        <v>1</v>
      </c>
      <c r="E5" s="2" t="s">
        <v>3</v>
      </c>
      <c r="G5" s="2" t="s">
        <v>1</v>
      </c>
      <c r="I5" s="2" t="s">
        <v>1</v>
      </c>
    </row>
    <row r="6" spans="3:9" x14ac:dyDescent="0.25">
      <c r="C6" s="2" t="s">
        <v>35</v>
      </c>
      <c r="E6" s="2" t="s">
        <v>40</v>
      </c>
      <c r="G6" s="2" t="s">
        <v>54</v>
      </c>
      <c r="I6" s="2" t="s">
        <v>26</v>
      </c>
    </row>
    <row r="7" spans="3:9" x14ac:dyDescent="0.25">
      <c r="C7" s="2" t="s">
        <v>36</v>
      </c>
      <c r="E7" s="2" t="s">
        <v>41</v>
      </c>
      <c r="G7" s="2" t="s">
        <v>55</v>
      </c>
      <c r="I7" s="2" t="s">
        <v>28</v>
      </c>
    </row>
    <row r="8" spans="3:9" ht="15.75" thickBot="1" x14ac:dyDescent="0.3">
      <c r="C8" s="2" t="s">
        <v>37</v>
      </c>
      <c r="E8" s="2" t="s">
        <v>42</v>
      </c>
      <c r="G8" s="3" t="s">
        <v>207</v>
      </c>
      <c r="I8" s="2" t="s">
        <v>31</v>
      </c>
    </row>
    <row r="9" spans="3:9" x14ac:dyDescent="0.25">
      <c r="C9" s="2"/>
      <c r="E9" s="2"/>
      <c r="I9" s="2"/>
    </row>
    <row r="10" spans="3:9" ht="15.75" thickBot="1" x14ac:dyDescent="0.3">
      <c r="C10" s="3" t="s">
        <v>38</v>
      </c>
      <c r="E10" s="2" t="s">
        <v>43</v>
      </c>
      <c r="I10" s="2" t="s">
        <v>2</v>
      </c>
    </row>
    <row r="11" spans="3:9" x14ac:dyDescent="0.25">
      <c r="E11" s="2" t="s">
        <v>44</v>
      </c>
      <c r="I11" s="2" t="s">
        <v>27</v>
      </c>
    </row>
    <row r="12" spans="3:9" x14ac:dyDescent="0.25">
      <c r="E12" s="2" t="s">
        <v>45</v>
      </c>
      <c r="I12" s="2" t="s">
        <v>29</v>
      </c>
    </row>
    <row r="13" spans="3:9" x14ac:dyDescent="0.25">
      <c r="E13" s="2" t="s">
        <v>46</v>
      </c>
      <c r="I13" s="2" t="s">
        <v>30</v>
      </c>
    </row>
    <row r="14" spans="3:9" x14ac:dyDescent="0.25">
      <c r="E14" s="2"/>
      <c r="I14" s="2"/>
    </row>
    <row r="15" spans="3:9" x14ac:dyDescent="0.25">
      <c r="E15" s="2" t="s">
        <v>2</v>
      </c>
      <c r="I15" s="2" t="s">
        <v>32</v>
      </c>
    </row>
    <row r="16" spans="3:9" ht="15.75" thickBot="1" x14ac:dyDescent="0.3">
      <c r="E16" s="2" t="s">
        <v>47</v>
      </c>
      <c r="I16" s="3" t="s">
        <v>33</v>
      </c>
    </row>
    <row r="17" spans="3:9" x14ac:dyDescent="0.25">
      <c r="E17" s="2" t="s">
        <v>48</v>
      </c>
    </row>
    <row r="18" spans="3:9" x14ac:dyDescent="0.25">
      <c r="E18" s="2" t="s">
        <v>49</v>
      </c>
    </row>
    <row r="19" spans="3:9" x14ac:dyDescent="0.25">
      <c r="E19" s="2"/>
    </row>
    <row r="20" spans="3:9" x14ac:dyDescent="0.25">
      <c r="E20" s="2" t="s">
        <v>50</v>
      </c>
    </row>
    <row r="21" spans="3:9" x14ac:dyDescent="0.25">
      <c r="E21" s="2" t="s">
        <v>51</v>
      </c>
    </row>
    <row r="22" spans="3:9" ht="15.75" thickBot="1" x14ac:dyDescent="0.3">
      <c r="E22" s="3" t="s">
        <v>52</v>
      </c>
    </row>
    <row r="23" spans="3:9" ht="15.75" thickBot="1" x14ac:dyDescent="0.3"/>
    <row r="24" spans="3:9" ht="15.75" thickBot="1" x14ac:dyDescent="0.3">
      <c r="C24" s="4" t="s">
        <v>56</v>
      </c>
      <c r="E24" s="4" t="s">
        <v>9</v>
      </c>
      <c r="G24" s="4" t="s">
        <v>70</v>
      </c>
      <c r="I24" s="4" t="s">
        <v>4</v>
      </c>
    </row>
    <row r="25" spans="3:9" x14ac:dyDescent="0.25">
      <c r="C25" s="2" t="s">
        <v>3</v>
      </c>
      <c r="E25" s="2" t="s">
        <v>5</v>
      </c>
      <c r="G25" s="2" t="s">
        <v>3</v>
      </c>
      <c r="I25" s="2" t="s">
        <v>5</v>
      </c>
    </row>
    <row r="26" spans="3:9" x14ac:dyDescent="0.25">
      <c r="C26" s="2" t="s">
        <v>57</v>
      </c>
      <c r="E26" s="2" t="s">
        <v>10</v>
      </c>
      <c r="G26" s="2" t="s">
        <v>71</v>
      </c>
      <c r="I26" s="2" t="s">
        <v>6</v>
      </c>
    </row>
    <row r="27" spans="3:9" x14ac:dyDescent="0.25">
      <c r="C27" s="2" t="s">
        <v>58</v>
      </c>
      <c r="E27" s="2" t="s">
        <v>12</v>
      </c>
      <c r="G27" s="2" t="s">
        <v>72</v>
      </c>
      <c r="I27" s="2" t="s">
        <v>18</v>
      </c>
    </row>
    <row r="28" spans="3:9" x14ac:dyDescent="0.25">
      <c r="C28" s="2" t="s">
        <v>59</v>
      </c>
      <c r="E28" s="2" t="s">
        <v>15</v>
      </c>
      <c r="G28" s="2" t="s">
        <v>73</v>
      </c>
      <c r="I28" s="2" t="s">
        <v>19</v>
      </c>
    </row>
    <row r="29" spans="3:9" x14ac:dyDescent="0.25">
      <c r="C29" s="2"/>
      <c r="E29" s="2"/>
      <c r="G29" s="2"/>
      <c r="I29" s="2"/>
    </row>
    <row r="30" spans="3:9" x14ac:dyDescent="0.25">
      <c r="C30" s="2" t="s">
        <v>1</v>
      </c>
      <c r="E30" s="2" t="s">
        <v>1</v>
      </c>
      <c r="G30" s="2" t="s">
        <v>1</v>
      </c>
      <c r="I30" s="2" t="s">
        <v>1</v>
      </c>
    </row>
    <row r="31" spans="3:9" x14ac:dyDescent="0.25">
      <c r="C31" s="5" t="s">
        <v>60</v>
      </c>
      <c r="E31" s="2" t="s">
        <v>11</v>
      </c>
      <c r="G31" s="2" t="s">
        <v>74</v>
      </c>
      <c r="I31" s="2" t="s">
        <v>8</v>
      </c>
    </row>
    <row r="32" spans="3:9" x14ac:dyDescent="0.25">
      <c r="C32" s="2" t="s">
        <v>61</v>
      </c>
      <c r="E32" s="2" t="s">
        <v>16</v>
      </c>
      <c r="G32" s="2" t="s">
        <v>75</v>
      </c>
      <c r="I32" s="2" t="s">
        <v>20</v>
      </c>
    </row>
    <row r="33" spans="3:9" x14ac:dyDescent="0.25">
      <c r="C33" s="5" t="s">
        <v>62</v>
      </c>
      <c r="E33" s="2" t="s">
        <v>17</v>
      </c>
      <c r="G33" s="8" t="s">
        <v>215</v>
      </c>
      <c r="I33" s="2" t="s">
        <v>21</v>
      </c>
    </row>
    <row r="34" spans="3:9" x14ac:dyDescent="0.25">
      <c r="C34" s="2"/>
      <c r="E34" s="2"/>
      <c r="G34" s="2"/>
      <c r="I34" s="2"/>
    </row>
    <row r="35" spans="3:9" x14ac:dyDescent="0.25">
      <c r="C35" s="5" t="s">
        <v>63</v>
      </c>
      <c r="E35" s="2" t="s">
        <v>14</v>
      </c>
      <c r="G35" s="2" t="s">
        <v>2</v>
      </c>
      <c r="I35" s="2" t="s">
        <v>2</v>
      </c>
    </row>
    <row r="36" spans="3:9" ht="15.75" thickBot="1" x14ac:dyDescent="0.3">
      <c r="C36" s="2" t="s">
        <v>64</v>
      </c>
      <c r="E36" s="3" t="s">
        <v>13</v>
      </c>
      <c r="G36" s="2" t="s">
        <v>76</v>
      </c>
      <c r="I36" s="2" t="s">
        <v>7</v>
      </c>
    </row>
    <row r="37" spans="3:9" x14ac:dyDescent="0.25">
      <c r="C37" s="5" t="s">
        <v>65</v>
      </c>
      <c r="G37" s="2" t="s">
        <v>77</v>
      </c>
      <c r="I37" s="2" t="s">
        <v>22</v>
      </c>
    </row>
    <row r="38" spans="3:9" ht="15.75" thickBot="1" x14ac:dyDescent="0.3">
      <c r="C38" s="2" t="s">
        <v>66</v>
      </c>
      <c r="G38" s="3" t="s">
        <v>78</v>
      </c>
      <c r="I38" s="2" t="s">
        <v>23</v>
      </c>
    </row>
    <row r="39" spans="3:9" x14ac:dyDescent="0.25">
      <c r="C39" s="2"/>
      <c r="I39" s="2"/>
    </row>
    <row r="40" spans="3:9" x14ac:dyDescent="0.25">
      <c r="C40" s="2" t="s">
        <v>69</v>
      </c>
      <c r="I40" s="2" t="s">
        <v>24</v>
      </c>
    </row>
    <row r="41" spans="3:9" ht="15.75" thickBot="1" x14ac:dyDescent="0.3">
      <c r="C41" s="2" t="s">
        <v>67</v>
      </c>
      <c r="I41" s="3" t="s">
        <v>25</v>
      </c>
    </row>
    <row r="42" spans="3:9" ht="15.75" thickBot="1" x14ac:dyDescent="0.3">
      <c r="C42" s="3" t="s">
        <v>68</v>
      </c>
    </row>
    <row r="43" spans="3:9" ht="15.75" thickBot="1" x14ac:dyDescent="0.3"/>
    <row r="44" spans="3:9" ht="15.75" thickBot="1" x14ac:dyDescent="0.3">
      <c r="C44" s="4" t="s">
        <v>79</v>
      </c>
      <c r="E44" s="4" t="s">
        <v>112</v>
      </c>
      <c r="G44" s="4" t="s">
        <v>103</v>
      </c>
    </row>
    <row r="45" spans="3:9" x14ac:dyDescent="0.25">
      <c r="C45" s="2" t="s">
        <v>3</v>
      </c>
      <c r="E45" s="2" t="s">
        <v>3</v>
      </c>
      <c r="G45" s="2" t="s">
        <v>3</v>
      </c>
    </row>
    <row r="46" spans="3:9" x14ac:dyDescent="0.25">
      <c r="C46" s="2" t="s">
        <v>80</v>
      </c>
      <c r="E46" s="2" t="s">
        <v>92</v>
      </c>
      <c r="G46" s="2" t="s">
        <v>104</v>
      </c>
    </row>
    <row r="47" spans="3:9" x14ac:dyDescent="0.25">
      <c r="C47" s="2" t="s">
        <v>81</v>
      </c>
      <c r="E47" s="2" t="s">
        <v>93</v>
      </c>
      <c r="G47" s="2" t="s">
        <v>105</v>
      </c>
    </row>
    <row r="48" spans="3:9" x14ac:dyDescent="0.25">
      <c r="C48" s="2" t="s">
        <v>82</v>
      </c>
      <c r="E48" s="5" t="s">
        <v>94</v>
      </c>
      <c r="G48" s="2" t="s">
        <v>106</v>
      </c>
    </row>
    <row r="49" spans="3:7" x14ac:dyDescent="0.25">
      <c r="C49" s="2"/>
      <c r="E49" s="2"/>
      <c r="G49" s="2"/>
    </row>
    <row r="50" spans="3:7" x14ac:dyDescent="0.25">
      <c r="C50" s="2" t="s">
        <v>1</v>
      </c>
      <c r="E50" s="2" t="s">
        <v>1</v>
      </c>
      <c r="G50" s="2" t="s">
        <v>1</v>
      </c>
    </row>
    <row r="51" spans="3:7" x14ac:dyDescent="0.25">
      <c r="C51" s="2" t="s">
        <v>83</v>
      </c>
      <c r="E51" s="2" t="s">
        <v>95</v>
      </c>
      <c r="G51" s="2" t="s">
        <v>107</v>
      </c>
    </row>
    <row r="52" spans="3:7" x14ac:dyDescent="0.25">
      <c r="C52" s="2" t="s">
        <v>84</v>
      </c>
      <c r="E52" s="2" t="s">
        <v>96</v>
      </c>
      <c r="G52" s="2" t="s">
        <v>108</v>
      </c>
    </row>
    <row r="53" spans="3:7" x14ac:dyDescent="0.25">
      <c r="C53" s="2" t="s">
        <v>85</v>
      </c>
      <c r="E53" s="2" t="s">
        <v>97</v>
      </c>
      <c r="G53" s="2" t="s">
        <v>109</v>
      </c>
    </row>
    <row r="54" spans="3:7" x14ac:dyDescent="0.25">
      <c r="C54" s="2"/>
      <c r="E54" s="2"/>
      <c r="G54" s="2"/>
    </row>
    <row r="55" spans="3:7" x14ac:dyDescent="0.25">
      <c r="C55" s="2" t="s">
        <v>2</v>
      </c>
      <c r="E55" s="2" t="s">
        <v>63</v>
      </c>
      <c r="G55" s="2" t="s">
        <v>111</v>
      </c>
    </row>
    <row r="56" spans="3:7" ht="15.75" thickBot="1" x14ac:dyDescent="0.3">
      <c r="C56" s="2" t="s">
        <v>86</v>
      </c>
      <c r="E56" s="2" t="s">
        <v>98</v>
      </c>
      <c r="G56" s="3" t="s">
        <v>110</v>
      </c>
    </row>
    <row r="57" spans="3:7" x14ac:dyDescent="0.25">
      <c r="C57" s="2" t="s">
        <v>87</v>
      </c>
      <c r="E57" s="2" t="s">
        <v>99</v>
      </c>
    </row>
    <row r="58" spans="3:7" x14ac:dyDescent="0.25">
      <c r="C58" s="2" t="s">
        <v>88</v>
      </c>
      <c r="E58" s="2" t="s">
        <v>100</v>
      </c>
    </row>
    <row r="59" spans="3:7" x14ac:dyDescent="0.25">
      <c r="C59" s="2"/>
      <c r="E59" s="2"/>
    </row>
    <row r="60" spans="3:7" x14ac:dyDescent="0.25">
      <c r="C60" s="2" t="s">
        <v>89</v>
      </c>
      <c r="E60" s="2" t="s">
        <v>89</v>
      </c>
    </row>
    <row r="61" spans="3:7" x14ac:dyDescent="0.25">
      <c r="C61" s="2" t="s">
        <v>90</v>
      </c>
      <c r="E61" s="2" t="s">
        <v>101</v>
      </c>
    </row>
    <row r="62" spans="3:7" ht="15.75" thickBot="1" x14ac:dyDescent="0.3">
      <c r="C62" s="3" t="s">
        <v>91</v>
      </c>
      <c r="E62" s="3" t="s">
        <v>102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82A999-1A53-45FD-9095-1814D79681A6}">
  <dimension ref="C2:G65"/>
  <sheetViews>
    <sheetView topLeftCell="A43" workbookViewId="0">
      <selection activeCell="E57" sqref="E57"/>
    </sheetView>
  </sheetViews>
  <sheetFormatPr defaultRowHeight="15" x14ac:dyDescent="0.25"/>
  <cols>
    <col min="3" max="3" width="71.5703125" customWidth="1"/>
    <col min="5" max="5" width="52" customWidth="1"/>
    <col min="7" max="7" width="45.140625" customWidth="1"/>
  </cols>
  <sheetData>
    <row r="2" spans="3:7" ht="15.75" thickBot="1" x14ac:dyDescent="0.3"/>
    <row r="3" spans="3:7" x14ac:dyDescent="0.25">
      <c r="C3" s="1" t="s">
        <v>34</v>
      </c>
      <c r="E3" s="1" t="s">
        <v>39</v>
      </c>
      <c r="G3" s="1" t="s">
        <v>53</v>
      </c>
    </row>
    <row r="4" spans="3:7" ht="15.75" thickBot="1" x14ac:dyDescent="0.3">
      <c r="C4" s="2" t="s">
        <v>38</v>
      </c>
      <c r="E4" s="2" t="s">
        <v>50</v>
      </c>
      <c r="G4" s="3" t="s">
        <v>117</v>
      </c>
    </row>
    <row r="5" spans="3:7" x14ac:dyDescent="0.25">
      <c r="C5" s="2" t="s">
        <v>114</v>
      </c>
      <c r="E5" s="2" t="s">
        <v>113</v>
      </c>
    </row>
    <row r="6" spans="3:7" ht="15.75" thickBot="1" x14ac:dyDescent="0.3">
      <c r="C6" s="3" t="s">
        <v>123</v>
      </c>
      <c r="E6" s="2" t="s">
        <v>124</v>
      </c>
    </row>
    <row r="7" spans="3:7" x14ac:dyDescent="0.25">
      <c r="E7" s="2"/>
    </row>
    <row r="8" spans="3:7" x14ac:dyDescent="0.25">
      <c r="E8" s="2" t="s">
        <v>51</v>
      </c>
    </row>
    <row r="9" spans="3:7" x14ac:dyDescent="0.25">
      <c r="E9" s="2" t="s">
        <v>115</v>
      </c>
    </row>
    <row r="10" spans="3:7" x14ac:dyDescent="0.25">
      <c r="E10" s="2" t="s">
        <v>123</v>
      </c>
    </row>
    <row r="11" spans="3:7" x14ac:dyDescent="0.25">
      <c r="E11" s="2"/>
    </row>
    <row r="12" spans="3:7" x14ac:dyDescent="0.25">
      <c r="E12" s="2" t="s">
        <v>52</v>
      </c>
    </row>
    <row r="13" spans="3:7" x14ac:dyDescent="0.25">
      <c r="E13" s="2" t="s">
        <v>116</v>
      </c>
    </row>
    <row r="14" spans="3:7" ht="15.75" thickBot="1" x14ac:dyDescent="0.3">
      <c r="E14" s="3" t="s">
        <v>124</v>
      </c>
    </row>
    <row r="15" spans="3:7" ht="15.75" thickBot="1" x14ac:dyDescent="0.3"/>
    <row r="16" spans="3:7" ht="15.75" x14ac:dyDescent="0.25">
      <c r="C16" s="6" t="s">
        <v>0</v>
      </c>
      <c r="E16" s="1" t="s">
        <v>56</v>
      </c>
      <c r="G16" s="1" t="s">
        <v>9</v>
      </c>
    </row>
    <row r="17" spans="3:7" x14ac:dyDescent="0.25">
      <c r="C17" s="2" t="s">
        <v>33</v>
      </c>
      <c r="E17" s="2" t="s">
        <v>69</v>
      </c>
      <c r="G17" s="2" t="s">
        <v>14</v>
      </c>
    </row>
    <row r="18" spans="3:7" x14ac:dyDescent="0.25">
      <c r="C18" s="2" t="s">
        <v>119</v>
      </c>
      <c r="E18" s="2" t="s">
        <v>120</v>
      </c>
      <c r="G18" s="2" t="s">
        <v>127</v>
      </c>
    </row>
    <row r="19" spans="3:7" x14ac:dyDescent="0.25">
      <c r="C19" s="2" t="s">
        <v>123</v>
      </c>
      <c r="E19" s="2" t="s">
        <v>125</v>
      </c>
      <c r="G19" s="2" t="s">
        <v>123</v>
      </c>
    </row>
    <row r="20" spans="3:7" x14ac:dyDescent="0.25">
      <c r="C20" s="2"/>
      <c r="E20" s="2" t="s">
        <v>128</v>
      </c>
      <c r="G20" s="2"/>
    </row>
    <row r="21" spans="3:7" x14ac:dyDescent="0.25">
      <c r="C21" s="2" t="s">
        <v>150</v>
      </c>
      <c r="E21" s="2"/>
      <c r="G21" s="2" t="s">
        <v>13</v>
      </c>
    </row>
    <row r="22" spans="3:7" x14ac:dyDescent="0.25">
      <c r="C22" s="2" t="s">
        <v>118</v>
      </c>
      <c r="E22" s="2" t="s">
        <v>67</v>
      </c>
      <c r="G22" s="2" t="s">
        <v>129</v>
      </c>
    </row>
    <row r="23" spans="3:7" ht="15.75" thickBot="1" x14ac:dyDescent="0.3">
      <c r="C23" s="2" t="s">
        <v>123</v>
      </c>
      <c r="E23" s="2" t="s">
        <v>121</v>
      </c>
      <c r="G23" s="3" t="s">
        <v>123</v>
      </c>
    </row>
    <row r="24" spans="3:7" ht="15.75" thickBot="1" x14ac:dyDescent="0.3">
      <c r="C24" s="3" t="s">
        <v>126</v>
      </c>
      <c r="E24" s="2" t="s">
        <v>123</v>
      </c>
    </row>
    <row r="25" spans="3:7" x14ac:dyDescent="0.25">
      <c r="E25" s="2"/>
    </row>
    <row r="26" spans="3:7" x14ac:dyDescent="0.25">
      <c r="E26" s="2" t="s">
        <v>68</v>
      </c>
    </row>
    <row r="27" spans="3:7" x14ac:dyDescent="0.25">
      <c r="E27" s="2" t="s">
        <v>122</v>
      </c>
    </row>
    <row r="28" spans="3:7" ht="15.75" thickBot="1" x14ac:dyDescent="0.3">
      <c r="E28" s="3" t="s">
        <v>123</v>
      </c>
    </row>
    <row r="29" spans="3:7" ht="15.75" thickBot="1" x14ac:dyDescent="0.3"/>
    <row r="30" spans="3:7" x14ac:dyDescent="0.25">
      <c r="C30" s="1" t="s">
        <v>70</v>
      </c>
      <c r="E30" s="1" t="s">
        <v>130</v>
      </c>
      <c r="G30" s="1" t="s">
        <v>79</v>
      </c>
    </row>
    <row r="31" spans="3:7" x14ac:dyDescent="0.25">
      <c r="C31" s="2" t="s">
        <v>89</v>
      </c>
      <c r="E31" s="2" t="s">
        <v>89</v>
      </c>
      <c r="G31" s="2" t="s">
        <v>89</v>
      </c>
    </row>
    <row r="32" spans="3:7" x14ac:dyDescent="0.25">
      <c r="C32" s="2" t="s">
        <v>133</v>
      </c>
      <c r="E32" s="2"/>
      <c r="G32" s="2"/>
    </row>
    <row r="33" spans="3:7" ht="15.75" thickBot="1" x14ac:dyDescent="0.3">
      <c r="C33" s="3" t="s">
        <v>134</v>
      </c>
      <c r="E33" s="2" t="s">
        <v>24</v>
      </c>
      <c r="G33" s="2" t="s">
        <v>90</v>
      </c>
    </row>
    <row r="34" spans="3:7" x14ac:dyDescent="0.25">
      <c r="E34" s="2" t="s">
        <v>131</v>
      </c>
      <c r="G34" s="2" t="s">
        <v>135</v>
      </c>
    </row>
    <row r="35" spans="3:7" x14ac:dyDescent="0.25">
      <c r="E35" s="2" t="s">
        <v>123</v>
      </c>
      <c r="G35" s="2" t="s">
        <v>136</v>
      </c>
    </row>
    <row r="36" spans="3:7" x14ac:dyDescent="0.25">
      <c r="E36" s="2"/>
      <c r="G36" s="2"/>
    </row>
    <row r="37" spans="3:7" x14ac:dyDescent="0.25">
      <c r="E37" s="2" t="s">
        <v>25</v>
      </c>
      <c r="G37" s="2" t="s">
        <v>91</v>
      </c>
    </row>
    <row r="38" spans="3:7" x14ac:dyDescent="0.25">
      <c r="E38" s="2" t="s">
        <v>132</v>
      </c>
      <c r="G38" s="2" t="s">
        <v>137</v>
      </c>
    </row>
    <row r="39" spans="3:7" ht="15.75" thickBot="1" x14ac:dyDescent="0.3">
      <c r="E39" s="3" t="s">
        <v>123</v>
      </c>
      <c r="G39" s="3" t="s">
        <v>136</v>
      </c>
    </row>
    <row r="40" spans="3:7" ht="15.75" thickBot="1" x14ac:dyDescent="0.3"/>
    <row r="41" spans="3:7" x14ac:dyDescent="0.25">
      <c r="C41" s="1" t="s">
        <v>112</v>
      </c>
      <c r="E41" s="1" t="s">
        <v>139</v>
      </c>
    </row>
    <row r="42" spans="3:7" x14ac:dyDescent="0.25">
      <c r="C42" s="2" t="s">
        <v>89</v>
      </c>
      <c r="E42" s="2" t="s">
        <v>111</v>
      </c>
    </row>
    <row r="43" spans="3:7" x14ac:dyDescent="0.25">
      <c r="C43" s="2"/>
      <c r="E43" s="2" t="s">
        <v>140</v>
      </c>
    </row>
    <row r="44" spans="3:7" x14ac:dyDescent="0.25">
      <c r="C44" s="2" t="s">
        <v>101</v>
      </c>
      <c r="E44" s="2" t="s">
        <v>136</v>
      </c>
    </row>
    <row r="45" spans="3:7" x14ac:dyDescent="0.25">
      <c r="C45" s="2" t="s">
        <v>138</v>
      </c>
      <c r="E45" s="2"/>
    </row>
    <row r="46" spans="3:7" x14ac:dyDescent="0.25">
      <c r="C46" s="2" t="s">
        <v>136</v>
      </c>
      <c r="E46" s="2" t="s">
        <v>110</v>
      </c>
    </row>
    <row r="47" spans="3:7" x14ac:dyDescent="0.25">
      <c r="C47" s="2"/>
      <c r="E47" s="2" t="s">
        <v>141</v>
      </c>
    </row>
    <row r="48" spans="3:7" ht="15.75" thickBot="1" x14ac:dyDescent="0.3">
      <c r="C48" s="2" t="s">
        <v>102</v>
      </c>
      <c r="E48" s="3" t="s">
        <v>136</v>
      </c>
    </row>
    <row r="49" spans="3:5" x14ac:dyDescent="0.25">
      <c r="C49" s="2" t="s">
        <v>151</v>
      </c>
    </row>
    <row r="50" spans="3:5" ht="15.75" thickBot="1" x14ac:dyDescent="0.3">
      <c r="C50" s="3" t="s">
        <v>136</v>
      </c>
    </row>
    <row r="53" spans="3:5" x14ac:dyDescent="0.25">
      <c r="C53" s="10" t="s">
        <v>142</v>
      </c>
      <c r="E53" s="9" t="s">
        <v>149</v>
      </c>
    </row>
    <row r="54" spans="3:5" x14ac:dyDescent="0.25">
      <c r="C54" s="58" t="s">
        <v>146</v>
      </c>
      <c r="E54" t="s">
        <v>153</v>
      </c>
    </row>
    <row r="55" spans="3:5" x14ac:dyDescent="0.25">
      <c r="C55" s="58" t="s">
        <v>147</v>
      </c>
      <c r="E55" t="s">
        <v>154</v>
      </c>
    </row>
    <row r="56" spans="3:5" x14ac:dyDescent="0.25">
      <c r="E56" t="s">
        <v>156</v>
      </c>
    </row>
    <row r="57" spans="3:5" x14ac:dyDescent="0.25">
      <c r="C57" s="11"/>
    </row>
    <row r="58" spans="3:5" x14ac:dyDescent="0.25">
      <c r="C58" s="11"/>
    </row>
    <row r="59" spans="3:5" x14ac:dyDescent="0.25">
      <c r="C59" s="10" t="s">
        <v>143</v>
      </c>
    </row>
    <row r="60" spans="3:5" ht="30" x14ac:dyDescent="0.25">
      <c r="C60" s="58" t="s">
        <v>144</v>
      </c>
    </row>
    <row r="61" spans="3:5" ht="30" x14ac:dyDescent="0.25">
      <c r="C61" s="58" t="s">
        <v>148</v>
      </c>
    </row>
    <row r="62" spans="3:5" ht="30" x14ac:dyDescent="0.25">
      <c r="C62" s="58" t="s">
        <v>158</v>
      </c>
    </row>
    <row r="63" spans="3:5" ht="30" x14ac:dyDescent="0.25">
      <c r="C63" s="11" t="s">
        <v>152</v>
      </c>
    </row>
    <row r="64" spans="3:5" ht="30" x14ac:dyDescent="0.25">
      <c r="C64" s="58" t="s">
        <v>155</v>
      </c>
    </row>
    <row r="65" spans="3:3" ht="30" x14ac:dyDescent="0.25">
      <c r="C65" s="58" t="s">
        <v>157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F40FE-7642-49F9-94D4-B34968C24AB7}">
  <dimension ref="B1:H28"/>
  <sheetViews>
    <sheetView topLeftCell="A19" workbookViewId="0">
      <selection activeCell="G14" sqref="G14"/>
    </sheetView>
  </sheetViews>
  <sheetFormatPr defaultRowHeight="15" x14ac:dyDescent="0.25"/>
  <cols>
    <col min="2" max="2" width="28.42578125" customWidth="1"/>
    <col min="3" max="3" width="20.140625" customWidth="1"/>
    <col min="4" max="4" width="23" customWidth="1"/>
    <col min="5" max="5" width="33.28515625" customWidth="1"/>
    <col min="7" max="7" width="44.7109375" customWidth="1"/>
    <col min="8" max="8" width="19.28515625" customWidth="1"/>
  </cols>
  <sheetData>
    <row r="1" spans="2:8" ht="15.75" thickBot="1" x14ac:dyDescent="0.3"/>
    <row r="2" spans="2:8" ht="30" customHeight="1" thickBot="1" x14ac:dyDescent="0.3">
      <c r="B2" s="29"/>
      <c r="C2" s="30" t="s">
        <v>159</v>
      </c>
      <c r="D2" s="31" t="s">
        <v>160</v>
      </c>
      <c r="E2" s="32" t="s">
        <v>161</v>
      </c>
      <c r="G2" s="33" t="s">
        <v>177</v>
      </c>
      <c r="H2" s="34"/>
    </row>
    <row r="3" spans="2:8" ht="57" customHeight="1" x14ac:dyDescent="0.25">
      <c r="B3" s="25" t="s">
        <v>162</v>
      </c>
      <c r="C3" s="26" t="s">
        <v>163</v>
      </c>
      <c r="D3" s="27" t="s">
        <v>163</v>
      </c>
      <c r="E3" s="28" t="s">
        <v>163</v>
      </c>
      <c r="G3" s="35" t="s">
        <v>170</v>
      </c>
      <c r="H3" s="36" t="s">
        <v>173</v>
      </c>
    </row>
    <row r="4" spans="2:8" ht="39.950000000000003" customHeight="1" x14ac:dyDescent="0.25">
      <c r="B4" s="23" t="s">
        <v>34</v>
      </c>
      <c r="C4" s="20" t="s">
        <v>163</v>
      </c>
      <c r="D4" s="14" t="s">
        <v>164</v>
      </c>
      <c r="E4" s="16" t="s">
        <v>163</v>
      </c>
      <c r="G4" s="37"/>
      <c r="H4" s="38"/>
    </row>
    <row r="5" spans="2:8" ht="39.950000000000003" customHeight="1" x14ac:dyDescent="0.25">
      <c r="B5" s="22" t="s">
        <v>39</v>
      </c>
      <c r="C5" s="19" t="s">
        <v>164</v>
      </c>
      <c r="D5" s="13" t="s">
        <v>164</v>
      </c>
      <c r="E5" s="15" t="s">
        <v>164</v>
      </c>
      <c r="G5" s="35" t="s">
        <v>171</v>
      </c>
      <c r="H5" s="39">
        <v>1</v>
      </c>
    </row>
    <row r="6" spans="2:8" ht="39.950000000000003" customHeight="1" x14ac:dyDescent="0.25">
      <c r="B6" s="23" t="s">
        <v>53</v>
      </c>
      <c r="C6" s="20" t="s">
        <v>163</v>
      </c>
      <c r="D6" s="14" t="s">
        <v>164</v>
      </c>
      <c r="E6" s="16" t="s">
        <v>163</v>
      </c>
      <c r="G6" s="37"/>
      <c r="H6" s="38"/>
    </row>
    <row r="7" spans="2:8" ht="45" x14ac:dyDescent="0.25">
      <c r="B7" s="23" t="s">
        <v>0</v>
      </c>
      <c r="C7" s="20" t="s">
        <v>163</v>
      </c>
      <c r="D7" s="14" t="s">
        <v>164</v>
      </c>
      <c r="E7" s="16" t="s">
        <v>165</v>
      </c>
      <c r="G7" s="35" t="s">
        <v>174</v>
      </c>
      <c r="H7" s="40" t="s">
        <v>172</v>
      </c>
    </row>
    <row r="8" spans="2:8" ht="39.950000000000003" customHeight="1" x14ac:dyDescent="0.25">
      <c r="B8" s="23" t="s">
        <v>56</v>
      </c>
      <c r="C8" s="20" t="s">
        <v>166</v>
      </c>
      <c r="D8" s="14" t="s">
        <v>164</v>
      </c>
      <c r="E8" s="16" t="s">
        <v>164</v>
      </c>
      <c r="G8" s="37"/>
      <c r="H8" s="38"/>
    </row>
    <row r="9" spans="2:8" ht="57" customHeight="1" x14ac:dyDescent="0.25">
      <c r="B9" s="23" t="s">
        <v>167</v>
      </c>
      <c r="C9" s="20" t="s">
        <v>164</v>
      </c>
      <c r="D9" s="14" t="s">
        <v>164</v>
      </c>
      <c r="E9" s="16" t="s">
        <v>163</v>
      </c>
      <c r="G9" s="35" t="s">
        <v>175</v>
      </c>
      <c r="H9" s="38"/>
    </row>
    <row r="10" spans="2:8" ht="39.950000000000003" customHeight="1" x14ac:dyDescent="0.25">
      <c r="B10" s="23" t="s">
        <v>70</v>
      </c>
      <c r="C10" s="20" t="s">
        <v>164</v>
      </c>
      <c r="D10" s="14" t="s">
        <v>164</v>
      </c>
      <c r="E10" s="16" t="s">
        <v>168</v>
      </c>
      <c r="G10" s="37"/>
      <c r="H10" s="38"/>
    </row>
    <row r="11" spans="2:8" ht="39.950000000000003" customHeight="1" x14ac:dyDescent="0.25">
      <c r="B11" s="23" t="s">
        <v>169</v>
      </c>
      <c r="C11" s="20" t="s">
        <v>164</v>
      </c>
      <c r="D11" s="14" t="s">
        <v>164</v>
      </c>
      <c r="E11" s="16" t="s">
        <v>164</v>
      </c>
      <c r="G11" s="41" t="s">
        <v>176</v>
      </c>
      <c r="H11" s="38"/>
    </row>
    <row r="12" spans="2:8" ht="53.25" customHeight="1" x14ac:dyDescent="0.25">
      <c r="B12" s="23" t="s">
        <v>79</v>
      </c>
      <c r="C12" s="20" t="s">
        <v>164</v>
      </c>
      <c r="D12" s="14" t="s">
        <v>164</v>
      </c>
      <c r="E12" s="16" t="s">
        <v>164</v>
      </c>
      <c r="G12" s="35" t="s">
        <v>184</v>
      </c>
      <c r="H12" s="42" t="s">
        <v>185</v>
      </c>
    </row>
    <row r="13" spans="2:8" ht="39.950000000000003" customHeight="1" x14ac:dyDescent="0.25">
      <c r="B13" s="23" t="s">
        <v>112</v>
      </c>
      <c r="C13" s="20" t="s">
        <v>164</v>
      </c>
      <c r="D13" s="14" t="s">
        <v>164</v>
      </c>
      <c r="E13" s="16" t="s">
        <v>164</v>
      </c>
      <c r="G13" s="43" t="s">
        <v>178</v>
      </c>
      <c r="H13" s="44" t="s">
        <v>179</v>
      </c>
    </row>
    <row r="14" spans="2:8" ht="39.950000000000003" customHeight="1" thickBot="1" x14ac:dyDescent="0.3">
      <c r="B14" s="24" t="s">
        <v>139</v>
      </c>
      <c r="C14" s="21" t="s">
        <v>164</v>
      </c>
      <c r="D14" s="17" t="s">
        <v>164</v>
      </c>
      <c r="E14" s="18" t="s">
        <v>163</v>
      </c>
      <c r="G14" s="45" t="s">
        <v>186</v>
      </c>
      <c r="H14" s="46" t="s">
        <v>187</v>
      </c>
    </row>
    <row r="16" spans="2:8" x14ac:dyDescent="0.25">
      <c r="G16" s="9"/>
    </row>
    <row r="17" spans="2:2" x14ac:dyDescent="0.25">
      <c r="B17" s="12" t="s">
        <v>180</v>
      </c>
    </row>
    <row r="18" spans="2:2" ht="45" customHeight="1" x14ac:dyDescent="0.25">
      <c r="B18" s="58" t="s">
        <v>145</v>
      </c>
    </row>
    <row r="19" spans="2:2" ht="45" x14ac:dyDescent="0.25">
      <c r="B19" s="58" t="s">
        <v>182</v>
      </c>
    </row>
    <row r="20" spans="2:2" ht="30" x14ac:dyDescent="0.25">
      <c r="B20" s="58" t="s">
        <v>183</v>
      </c>
    </row>
    <row r="21" spans="2:2" ht="30" x14ac:dyDescent="0.25">
      <c r="B21" s="58" t="s">
        <v>192</v>
      </c>
    </row>
    <row r="23" spans="2:2" x14ac:dyDescent="0.25">
      <c r="B23" s="47" t="s">
        <v>143</v>
      </c>
    </row>
    <row r="24" spans="2:2" ht="30" x14ac:dyDescent="0.25">
      <c r="B24" s="58" t="s">
        <v>188</v>
      </c>
    </row>
    <row r="25" spans="2:2" ht="45" x14ac:dyDescent="0.25">
      <c r="B25" s="58" t="s">
        <v>189</v>
      </c>
    </row>
    <row r="26" spans="2:2" x14ac:dyDescent="0.25">
      <c r="B26" s="59" t="s">
        <v>181</v>
      </c>
    </row>
    <row r="27" spans="2:2" ht="45" x14ac:dyDescent="0.25">
      <c r="B27" s="58" t="s">
        <v>190</v>
      </c>
    </row>
    <row r="28" spans="2:2" ht="75" x14ac:dyDescent="0.25">
      <c r="B28" s="58" t="s">
        <v>191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49966-55DA-4D49-9BFF-BCEAA001FFAC}">
  <dimension ref="B2:U351"/>
  <sheetViews>
    <sheetView tabSelected="1" topLeftCell="A193" workbookViewId="0">
      <selection activeCell="F201" sqref="F201"/>
    </sheetView>
  </sheetViews>
  <sheetFormatPr defaultRowHeight="15" x14ac:dyDescent="0.25"/>
  <cols>
    <col min="2" max="2" width="21" customWidth="1"/>
    <col min="3" max="3" width="17.140625" customWidth="1"/>
    <col min="4" max="4" width="5.85546875" customWidth="1"/>
    <col min="5" max="5" width="18" customWidth="1"/>
    <col min="7" max="7" width="19.5703125" customWidth="1"/>
    <col min="9" max="9" width="15.7109375" customWidth="1"/>
    <col min="10" max="10" width="18.28515625" customWidth="1"/>
    <col min="12" max="12" width="21.85546875" customWidth="1"/>
    <col min="14" max="14" width="20.140625" customWidth="1"/>
    <col min="16" max="16" width="14.7109375" customWidth="1"/>
    <col min="17" max="17" width="16.42578125" customWidth="1"/>
    <col min="19" max="19" width="18.28515625" customWidth="1"/>
    <col min="20" max="20" width="8.140625" customWidth="1"/>
    <col min="21" max="21" width="18.42578125" customWidth="1"/>
  </cols>
  <sheetData>
    <row r="2" spans="2:16" ht="15.75" thickBot="1" x14ac:dyDescent="0.3"/>
    <row r="3" spans="2:16" ht="15.75" thickBot="1" x14ac:dyDescent="0.3">
      <c r="B3" s="4" t="s">
        <v>34</v>
      </c>
      <c r="I3" s="4" t="s">
        <v>53</v>
      </c>
      <c r="P3" s="48"/>
    </row>
    <row r="4" spans="2:16" x14ac:dyDescent="0.25">
      <c r="B4" s="2" t="s">
        <v>1</v>
      </c>
      <c r="I4" s="2" t="s">
        <v>1</v>
      </c>
    </row>
    <row r="5" spans="2:16" x14ac:dyDescent="0.25">
      <c r="B5" s="2" t="s">
        <v>35</v>
      </c>
      <c r="I5" s="2" t="s">
        <v>54</v>
      </c>
    </row>
    <row r="6" spans="2:16" x14ac:dyDescent="0.25">
      <c r="B6" s="2" t="s">
        <v>36</v>
      </c>
      <c r="I6" s="2" t="s">
        <v>55</v>
      </c>
    </row>
    <row r="7" spans="2:16" ht="15.75" thickBot="1" x14ac:dyDescent="0.3">
      <c r="B7" s="3" t="s">
        <v>37</v>
      </c>
      <c r="I7" s="3" t="s">
        <v>207</v>
      </c>
    </row>
    <row r="8" spans="2:16" ht="15.75" thickBot="1" x14ac:dyDescent="0.3"/>
    <row r="9" spans="2:16" x14ac:dyDescent="0.25">
      <c r="B9" s="49" t="s">
        <v>194</v>
      </c>
      <c r="C9" s="50"/>
      <c r="E9" s="1" t="s">
        <v>196</v>
      </c>
      <c r="G9" s="1" t="s">
        <v>201</v>
      </c>
      <c r="I9" s="49" t="s">
        <v>194</v>
      </c>
      <c r="J9" s="50"/>
      <c r="L9" s="1" t="s">
        <v>196</v>
      </c>
      <c r="N9" s="1" t="s">
        <v>201</v>
      </c>
    </row>
    <row r="10" spans="2:16" x14ac:dyDescent="0.25">
      <c r="B10" s="51" t="s">
        <v>193</v>
      </c>
      <c r="C10" s="52" t="s">
        <v>197</v>
      </c>
      <c r="E10" s="2">
        <v>31.516710281371999</v>
      </c>
      <c r="G10" s="2">
        <v>36.1311836242675</v>
      </c>
      <c r="I10" s="51" t="s">
        <v>193</v>
      </c>
      <c r="J10" s="52" t="s">
        <v>197</v>
      </c>
      <c r="L10" s="2">
        <v>38.490589141845703</v>
      </c>
      <c r="N10" s="2">
        <v>16.5496730804443</v>
      </c>
    </row>
    <row r="11" spans="2:16" x14ac:dyDescent="0.25">
      <c r="B11" s="51">
        <v>2.6671022176742502E-2</v>
      </c>
      <c r="C11" s="52">
        <v>0.127800777554512</v>
      </c>
      <c r="E11" s="2">
        <v>31.391616821288999</v>
      </c>
      <c r="G11" s="2">
        <v>17.962150573730401</v>
      </c>
      <c r="I11" s="51">
        <v>0.109959259629249</v>
      </c>
      <c r="J11" s="52">
        <v>0.43534690141677801</v>
      </c>
      <c r="L11" s="2">
        <v>38.444972991943303</v>
      </c>
      <c r="N11" s="2">
        <v>40.129695892333899</v>
      </c>
    </row>
    <row r="12" spans="2:16" x14ac:dyDescent="0.25">
      <c r="B12" s="51">
        <v>0.67545914649963301</v>
      </c>
      <c r="C12" s="52">
        <v>1.9280005246400798E-2</v>
      </c>
      <c r="E12" s="2">
        <v>31.626337051391602</v>
      </c>
      <c r="G12" s="2">
        <v>70.884391784667898</v>
      </c>
      <c r="I12" s="51">
        <v>7.8840985894203103E-2</v>
      </c>
      <c r="J12" s="52">
        <v>7.80012756586074E-2</v>
      </c>
      <c r="L12" s="2">
        <v>38.348217010497997</v>
      </c>
      <c r="N12" s="2">
        <v>15.3404989242553</v>
      </c>
    </row>
    <row r="13" spans="2:16" x14ac:dyDescent="0.25">
      <c r="B13" s="51">
        <v>2.9245579615235301E-2</v>
      </c>
      <c r="C13" s="52">
        <v>0.33087939023971502</v>
      </c>
      <c r="E13" s="2">
        <v>31.540218353271399</v>
      </c>
      <c r="G13" s="2">
        <v>23.281547546386701</v>
      </c>
      <c r="I13" s="51"/>
      <c r="J13" s="52">
        <v>8.9278049767017295E-2</v>
      </c>
      <c r="L13" s="2">
        <v>38.690540313720703</v>
      </c>
      <c r="N13" s="2"/>
    </row>
    <row r="14" spans="2:16" x14ac:dyDescent="0.25">
      <c r="B14" s="51"/>
      <c r="C14" s="52">
        <v>0.24051234126091001</v>
      </c>
      <c r="E14" s="2"/>
      <c r="G14" s="2"/>
      <c r="I14" s="51"/>
      <c r="J14" s="52"/>
      <c r="L14" s="2"/>
      <c r="N14" s="2"/>
    </row>
    <row r="15" spans="2:16" x14ac:dyDescent="0.25">
      <c r="B15" s="51"/>
      <c r="C15" s="52"/>
      <c r="E15" s="2"/>
      <c r="G15" s="2"/>
      <c r="I15" s="51"/>
      <c r="J15" s="52"/>
      <c r="L15" s="2"/>
      <c r="N15" s="2"/>
    </row>
    <row r="16" spans="2:16" x14ac:dyDescent="0.25">
      <c r="B16" s="53" t="s">
        <v>195</v>
      </c>
      <c r="C16" s="52"/>
      <c r="E16" s="56" t="s">
        <v>199</v>
      </c>
      <c r="G16" s="56" t="s">
        <v>202</v>
      </c>
      <c r="I16" s="53" t="s">
        <v>195</v>
      </c>
      <c r="J16" s="52"/>
      <c r="L16" s="56" t="s">
        <v>199</v>
      </c>
      <c r="N16" s="56" t="s">
        <v>202</v>
      </c>
    </row>
    <row r="17" spans="2:14" x14ac:dyDescent="0.25">
      <c r="B17" s="51" t="s">
        <v>193</v>
      </c>
      <c r="C17" s="52" t="s">
        <v>197</v>
      </c>
      <c r="E17" s="2">
        <v>31.915664672851499</v>
      </c>
      <c r="G17" s="2">
        <v>21.7283325195312</v>
      </c>
      <c r="I17" s="51" t="s">
        <v>193</v>
      </c>
      <c r="J17" s="52" t="s">
        <v>197</v>
      </c>
      <c r="L17" s="2">
        <v>38.620590209960902</v>
      </c>
      <c r="N17" s="2">
        <v>26.739065170288001</v>
      </c>
    </row>
    <row r="18" spans="2:14" x14ac:dyDescent="0.25">
      <c r="B18" s="51">
        <v>2.2934999316930701E-2</v>
      </c>
      <c r="C18" s="52">
        <v>0.164047226309776</v>
      </c>
      <c r="E18" s="2">
        <v>31.989202499389599</v>
      </c>
      <c r="G18" s="2">
        <v>18.964866638183501</v>
      </c>
      <c r="I18" s="51"/>
      <c r="J18" s="52">
        <v>4.3298025131225497</v>
      </c>
      <c r="L18" s="2">
        <v>38.9623413085937</v>
      </c>
      <c r="N18" s="2">
        <v>52.395469665527301</v>
      </c>
    </row>
    <row r="19" spans="2:14" x14ac:dyDescent="0.25">
      <c r="B19" s="51"/>
      <c r="C19" s="52">
        <v>0.10523799061775201</v>
      </c>
      <c r="E19" s="2">
        <v>32.009204864501903</v>
      </c>
      <c r="G19" s="2">
        <v>67.694374084472599</v>
      </c>
      <c r="I19" s="51"/>
      <c r="J19" s="52">
        <v>0.12259136885404499</v>
      </c>
      <c r="L19" s="2">
        <v>38.752490997314403</v>
      </c>
      <c r="N19" s="2">
        <v>55.896369934082003</v>
      </c>
    </row>
    <row r="20" spans="2:14" x14ac:dyDescent="0.25">
      <c r="B20" s="51">
        <v>2.2977534681558599E-2</v>
      </c>
      <c r="C20" s="52">
        <v>0.19576583802700001</v>
      </c>
      <c r="E20" s="2">
        <v>31.9267578125</v>
      </c>
      <c r="G20" s="2">
        <v>59.077690124511697</v>
      </c>
      <c r="I20" s="51"/>
      <c r="J20" s="52">
        <v>0.10424304753541901</v>
      </c>
      <c r="L20" s="2">
        <v>38.736900329589801</v>
      </c>
      <c r="N20" s="2">
        <v>31.3424758911132</v>
      </c>
    </row>
    <row r="21" spans="2:14" x14ac:dyDescent="0.25">
      <c r="B21" s="51"/>
      <c r="C21" s="52"/>
      <c r="E21" s="2"/>
      <c r="G21" s="2"/>
      <c r="I21" s="51"/>
      <c r="J21" s="52">
        <v>8.94140154123306E-2</v>
      </c>
      <c r="L21" s="2"/>
      <c r="N21" s="2"/>
    </row>
    <row r="22" spans="2:14" x14ac:dyDescent="0.25">
      <c r="B22" s="53" t="s">
        <v>198</v>
      </c>
      <c r="C22" s="52"/>
      <c r="E22" s="56" t="s">
        <v>200</v>
      </c>
      <c r="G22" s="56" t="s">
        <v>203</v>
      </c>
      <c r="I22" s="53" t="s">
        <v>198</v>
      </c>
      <c r="J22" s="52"/>
      <c r="L22" s="56" t="s">
        <v>200</v>
      </c>
      <c r="N22" s="56" t="s">
        <v>203</v>
      </c>
    </row>
    <row r="23" spans="2:14" x14ac:dyDescent="0.25">
      <c r="B23" s="51" t="s">
        <v>193</v>
      </c>
      <c r="C23" s="52" t="s">
        <v>197</v>
      </c>
      <c r="E23" s="2">
        <v>32.025371551513601</v>
      </c>
      <c r="G23" s="2">
        <v>18.200002670288001</v>
      </c>
      <c r="I23" s="51" t="s">
        <v>193</v>
      </c>
      <c r="J23" s="52" t="s">
        <v>197</v>
      </c>
      <c r="L23" s="2">
        <v>37.779952999999999</v>
      </c>
      <c r="N23" s="2">
        <v>16.486312869999999</v>
      </c>
    </row>
    <row r="24" spans="2:14" x14ac:dyDescent="0.25">
      <c r="B24" s="51">
        <v>1.05622168630361E-2</v>
      </c>
      <c r="C24" s="52">
        <v>6.4928822219371796E-2</v>
      </c>
      <c r="E24" s="2">
        <v>32.0523071289062</v>
      </c>
      <c r="G24" s="2">
        <v>47.338607788085902</v>
      </c>
      <c r="I24" s="51"/>
      <c r="J24" s="52">
        <v>11.014451980590801</v>
      </c>
      <c r="L24" s="2">
        <v>38.157421110000001</v>
      </c>
      <c r="N24" s="2">
        <v>30.053911209999999</v>
      </c>
    </row>
    <row r="25" spans="2:14" x14ac:dyDescent="0.25">
      <c r="B25" s="51"/>
      <c r="C25" s="52">
        <v>8.0759495496749795E-2</v>
      </c>
      <c r="E25" s="2">
        <v>32.661357879638601</v>
      </c>
      <c r="G25" s="2">
        <v>69.308509826660099</v>
      </c>
      <c r="I25" s="51"/>
      <c r="J25" s="52">
        <v>0.104136742651462</v>
      </c>
      <c r="L25" s="2">
        <v>38.11518478</v>
      </c>
      <c r="N25" s="2">
        <v>45.71081161</v>
      </c>
    </row>
    <row r="26" spans="2:14" x14ac:dyDescent="0.25">
      <c r="B26" s="51">
        <v>0.93972271680831898</v>
      </c>
      <c r="C26" s="52">
        <v>0.18688152730464899</v>
      </c>
      <c r="E26" s="2">
        <v>32.616523742675703</v>
      </c>
      <c r="G26" s="2"/>
      <c r="I26" s="51"/>
      <c r="J26" s="52">
        <v>0.15819299221038799</v>
      </c>
      <c r="L26" s="2">
        <v>38.179115299999999</v>
      </c>
      <c r="N26" s="2">
        <v>42.038429260000001</v>
      </c>
    </row>
    <row r="27" spans="2:14" ht="15.75" thickBot="1" x14ac:dyDescent="0.3">
      <c r="B27" s="54">
        <v>2.4838333129882799</v>
      </c>
      <c r="C27" s="55">
        <v>0.301613479852676</v>
      </c>
      <c r="E27" s="3"/>
      <c r="G27" s="3"/>
      <c r="I27" s="54"/>
      <c r="J27" s="55">
        <v>0.14621610939502699</v>
      </c>
      <c r="L27" s="3"/>
      <c r="N27" s="3">
        <v>38.406841280000002</v>
      </c>
    </row>
    <row r="28" spans="2:14" ht="15.75" thickBot="1" x14ac:dyDescent="0.3"/>
    <row r="29" spans="2:14" x14ac:dyDescent="0.25">
      <c r="B29" s="66" t="s">
        <v>220</v>
      </c>
      <c r="C29" s="67" t="s">
        <v>221</v>
      </c>
      <c r="E29" s="60" t="s">
        <v>217</v>
      </c>
      <c r="G29" s="60" t="s">
        <v>218</v>
      </c>
      <c r="I29" s="66" t="s">
        <v>220</v>
      </c>
      <c r="J29" s="67" t="s">
        <v>221</v>
      </c>
      <c r="L29" s="60" t="s">
        <v>217</v>
      </c>
      <c r="N29" s="63" t="s">
        <v>219</v>
      </c>
    </row>
    <row r="30" spans="2:14" ht="15.75" thickBot="1" x14ac:dyDescent="0.3">
      <c r="B30" s="68">
        <f>AVERAGE(B9:B27)</f>
        <v>0.52642581611871697</v>
      </c>
      <c r="C30" s="69">
        <f>AVERAGE(C9:C27)</f>
        <v>0.16524608128450111</v>
      </c>
      <c r="E30" s="62">
        <f>AVERAGE(E10:E26)</f>
        <v>31.939272721608429</v>
      </c>
      <c r="G30" s="61">
        <v>69.290000000000006</v>
      </c>
      <c r="I30" s="68">
        <f>AVERAGE(I9:I27)</f>
        <v>9.4400122761726046E-2</v>
      </c>
      <c r="J30" s="69">
        <f>AVERAGE(J9:J27)</f>
        <v>1.5156068178740385</v>
      </c>
      <c r="L30" s="62">
        <f>AVERAGE(L10:L26)</f>
        <v>38.439859707788877</v>
      </c>
      <c r="N30" s="61">
        <v>47.24</v>
      </c>
    </row>
    <row r="31" spans="2:14" ht="15.75" thickBot="1" x14ac:dyDescent="0.3"/>
    <row r="32" spans="2:14" ht="16.5" thickBot="1" x14ac:dyDescent="0.3">
      <c r="B32" s="7" t="s">
        <v>0</v>
      </c>
    </row>
    <row r="33" spans="2:14" x14ac:dyDescent="0.25">
      <c r="B33" s="2" t="s">
        <v>1</v>
      </c>
    </row>
    <row r="34" spans="2:14" x14ac:dyDescent="0.25">
      <c r="B34" s="2" t="s">
        <v>204</v>
      </c>
    </row>
    <row r="35" spans="2:14" x14ac:dyDescent="0.25">
      <c r="B35" s="2" t="s">
        <v>28</v>
      </c>
    </row>
    <row r="36" spans="2:14" x14ac:dyDescent="0.25">
      <c r="B36" s="2" t="s">
        <v>31</v>
      </c>
    </row>
    <row r="37" spans="2:14" x14ac:dyDescent="0.25">
      <c r="B37" s="2"/>
    </row>
    <row r="38" spans="2:14" x14ac:dyDescent="0.25">
      <c r="B38" s="2" t="s">
        <v>2</v>
      </c>
    </row>
    <row r="39" spans="2:14" x14ac:dyDescent="0.25">
      <c r="B39" s="2" t="s">
        <v>27</v>
      </c>
    </row>
    <row r="40" spans="2:14" x14ac:dyDescent="0.25">
      <c r="B40" s="2" t="s">
        <v>29</v>
      </c>
    </row>
    <row r="41" spans="2:14" ht="15.75" thickBot="1" x14ac:dyDescent="0.3">
      <c r="B41" s="3" t="s">
        <v>30</v>
      </c>
    </row>
    <row r="42" spans="2:14" ht="15.75" thickBot="1" x14ac:dyDescent="0.3"/>
    <row r="43" spans="2:14" ht="15.75" thickBot="1" x14ac:dyDescent="0.3">
      <c r="B43" s="70" t="s">
        <v>43</v>
      </c>
      <c r="C43" s="71"/>
      <c r="D43" s="71"/>
      <c r="E43" s="71"/>
      <c r="F43" s="71"/>
      <c r="G43" s="72"/>
      <c r="I43" s="70" t="s">
        <v>2</v>
      </c>
      <c r="J43" s="71"/>
      <c r="K43" s="71"/>
      <c r="L43" s="71"/>
      <c r="M43" s="71"/>
      <c r="N43" s="72"/>
    </row>
    <row r="44" spans="2:14" x14ac:dyDescent="0.25">
      <c r="B44" s="49" t="s">
        <v>194</v>
      </c>
      <c r="C44" s="50"/>
      <c r="E44" s="1" t="s">
        <v>196</v>
      </c>
      <c r="G44" s="1" t="s">
        <v>201</v>
      </c>
      <c r="I44" s="49" t="s">
        <v>194</v>
      </c>
      <c r="J44" s="50"/>
      <c r="L44" s="1" t="s">
        <v>196</v>
      </c>
      <c r="N44" s="1" t="s">
        <v>201</v>
      </c>
    </row>
    <row r="45" spans="2:14" x14ac:dyDescent="0.25">
      <c r="B45" s="51" t="s">
        <v>193</v>
      </c>
      <c r="C45" s="52" t="s">
        <v>197</v>
      </c>
      <c r="E45" s="2">
        <v>32.4462280273437</v>
      </c>
      <c r="G45" s="2">
        <v>14.295151710510201</v>
      </c>
      <c r="I45" s="51" t="s">
        <v>193</v>
      </c>
      <c r="J45" s="52" t="s">
        <v>197</v>
      </c>
      <c r="L45" s="2">
        <v>33.1004829406738</v>
      </c>
      <c r="N45" s="2">
        <v>23.456548690795898</v>
      </c>
    </row>
    <row r="46" spans="2:14" x14ac:dyDescent="0.25">
      <c r="B46" s="51">
        <v>1.92955994606018</v>
      </c>
      <c r="C46" s="52">
        <v>0.135550841689109</v>
      </c>
      <c r="E46" s="2">
        <v>32.618255615234297</v>
      </c>
      <c r="G46" s="2">
        <v>21.162578582763601</v>
      </c>
      <c r="I46" s="51">
        <v>1.6641708090901298E-2</v>
      </c>
      <c r="J46" s="52">
        <v>1.5342750586569301E-2</v>
      </c>
      <c r="L46" s="2">
        <v>33.106174468994098</v>
      </c>
      <c r="N46" s="2">
        <v>24.728466033935501</v>
      </c>
    </row>
    <row r="47" spans="2:14" x14ac:dyDescent="0.25">
      <c r="B47" s="51">
        <v>3.1670148372650102</v>
      </c>
      <c r="C47" s="52">
        <v>0.178712248802185</v>
      </c>
      <c r="E47" s="2">
        <v>32.615989685058501</v>
      </c>
      <c r="G47" s="2">
        <v>48.990703582763601</v>
      </c>
      <c r="I47" s="51">
        <v>0.37823578715324402</v>
      </c>
      <c r="J47" s="52">
        <v>9.9356770515441895E-2</v>
      </c>
      <c r="L47" s="2">
        <v>33.312602996826101</v>
      </c>
      <c r="N47" s="2">
        <v>87.974311828613196</v>
      </c>
    </row>
    <row r="48" spans="2:14" x14ac:dyDescent="0.25">
      <c r="B48" s="51">
        <v>2.82090067863464</v>
      </c>
      <c r="C48" s="52">
        <v>1.51096928119659</v>
      </c>
      <c r="E48" s="2">
        <v>32.795318603515597</v>
      </c>
      <c r="G48" s="2">
        <v>68.746543884277301</v>
      </c>
      <c r="I48" s="51">
        <v>2.82367944717407</v>
      </c>
      <c r="J48" s="52">
        <v>2.3071658611297599</v>
      </c>
      <c r="L48" s="2">
        <v>33.092067718505803</v>
      </c>
      <c r="N48" s="2">
        <v>32.237224578857401</v>
      </c>
    </row>
    <row r="49" spans="2:14" x14ac:dyDescent="0.25">
      <c r="B49" s="51">
        <v>2.21516990661621</v>
      </c>
      <c r="C49" s="52">
        <v>0.118734300136566</v>
      </c>
      <c r="E49" s="2">
        <v>33.068023681640597</v>
      </c>
      <c r="G49" s="2">
        <v>34.5001220703125</v>
      </c>
      <c r="I49" s="51">
        <v>2.0853590220212902E-2</v>
      </c>
      <c r="J49" s="52">
        <v>0.37937965989112798</v>
      </c>
      <c r="L49" s="2"/>
      <c r="N49" s="2"/>
    </row>
    <row r="50" spans="2:14" x14ac:dyDescent="0.25">
      <c r="B50" s="51"/>
      <c r="C50" s="52"/>
      <c r="E50" s="2"/>
      <c r="G50" s="2"/>
      <c r="I50" s="51"/>
      <c r="J50" s="52"/>
      <c r="L50" s="2"/>
      <c r="N50" s="2"/>
    </row>
    <row r="51" spans="2:14" x14ac:dyDescent="0.25">
      <c r="B51" s="53" t="s">
        <v>195</v>
      </c>
      <c r="C51" s="52"/>
      <c r="E51" s="56" t="s">
        <v>199</v>
      </c>
      <c r="G51" s="56" t="s">
        <v>202</v>
      </c>
      <c r="I51" s="53" t="s">
        <v>195</v>
      </c>
      <c r="J51" s="52"/>
      <c r="L51" s="56" t="s">
        <v>199</v>
      </c>
      <c r="N51" s="56" t="s">
        <v>202</v>
      </c>
    </row>
    <row r="52" spans="2:14" x14ac:dyDescent="0.25">
      <c r="B52" s="51" t="s">
        <v>193</v>
      </c>
      <c r="C52" s="52" t="s">
        <v>197</v>
      </c>
      <c r="E52" s="2">
        <v>32.766201019287102</v>
      </c>
      <c r="G52" s="2">
        <v>12.0597257614135</v>
      </c>
      <c r="I52" s="51" t="s">
        <v>193</v>
      </c>
      <c r="J52" s="52" t="s">
        <v>197</v>
      </c>
      <c r="L52" s="2">
        <v>33.1972846984863</v>
      </c>
      <c r="N52" s="2">
        <v>42.770469665527301</v>
      </c>
    </row>
    <row r="53" spans="2:14" x14ac:dyDescent="0.25">
      <c r="B53" s="51"/>
      <c r="C53" s="52">
        <v>0.19496564567089</v>
      </c>
      <c r="E53" s="2">
        <v>32.7823677062988</v>
      </c>
      <c r="G53" s="2">
        <v>25.077316284179599</v>
      </c>
      <c r="I53" s="51"/>
      <c r="J53" s="52">
        <v>2.9895279407501198</v>
      </c>
      <c r="L53" s="2">
        <v>33.251022338867102</v>
      </c>
      <c r="N53" s="2">
        <v>80.753364562988196</v>
      </c>
    </row>
    <row r="54" spans="2:14" x14ac:dyDescent="0.25">
      <c r="B54" s="51"/>
      <c r="C54" s="52">
        <v>4.75417338311672E-2</v>
      </c>
      <c r="E54" s="2">
        <v>32.887702941894503</v>
      </c>
      <c r="G54" s="2">
        <v>52.820095062255803</v>
      </c>
      <c r="I54" s="51">
        <v>4.3064247816801002E-2</v>
      </c>
      <c r="J54" s="52">
        <v>0.56110012531280495</v>
      </c>
      <c r="L54" s="2">
        <v>33.329055786132798</v>
      </c>
      <c r="N54" s="2">
        <v>66.406684875488196</v>
      </c>
    </row>
    <row r="55" spans="2:14" x14ac:dyDescent="0.25">
      <c r="B55" s="51"/>
      <c r="C55" s="52">
        <v>0.327625632286071</v>
      </c>
      <c r="E55" s="2">
        <v>32.556514739990199</v>
      </c>
      <c r="G55" s="2">
        <v>6.9219388961791903</v>
      </c>
      <c r="I55" s="51">
        <v>1.31079060956835E-2</v>
      </c>
      <c r="J55" s="52">
        <v>0.105602599680423</v>
      </c>
      <c r="L55" s="2">
        <v>33.283607482910099</v>
      </c>
      <c r="N55" s="2"/>
    </row>
    <row r="56" spans="2:14" x14ac:dyDescent="0.25">
      <c r="B56" s="51"/>
      <c r="C56" s="52">
        <v>0.171929895877838</v>
      </c>
      <c r="E56" s="2"/>
      <c r="G56" s="2"/>
      <c r="I56" s="51">
        <v>5.7072732597589403E-2</v>
      </c>
      <c r="J56" s="52">
        <v>0.378061473369598</v>
      </c>
      <c r="L56" s="2"/>
      <c r="N56" s="2"/>
    </row>
    <row r="57" spans="2:14" x14ac:dyDescent="0.25">
      <c r="B57" s="53" t="s">
        <v>198</v>
      </c>
      <c r="C57" s="52"/>
      <c r="E57" s="56" t="s">
        <v>200</v>
      </c>
      <c r="G57" s="56" t="s">
        <v>203</v>
      </c>
      <c r="I57" s="53" t="s">
        <v>198</v>
      </c>
      <c r="J57" s="52"/>
      <c r="L57" s="56" t="s">
        <v>200</v>
      </c>
      <c r="N57" s="56" t="s">
        <v>203</v>
      </c>
    </row>
    <row r="58" spans="2:14" x14ac:dyDescent="0.25">
      <c r="B58" s="51" t="s">
        <v>193</v>
      </c>
      <c r="C58" s="52" t="s">
        <v>197</v>
      </c>
      <c r="E58" s="2">
        <v>32.009162902832003</v>
      </c>
      <c r="G58" s="2">
        <v>20.044439315795898</v>
      </c>
      <c r="I58" s="51" t="s">
        <v>193</v>
      </c>
      <c r="J58" s="52" t="s">
        <v>197</v>
      </c>
      <c r="L58" s="2">
        <v>31.6122722625732</v>
      </c>
      <c r="N58" s="2">
        <v>22.4980068206787</v>
      </c>
    </row>
    <row r="59" spans="2:14" x14ac:dyDescent="0.25">
      <c r="B59" s="51"/>
      <c r="C59" s="52">
        <v>0.14682167768478299</v>
      </c>
      <c r="E59" s="2">
        <v>32.142917633056598</v>
      </c>
      <c r="G59" s="2">
        <v>17.4681072235107</v>
      </c>
      <c r="I59" s="51"/>
      <c r="J59" s="52">
        <v>0.24128486216068201</v>
      </c>
      <c r="L59" s="2">
        <v>31.727920532226499</v>
      </c>
      <c r="N59" s="2">
        <v>45.906661987304602</v>
      </c>
    </row>
    <row r="60" spans="2:14" x14ac:dyDescent="0.25">
      <c r="B60" s="51"/>
      <c r="C60" s="52">
        <v>0.18632143735885601</v>
      </c>
      <c r="E60" s="2">
        <v>32.046779632568303</v>
      </c>
      <c r="G60" s="2">
        <v>52.6714477539062</v>
      </c>
      <c r="I60" s="51">
        <v>8.7618110701441695E-3</v>
      </c>
      <c r="J60" s="52">
        <v>1.5380874872207599</v>
      </c>
      <c r="L60" s="2">
        <v>31.765659332275298</v>
      </c>
      <c r="N60" s="2">
        <v>18.457233428955</v>
      </c>
    </row>
    <row r="61" spans="2:14" x14ac:dyDescent="0.25">
      <c r="B61" s="51">
        <v>2.0005648955702698E-2</v>
      </c>
      <c r="C61" s="52">
        <v>0.31105926632881098</v>
      </c>
      <c r="E61" s="2">
        <v>32.039314270019503</v>
      </c>
      <c r="G61" s="2">
        <v>50.407901763916001</v>
      </c>
      <c r="I61" s="51">
        <v>3.8048196583986199E-2</v>
      </c>
      <c r="J61" s="52">
        <v>0.43693134188652</v>
      </c>
      <c r="L61" s="2"/>
      <c r="N61" s="2"/>
    </row>
    <row r="62" spans="2:14" ht="15.75" thickBot="1" x14ac:dyDescent="0.3">
      <c r="B62" s="54"/>
      <c r="C62" s="55">
        <v>0.11734057962894399</v>
      </c>
      <c r="E62" s="3"/>
      <c r="G62" s="3">
        <v>28.5921726226806</v>
      </c>
      <c r="I62" s="54"/>
      <c r="J62" s="55">
        <v>4.0962956845760297E-2</v>
      </c>
      <c r="L62" s="3"/>
      <c r="N62" s="3"/>
    </row>
    <row r="63" spans="2:14" ht="15.75" thickBot="1" x14ac:dyDescent="0.3"/>
    <row r="64" spans="2:14" x14ac:dyDescent="0.25">
      <c r="B64" s="66" t="s">
        <v>220</v>
      </c>
      <c r="C64" s="67" t="s">
        <v>221</v>
      </c>
      <c r="E64" s="60" t="s">
        <v>217</v>
      </c>
      <c r="G64" s="60" t="s">
        <v>218</v>
      </c>
      <c r="I64" s="66" t="s">
        <v>220</v>
      </c>
      <c r="J64" s="67" t="s">
        <v>221</v>
      </c>
      <c r="L64" s="60" t="s">
        <v>217</v>
      </c>
      <c r="N64" s="64" t="s">
        <v>218</v>
      </c>
    </row>
    <row r="65" spans="2:14" ht="15.75" thickBot="1" x14ac:dyDescent="0.3">
      <c r="B65" s="68">
        <f>AVERAGE(B44:B62)</f>
        <v>2.0305302035063484</v>
      </c>
      <c r="C65" s="69">
        <f>AVERAGE(C44:C62)</f>
        <v>0.28729771170765084</v>
      </c>
      <c r="E65" s="62">
        <f>AVERAGE(E45:E61)</f>
        <v>32.521136650672283</v>
      </c>
      <c r="G65" s="61">
        <v>58.07</v>
      </c>
      <c r="I65" s="68">
        <f>AVERAGE(I44:I62)</f>
        <v>0.37771838075584813</v>
      </c>
      <c r="J65" s="69">
        <f>AVERAGE(J44:J62)</f>
        <v>0.75773365244579738</v>
      </c>
      <c r="L65" s="62">
        <f>AVERAGE(L45:L61)</f>
        <v>32.798013687133732</v>
      </c>
      <c r="N65" s="65">
        <v>71.540000000000006</v>
      </c>
    </row>
    <row r="66" spans="2:14" ht="15.75" thickBot="1" x14ac:dyDescent="0.3"/>
    <row r="67" spans="2:14" ht="15.75" thickBot="1" x14ac:dyDescent="0.3">
      <c r="B67" s="4" t="s">
        <v>56</v>
      </c>
    </row>
    <row r="68" spans="2:14" x14ac:dyDescent="0.25">
      <c r="B68" s="2" t="s">
        <v>3</v>
      </c>
    </row>
    <row r="69" spans="2:14" x14ac:dyDescent="0.25">
      <c r="B69" s="2" t="s">
        <v>57</v>
      </c>
    </row>
    <row r="70" spans="2:14" x14ac:dyDescent="0.25">
      <c r="B70" s="2" t="s">
        <v>58</v>
      </c>
    </row>
    <row r="71" spans="2:14" x14ac:dyDescent="0.25">
      <c r="B71" s="2" t="s">
        <v>59</v>
      </c>
    </row>
    <row r="72" spans="2:14" x14ac:dyDescent="0.25">
      <c r="B72" s="2"/>
    </row>
    <row r="73" spans="2:14" x14ac:dyDescent="0.25">
      <c r="B73" s="2" t="s">
        <v>1</v>
      </c>
    </row>
    <row r="74" spans="2:14" x14ac:dyDescent="0.25">
      <c r="B74" s="5" t="s">
        <v>60</v>
      </c>
    </row>
    <row r="75" spans="2:14" x14ac:dyDescent="0.25">
      <c r="B75" s="2" t="s">
        <v>61</v>
      </c>
    </row>
    <row r="76" spans="2:14" x14ac:dyDescent="0.25">
      <c r="B76" s="5" t="s">
        <v>205</v>
      </c>
    </row>
    <row r="77" spans="2:14" x14ac:dyDescent="0.25">
      <c r="B77" s="2"/>
    </row>
    <row r="78" spans="2:14" x14ac:dyDescent="0.25">
      <c r="B78" s="5" t="s">
        <v>63</v>
      </c>
    </row>
    <row r="79" spans="2:14" x14ac:dyDescent="0.25">
      <c r="B79" s="2" t="s">
        <v>64</v>
      </c>
    </row>
    <row r="80" spans="2:14" x14ac:dyDescent="0.25">
      <c r="B80" s="5" t="s">
        <v>65</v>
      </c>
    </row>
    <row r="81" spans="2:21" ht="15.75" thickBot="1" x14ac:dyDescent="0.3">
      <c r="B81" s="3" t="s">
        <v>66</v>
      </c>
    </row>
    <row r="82" spans="2:21" ht="15.75" thickBot="1" x14ac:dyDescent="0.3"/>
    <row r="83" spans="2:21" ht="15.75" thickBot="1" x14ac:dyDescent="0.3">
      <c r="B83" s="73" t="s">
        <v>3</v>
      </c>
      <c r="C83" s="74"/>
      <c r="D83" s="71"/>
      <c r="E83" s="74"/>
      <c r="F83" s="71"/>
      <c r="G83" s="75"/>
      <c r="I83" s="73" t="s">
        <v>43</v>
      </c>
      <c r="J83" s="74"/>
      <c r="K83" s="71"/>
      <c r="L83" s="74"/>
      <c r="M83" s="71"/>
      <c r="N83" s="75"/>
      <c r="P83" s="73" t="s">
        <v>2</v>
      </c>
      <c r="Q83" s="74"/>
      <c r="R83" s="71"/>
      <c r="S83" s="74"/>
      <c r="T83" s="71"/>
      <c r="U83" s="75"/>
    </row>
    <row r="84" spans="2:21" ht="15.75" thickBot="1" x14ac:dyDescent="0.3">
      <c r="B84" s="49" t="s">
        <v>194</v>
      </c>
      <c r="C84" s="50"/>
      <c r="E84" s="1" t="s">
        <v>196</v>
      </c>
      <c r="G84" s="1" t="s">
        <v>201</v>
      </c>
      <c r="I84" s="49" t="s">
        <v>194</v>
      </c>
      <c r="J84" s="50"/>
      <c r="L84" s="1" t="s">
        <v>196</v>
      </c>
      <c r="N84" s="1" t="s">
        <v>201</v>
      </c>
      <c r="P84" s="49" t="s">
        <v>194</v>
      </c>
      <c r="Q84" s="50"/>
      <c r="S84" s="1" t="s">
        <v>196</v>
      </c>
      <c r="U84" s="1" t="s">
        <v>201</v>
      </c>
    </row>
    <row r="85" spans="2:21" x14ac:dyDescent="0.25">
      <c r="B85" s="51" t="s">
        <v>193</v>
      </c>
      <c r="C85" s="52" t="s">
        <v>197</v>
      </c>
      <c r="E85" s="2">
        <v>39.349826812744098</v>
      </c>
      <c r="G85" s="2">
        <v>18.8292636871337</v>
      </c>
      <c r="I85" s="51" t="s">
        <v>193</v>
      </c>
      <c r="J85" s="52" t="s">
        <v>197</v>
      </c>
      <c r="L85" s="2">
        <v>38.793941497802699</v>
      </c>
      <c r="N85" s="2">
        <v>33.480262756347599</v>
      </c>
      <c r="P85" s="57" t="s">
        <v>193</v>
      </c>
      <c r="Q85" s="50" t="s">
        <v>197</v>
      </c>
      <c r="S85" s="2">
        <v>38.454418182372997</v>
      </c>
      <c r="U85" s="2">
        <v>32.102745056152301</v>
      </c>
    </row>
    <row r="86" spans="2:21" x14ac:dyDescent="0.25">
      <c r="B86" s="51"/>
      <c r="C86" s="52">
        <v>0.64246183633804299</v>
      </c>
      <c r="E86" s="2">
        <v>39.334732055663999</v>
      </c>
      <c r="G86" s="2">
        <v>40.080108642578097</v>
      </c>
      <c r="I86" s="51">
        <v>0.44828766584396301</v>
      </c>
      <c r="J86" s="52">
        <v>0.140705540776252</v>
      </c>
      <c r="L86" s="2">
        <v>38.508529663085902</v>
      </c>
      <c r="N86" s="2">
        <v>57.362491607666001</v>
      </c>
      <c r="P86" s="51"/>
      <c r="Q86" s="52">
        <v>8.21549147367477E-2</v>
      </c>
      <c r="S86" s="2">
        <v>39.112510681152301</v>
      </c>
      <c r="U86" s="2">
        <v>57.164279937744098</v>
      </c>
    </row>
    <row r="87" spans="2:21" x14ac:dyDescent="0.25">
      <c r="B87" s="51">
        <v>0.62565153837203902</v>
      </c>
      <c r="C87" s="52">
        <v>0.31820905208587602</v>
      </c>
      <c r="E87" s="2">
        <v>38.8926391601562</v>
      </c>
      <c r="G87" s="2">
        <v>45.469371795654297</v>
      </c>
      <c r="I87" s="51">
        <v>7.1765217781066797</v>
      </c>
      <c r="J87" s="52">
        <v>0.89005315303802401</v>
      </c>
      <c r="L87" s="2">
        <v>38.704277038574197</v>
      </c>
      <c r="N87" s="2">
        <v>65.308815002441406</v>
      </c>
      <c r="P87" s="51">
        <v>5.6482362747192303</v>
      </c>
      <c r="Q87" s="52">
        <v>0.50097674131393399</v>
      </c>
      <c r="S87" s="2">
        <v>39.072460174560497</v>
      </c>
      <c r="U87" s="2">
        <v>70.825019836425696</v>
      </c>
    </row>
    <row r="88" spans="2:21" x14ac:dyDescent="0.25">
      <c r="B88" s="51"/>
      <c r="C88" s="52"/>
      <c r="E88" s="2">
        <v>38.870323181152301</v>
      </c>
      <c r="G88" s="2">
        <v>76.268898010253906</v>
      </c>
      <c r="I88" s="51">
        <v>2.6335813105106302E-2</v>
      </c>
      <c r="J88" s="52">
        <v>0.12692369520664201</v>
      </c>
      <c r="L88" s="2">
        <v>38.646575927734297</v>
      </c>
      <c r="N88" s="2"/>
      <c r="P88" s="51">
        <v>3.7431142330169598</v>
      </c>
      <c r="Q88" s="52">
        <v>0.717176973819732</v>
      </c>
      <c r="S88" s="2">
        <v>38.932437896728501</v>
      </c>
      <c r="U88" s="2">
        <v>75.507247924804602</v>
      </c>
    </row>
    <row r="89" spans="2:21" x14ac:dyDescent="0.25">
      <c r="B89" s="51">
        <v>0.76151406764984098</v>
      </c>
      <c r="C89" s="52">
        <v>5.2116165161132804</v>
      </c>
      <c r="E89" s="2"/>
      <c r="G89" s="2">
        <v>15.5829544067382</v>
      </c>
      <c r="I89" s="51"/>
      <c r="J89" s="52"/>
      <c r="L89" s="2"/>
      <c r="N89" s="2"/>
      <c r="P89" s="51">
        <v>0.79104608297348</v>
      </c>
      <c r="Q89" s="52">
        <v>0.26941025257110501</v>
      </c>
      <c r="S89" s="2"/>
      <c r="U89" s="2">
        <v>71.739448547363196</v>
      </c>
    </row>
    <row r="90" spans="2:21" x14ac:dyDescent="0.25">
      <c r="B90" s="51"/>
      <c r="C90" s="52"/>
      <c r="E90" s="2"/>
      <c r="G90" s="2"/>
      <c r="I90" s="51"/>
      <c r="J90" s="52"/>
      <c r="L90" s="2"/>
      <c r="N90" s="2"/>
      <c r="P90" s="51"/>
      <c r="Q90" s="52"/>
      <c r="S90" s="2"/>
      <c r="U90" s="2"/>
    </row>
    <row r="91" spans="2:21" x14ac:dyDescent="0.25">
      <c r="B91" s="53" t="s">
        <v>195</v>
      </c>
      <c r="C91" s="52"/>
      <c r="E91" s="56" t="s">
        <v>199</v>
      </c>
      <c r="G91" s="56" t="s">
        <v>202</v>
      </c>
      <c r="I91" s="53" t="s">
        <v>195</v>
      </c>
      <c r="J91" s="52"/>
      <c r="L91" s="56" t="s">
        <v>199</v>
      </c>
      <c r="N91" s="56" t="s">
        <v>202</v>
      </c>
      <c r="P91" s="53" t="s">
        <v>195</v>
      </c>
      <c r="Q91" s="52"/>
      <c r="S91" s="56" t="s">
        <v>199</v>
      </c>
      <c r="U91" s="56" t="s">
        <v>202</v>
      </c>
    </row>
    <row r="92" spans="2:21" x14ac:dyDescent="0.25">
      <c r="B92" s="51" t="s">
        <v>193</v>
      </c>
      <c r="C92" s="52" t="s">
        <v>197</v>
      </c>
      <c r="E92" s="2">
        <v>39.264453887939403</v>
      </c>
      <c r="G92" s="2">
        <v>43.285751342773402</v>
      </c>
      <c r="I92" s="51" t="s">
        <v>193</v>
      </c>
      <c r="J92" s="52" t="s">
        <v>197</v>
      </c>
      <c r="L92" s="2">
        <v>38.252201079999999</v>
      </c>
      <c r="N92" s="2">
        <v>17.85103225708</v>
      </c>
      <c r="P92" s="51" t="s">
        <v>193</v>
      </c>
      <c r="Q92" s="52" t="s">
        <v>197</v>
      </c>
      <c r="S92" s="2">
        <v>37.3174438476562</v>
      </c>
      <c r="U92" s="2">
        <v>26.6986999511718</v>
      </c>
    </row>
    <row r="93" spans="2:21" x14ac:dyDescent="0.25">
      <c r="B93" s="51"/>
      <c r="C93" s="52">
        <v>8.6662419140338898E-2</v>
      </c>
      <c r="E93" s="2">
        <v>39.339187622070298</v>
      </c>
      <c r="G93" s="2">
        <v>43.612579345703097</v>
      </c>
      <c r="I93" s="51">
        <v>2.3759691044688201E-2</v>
      </c>
      <c r="J93" s="52">
        <v>3.8451377302408198E-2</v>
      </c>
      <c r="L93" s="2">
        <v>38.69244003</v>
      </c>
      <c r="N93" s="2">
        <v>47.899002075195298</v>
      </c>
      <c r="P93" s="51"/>
      <c r="Q93" s="52">
        <v>0.14978303015232</v>
      </c>
      <c r="S93" s="2">
        <v>37.633663177490199</v>
      </c>
      <c r="U93" s="2">
        <v>45.46431350708</v>
      </c>
    </row>
    <row r="94" spans="2:21" x14ac:dyDescent="0.25">
      <c r="B94" s="51"/>
      <c r="C94" s="52">
        <v>0.69414675235748202</v>
      </c>
      <c r="E94" s="2">
        <v>39.291179656982401</v>
      </c>
      <c r="G94" s="2">
        <v>78.871475219726506</v>
      </c>
      <c r="I94" s="51">
        <v>0.47085484862327498</v>
      </c>
      <c r="J94" s="52">
        <v>9.0735286474227905E-2</v>
      </c>
      <c r="L94" s="2">
        <v>38.892925259999998</v>
      </c>
      <c r="N94" s="2">
        <v>50.385341644287102</v>
      </c>
      <c r="P94" s="51">
        <v>0.13400237262248901</v>
      </c>
      <c r="Q94" s="52"/>
      <c r="S94" s="2">
        <v>37.840705871582003</v>
      </c>
      <c r="U94" s="2">
        <v>60.804733276367102</v>
      </c>
    </row>
    <row r="95" spans="2:21" x14ac:dyDescent="0.25">
      <c r="B95" s="51">
        <v>0.20037186145782401</v>
      </c>
      <c r="C95" s="52">
        <v>4.5111060142517001</v>
      </c>
      <c r="E95" s="2">
        <v>39.563140869140597</v>
      </c>
      <c r="G95" s="2">
        <v>45.9747505187988</v>
      </c>
      <c r="I95" s="51">
        <v>3.3129737377166699</v>
      </c>
      <c r="J95" s="52">
        <v>5.2977662533521597E-2</v>
      </c>
      <c r="L95" s="2">
        <v>38.879482269999997</v>
      </c>
      <c r="N95" s="2">
        <v>67.5604248046875</v>
      </c>
      <c r="P95" s="51">
        <v>10.61763381958</v>
      </c>
      <c r="Q95" s="52">
        <v>3.2027125358581501E-2</v>
      </c>
      <c r="S95" s="2">
        <v>37.730297088622997</v>
      </c>
      <c r="U95" s="2">
        <v>69.940849304199205</v>
      </c>
    </row>
    <row r="96" spans="2:21" x14ac:dyDescent="0.25">
      <c r="B96" s="51">
        <v>1.4121052026748599</v>
      </c>
      <c r="C96" s="52">
        <v>0.62551552057266202</v>
      </c>
      <c r="E96" s="2"/>
      <c r="G96" s="2"/>
      <c r="I96" s="51"/>
      <c r="J96" s="52">
        <v>3.6781135946512201E-2</v>
      </c>
      <c r="L96" s="2"/>
      <c r="N96" s="2"/>
      <c r="P96" s="51">
        <v>0.645560562610626</v>
      </c>
      <c r="Q96" s="52">
        <v>5.1557693630456897E-2</v>
      </c>
      <c r="S96" s="2"/>
      <c r="U96" s="2">
        <v>72.085823059082003</v>
      </c>
    </row>
    <row r="97" spans="2:21" x14ac:dyDescent="0.25">
      <c r="B97" s="51"/>
      <c r="C97" s="52"/>
      <c r="E97" s="2"/>
      <c r="G97" s="2"/>
      <c r="I97" s="51"/>
      <c r="J97" s="52"/>
      <c r="L97" s="2"/>
      <c r="N97" s="2"/>
      <c r="P97" s="51"/>
      <c r="Q97" s="52"/>
      <c r="S97" s="2"/>
      <c r="U97" s="2"/>
    </row>
    <row r="98" spans="2:21" x14ac:dyDescent="0.25">
      <c r="B98" s="53" t="s">
        <v>198</v>
      </c>
      <c r="C98" s="52"/>
      <c r="E98" s="56" t="s">
        <v>200</v>
      </c>
      <c r="G98" s="56" t="s">
        <v>203</v>
      </c>
      <c r="I98" s="53" t="s">
        <v>198</v>
      </c>
      <c r="J98" s="52"/>
      <c r="L98" s="56" t="s">
        <v>200</v>
      </c>
      <c r="N98" s="56" t="s">
        <v>203</v>
      </c>
      <c r="P98" s="53" t="s">
        <v>198</v>
      </c>
      <c r="Q98" s="52"/>
      <c r="S98" s="56" t="s">
        <v>200</v>
      </c>
      <c r="U98" s="56" t="s">
        <v>203</v>
      </c>
    </row>
    <row r="99" spans="2:21" x14ac:dyDescent="0.25">
      <c r="B99" s="51" t="s">
        <v>193</v>
      </c>
      <c r="C99" s="52" t="s">
        <v>197</v>
      </c>
      <c r="E99" s="2">
        <v>39.264453889999999</v>
      </c>
      <c r="G99" s="2">
        <v>9.7438659667968697</v>
      </c>
      <c r="I99" s="51" t="s">
        <v>193</v>
      </c>
      <c r="J99" s="52" t="s">
        <v>197</v>
      </c>
      <c r="L99" s="2">
        <v>38.013313289999999</v>
      </c>
      <c r="N99" s="2">
        <v>21.822877883911101</v>
      </c>
      <c r="P99" s="51" t="s">
        <v>193</v>
      </c>
      <c r="Q99" s="52" t="s">
        <v>197</v>
      </c>
      <c r="S99" s="2">
        <v>39.896518707275298</v>
      </c>
      <c r="U99" s="2">
        <v>20.573726654052699</v>
      </c>
    </row>
    <row r="100" spans="2:21" x14ac:dyDescent="0.25">
      <c r="B100" s="51">
        <v>0.16526949405670099</v>
      </c>
      <c r="C100" s="52"/>
      <c r="E100" s="2">
        <v>39.339187619999997</v>
      </c>
      <c r="G100" s="2">
        <v>31.102382659912099</v>
      </c>
      <c r="I100" s="51"/>
      <c r="J100" s="52">
        <v>0.76724976301193204</v>
      </c>
      <c r="L100" s="2">
        <v>38.04626846</v>
      </c>
      <c r="N100" s="2">
        <v>68.427154541015597</v>
      </c>
      <c r="P100" s="51">
        <v>0.408826023340225</v>
      </c>
      <c r="Q100" s="52">
        <v>0.198694467544555</v>
      </c>
      <c r="S100" s="2">
        <v>39.759712219238203</v>
      </c>
      <c r="U100" s="2">
        <v>40.555454254150298</v>
      </c>
    </row>
    <row r="101" spans="2:21" x14ac:dyDescent="0.25">
      <c r="B101" s="51">
        <v>0.305246531963348</v>
      </c>
      <c r="C101" s="52">
        <v>6.2897749245166695E-2</v>
      </c>
      <c r="E101" s="2">
        <v>39.291179659999997</v>
      </c>
      <c r="G101" s="2">
        <v>71.710968017578097</v>
      </c>
      <c r="I101" s="51"/>
      <c r="J101" s="52">
        <v>7.0435956120491E-2</v>
      </c>
      <c r="L101" s="2">
        <v>38.48799133</v>
      </c>
      <c r="N101" s="2">
        <v>64.2694091796875</v>
      </c>
      <c r="P101" s="51">
        <v>8.66499519348144</v>
      </c>
      <c r="Q101" s="52">
        <v>6.0247767716646097E-2</v>
      </c>
      <c r="S101" s="2">
        <v>39.763301849365199</v>
      </c>
      <c r="U101" s="2">
        <v>71.584976196289006</v>
      </c>
    </row>
    <row r="102" spans="2:21" x14ac:dyDescent="0.25">
      <c r="B102" s="51">
        <v>0.62776237726211503</v>
      </c>
      <c r="C102" s="52">
        <v>6.0062785148620597</v>
      </c>
      <c r="E102" s="2">
        <v>39.563140869999998</v>
      </c>
      <c r="G102" s="2">
        <v>28.644420623779201</v>
      </c>
      <c r="I102" s="51">
        <v>9.7732551395893097E-2</v>
      </c>
      <c r="J102" s="52">
        <v>1.02010738849639</v>
      </c>
      <c r="L102" s="2">
        <v>38.43227005</v>
      </c>
      <c r="N102" s="2">
        <v>74.041038513183594</v>
      </c>
      <c r="P102" s="51">
        <v>1.7166422680020301E-2</v>
      </c>
      <c r="Q102" s="52"/>
      <c r="S102" s="2">
        <v>39.767467498779297</v>
      </c>
      <c r="U102" s="2">
        <v>75.233604431152301</v>
      </c>
    </row>
    <row r="103" spans="2:21" x14ac:dyDescent="0.25">
      <c r="B103" s="51">
        <v>1.5923541784286499</v>
      </c>
      <c r="C103" s="52">
        <v>0.102407403290271</v>
      </c>
      <c r="E103" s="2"/>
      <c r="G103" s="2"/>
      <c r="I103" s="51">
        <v>5.9762635231018004</v>
      </c>
      <c r="J103" s="52">
        <v>8.5135944187641102E-2</v>
      </c>
      <c r="L103" s="2"/>
      <c r="N103" s="2"/>
      <c r="P103" s="51">
        <v>0.16062946617603299</v>
      </c>
      <c r="Q103" s="52">
        <v>0.10051362216472599</v>
      </c>
      <c r="S103" s="2"/>
      <c r="U103" s="2"/>
    </row>
    <row r="104" spans="2:21" ht="15.75" thickBot="1" x14ac:dyDescent="0.3">
      <c r="B104" s="54"/>
      <c r="C104" s="55"/>
      <c r="E104" s="3"/>
      <c r="G104" s="3"/>
      <c r="I104" s="54"/>
      <c r="J104" s="55">
        <v>3.3651109784841503E-2</v>
      </c>
      <c r="L104" s="3"/>
      <c r="N104" s="3"/>
      <c r="P104" s="54"/>
      <c r="Q104" s="55">
        <v>0.122530862689018</v>
      </c>
      <c r="S104" s="3"/>
      <c r="U104" s="3"/>
    </row>
    <row r="105" spans="2:21" ht="15.75" thickBot="1" x14ac:dyDescent="0.3"/>
    <row r="106" spans="2:21" x14ac:dyDescent="0.25">
      <c r="B106" s="66" t="s">
        <v>220</v>
      </c>
      <c r="C106" s="67" t="s">
        <v>221</v>
      </c>
      <c r="E106" s="60" t="s">
        <v>217</v>
      </c>
      <c r="G106" s="63" t="s">
        <v>219</v>
      </c>
      <c r="I106" s="66" t="s">
        <v>220</v>
      </c>
      <c r="J106" s="67" t="s">
        <v>221</v>
      </c>
      <c r="L106" s="60" t="s">
        <v>217</v>
      </c>
      <c r="N106" s="60" t="s">
        <v>218</v>
      </c>
      <c r="P106" s="66" t="s">
        <v>220</v>
      </c>
      <c r="Q106" s="67" t="s">
        <v>221</v>
      </c>
      <c r="S106" s="60" t="s">
        <v>217</v>
      </c>
      <c r="U106" s="63" t="s">
        <v>218</v>
      </c>
    </row>
    <row r="107" spans="2:21" ht="15.75" thickBot="1" x14ac:dyDescent="0.3">
      <c r="B107" s="68">
        <f>AVERAGE(B86:B104)</f>
        <v>0.71128440648317226</v>
      </c>
      <c r="C107" s="69">
        <f>AVERAGE(C86:C104)</f>
        <v>1.8261301778256882</v>
      </c>
      <c r="E107" s="62">
        <f>AVERAGE(E85:E103)</f>
        <v>39.280287107154109</v>
      </c>
      <c r="G107" s="61">
        <v>75.59</v>
      </c>
      <c r="I107" s="68">
        <f>AVERAGE(I86:I104)</f>
        <v>2.1915912011172596</v>
      </c>
      <c r="J107" s="69">
        <f>AVERAGE(J86:J104)</f>
        <v>0.27943400107324029</v>
      </c>
      <c r="L107" s="62">
        <f>AVERAGE(L85:L103)</f>
        <v>38.529184658099759</v>
      </c>
      <c r="N107" s="61">
        <v>68.959999999999994</v>
      </c>
      <c r="P107" s="68">
        <f>AVERAGE(P86:P104)</f>
        <v>3.0831210451200506</v>
      </c>
      <c r="Q107" s="69">
        <f>AVERAGE(Q86:Q104)</f>
        <v>0.20773395015434745</v>
      </c>
      <c r="S107" s="62">
        <f>AVERAGE(S85:S103)</f>
        <v>38.773411432901973</v>
      </c>
      <c r="U107" s="61">
        <v>74.3</v>
      </c>
    </row>
    <row r="108" spans="2:21" ht="15.75" thickBot="1" x14ac:dyDescent="0.3"/>
    <row r="109" spans="2:21" ht="15.75" thickBot="1" x14ac:dyDescent="0.3">
      <c r="B109" s="4" t="s">
        <v>9</v>
      </c>
    </row>
    <row r="110" spans="2:21" x14ac:dyDescent="0.25">
      <c r="B110" s="2" t="s">
        <v>5</v>
      </c>
    </row>
    <row r="111" spans="2:21" x14ac:dyDescent="0.25">
      <c r="B111" s="2" t="s">
        <v>10</v>
      </c>
    </row>
    <row r="112" spans="2:21" x14ac:dyDescent="0.25">
      <c r="B112" s="2" t="s">
        <v>209</v>
      </c>
    </row>
    <row r="113" spans="2:14" x14ac:dyDescent="0.25">
      <c r="B113" s="2" t="s">
        <v>208</v>
      </c>
    </row>
    <row r="114" spans="2:14" x14ac:dyDescent="0.25">
      <c r="B114" s="2"/>
    </row>
    <row r="115" spans="2:14" x14ac:dyDescent="0.25">
      <c r="B115" s="2" t="s">
        <v>1</v>
      </c>
    </row>
    <row r="116" spans="2:14" x14ac:dyDescent="0.25">
      <c r="B116" s="2" t="s">
        <v>11</v>
      </c>
    </row>
    <row r="117" spans="2:14" x14ac:dyDescent="0.25">
      <c r="B117" s="2" t="s">
        <v>206</v>
      </c>
    </row>
    <row r="118" spans="2:14" ht="15.75" thickBot="1" x14ac:dyDescent="0.3">
      <c r="B118" s="3" t="s">
        <v>17</v>
      </c>
    </row>
    <row r="119" spans="2:14" ht="15.75" thickBot="1" x14ac:dyDescent="0.3"/>
    <row r="120" spans="2:14" ht="15.75" thickBot="1" x14ac:dyDescent="0.3">
      <c r="B120" s="73" t="s">
        <v>3</v>
      </c>
      <c r="C120" s="74"/>
      <c r="D120" s="71"/>
      <c r="E120" s="74"/>
      <c r="F120" s="71"/>
      <c r="G120" s="75"/>
      <c r="I120" s="73" t="s">
        <v>43</v>
      </c>
      <c r="J120" s="74"/>
      <c r="K120" s="71"/>
      <c r="L120" s="74"/>
      <c r="M120" s="71"/>
      <c r="N120" s="75"/>
    </row>
    <row r="121" spans="2:14" x14ac:dyDescent="0.25">
      <c r="B121" s="49" t="s">
        <v>194</v>
      </c>
      <c r="C121" s="50"/>
      <c r="E121" s="1" t="s">
        <v>196</v>
      </c>
      <c r="G121" s="1" t="s">
        <v>201</v>
      </c>
      <c r="I121" s="49" t="s">
        <v>194</v>
      </c>
      <c r="J121" s="50"/>
      <c r="L121" s="1" t="s">
        <v>196</v>
      </c>
      <c r="N121" s="1" t="s">
        <v>201</v>
      </c>
    </row>
    <row r="122" spans="2:14" x14ac:dyDescent="0.25">
      <c r="B122" s="51" t="s">
        <v>193</v>
      </c>
      <c r="C122" s="52" t="s">
        <v>197</v>
      </c>
      <c r="E122" s="2">
        <v>41.030689239501903</v>
      </c>
      <c r="G122" s="2">
        <v>25.5435581207275</v>
      </c>
      <c r="I122" s="51" t="s">
        <v>193</v>
      </c>
      <c r="J122" s="52" t="s">
        <v>197</v>
      </c>
      <c r="L122" s="2">
        <v>43.038906099999998</v>
      </c>
      <c r="N122" s="2">
        <v>20.2388401031494</v>
      </c>
    </row>
    <row r="123" spans="2:14" x14ac:dyDescent="0.25">
      <c r="B123" s="51">
        <v>0.76487571001052801</v>
      </c>
      <c r="C123" s="52">
        <v>1.0943747758865301</v>
      </c>
      <c r="E123" s="2">
        <v>41.034072875976499</v>
      </c>
      <c r="G123" s="2">
        <v>24.375831604003899</v>
      </c>
      <c r="I123" s="51"/>
      <c r="J123" s="52">
        <v>9.9167600274085999E-3</v>
      </c>
      <c r="L123" s="2">
        <v>43.150840760000001</v>
      </c>
      <c r="N123" s="2">
        <v>7.4615216255187899</v>
      </c>
    </row>
    <row r="124" spans="2:14" x14ac:dyDescent="0.25">
      <c r="B124" s="51"/>
      <c r="C124" s="52">
        <v>0.616247057914733</v>
      </c>
      <c r="E124" s="2">
        <v>41.6629219055175</v>
      </c>
      <c r="G124" s="2">
        <v>71.201240539550696</v>
      </c>
      <c r="I124" s="51">
        <v>0.33918812870979298</v>
      </c>
      <c r="J124" s="52">
        <v>0.21386425197124401</v>
      </c>
      <c r="L124" s="2">
        <v>43.613681790000001</v>
      </c>
      <c r="N124" s="2">
        <v>28.748428344726499</v>
      </c>
    </row>
    <row r="125" spans="2:14" x14ac:dyDescent="0.25">
      <c r="B125" s="51">
        <v>0.54020696878433205</v>
      </c>
      <c r="C125" s="52">
        <v>2.7332572937011701</v>
      </c>
      <c r="E125" s="2">
        <v>41.737529754638601</v>
      </c>
      <c r="G125" s="2">
        <v>42.519580841064403</v>
      </c>
      <c r="I125" s="51"/>
      <c r="J125" s="52">
        <v>0.22201229631900701</v>
      </c>
      <c r="L125" s="2">
        <v>43.586585999999997</v>
      </c>
      <c r="N125" s="2">
        <v>64.716300964355398</v>
      </c>
    </row>
    <row r="126" spans="2:14" x14ac:dyDescent="0.25">
      <c r="B126" s="51">
        <v>0.44353201985359098</v>
      </c>
      <c r="C126" s="52">
        <v>9.1187991201877594E-2</v>
      </c>
      <c r="E126" s="2">
        <v>43.990077972412102</v>
      </c>
      <c r="G126" s="2"/>
      <c r="I126" s="51"/>
      <c r="J126" s="52">
        <v>1.1249042749404901</v>
      </c>
      <c r="L126" s="2"/>
      <c r="N126" s="2">
        <v>30.580898284912099</v>
      </c>
    </row>
    <row r="127" spans="2:14" x14ac:dyDescent="0.25">
      <c r="B127" s="51">
        <v>0.60438072681427002</v>
      </c>
      <c r="C127" s="52">
        <v>0.68972796201705899</v>
      </c>
      <c r="E127" s="2"/>
      <c r="G127" s="2"/>
      <c r="I127" s="51"/>
      <c r="J127" s="52"/>
      <c r="L127" s="2"/>
      <c r="N127" s="2"/>
    </row>
    <row r="128" spans="2:14" x14ac:dyDescent="0.25">
      <c r="B128" s="53" t="s">
        <v>195</v>
      </c>
      <c r="C128" s="52"/>
      <c r="E128" s="56" t="s">
        <v>199</v>
      </c>
      <c r="G128" s="56" t="s">
        <v>202</v>
      </c>
      <c r="I128" s="53" t="s">
        <v>195</v>
      </c>
      <c r="J128" s="52"/>
      <c r="L128" s="56" t="s">
        <v>199</v>
      </c>
      <c r="N128" s="56" t="s">
        <v>202</v>
      </c>
    </row>
    <row r="129" spans="2:14" x14ac:dyDescent="0.25">
      <c r="B129" s="51" t="s">
        <v>193</v>
      </c>
      <c r="C129" s="52" t="s">
        <v>197</v>
      </c>
      <c r="E129" s="2">
        <v>38.204811100000001</v>
      </c>
      <c r="G129" s="2">
        <v>20.56344795</v>
      </c>
      <c r="I129" s="51" t="s">
        <v>193</v>
      </c>
      <c r="J129" s="52" t="s">
        <v>197</v>
      </c>
      <c r="L129" s="2">
        <v>38.1397285461425</v>
      </c>
      <c r="N129" s="2">
        <v>14.8939361572265</v>
      </c>
    </row>
    <row r="130" spans="2:14" x14ac:dyDescent="0.25">
      <c r="B130" s="51">
        <v>5.6336010000000002E-3</v>
      </c>
      <c r="C130" s="52">
        <v>0.56520503799999999</v>
      </c>
      <c r="E130" s="2">
        <v>38.208068849999997</v>
      </c>
      <c r="G130" s="2">
        <v>63.658214569999998</v>
      </c>
      <c r="I130" s="51"/>
      <c r="J130" s="52">
        <v>0.31181591749191201</v>
      </c>
      <c r="L130" s="2">
        <v>38.527626037597599</v>
      </c>
      <c r="N130" s="2">
        <v>33.376327514648402</v>
      </c>
    </row>
    <row r="131" spans="2:14" x14ac:dyDescent="0.25">
      <c r="B131" s="51"/>
      <c r="C131" s="52">
        <v>0.82001370200000001</v>
      </c>
      <c r="E131" s="2">
        <v>38.066024779999999</v>
      </c>
      <c r="G131" s="2">
        <v>84.184776310000004</v>
      </c>
      <c r="I131" s="51">
        <v>0.101075150072574</v>
      </c>
      <c r="J131" s="52">
        <v>0.22658656537532801</v>
      </c>
      <c r="L131" s="2">
        <v>38.557159423828097</v>
      </c>
      <c r="N131" s="2">
        <v>68.247589111328097</v>
      </c>
    </row>
    <row r="132" spans="2:14" x14ac:dyDescent="0.25">
      <c r="B132" s="51"/>
      <c r="C132" s="52">
        <v>0.88191020499999995</v>
      </c>
      <c r="E132" s="2">
        <v>38.033439639999997</v>
      </c>
      <c r="G132" s="2">
        <v>79.970024109999997</v>
      </c>
      <c r="I132" s="51"/>
      <c r="J132" s="52">
        <v>0.129148304462432</v>
      </c>
      <c r="L132" s="2">
        <v>38.390861511230398</v>
      </c>
      <c r="N132" s="2">
        <v>58.825042724609297</v>
      </c>
    </row>
    <row r="133" spans="2:14" x14ac:dyDescent="0.25">
      <c r="B133" s="51"/>
      <c r="C133" s="52">
        <v>1.0318952800000001</v>
      </c>
      <c r="E133" s="2"/>
      <c r="G133" s="2"/>
      <c r="I133" s="51"/>
      <c r="J133" s="52">
        <v>3.01825646311044E-2</v>
      </c>
      <c r="L133" s="2"/>
      <c r="N133" s="2">
        <v>10.3570756912231</v>
      </c>
    </row>
    <row r="134" spans="2:14" x14ac:dyDescent="0.25">
      <c r="B134" s="51"/>
      <c r="C134" s="52"/>
      <c r="E134" s="2"/>
      <c r="G134" s="2"/>
      <c r="I134" s="51"/>
      <c r="J134" s="52"/>
      <c r="L134" s="2"/>
      <c r="N134" s="2"/>
    </row>
    <row r="135" spans="2:14" x14ac:dyDescent="0.25">
      <c r="B135" s="53" t="s">
        <v>198</v>
      </c>
      <c r="C135" s="52"/>
      <c r="E135" s="56" t="s">
        <v>200</v>
      </c>
      <c r="G135" s="56" t="s">
        <v>203</v>
      </c>
      <c r="I135" s="53" t="s">
        <v>198</v>
      </c>
      <c r="J135" s="52"/>
      <c r="L135" s="56" t="s">
        <v>200</v>
      </c>
      <c r="N135" s="56" t="s">
        <v>203</v>
      </c>
    </row>
    <row r="136" spans="2:14" x14ac:dyDescent="0.25">
      <c r="B136" s="51" t="s">
        <v>193</v>
      </c>
      <c r="C136" s="52" t="s">
        <v>197</v>
      </c>
      <c r="E136" s="2">
        <v>37.191402435302699</v>
      </c>
      <c r="G136" s="2">
        <v>19.911012649536101</v>
      </c>
      <c r="I136" s="51" t="s">
        <v>193</v>
      </c>
      <c r="J136" s="52" t="s">
        <v>197</v>
      </c>
      <c r="L136" s="2">
        <v>38.152225494384702</v>
      </c>
      <c r="N136" s="2">
        <v>25.5172023773193</v>
      </c>
    </row>
    <row r="137" spans="2:14" x14ac:dyDescent="0.25">
      <c r="B137" s="51"/>
      <c r="C137" s="52">
        <v>0.19485908746719299</v>
      </c>
      <c r="E137" s="2">
        <v>37.113945007324197</v>
      </c>
      <c r="G137" s="2">
        <v>29.769323348998999</v>
      </c>
      <c r="I137" s="51">
        <v>1.65439043194055E-2</v>
      </c>
      <c r="J137" s="52">
        <v>0.45114248991012501</v>
      </c>
      <c r="L137" s="2">
        <v>38.466503143310497</v>
      </c>
      <c r="N137" s="2">
        <v>23.913011550903299</v>
      </c>
    </row>
    <row r="138" spans="2:14" x14ac:dyDescent="0.25">
      <c r="B138" s="51">
        <v>9.5970649272203393E-3</v>
      </c>
      <c r="C138" s="52">
        <v>0.40087908506393399</v>
      </c>
      <c r="E138" s="2">
        <v>37.591758728027301</v>
      </c>
      <c r="G138" s="2">
        <v>87.700019836425696</v>
      </c>
      <c r="I138" s="51">
        <v>1.17502035573124E-2</v>
      </c>
      <c r="J138" s="52">
        <v>8.5554406046867301E-2</v>
      </c>
      <c r="L138" s="2">
        <v>38.402202606201101</v>
      </c>
      <c r="N138" s="2">
        <v>57.622097015380803</v>
      </c>
    </row>
    <row r="139" spans="2:14" x14ac:dyDescent="0.25">
      <c r="B139" s="51"/>
      <c r="C139" s="52">
        <v>0.80157470703125</v>
      </c>
      <c r="E139" s="2">
        <v>37.532615661621001</v>
      </c>
      <c r="G139" s="2">
        <v>50.1839790344238</v>
      </c>
      <c r="I139" s="51"/>
      <c r="J139" s="52">
        <v>0.25753000378608698</v>
      </c>
      <c r="L139" s="2">
        <v>38.540782928466797</v>
      </c>
      <c r="N139" s="2">
        <v>59.634731292724602</v>
      </c>
    </row>
    <row r="140" spans="2:14" x14ac:dyDescent="0.25">
      <c r="B140" s="51">
        <v>0.140654057264328</v>
      </c>
      <c r="C140" s="52">
        <v>0.48361086845397899</v>
      </c>
      <c r="E140" s="2">
        <v>37.359184265136697</v>
      </c>
      <c r="G140" s="2"/>
      <c r="I140" s="51"/>
      <c r="J140" s="52">
        <v>0.388706684112548</v>
      </c>
      <c r="L140" s="2"/>
      <c r="N140" s="2">
        <v>20.273389816284102</v>
      </c>
    </row>
    <row r="141" spans="2:14" ht="15.75" thickBot="1" x14ac:dyDescent="0.3">
      <c r="B141" s="54"/>
      <c r="C141" s="55">
        <v>1.0362031459808301</v>
      </c>
      <c r="E141" s="3"/>
      <c r="G141" s="3"/>
      <c r="I141" s="54"/>
      <c r="J141" s="55"/>
      <c r="L141" s="3"/>
      <c r="N141" s="3"/>
    </row>
    <row r="142" spans="2:14" ht="15.75" thickBot="1" x14ac:dyDescent="0.3"/>
    <row r="143" spans="2:14" x14ac:dyDescent="0.25">
      <c r="B143" s="66" t="s">
        <v>220</v>
      </c>
      <c r="C143" s="67" t="s">
        <v>221</v>
      </c>
      <c r="E143" s="60" t="s">
        <v>217</v>
      </c>
      <c r="G143" s="64" t="s">
        <v>219</v>
      </c>
      <c r="I143" s="66" t="s">
        <v>220</v>
      </c>
      <c r="J143" s="67" t="s">
        <v>221</v>
      </c>
      <c r="L143" s="60" t="s">
        <v>217</v>
      </c>
      <c r="N143" s="64" t="s">
        <v>219</v>
      </c>
    </row>
    <row r="144" spans="2:14" ht="15.75" thickBot="1" x14ac:dyDescent="0.3">
      <c r="B144" s="68">
        <f>AVERAGE(B123:B141)</f>
        <v>0.35841144980775275</v>
      </c>
      <c r="C144" s="69">
        <f>AVERAGE(C123:C141)</f>
        <v>0.81721044283703981</v>
      </c>
      <c r="E144" s="62">
        <f>AVERAGE(E122:E140)</f>
        <v>39.19689587253275</v>
      </c>
      <c r="G144" s="65">
        <v>79.62</v>
      </c>
      <c r="I144" s="68">
        <f>AVERAGE(I123:I141)</f>
        <v>0.11713934666477122</v>
      </c>
      <c r="J144" s="69">
        <f>AVERAGE(J123:J141)</f>
        <v>0.28761370992287943</v>
      </c>
      <c r="L144" s="62">
        <f>AVERAGE(L122:L140)</f>
        <v>40.047258695096808</v>
      </c>
      <c r="N144" s="65">
        <v>63.19</v>
      </c>
    </row>
    <row r="145" spans="2:2" ht="15.75" thickBot="1" x14ac:dyDescent="0.3"/>
    <row r="146" spans="2:2" ht="15.75" thickBot="1" x14ac:dyDescent="0.3">
      <c r="B146" s="4" t="s">
        <v>70</v>
      </c>
    </row>
    <row r="147" spans="2:2" x14ac:dyDescent="0.25">
      <c r="B147" s="2" t="s">
        <v>3</v>
      </c>
    </row>
    <row r="148" spans="2:2" x14ac:dyDescent="0.25">
      <c r="B148" s="2" t="s">
        <v>71</v>
      </c>
    </row>
    <row r="149" spans="2:2" x14ac:dyDescent="0.25">
      <c r="B149" s="2" t="s">
        <v>72</v>
      </c>
    </row>
    <row r="150" spans="2:2" x14ac:dyDescent="0.25">
      <c r="B150" s="2" t="s">
        <v>73</v>
      </c>
    </row>
    <row r="151" spans="2:2" x14ac:dyDescent="0.25">
      <c r="B151" s="2"/>
    </row>
    <row r="152" spans="2:2" x14ac:dyDescent="0.25">
      <c r="B152" s="2" t="s">
        <v>1</v>
      </c>
    </row>
    <row r="153" spans="2:2" x14ac:dyDescent="0.25">
      <c r="B153" s="2" t="s">
        <v>74</v>
      </c>
    </row>
    <row r="154" spans="2:2" x14ac:dyDescent="0.25">
      <c r="B154" s="2" t="s">
        <v>75</v>
      </c>
    </row>
    <row r="155" spans="2:2" x14ac:dyDescent="0.25">
      <c r="B155" s="8" t="s">
        <v>215</v>
      </c>
    </row>
    <row r="156" spans="2:2" x14ac:dyDescent="0.25">
      <c r="B156" s="2"/>
    </row>
    <row r="157" spans="2:2" x14ac:dyDescent="0.25">
      <c r="B157" s="2" t="s">
        <v>2</v>
      </c>
    </row>
    <row r="158" spans="2:2" x14ac:dyDescent="0.25">
      <c r="B158" s="2" t="s">
        <v>216</v>
      </c>
    </row>
    <row r="159" spans="2:2" x14ac:dyDescent="0.25">
      <c r="B159" s="2" t="s">
        <v>77</v>
      </c>
    </row>
    <row r="160" spans="2:2" ht="15.75" thickBot="1" x14ac:dyDescent="0.3">
      <c r="B160" s="3" t="s">
        <v>78</v>
      </c>
    </row>
    <row r="161" spans="2:21" ht="15.75" thickBot="1" x14ac:dyDescent="0.3"/>
    <row r="162" spans="2:21" ht="15.75" thickBot="1" x14ac:dyDescent="0.3">
      <c r="B162" s="73" t="s">
        <v>3</v>
      </c>
      <c r="C162" s="74"/>
      <c r="D162" s="71"/>
      <c r="E162" s="74"/>
      <c r="F162" s="71"/>
      <c r="G162" s="75"/>
      <c r="I162" s="73" t="s">
        <v>43</v>
      </c>
      <c r="J162" s="74"/>
      <c r="K162" s="71"/>
      <c r="L162" s="74"/>
      <c r="M162" s="71"/>
      <c r="N162" s="75"/>
      <c r="P162" s="73" t="s">
        <v>2</v>
      </c>
      <c r="Q162" s="74"/>
      <c r="R162" s="71"/>
      <c r="S162" s="74"/>
      <c r="T162" s="71"/>
      <c r="U162" s="75"/>
    </row>
    <row r="163" spans="2:21" ht="15.75" thickBot="1" x14ac:dyDescent="0.3">
      <c r="B163" s="49" t="s">
        <v>194</v>
      </c>
      <c r="C163" s="50"/>
      <c r="E163" s="1" t="s">
        <v>196</v>
      </c>
      <c r="G163" s="1" t="s">
        <v>201</v>
      </c>
      <c r="I163" s="49" t="s">
        <v>194</v>
      </c>
      <c r="J163" s="50"/>
      <c r="L163" s="1" t="s">
        <v>196</v>
      </c>
      <c r="N163" s="1" t="s">
        <v>201</v>
      </c>
      <c r="P163" s="49" t="s">
        <v>194</v>
      </c>
      <c r="Q163" s="50"/>
      <c r="S163" s="1" t="s">
        <v>196</v>
      </c>
      <c r="U163" s="1" t="s">
        <v>201</v>
      </c>
    </row>
    <row r="164" spans="2:21" x14ac:dyDescent="0.25">
      <c r="B164" s="51" t="s">
        <v>193</v>
      </c>
      <c r="C164" s="52" t="s">
        <v>197</v>
      </c>
      <c r="E164" s="2">
        <v>39.605625152587798</v>
      </c>
      <c r="G164" s="2">
        <v>20.603427886962798</v>
      </c>
      <c r="I164" s="51" t="s">
        <v>193</v>
      </c>
      <c r="J164" s="52" t="s">
        <v>197</v>
      </c>
      <c r="L164" s="2">
        <v>40.7815742492675</v>
      </c>
      <c r="N164" s="2">
        <v>24.6656169891357</v>
      </c>
      <c r="P164" s="57" t="s">
        <v>193</v>
      </c>
      <c r="Q164" s="50" t="s">
        <v>197</v>
      </c>
      <c r="S164" s="2">
        <v>38.467658999999998</v>
      </c>
      <c r="U164" s="2">
        <v>27.045797350000001</v>
      </c>
    </row>
    <row r="165" spans="2:21" x14ac:dyDescent="0.25">
      <c r="B165" s="51">
        <v>2.1880912780761701</v>
      </c>
      <c r="C165" s="52">
        <v>0.35650336742401101</v>
      </c>
      <c r="E165" s="2">
        <v>39.639816284179602</v>
      </c>
      <c r="G165" s="2">
        <v>58.879936218261697</v>
      </c>
      <c r="I165" s="51">
        <v>9.0646639466285706E-2</v>
      </c>
      <c r="J165" s="52">
        <v>0.58157664537429798</v>
      </c>
      <c r="L165" s="2">
        <v>40.709274291992102</v>
      </c>
      <c r="N165" s="2">
        <v>43.633232116699197</v>
      </c>
      <c r="P165" s="51"/>
      <c r="Q165" s="52">
        <v>0.33712804299999999</v>
      </c>
      <c r="S165" s="2">
        <v>38.584999080000003</v>
      </c>
      <c r="U165" s="2">
        <v>37.17585373</v>
      </c>
    </row>
    <row r="166" spans="2:21" x14ac:dyDescent="0.25">
      <c r="B166" s="51">
        <v>0.34324067831039401</v>
      </c>
      <c r="C166" s="52">
        <v>0.26687610149383501</v>
      </c>
      <c r="E166" s="2">
        <v>39.8165473937988</v>
      </c>
      <c r="G166" s="2">
        <v>77.806282043457003</v>
      </c>
      <c r="I166" s="51"/>
      <c r="J166" s="52"/>
      <c r="L166" s="2">
        <v>41.178508758544901</v>
      </c>
      <c r="N166" s="2">
        <v>70.781036376953097</v>
      </c>
      <c r="P166" s="51">
        <v>0.15828947700000001</v>
      </c>
      <c r="Q166" s="52">
        <v>0.92648792300000005</v>
      </c>
      <c r="S166" s="2">
        <v>38.641956329999999</v>
      </c>
      <c r="U166" s="2">
        <v>79.756919859999996</v>
      </c>
    </row>
    <row r="167" spans="2:21" x14ac:dyDescent="0.25">
      <c r="B167" s="51">
        <v>3.9607853889465301</v>
      </c>
      <c r="C167" s="52">
        <v>2.2436161041259699</v>
      </c>
      <c r="E167" s="2">
        <v>39.8469429016113</v>
      </c>
      <c r="G167" s="2">
        <v>51.894084930419901</v>
      </c>
      <c r="I167" s="51">
        <v>0.532634377479553</v>
      </c>
      <c r="J167" s="52">
        <v>0.73257178068161</v>
      </c>
      <c r="L167" s="2">
        <v>41.320018768310497</v>
      </c>
      <c r="N167" s="2">
        <v>61.458965301513601</v>
      </c>
      <c r="P167" s="51"/>
      <c r="Q167" s="52">
        <v>0.61229270700000005</v>
      </c>
      <c r="S167" s="2">
        <v>38.69041824</v>
      </c>
      <c r="U167" s="2">
        <v>72.342529299999995</v>
      </c>
    </row>
    <row r="168" spans="2:21" x14ac:dyDescent="0.25">
      <c r="B168" s="51">
        <v>0.27232712507247903</v>
      </c>
      <c r="C168" s="52">
        <v>0.72982609272003096</v>
      </c>
      <c r="E168" s="2">
        <v>40.241069793701101</v>
      </c>
      <c r="G168" s="2">
        <v>52.553661346435497</v>
      </c>
      <c r="I168" s="51">
        <v>1.5695648267865101E-2</v>
      </c>
      <c r="J168" s="52">
        <v>0.29190596938133201</v>
      </c>
      <c r="L168" s="2"/>
      <c r="N168" s="2"/>
      <c r="P168" s="51"/>
      <c r="Q168" s="52">
        <v>0.40882196999999998</v>
      </c>
      <c r="S168" s="2"/>
      <c r="U168" s="2"/>
    </row>
    <row r="169" spans="2:21" x14ac:dyDescent="0.25">
      <c r="B169" s="51">
        <v>4.3096656799316397</v>
      </c>
      <c r="C169" s="52">
        <v>1.46924400329589</v>
      </c>
      <c r="E169" s="2"/>
      <c r="G169" s="2"/>
      <c r="I169" s="51"/>
      <c r="J169" s="52"/>
      <c r="L169" s="2"/>
      <c r="N169" s="2"/>
      <c r="P169" s="51"/>
      <c r="Q169" s="52"/>
      <c r="S169" s="2"/>
      <c r="U169" s="2"/>
    </row>
    <row r="170" spans="2:21" x14ac:dyDescent="0.25">
      <c r="B170" s="53" t="s">
        <v>195</v>
      </c>
      <c r="C170" s="52"/>
      <c r="E170" s="56" t="s">
        <v>199</v>
      </c>
      <c r="G170" s="56" t="s">
        <v>202</v>
      </c>
      <c r="I170" s="53" t="s">
        <v>195</v>
      </c>
      <c r="J170" s="52"/>
      <c r="L170" s="56" t="s">
        <v>199</v>
      </c>
      <c r="N170" s="56" t="s">
        <v>202</v>
      </c>
      <c r="P170" s="53" t="s">
        <v>195</v>
      </c>
      <c r="Q170" s="52"/>
      <c r="S170" s="56" t="s">
        <v>199</v>
      </c>
      <c r="U170" s="56" t="s">
        <v>202</v>
      </c>
    </row>
    <row r="171" spans="2:21" x14ac:dyDescent="0.25">
      <c r="B171" s="51" t="s">
        <v>193</v>
      </c>
      <c r="C171" s="52" t="s">
        <v>197</v>
      </c>
      <c r="E171" s="2">
        <v>39.869998931884702</v>
      </c>
      <c r="G171" s="2">
        <v>20.430292129516602</v>
      </c>
      <c r="I171" s="51" t="s">
        <v>193</v>
      </c>
      <c r="J171" s="52" t="s">
        <v>197</v>
      </c>
      <c r="L171" s="2">
        <v>41.174797058105398</v>
      </c>
      <c r="N171" s="2">
        <v>26.5768947601318</v>
      </c>
      <c r="P171" s="51" t="s">
        <v>193</v>
      </c>
      <c r="Q171" s="52" t="s">
        <v>197</v>
      </c>
      <c r="S171" s="2">
        <v>42.120769500732401</v>
      </c>
      <c r="U171" s="2">
        <v>25.941543579101499</v>
      </c>
    </row>
    <row r="172" spans="2:21" x14ac:dyDescent="0.25">
      <c r="B172" s="51"/>
      <c r="C172" s="52">
        <v>0.19682632386684401</v>
      </c>
      <c r="E172" s="2">
        <v>39.969108581542898</v>
      </c>
      <c r="G172" s="2">
        <v>66.134109497070298</v>
      </c>
      <c r="I172" s="51"/>
      <c r="J172" s="52">
        <v>0.28257083892822199</v>
      </c>
      <c r="L172" s="2">
        <v>41.273574829101499</v>
      </c>
      <c r="N172" s="2">
        <v>71.427825927734304</v>
      </c>
      <c r="P172" s="51"/>
      <c r="Q172" s="52">
        <v>1.0061217546462999</v>
      </c>
      <c r="S172" s="2">
        <v>42.019020080566399</v>
      </c>
      <c r="U172" s="2">
        <v>42.832832336425703</v>
      </c>
    </row>
    <row r="173" spans="2:21" x14ac:dyDescent="0.25">
      <c r="B173" s="51">
        <v>8.8007822632789598E-2</v>
      </c>
      <c r="C173" s="52">
        <v>1.0419939756393399</v>
      </c>
      <c r="E173" s="2">
        <v>39.926174163818303</v>
      </c>
      <c r="G173" s="2">
        <v>64.082092285156193</v>
      </c>
      <c r="I173" s="51"/>
      <c r="J173" s="52">
        <v>0.54907095432281405</v>
      </c>
      <c r="L173" s="2">
        <v>41.370376586913999</v>
      </c>
      <c r="N173" s="2">
        <v>48.877376556396399</v>
      </c>
      <c r="P173" s="51"/>
      <c r="Q173" s="52">
        <v>0.16005459427833499</v>
      </c>
      <c r="S173" s="2">
        <v>41.853385925292898</v>
      </c>
      <c r="U173" s="2">
        <v>79.153793334960895</v>
      </c>
    </row>
    <row r="174" spans="2:21" x14ac:dyDescent="0.25">
      <c r="B174" s="51"/>
      <c r="C174" s="52">
        <v>1.60232269763946</v>
      </c>
      <c r="E174" s="2">
        <v>40.3846015930175</v>
      </c>
      <c r="G174" s="2">
        <v>59.237354278564403</v>
      </c>
      <c r="I174" s="51"/>
      <c r="J174" s="52">
        <v>1.3723220825195299</v>
      </c>
      <c r="L174" s="2">
        <v>41.633388519287102</v>
      </c>
      <c r="N174" s="2">
        <v>49.766204833984297</v>
      </c>
      <c r="P174" s="51"/>
      <c r="Q174" s="52">
        <v>0.86666697263717596</v>
      </c>
      <c r="S174" s="2">
        <v>41.8902168273925</v>
      </c>
      <c r="U174" s="2">
        <v>77.742195129394503</v>
      </c>
    </row>
    <row r="175" spans="2:21" x14ac:dyDescent="0.25">
      <c r="B175" s="51"/>
      <c r="C175" s="52">
        <v>0.47754716873168901</v>
      </c>
      <c r="E175" s="2">
        <v>40.860927581787102</v>
      </c>
      <c r="G175" s="2"/>
      <c r="I175" s="51"/>
      <c r="J175" s="52">
        <v>0.68980914354324296</v>
      </c>
      <c r="L175" s="2"/>
      <c r="N175" s="2"/>
      <c r="P175" s="51"/>
      <c r="Q175" s="52">
        <v>0.50020116567611606</v>
      </c>
      <c r="S175" s="2">
        <v>41.824844360351499</v>
      </c>
      <c r="U175" s="2"/>
    </row>
    <row r="176" spans="2:21" x14ac:dyDescent="0.25">
      <c r="B176" s="51"/>
      <c r="C176" s="52"/>
      <c r="E176" s="2"/>
      <c r="G176" s="2"/>
      <c r="I176" s="51"/>
      <c r="J176" s="52"/>
      <c r="L176" s="2"/>
      <c r="N176" s="2"/>
      <c r="P176" s="51"/>
      <c r="Q176" s="52">
        <v>0.40736588835716198</v>
      </c>
      <c r="S176" s="2"/>
      <c r="U176" s="2"/>
    </row>
    <row r="177" spans="2:21" x14ac:dyDescent="0.25">
      <c r="B177" s="53" t="s">
        <v>198</v>
      </c>
      <c r="C177" s="52"/>
      <c r="E177" s="56" t="s">
        <v>200</v>
      </c>
      <c r="G177" s="56" t="s">
        <v>203</v>
      </c>
      <c r="I177" s="53" t="s">
        <v>198</v>
      </c>
      <c r="J177" s="52"/>
      <c r="L177" s="56" t="s">
        <v>200</v>
      </c>
      <c r="N177" s="56" t="s">
        <v>203</v>
      </c>
      <c r="P177" s="53" t="s">
        <v>198</v>
      </c>
      <c r="Q177" s="52"/>
      <c r="S177" s="56" t="s">
        <v>200</v>
      </c>
      <c r="U177" s="56" t="s">
        <v>203</v>
      </c>
    </row>
    <row r="178" spans="2:21" x14ac:dyDescent="0.25">
      <c r="B178" s="51" t="s">
        <v>193</v>
      </c>
      <c r="C178" s="52" t="s">
        <v>197</v>
      </c>
      <c r="E178" s="2">
        <v>40.091106414794901</v>
      </c>
      <c r="G178" s="2">
        <v>32.635772705078097</v>
      </c>
      <c r="I178" s="51" t="s">
        <v>193</v>
      </c>
      <c r="J178" s="52" t="s">
        <v>197</v>
      </c>
      <c r="L178" s="2">
        <v>37.941509250000003</v>
      </c>
      <c r="N178" s="2">
        <v>33.711692810000002</v>
      </c>
      <c r="P178" s="51" t="s">
        <v>193</v>
      </c>
      <c r="Q178" s="52" t="s">
        <v>197</v>
      </c>
      <c r="S178" s="2">
        <v>41.668033599853501</v>
      </c>
      <c r="U178" s="2">
        <v>24.1664505</v>
      </c>
    </row>
    <row r="179" spans="2:21" x14ac:dyDescent="0.25">
      <c r="B179" s="51"/>
      <c r="C179" s="52">
        <v>0.81075632572173995</v>
      </c>
      <c r="E179" s="2">
        <v>40.413925170898402</v>
      </c>
      <c r="G179" s="2">
        <v>67.482780456542898</v>
      </c>
      <c r="I179" s="51"/>
      <c r="J179" s="52">
        <v>0.43845415100000001</v>
      </c>
      <c r="L179" s="2">
        <v>38.37444687</v>
      </c>
      <c r="N179" s="2">
        <v>68.901542660000004</v>
      </c>
      <c r="P179" s="51"/>
      <c r="Q179" s="52">
        <v>0.39211404323577798</v>
      </c>
      <c r="S179" s="2">
        <v>41.670055389404297</v>
      </c>
      <c r="U179" s="2">
        <v>73.673240660000005</v>
      </c>
    </row>
    <row r="180" spans="2:21" x14ac:dyDescent="0.25">
      <c r="B180" s="51"/>
      <c r="C180" s="52">
        <v>0.99939763545989901</v>
      </c>
      <c r="E180" s="2">
        <v>41.008583068847599</v>
      </c>
      <c r="G180" s="2">
        <v>41.2978515625</v>
      </c>
      <c r="I180" s="51"/>
      <c r="J180" s="52">
        <v>0.89520674899999997</v>
      </c>
      <c r="L180" s="2">
        <v>38.12475586</v>
      </c>
      <c r="N180" s="2">
        <v>56.602375029999997</v>
      </c>
      <c r="P180" s="51">
        <v>8.4865326061844808E-3</v>
      </c>
      <c r="Q180" s="52">
        <v>0.401020407676696</v>
      </c>
      <c r="S180" s="2">
        <v>42.136814117431598</v>
      </c>
      <c r="U180" s="2">
        <v>78.921501160000005</v>
      </c>
    </row>
    <row r="181" spans="2:21" x14ac:dyDescent="0.25">
      <c r="B181" s="51"/>
      <c r="C181" s="52">
        <v>1.67428350448608</v>
      </c>
      <c r="E181" s="2">
        <v>40.7647895812988</v>
      </c>
      <c r="G181" s="2">
        <v>66.195785522460895</v>
      </c>
      <c r="I181" s="51">
        <v>0.151870593</v>
      </c>
      <c r="J181" s="52">
        <v>1.240387678</v>
      </c>
      <c r="L181" s="2">
        <v>37.644466399999999</v>
      </c>
      <c r="N181" s="2">
        <v>52.280948639999998</v>
      </c>
      <c r="P181" s="51">
        <v>1.1056033372878999</v>
      </c>
      <c r="Q181" s="52">
        <v>0.60973179340362504</v>
      </c>
      <c r="S181" s="2">
        <v>42.033828735351499</v>
      </c>
      <c r="U181" s="2"/>
    </row>
    <row r="182" spans="2:21" x14ac:dyDescent="0.25">
      <c r="B182" s="51"/>
      <c r="C182" s="52">
        <v>0.67625367641448897</v>
      </c>
      <c r="E182" s="2">
        <v>40.7874336242675</v>
      </c>
      <c r="G182" s="2"/>
      <c r="I182" s="51"/>
      <c r="J182" s="52">
        <v>0.89130854599999998</v>
      </c>
      <c r="L182" s="2"/>
      <c r="N182" s="2"/>
      <c r="P182" s="51"/>
      <c r="Q182" s="52">
        <v>0.11303526163101101</v>
      </c>
      <c r="S182" s="2">
        <v>41.975837707519503</v>
      </c>
      <c r="U182" s="2"/>
    </row>
    <row r="183" spans="2:21" ht="15.75" thickBot="1" x14ac:dyDescent="0.3">
      <c r="B183" s="54"/>
      <c r="C183" s="55">
        <v>0.73416388034820501</v>
      </c>
      <c r="E183" s="3"/>
      <c r="G183" s="3"/>
      <c r="I183" s="54"/>
      <c r="J183" s="55">
        <v>1.002075195</v>
      </c>
      <c r="L183" s="3"/>
      <c r="N183" s="3"/>
      <c r="P183" s="54"/>
      <c r="Q183" s="55">
        <v>1.0229133367538401</v>
      </c>
      <c r="S183" s="3"/>
      <c r="U183" s="3"/>
    </row>
    <row r="184" spans="2:21" ht="15.75" thickBot="1" x14ac:dyDescent="0.3"/>
    <row r="185" spans="2:21" x14ac:dyDescent="0.25">
      <c r="B185" s="66" t="s">
        <v>220</v>
      </c>
      <c r="C185" s="67" t="s">
        <v>221</v>
      </c>
      <c r="E185" s="60" t="s">
        <v>217</v>
      </c>
      <c r="G185" s="64" t="s">
        <v>219</v>
      </c>
      <c r="I185" s="66" t="s">
        <v>220</v>
      </c>
      <c r="J185" s="67" t="s">
        <v>221</v>
      </c>
      <c r="L185" s="60" t="s">
        <v>217</v>
      </c>
      <c r="N185" s="64" t="s">
        <v>219</v>
      </c>
      <c r="P185" s="66" t="s">
        <v>220</v>
      </c>
      <c r="Q185" s="67" t="s">
        <v>221</v>
      </c>
      <c r="S185" s="60" t="s">
        <v>217</v>
      </c>
      <c r="U185" s="64" t="s">
        <v>219</v>
      </c>
    </row>
    <row r="186" spans="2:21" ht="15.75" thickBot="1" x14ac:dyDescent="0.3">
      <c r="B186" s="68">
        <f>AVERAGE(B165:B183)</f>
        <v>1.8603529954950002</v>
      </c>
      <c r="C186" s="69">
        <f>AVERAGE(C165:C183)</f>
        <v>0.94854363266910624</v>
      </c>
      <c r="E186" s="62">
        <f>AVERAGE(E164:E182)</f>
        <v>40.215110015869087</v>
      </c>
      <c r="G186" s="65">
        <v>70.47</v>
      </c>
      <c r="I186" s="68">
        <f>AVERAGE(I165:I183)</f>
        <v>0.19771181455342596</v>
      </c>
      <c r="J186" s="69">
        <f>AVERAGE(J165:J183)</f>
        <v>0.74727164447925409</v>
      </c>
      <c r="L186" s="62">
        <f>AVERAGE(L164:L182)</f>
        <v>40.127224286793584</v>
      </c>
      <c r="N186" s="65">
        <v>70.36</v>
      </c>
      <c r="P186" s="68">
        <f>AVERAGE(P165:P183)</f>
        <v>0.42412644896469481</v>
      </c>
      <c r="Q186" s="69">
        <f>AVERAGE(Q165:Q183)</f>
        <v>0.55456827580685997</v>
      </c>
      <c r="S186" s="62">
        <f>AVERAGE(S164:S182)</f>
        <v>40.969845635278297</v>
      </c>
      <c r="U186" s="65">
        <v>79.27</v>
      </c>
    </row>
    <row r="187" spans="2:21" ht="15.75" thickBot="1" x14ac:dyDescent="0.3"/>
    <row r="188" spans="2:21" ht="15.75" thickBot="1" x14ac:dyDescent="0.3">
      <c r="B188" s="4" t="s">
        <v>4</v>
      </c>
    </row>
    <row r="189" spans="2:21" x14ac:dyDescent="0.25">
      <c r="B189" s="2" t="s">
        <v>5</v>
      </c>
    </row>
    <row r="190" spans="2:21" x14ac:dyDescent="0.25">
      <c r="B190" s="2" t="s">
        <v>210</v>
      </c>
    </row>
    <row r="191" spans="2:21" x14ac:dyDescent="0.25">
      <c r="B191" s="2" t="s">
        <v>211</v>
      </c>
    </row>
    <row r="192" spans="2:21" x14ac:dyDescent="0.25">
      <c r="B192" s="2" t="s">
        <v>212</v>
      </c>
    </row>
    <row r="193" spans="2:21" x14ac:dyDescent="0.25">
      <c r="B193" s="2"/>
    </row>
    <row r="194" spans="2:21" x14ac:dyDescent="0.25">
      <c r="B194" s="2" t="s">
        <v>1</v>
      </c>
    </row>
    <row r="195" spans="2:21" x14ac:dyDescent="0.25">
      <c r="B195" s="2" t="s">
        <v>8</v>
      </c>
    </row>
    <row r="196" spans="2:21" x14ac:dyDescent="0.25">
      <c r="B196" s="2" t="s">
        <v>20</v>
      </c>
    </row>
    <row r="197" spans="2:21" x14ac:dyDescent="0.25">
      <c r="B197" s="2" t="s">
        <v>213</v>
      </c>
    </row>
    <row r="198" spans="2:21" x14ac:dyDescent="0.25">
      <c r="B198" s="2"/>
    </row>
    <row r="199" spans="2:21" x14ac:dyDescent="0.25">
      <c r="B199" s="2" t="s">
        <v>2</v>
      </c>
    </row>
    <row r="200" spans="2:21" x14ac:dyDescent="0.25">
      <c r="B200" s="2" t="s">
        <v>7</v>
      </c>
    </row>
    <row r="201" spans="2:21" x14ac:dyDescent="0.25">
      <c r="B201" s="2" t="s">
        <v>22</v>
      </c>
    </row>
    <row r="202" spans="2:21" ht="15.75" thickBot="1" x14ac:dyDescent="0.3">
      <c r="B202" s="3" t="s">
        <v>214</v>
      </c>
    </row>
    <row r="203" spans="2:21" ht="15.75" thickBot="1" x14ac:dyDescent="0.3"/>
    <row r="204" spans="2:21" ht="15.75" thickBot="1" x14ac:dyDescent="0.3">
      <c r="B204" s="73" t="s">
        <v>3</v>
      </c>
      <c r="C204" s="74"/>
      <c r="D204" s="71"/>
      <c r="E204" s="74"/>
      <c r="F204" s="71"/>
      <c r="G204" s="75"/>
      <c r="I204" s="73" t="s">
        <v>43</v>
      </c>
      <c r="J204" s="74"/>
      <c r="K204" s="71"/>
      <c r="L204" s="74"/>
      <c r="M204" s="71"/>
      <c r="N204" s="75"/>
      <c r="P204" s="73" t="s">
        <v>2</v>
      </c>
      <c r="Q204" s="74"/>
      <c r="R204" s="71"/>
      <c r="S204" s="74"/>
      <c r="T204" s="71"/>
      <c r="U204" s="75"/>
    </row>
    <row r="205" spans="2:21" ht="15.75" thickBot="1" x14ac:dyDescent="0.3">
      <c r="B205" s="49" t="s">
        <v>194</v>
      </c>
      <c r="C205" s="50"/>
      <c r="E205" s="1" t="s">
        <v>196</v>
      </c>
      <c r="G205" s="1" t="s">
        <v>201</v>
      </c>
      <c r="I205" s="49" t="s">
        <v>194</v>
      </c>
      <c r="J205" s="50"/>
      <c r="L205" s="1" t="s">
        <v>196</v>
      </c>
      <c r="N205" s="1" t="s">
        <v>201</v>
      </c>
      <c r="P205" s="49" t="s">
        <v>194</v>
      </c>
      <c r="Q205" s="50"/>
      <c r="S205" s="1" t="s">
        <v>196</v>
      </c>
      <c r="U205" s="1" t="s">
        <v>201</v>
      </c>
    </row>
    <row r="206" spans="2:21" x14ac:dyDescent="0.25">
      <c r="B206" s="51" t="s">
        <v>193</v>
      </c>
      <c r="C206" s="52" t="s">
        <v>197</v>
      </c>
      <c r="E206" s="2">
        <v>34.063407900000001</v>
      </c>
      <c r="G206" s="2">
        <v>10.19237614</v>
      </c>
      <c r="I206" s="51" t="s">
        <v>193</v>
      </c>
      <c r="J206" s="52" t="s">
        <v>197</v>
      </c>
      <c r="L206" s="2">
        <v>31.6116542816162</v>
      </c>
      <c r="N206" s="2">
        <v>8.7347602844238192</v>
      </c>
      <c r="P206" s="57" t="s">
        <v>193</v>
      </c>
      <c r="Q206" s="50" t="s">
        <v>197</v>
      </c>
      <c r="S206" s="2">
        <v>32.637519836425703</v>
      </c>
      <c r="U206" s="2">
        <v>16.6874885559082</v>
      </c>
    </row>
    <row r="207" spans="2:21" x14ac:dyDescent="0.25">
      <c r="B207" s="51">
        <v>2.0150668919086401E-2</v>
      </c>
      <c r="C207" s="52">
        <v>0.124404683709144</v>
      </c>
      <c r="E207" s="2">
        <v>34.172126769999998</v>
      </c>
      <c r="G207" s="2">
        <v>52.519790649999997</v>
      </c>
      <c r="I207" s="51"/>
      <c r="J207" s="52">
        <v>5.1341030746698303E-2</v>
      </c>
      <c r="L207" s="2">
        <v>31.513328552246001</v>
      </c>
      <c r="N207" s="2">
        <v>34.474609375</v>
      </c>
      <c r="P207" s="51">
        <v>3.9531588554382303E-2</v>
      </c>
      <c r="Q207" s="52"/>
      <c r="S207" s="2">
        <v>32.375328063964801</v>
      </c>
      <c r="U207" s="2">
        <v>32.448345184326101</v>
      </c>
    </row>
    <row r="208" spans="2:21" x14ac:dyDescent="0.25">
      <c r="B208" s="51">
        <v>1.2715816497802701</v>
      </c>
      <c r="C208" s="52">
        <v>0.283359855413436</v>
      </c>
      <c r="E208" s="2">
        <v>34.2217865</v>
      </c>
      <c r="G208" s="2">
        <v>59.76389313</v>
      </c>
      <c r="I208" s="51">
        <v>0.10088991373777299</v>
      </c>
      <c r="J208" s="52">
        <v>3.6025185137987102E-2</v>
      </c>
      <c r="L208" s="2">
        <v>31.535558700561499</v>
      </c>
      <c r="N208" s="2">
        <v>74.637710571289006</v>
      </c>
      <c r="P208" s="51">
        <v>0.93793708086013705</v>
      </c>
      <c r="Q208" s="52">
        <v>0.58387416601180997</v>
      </c>
      <c r="S208" s="2">
        <v>32.364192962646399</v>
      </c>
      <c r="U208" s="2">
        <v>61.5559272766113</v>
      </c>
    </row>
    <row r="209" spans="2:21" x14ac:dyDescent="0.25">
      <c r="B209" s="51">
        <v>0.17607700824737499</v>
      </c>
      <c r="C209" s="52">
        <v>2.5437517166137602</v>
      </c>
      <c r="E209" s="2">
        <v>35.111461640000002</v>
      </c>
      <c r="G209" s="2">
        <v>27.4254055</v>
      </c>
      <c r="I209" s="51">
        <v>1.49486754089593E-2</v>
      </c>
      <c r="J209" s="52">
        <v>0.15719424188136999</v>
      </c>
      <c r="L209" s="2">
        <v>32.389144897460902</v>
      </c>
      <c r="N209" s="2">
        <v>34.7138862609863</v>
      </c>
      <c r="P209" s="51">
        <v>7.4706003069877597E-2</v>
      </c>
      <c r="Q209" s="52">
        <v>0.25904896855354298</v>
      </c>
      <c r="S209" s="2">
        <v>32.823528289794901</v>
      </c>
      <c r="U209" s="2">
        <v>73.629364013671804</v>
      </c>
    </row>
    <row r="210" spans="2:21" x14ac:dyDescent="0.25">
      <c r="B210" s="51">
        <v>8.1700786948203999E-2</v>
      </c>
      <c r="C210" s="52">
        <v>0.22377619147300701</v>
      </c>
      <c r="E210" s="2">
        <v>35.100078580000002</v>
      </c>
      <c r="G210" s="2"/>
      <c r="I210" s="51">
        <v>0.64869487285614003</v>
      </c>
      <c r="J210" s="52">
        <v>0.60215109586715698</v>
      </c>
      <c r="L210" s="2">
        <v>32.404407501220703</v>
      </c>
      <c r="N210" s="2"/>
      <c r="P210" s="51">
        <v>9.35816690325737E-2</v>
      </c>
      <c r="Q210" s="52">
        <v>1.23915684223175</v>
      </c>
      <c r="S210" s="2"/>
      <c r="U210" s="2"/>
    </row>
    <row r="211" spans="2:21" x14ac:dyDescent="0.25">
      <c r="B211" s="51"/>
      <c r="C211" s="52"/>
      <c r="E211" s="2"/>
      <c r="G211" s="2"/>
      <c r="I211" s="51"/>
      <c r="J211" s="52">
        <v>0.37692311406135498</v>
      </c>
      <c r="L211" s="2"/>
      <c r="N211" s="2"/>
      <c r="P211" s="51"/>
      <c r="Q211" s="52"/>
      <c r="S211" s="2"/>
      <c r="U211" s="2"/>
    </row>
    <row r="212" spans="2:21" x14ac:dyDescent="0.25">
      <c r="B212" s="53" t="s">
        <v>195</v>
      </c>
      <c r="C212" s="52"/>
      <c r="E212" s="56" t="s">
        <v>199</v>
      </c>
      <c r="G212" s="56" t="s">
        <v>202</v>
      </c>
      <c r="I212" s="53" t="s">
        <v>195</v>
      </c>
      <c r="J212" s="52"/>
      <c r="L212" s="56" t="s">
        <v>199</v>
      </c>
      <c r="N212" s="56" t="s">
        <v>202</v>
      </c>
      <c r="P212" s="53" t="s">
        <v>195</v>
      </c>
      <c r="Q212" s="52"/>
      <c r="S212" s="56" t="s">
        <v>199</v>
      </c>
      <c r="U212" s="56" t="s">
        <v>202</v>
      </c>
    </row>
    <row r="213" spans="2:21" x14ac:dyDescent="0.25">
      <c r="B213" s="51" t="s">
        <v>193</v>
      </c>
      <c r="C213" s="52" t="s">
        <v>197</v>
      </c>
      <c r="E213" s="2">
        <v>32.501369476318303</v>
      </c>
      <c r="G213" s="2">
        <v>41.157531740000003</v>
      </c>
      <c r="I213" s="51" t="s">
        <v>193</v>
      </c>
      <c r="J213" s="52" t="s">
        <v>197</v>
      </c>
      <c r="L213" s="2">
        <v>32.1523628234863</v>
      </c>
      <c r="N213" s="2">
        <v>17.252828598022401</v>
      </c>
      <c r="P213" s="51" t="s">
        <v>193</v>
      </c>
      <c r="Q213" s="52" t="s">
        <v>197</v>
      </c>
      <c r="S213" s="2">
        <v>31.3707885742187</v>
      </c>
      <c r="U213" s="2">
        <v>17.5549812316894</v>
      </c>
    </row>
    <row r="214" spans="2:21" x14ac:dyDescent="0.25">
      <c r="B214" s="51">
        <v>8.4316432476043701E-2</v>
      </c>
      <c r="C214" s="52">
        <v>0.498576760292053</v>
      </c>
      <c r="E214" s="2">
        <v>33.668247222900298</v>
      </c>
      <c r="G214" s="2">
        <v>37.841270450000003</v>
      </c>
      <c r="I214" s="51">
        <v>1.5989001840353002E-2</v>
      </c>
      <c r="J214" s="52">
        <v>0.104040019214153</v>
      </c>
      <c r="L214" s="2">
        <v>32.297252655029297</v>
      </c>
      <c r="N214" s="2">
        <v>50.996429443359297</v>
      </c>
      <c r="P214" s="51"/>
      <c r="Q214" s="52">
        <v>1.9394215196370999E-2</v>
      </c>
      <c r="S214" s="2">
        <v>31.418218612670898</v>
      </c>
      <c r="U214" s="2">
        <v>41.205410003662102</v>
      </c>
    </row>
    <row r="215" spans="2:21" x14ac:dyDescent="0.25">
      <c r="B215" s="51">
        <v>1.2389167547225901</v>
      </c>
      <c r="C215" s="52">
        <v>0.15639318525791099</v>
      </c>
      <c r="E215" s="2">
        <v>33.6762084960937</v>
      </c>
      <c r="G215" s="2">
        <v>53.15731049</v>
      </c>
      <c r="I215" s="51">
        <v>9.6842564642429296E-2</v>
      </c>
      <c r="J215" s="52">
        <v>0.106995098292827</v>
      </c>
      <c r="L215" s="2">
        <v>32.996341705322202</v>
      </c>
      <c r="N215" s="2">
        <v>72.305740356445298</v>
      </c>
      <c r="P215" s="51">
        <v>2.9047434329986501</v>
      </c>
      <c r="Q215" s="52">
        <v>0.58084172010421697</v>
      </c>
      <c r="S215" s="2">
        <v>32.121059417724602</v>
      </c>
      <c r="U215" s="2">
        <v>62.696723937988203</v>
      </c>
    </row>
    <row r="216" spans="2:21" x14ac:dyDescent="0.25">
      <c r="B216" s="51">
        <v>0.58797705173492398</v>
      </c>
      <c r="C216" s="52">
        <v>0.232396870851516</v>
      </c>
      <c r="E216" s="2">
        <v>33.651050567626903</v>
      </c>
      <c r="G216" s="2">
        <v>73.288093570000001</v>
      </c>
      <c r="I216" s="51">
        <v>0.151460736989974</v>
      </c>
      <c r="J216" s="52">
        <v>0.53576523065567005</v>
      </c>
      <c r="L216" s="2">
        <v>33.416206359863203</v>
      </c>
      <c r="N216" s="2">
        <v>27.150527954101499</v>
      </c>
      <c r="P216" s="51">
        <v>0.144459187984466</v>
      </c>
      <c r="Q216" s="52">
        <v>2.2485702037811199</v>
      </c>
      <c r="S216" s="2">
        <v>32.146549224853501</v>
      </c>
      <c r="U216" s="2">
        <v>22.84859085083</v>
      </c>
    </row>
    <row r="217" spans="2:21" x14ac:dyDescent="0.25">
      <c r="B217" s="51">
        <v>3.38608694076538</v>
      </c>
      <c r="C217" s="52">
        <v>0.36365333199500999</v>
      </c>
      <c r="E217" s="2"/>
      <c r="G217" s="2">
        <v>82.502502440000001</v>
      </c>
      <c r="I217" s="51">
        <v>0.105860710144042</v>
      </c>
      <c r="J217" s="52">
        <v>0.70220059156417802</v>
      </c>
      <c r="L217" s="2"/>
      <c r="N217" s="2"/>
      <c r="P217" s="51">
        <v>1.05491774156689E-2</v>
      </c>
      <c r="Q217" s="52">
        <v>0.99730217456817605</v>
      </c>
      <c r="S217" s="2"/>
      <c r="U217" s="2"/>
    </row>
    <row r="218" spans="2:21" x14ac:dyDescent="0.25">
      <c r="B218" s="51">
        <v>0.211702570319175</v>
      </c>
      <c r="C218" s="52"/>
      <c r="E218" s="2"/>
      <c r="G218" s="2"/>
      <c r="I218" s="51"/>
      <c r="J218" s="52"/>
      <c r="L218" s="2"/>
      <c r="N218" s="2"/>
      <c r="P218" s="51"/>
      <c r="Q218" s="52"/>
      <c r="S218" s="2"/>
      <c r="U218" s="2"/>
    </row>
    <row r="219" spans="2:21" x14ac:dyDescent="0.25">
      <c r="B219" s="51"/>
      <c r="C219" s="52"/>
      <c r="E219" s="56" t="s">
        <v>200</v>
      </c>
      <c r="G219" s="56" t="s">
        <v>203</v>
      </c>
      <c r="I219" s="53" t="s">
        <v>198</v>
      </c>
      <c r="J219" s="52"/>
      <c r="L219" s="56" t="s">
        <v>200</v>
      </c>
      <c r="N219" s="56" t="s">
        <v>203</v>
      </c>
      <c r="P219" s="53" t="s">
        <v>198</v>
      </c>
      <c r="Q219" s="52"/>
      <c r="S219" s="56" t="s">
        <v>200</v>
      </c>
      <c r="U219" s="56" t="s">
        <v>203</v>
      </c>
    </row>
    <row r="220" spans="2:21" x14ac:dyDescent="0.25">
      <c r="B220" s="51" t="s">
        <v>193</v>
      </c>
      <c r="C220" s="52" t="s">
        <v>197</v>
      </c>
      <c r="E220" s="2">
        <v>33.138923650000002</v>
      </c>
      <c r="G220" s="2">
        <v>22.734676360000002</v>
      </c>
      <c r="I220" s="51" t="s">
        <v>193</v>
      </c>
      <c r="J220" s="52" t="s">
        <v>197</v>
      </c>
      <c r="L220" s="2">
        <v>32.408531189999998</v>
      </c>
      <c r="N220" s="2">
        <v>14.1661129</v>
      </c>
      <c r="P220" s="51" t="s">
        <v>193</v>
      </c>
      <c r="Q220" s="52" t="s">
        <v>197</v>
      </c>
      <c r="S220" s="2">
        <v>31.8512001</v>
      </c>
      <c r="U220" s="2">
        <v>36.224884029999998</v>
      </c>
    </row>
    <row r="221" spans="2:21" x14ac:dyDescent="0.25">
      <c r="B221" s="51">
        <v>1.2345623969999999</v>
      </c>
      <c r="C221" s="52">
        <v>4.7871682999999998E-2</v>
      </c>
      <c r="E221" s="2">
        <v>33.818706509999998</v>
      </c>
      <c r="G221" s="2">
        <v>46.65295029</v>
      </c>
      <c r="I221" s="51">
        <v>1.5440548E-2</v>
      </c>
      <c r="J221" s="52">
        <v>6.6151097000000006E-2</v>
      </c>
      <c r="L221" s="2">
        <v>33.097679139999997</v>
      </c>
      <c r="N221" s="2">
        <v>54.078041079999998</v>
      </c>
      <c r="P221" s="51">
        <v>5.8712005620000003</v>
      </c>
      <c r="Q221" s="52">
        <v>0.132396713</v>
      </c>
      <c r="S221" s="2">
        <v>32.890468599999998</v>
      </c>
      <c r="U221" s="2">
        <v>80.351676940000004</v>
      </c>
    </row>
    <row r="222" spans="2:21" x14ac:dyDescent="0.25">
      <c r="B222" s="51">
        <v>0.34425464300000003</v>
      </c>
      <c r="C222" s="52">
        <v>3.1724905969999999</v>
      </c>
      <c r="E222" s="2">
        <v>33.853309629999998</v>
      </c>
      <c r="G222" s="2">
        <v>74.417984009999998</v>
      </c>
      <c r="I222" s="51">
        <v>0.53068053699999995</v>
      </c>
      <c r="J222" s="52">
        <v>3.8530037000000003E-2</v>
      </c>
      <c r="L222" s="2">
        <v>33.376899719999997</v>
      </c>
      <c r="N222" s="2">
        <v>80.791084290000001</v>
      </c>
      <c r="P222" s="51">
        <v>4.3724295000000003E-2</v>
      </c>
      <c r="Q222" s="52">
        <v>0.76110327200000005</v>
      </c>
      <c r="S222" s="2">
        <v>32.737987519999997</v>
      </c>
      <c r="U222" s="2">
        <v>28.35457993</v>
      </c>
    </row>
    <row r="223" spans="2:21" x14ac:dyDescent="0.25">
      <c r="B223" s="51">
        <v>1.1861258E-2</v>
      </c>
      <c r="C223" s="52">
        <v>0.15541696499999999</v>
      </c>
      <c r="E223" s="2">
        <v>33.153976440000001</v>
      </c>
      <c r="G223" s="2">
        <v>51.030075070000002</v>
      </c>
      <c r="I223" s="51">
        <v>1.093470097</v>
      </c>
      <c r="J223" s="52">
        <v>0.40331950799999999</v>
      </c>
      <c r="L223" s="2">
        <v>32.583198549999999</v>
      </c>
      <c r="N223" s="2">
        <v>56.80606461</v>
      </c>
      <c r="P223" s="51"/>
      <c r="Q223" s="52">
        <v>3.6905549000000003E-2</v>
      </c>
      <c r="S223" s="2">
        <v>32.248790739999997</v>
      </c>
      <c r="U223" s="2">
        <v>29.24939728</v>
      </c>
    </row>
    <row r="224" spans="2:21" x14ac:dyDescent="0.25">
      <c r="B224" s="51"/>
      <c r="C224" s="52">
        <v>0.24736408900000001</v>
      </c>
      <c r="E224" s="2"/>
      <c r="G224" s="2"/>
      <c r="I224" s="51">
        <v>2.9067228000000001E-2</v>
      </c>
      <c r="J224" s="52">
        <v>0.86617225399999997</v>
      </c>
      <c r="L224" s="2"/>
      <c r="N224" s="2"/>
      <c r="P224" s="51">
        <v>2.7589421999999999E-2</v>
      </c>
      <c r="Q224" s="52"/>
      <c r="S224" s="2"/>
      <c r="U224" s="2"/>
    </row>
    <row r="225" spans="2:21" ht="15.75" thickBot="1" x14ac:dyDescent="0.3">
      <c r="B225" s="54"/>
      <c r="C225" s="55"/>
      <c r="E225" s="3"/>
      <c r="G225" s="3"/>
      <c r="I225" s="54">
        <v>2.0232635999999998E-2</v>
      </c>
      <c r="J225" s="55">
        <v>0.31034958400000001</v>
      </c>
      <c r="L225" s="3"/>
      <c r="N225" s="3"/>
      <c r="P225" s="54"/>
      <c r="Q225" s="55"/>
      <c r="S225" s="3"/>
      <c r="U225" s="3"/>
    </row>
    <row r="226" spans="2:21" ht="15.75" thickBot="1" x14ac:dyDescent="0.3"/>
    <row r="227" spans="2:21" x14ac:dyDescent="0.25">
      <c r="B227" s="66" t="s">
        <v>220</v>
      </c>
      <c r="C227" s="67" t="s">
        <v>221</v>
      </c>
      <c r="E227" s="60" t="s">
        <v>217</v>
      </c>
      <c r="G227" s="63" t="s">
        <v>219</v>
      </c>
      <c r="I227" s="66" t="s">
        <v>220</v>
      </c>
      <c r="J227" s="67" t="s">
        <v>221</v>
      </c>
      <c r="L227" s="60" t="s">
        <v>217</v>
      </c>
      <c r="N227" s="64" t="s">
        <v>219</v>
      </c>
      <c r="P227" s="66" t="s">
        <v>220</v>
      </c>
      <c r="Q227" s="67" t="s">
        <v>221</v>
      </c>
      <c r="S227" s="60" t="s">
        <v>217</v>
      </c>
      <c r="U227" s="64" t="s">
        <v>219</v>
      </c>
    </row>
    <row r="228" spans="2:21" ht="15.75" thickBot="1" x14ac:dyDescent="0.3">
      <c r="B228" s="68">
        <f>AVERAGE(B207:B225)</f>
        <v>0.72076568015942055</v>
      </c>
      <c r="C228" s="69">
        <f>AVERAGE(C207:C225)</f>
        <v>0.67078799413381984</v>
      </c>
      <c r="E228" s="62">
        <f>AVERAGE(E206:E224)</f>
        <v>33.856204106379941</v>
      </c>
      <c r="G228" s="61">
        <v>72.22</v>
      </c>
      <c r="I228" s="68">
        <f>AVERAGE(I207:I225)</f>
        <v>0.23529812680163922</v>
      </c>
      <c r="J228" s="69">
        <f>AVERAGE(J207:J225)</f>
        <v>0.31122557767295683</v>
      </c>
      <c r="L228" s="62">
        <f>AVERAGE(L206:L224)</f>
        <v>32.444812775138949</v>
      </c>
      <c r="N228" s="65">
        <v>64.349999999999994</v>
      </c>
      <c r="P228" s="68">
        <f>AVERAGE(P207:P225)</f>
        <v>1.0148022418915756</v>
      </c>
      <c r="Q228" s="69">
        <f>AVERAGE(Q207:Q225)</f>
        <v>0.6858593824446988</v>
      </c>
      <c r="S228" s="62">
        <f>AVERAGE(S206:S224)</f>
        <v>32.248802661858292</v>
      </c>
      <c r="U228" s="65">
        <v>72.22</v>
      </c>
    </row>
    <row r="229" spans="2:21" ht="15.75" thickBot="1" x14ac:dyDescent="0.3"/>
    <row r="230" spans="2:21" ht="15.75" thickBot="1" x14ac:dyDescent="0.3">
      <c r="B230" s="4" t="s">
        <v>79</v>
      </c>
    </row>
    <row r="231" spans="2:21" x14ac:dyDescent="0.25">
      <c r="B231" s="2" t="s">
        <v>3</v>
      </c>
    </row>
    <row r="232" spans="2:21" x14ac:dyDescent="0.25">
      <c r="B232" s="2" t="s">
        <v>80</v>
      </c>
    </row>
    <row r="233" spans="2:21" x14ac:dyDescent="0.25">
      <c r="B233" s="2" t="s">
        <v>81</v>
      </c>
    </row>
    <row r="234" spans="2:21" x14ac:dyDescent="0.25">
      <c r="B234" s="2" t="s">
        <v>82</v>
      </c>
    </row>
    <row r="235" spans="2:21" x14ac:dyDescent="0.25">
      <c r="B235" s="2"/>
    </row>
    <row r="236" spans="2:21" x14ac:dyDescent="0.25">
      <c r="B236" s="2" t="s">
        <v>1</v>
      </c>
    </row>
    <row r="237" spans="2:21" x14ac:dyDescent="0.25">
      <c r="B237" s="2" t="s">
        <v>83</v>
      </c>
    </row>
    <row r="238" spans="2:21" x14ac:dyDescent="0.25">
      <c r="B238" s="2" t="s">
        <v>84</v>
      </c>
    </row>
    <row r="239" spans="2:21" x14ac:dyDescent="0.25">
      <c r="B239" s="2" t="s">
        <v>85</v>
      </c>
    </row>
    <row r="240" spans="2:21" x14ac:dyDescent="0.25">
      <c r="B240" s="2"/>
    </row>
    <row r="241" spans="2:21" x14ac:dyDescent="0.25">
      <c r="B241" s="2" t="s">
        <v>2</v>
      </c>
    </row>
    <row r="242" spans="2:21" x14ac:dyDescent="0.25">
      <c r="B242" s="2" t="s">
        <v>86</v>
      </c>
    </row>
    <row r="243" spans="2:21" x14ac:dyDescent="0.25">
      <c r="B243" s="2" t="s">
        <v>87</v>
      </c>
    </row>
    <row r="244" spans="2:21" ht="15.75" thickBot="1" x14ac:dyDescent="0.3">
      <c r="B244" s="3" t="s">
        <v>88</v>
      </c>
    </row>
    <row r="245" spans="2:21" ht="15.75" thickBot="1" x14ac:dyDescent="0.3"/>
    <row r="246" spans="2:21" ht="15.75" thickBot="1" x14ac:dyDescent="0.3">
      <c r="B246" s="73" t="s">
        <v>3</v>
      </c>
      <c r="C246" s="74"/>
      <c r="D246" s="71"/>
      <c r="E246" s="74"/>
      <c r="F246" s="71"/>
      <c r="G246" s="75"/>
      <c r="I246" s="73" t="s">
        <v>43</v>
      </c>
      <c r="J246" s="74"/>
      <c r="K246" s="71"/>
      <c r="L246" s="74"/>
      <c r="M246" s="71"/>
      <c r="N246" s="75"/>
      <c r="P246" s="73" t="s">
        <v>2</v>
      </c>
      <c r="Q246" s="74"/>
      <c r="R246" s="71"/>
      <c r="S246" s="74"/>
      <c r="T246" s="71"/>
      <c r="U246" s="75"/>
    </row>
    <row r="247" spans="2:21" ht="15.75" thickBot="1" x14ac:dyDescent="0.3">
      <c r="B247" s="49" t="s">
        <v>194</v>
      </c>
      <c r="C247" s="50"/>
      <c r="E247" s="1" t="s">
        <v>196</v>
      </c>
      <c r="G247" s="1" t="s">
        <v>201</v>
      </c>
      <c r="I247" s="49" t="s">
        <v>194</v>
      </c>
      <c r="J247" s="50"/>
      <c r="L247" s="1" t="s">
        <v>196</v>
      </c>
      <c r="N247" s="1" t="s">
        <v>201</v>
      </c>
      <c r="P247" s="49" t="s">
        <v>194</v>
      </c>
      <c r="Q247" s="50"/>
      <c r="S247" s="1" t="s">
        <v>196</v>
      </c>
      <c r="U247" s="1" t="s">
        <v>201</v>
      </c>
    </row>
    <row r="248" spans="2:21" x14ac:dyDescent="0.25">
      <c r="B248" s="51" t="s">
        <v>193</v>
      </c>
      <c r="C248" s="52" t="s">
        <v>197</v>
      </c>
      <c r="E248" s="2">
        <v>33.449695589999997</v>
      </c>
      <c r="G248" s="2">
        <v>33.4058418273925</v>
      </c>
      <c r="I248" s="51" t="s">
        <v>193</v>
      </c>
      <c r="J248" s="52" t="s">
        <v>197</v>
      </c>
      <c r="L248" s="2">
        <v>33.41402053833</v>
      </c>
      <c r="N248" s="2">
        <v>21.188991550000001</v>
      </c>
      <c r="P248" s="57" t="s">
        <v>193</v>
      </c>
      <c r="Q248" s="50" t="s">
        <v>197</v>
      </c>
      <c r="S248" s="2">
        <v>33.047607421875</v>
      </c>
      <c r="U248" s="2">
        <v>20.3031902313232</v>
      </c>
    </row>
    <row r="249" spans="2:21" x14ac:dyDescent="0.25">
      <c r="B249" s="51">
        <v>8.0836648121476104E-3</v>
      </c>
      <c r="C249" s="52">
        <v>0.139255195856094</v>
      </c>
      <c r="E249" s="2">
        <v>33.390510560000003</v>
      </c>
      <c r="G249" s="2">
        <v>56.068031311035099</v>
      </c>
      <c r="I249" s="51"/>
      <c r="J249" s="52">
        <v>0.173900872468948</v>
      </c>
      <c r="L249" s="2">
        <v>33.941204071044901</v>
      </c>
      <c r="N249" s="2">
        <v>39.820243840000003</v>
      </c>
      <c r="P249" s="51"/>
      <c r="Q249" s="52">
        <v>8.0776892602443695E-2</v>
      </c>
      <c r="S249" s="2">
        <v>33.134468078613203</v>
      </c>
      <c r="U249" s="2">
        <v>56.494369506835902</v>
      </c>
    </row>
    <row r="250" spans="2:21" x14ac:dyDescent="0.25">
      <c r="B250" s="51"/>
      <c r="C250" s="52">
        <v>0.172152519226074</v>
      </c>
      <c r="E250" s="2">
        <v>33.727928159999998</v>
      </c>
      <c r="G250" s="2">
        <v>69.274284362792898</v>
      </c>
      <c r="I250" s="51">
        <v>0.27208748459815901</v>
      </c>
      <c r="J250" s="52">
        <v>0.104863323271274</v>
      </c>
      <c r="L250" s="2">
        <v>34.239727020263601</v>
      </c>
      <c r="N250" s="2">
        <v>74.210067749999993</v>
      </c>
      <c r="P250" s="51">
        <v>1.3912533521652199</v>
      </c>
      <c r="Q250" s="52">
        <v>7.9915039241313907E-2</v>
      </c>
      <c r="S250" s="2">
        <v>33.237167358398402</v>
      </c>
      <c r="U250" s="2">
        <v>83.028656005859304</v>
      </c>
    </row>
    <row r="251" spans="2:21" x14ac:dyDescent="0.25">
      <c r="B251" s="51">
        <v>1.8683420494198799E-2</v>
      </c>
      <c r="C251" s="52">
        <v>0.89930599927902199</v>
      </c>
      <c r="E251" s="2">
        <v>33.905445100000001</v>
      </c>
      <c r="G251" s="2">
        <v>67.538864135742102</v>
      </c>
      <c r="I251" s="51"/>
      <c r="J251" s="52">
        <v>0.56916725635528498</v>
      </c>
      <c r="L251" s="2">
        <v>34.441246032714801</v>
      </c>
      <c r="N251" s="2">
        <v>20.850549699999998</v>
      </c>
      <c r="P251" s="51">
        <v>2.2639625072479199</v>
      </c>
      <c r="Q251" s="52">
        <v>0.856684029102325</v>
      </c>
      <c r="S251" s="2">
        <v>33.8018379211425</v>
      </c>
      <c r="U251" s="2">
        <v>60.221603393554602</v>
      </c>
    </row>
    <row r="252" spans="2:21" x14ac:dyDescent="0.25">
      <c r="B252" s="51"/>
      <c r="C252" s="52">
        <v>7.5237020850181496E-2</v>
      </c>
      <c r="E252" s="2"/>
      <c r="G252" s="2">
        <v>52.018661499023402</v>
      </c>
      <c r="I252" s="51"/>
      <c r="J252" s="52">
        <v>0.20309360325336401</v>
      </c>
      <c r="L252" s="2"/>
      <c r="N252" s="2"/>
      <c r="P252" s="51"/>
      <c r="Q252" s="52">
        <v>0.81400477886199896</v>
      </c>
      <c r="S252" s="2">
        <v>33.170722961425703</v>
      </c>
      <c r="U252" s="2"/>
    </row>
    <row r="253" spans="2:21" x14ac:dyDescent="0.25">
      <c r="B253" s="51"/>
      <c r="C253" s="52"/>
      <c r="E253" s="2"/>
      <c r="G253" s="2"/>
      <c r="I253" s="51"/>
      <c r="J253" s="52"/>
      <c r="L253" s="2"/>
      <c r="N253" s="2"/>
      <c r="P253" s="51">
        <v>1.16820800304412</v>
      </c>
      <c r="Q253" s="52">
        <v>1.5663807392120299</v>
      </c>
      <c r="S253" s="2"/>
      <c r="U253" s="2"/>
    </row>
    <row r="254" spans="2:21" x14ac:dyDescent="0.25">
      <c r="B254" s="53" t="s">
        <v>195</v>
      </c>
      <c r="C254" s="52"/>
      <c r="E254" s="56" t="s">
        <v>199</v>
      </c>
      <c r="G254" s="56" t="s">
        <v>202</v>
      </c>
      <c r="I254" s="53" t="s">
        <v>195</v>
      </c>
      <c r="J254" s="52"/>
      <c r="L254" s="56" t="s">
        <v>199</v>
      </c>
      <c r="N254" s="56" t="s">
        <v>202</v>
      </c>
      <c r="P254" s="53" t="s">
        <v>195</v>
      </c>
      <c r="Q254" s="52"/>
      <c r="S254" s="56" t="s">
        <v>199</v>
      </c>
      <c r="U254" s="56" t="s">
        <v>202</v>
      </c>
    </row>
    <row r="255" spans="2:21" x14ac:dyDescent="0.25">
      <c r="B255" s="51" t="s">
        <v>193</v>
      </c>
      <c r="C255" s="52" t="s">
        <v>197</v>
      </c>
      <c r="E255" s="2">
        <v>33.364856719999999</v>
      </c>
      <c r="G255" s="2">
        <v>20.845678329467699</v>
      </c>
      <c r="I255" s="51" t="s">
        <v>193</v>
      </c>
      <c r="J255" s="52" t="s">
        <v>197</v>
      </c>
      <c r="L255" s="2">
        <v>33.25679779</v>
      </c>
      <c r="N255" s="2">
        <v>18.88245392</v>
      </c>
      <c r="P255" s="51" t="s">
        <v>193</v>
      </c>
      <c r="Q255" s="52" t="s">
        <v>197</v>
      </c>
      <c r="S255" s="2">
        <v>32.819900509999997</v>
      </c>
      <c r="U255" s="2">
        <v>42.052078247070298</v>
      </c>
    </row>
    <row r="256" spans="2:21" x14ac:dyDescent="0.25">
      <c r="B256" s="51"/>
      <c r="C256" s="52">
        <v>7.3544844985008198E-2</v>
      </c>
      <c r="E256" s="2">
        <v>33.472423550000002</v>
      </c>
      <c r="G256" s="2">
        <v>41.651931762695298</v>
      </c>
      <c r="I256" s="51"/>
      <c r="J256" s="52">
        <v>0.113953299820423</v>
      </c>
      <c r="L256" s="2">
        <v>33.32043839</v>
      </c>
      <c r="N256" s="2">
        <v>38.567520139999999</v>
      </c>
      <c r="P256" s="51"/>
      <c r="Q256" s="52">
        <v>0.89263176899999996</v>
      </c>
      <c r="S256" s="2">
        <v>33.371250150000002</v>
      </c>
      <c r="U256" s="2">
        <v>79.324996948242102</v>
      </c>
    </row>
    <row r="257" spans="2:21" x14ac:dyDescent="0.25">
      <c r="B257" s="51"/>
      <c r="C257" s="52">
        <v>2.0166380405425999</v>
      </c>
      <c r="E257" s="2">
        <v>33.601184840000002</v>
      </c>
      <c r="G257" s="2">
        <v>73.025939941406193</v>
      </c>
      <c r="I257" s="51"/>
      <c r="J257" s="52">
        <v>0.42830297350883401</v>
      </c>
      <c r="L257" s="2">
        <v>33.485374450000002</v>
      </c>
      <c r="N257" s="2">
        <v>72.476486210000004</v>
      </c>
      <c r="P257" s="51"/>
      <c r="Q257" s="52">
        <v>0.55321955700000003</v>
      </c>
      <c r="S257" s="2">
        <v>33.692749020000001</v>
      </c>
      <c r="U257" s="2">
        <v>66.100402832031193</v>
      </c>
    </row>
    <row r="258" spans="2:21" x14ac:dyDescent="0.25">
      <c r="B258" s="51"/>
      <c r="C258" s="52">
        <v>0.144064545631408</v>
      </c>
      <c r="E258" s="2">
        <v>33.781257629999999</v>
      </c>
      <c r="G258" s="2">
        <v>48.233814239501903</v>
      </c>
      <c r="I258" s="51"/>
      <c r="J258" s="52">
        <v>0.953541100025177</v>
      </c>
      <c r="L258" s="2">
        <v>33.484958650000003</v>
      </c>
      <c r="N258" s="2">
        <v>47.442054749999997</v>
      </c>
      <c r="P258" s="51"/>
      <c r="Q258" s="52">
        <v>0.25274902599999999</v>
      </c>
      <c r="S258" s="2">
        <v>33.678230290000002</v>
      </c>
      <c r="U258" s="2">
        <v>59.590034484863203</v>
      </c>
    </row>
    <row r="259" spans="2:21" x14ac:dyDescent="0.25">
      <c r="B259" s="51"/>
      <c r="C259" s="52">
        <v>0.33771654963493303</v>
      </c>
      <c r="E259" s="2"/>
      <c r="G259" s="2"/>
      <c r="I259" s="51"/>
      <c r="J259" s="52">
        <v>4.3202452361583703E-2</v>
      </c>
      <c r="L259" s="2"/>
      <c r="N259" s="2"/>
      <c r="P259" s="51"/>
      <c r="Q259" s="52">
        <v>0.24249948599999999</v>
      </c>
      <c r="S259" s="2"/>
      <c r="U259" s="2">
        <v>42.443813323974602</v>
      </c>
    </row>
    <row r="260" spans="2:21" x14ac:dyDescent="0.25">
      <c r="B260" s="51"/>
      <c r="C260" s="52"/>
      <c r="E260" s="2"/>
      <c r="G260" s="2"/>
      <c r="I260" s="51"/>
      <c r="J260" s="52"/>
      <c r="L260" s="2"/>
      <c r="N260" s="2"/>
      <c r="P260" s="51"/>
      <c r="Q260" s="52"/>
      <c r="S260" s="2"/>
      <c r="U260" s="2"/>
    </row>
    <row r="261" spans="2:21" x14ac:dyDescent="0.25">
      <c r="B261" s="53" t="s">
        <v>198</v>
      </c>
      <c r="C261" s="52"/>
      <c r="E261" s="56" t="s">
        <v>200</v>
      </c>
      <c r="G261" s="56" t="s">
        <v>203</v>
      </c>
      <c r="I261" s="53" t="s">
        <v>198</v>
      </c>
      <c r="J261" s="52"/>
      <c r="L261" s="56" t="s">
        <v>200</v>
      </c>
      <c r="N261" s="56" t="s">
        <v>203</v>
      </c>
      <c r="P261" s="53" t="s">
        <v>198</v>
      </c>
      <c r="Q261" s="52"/>
      <c r="S261" s="56" t="s">
        <v>200</v>
      </c>
      <c r="U261" s="56" t="s">
        <v>203</v>
      </c>
    </row>
    <row r="262" spans="2:21" x14ac:dyDescent="0.25">
      <c r="B262" s="51" t="s">
        <v>193</v>
      </c>
      <c r="C262" s="52" t="s">
        <v>197</v>
      </c>
      <c r="E262" s="2">
        <v>33.369602203369098</v>
      </c>
      <c r="G262" s="2">
        <v>25.0919685363769</v>
      </c>
      <c r="I262" s="51" t="s">
        <v>193</v>
      </c>
      <c r="J262" s="52" t="s">
        <v>197</v>
      </c>
      <c r="L262" s="2">
        <v>32.68865967</v>
      </c>
      <c r="N262" s="2">
        <v>19.501146316528299</v>
      </c>
      <c r="P262" s="51" t="s">
        <v>193</v>
      </c>
      <c r="Q262" s="52" t="s">
        <v>197</v>
      </c>
      <c r="S262" s="2">
        <v>33.054866789999998</v>
      </c>
      <c r="U262" s="2">
        <v>27.528511049999999</v>
      </c>
    </row>
    <row r="263" spans="2:21" x14ac:dyDescent="0.25">
      <c r="B263" s="51"/>
      <c r="C263" s="52">
        <v>0.104222297668457</v>
      </c>
      <c r="E263" s="2">
        <v>33.489166259765597</v>
      </c>
      <c r="G263" s="2">
        <v>47.268157958984297</v>
      </c>
      <c r="I263" s="51">
        <v>6.2966711819171906E-2</v>
      </c>
      <c r="J263" s="52">
        <v>0.23344469070434501</v>
      </c>
      <c r="L263" s="2">
        <v>32.723758699999998</v>
      </c>
      <c r="N263" s="2">
        <v>66.485946655273395</v>
      </c>
      <c r="P263" s="51"/>
      <c r="Q263" s="52">
        <v>0.36224514200000002</v>
      </c>
      <c r="S263" s="2">
        <v>33.247024539999998</v>
      </c>
      <c r="U263" s="2">
        <v>77.135452270000002</v>
      </c>
    </row>
    <row r="264" spans="2:21" x14ac:dyDescent="0.25">
      <c r="B264" s="51"/>
      <c r="C264" s="52">
        <v>0.126049473881721</v>
      </c>
      <c r="E264" s="2">
        <v>33.538330078125</v>
      </c>
      <c r="G264" s="2">
        <v>71.388923645019503</v>
      </c>
      <c r="I264" s="51">
        <v>3.8048468530178001E-2</v>
      </c>
      <c r="J264" s="52">
        <v>0.49689906835556003</v>
      </c>
      <c r="L264" s="2">
        <v>33.46747208</v>
      </c>
      <c r="N264" s="2">
        <v>81.168014526367102</v>
      </c>
      <c r="P264" s="51"/>
      <c r="Q264" s="52">
        <v>0.31130173799999999</v>
      </c>
      <c r="S264" s="2">
        <v>34.21151733</v>
      </c>
      <c r="U264" s="2">
        <v>49.689311979999999</v>
      </c>
    </row>
    <row r="265" spans="2:21" x14ac:dyDescent="0.25">
      <c r="B265" s="51"/>
      <c r="C265" s="52">
        <v>0.26699951291084201</v>
      </c>
      <c r="E265" s="2">
        <v>33.983314514160099</v>
      </c>
      <c r="G265" s="2">
        <v>52.378459930419901</v>
      </c>
      <c r="I265" s="51">
        <v>0.17615187168121299</v>
      </c>
      <c r="J265" s="52">
        <v>0.18314445018768299</v>
      </c>
      <c r="L265" s="2">
        <v>33.398593900000002</v>
      </c>
      <c r="N265" s="2">
        <v>18.3739719390869</v>
      </c>
      <c r="P265" s="51"/>
      <c r="Q265" s="52">
        <v>1.492208719</v>
      </c>
      <c r="S265" s="2">
        <v>34.249256129999999</v>
      </c>
      <c r="U265" s="2"/>
    </row>
    <row r="266" spans="2:21" x14ac:dyDescent="0.25">
      <c r="B266" s="51"/>
      <c r="C266" s="52">
        <v>0.41761103272437999</v>
      </c>
      <c r="E266" s="2"/>
      <c r="G266" s="2"/>
      <c r="I266" s="51"/>
      <c r="J266" s="52">
        <v>0.183808162808418</v>
      </c>
      <c r="L266" s="2"/>
      <c r="N266" s="2"/>
      <c r="P266" s="51"/>
      <c r="Q266" s="52">
        <v>6.1353895999999998E-2</v>
      </c>
      <c r="S266" s="2"/>
      <c r="U266" s="2"/>
    </row>
    <row r="267" spans="2:21" ht="15.75" thickBot="1" x14ac:dyDescent="0.3">
      <c r="B267" s="54"/>
      <c r="C267" s="55"/>
      <c r="E267" s="3"/>
      <c r="G267" s="3"/>
      <c r="I267" s="54"/>
      <c r="J267" s="55"/>
      <c r="L267" s="3"/>
      <c r="N267" s="3"/>
      <c r="P267" s="54"/>
      <c r="Q267" s="55"/>
      <c r="S267" s="3"/>
      <c r="U267" s="3"/>
    </row>
    <row r="268" spans="2:21" ht="15.75" thickBot="1" x14ac:dyDescent="0.3"/>
    <row r="269" spans="2:21" x14ac:dyDescent="0.25">
      <c r="B269" s="66" t="s">
        <v>220</v>
      </c>
      <c r="C269" s="67" t="s">
        <v>221</v>
      </c>
      <c r="E269" s="60" t="s">
        <v>217</v>
      </c>
      <c r="G269" s="64" t="s">
        <v>219</v>
      </c>
      <c r="I269" s="66" t="s">
        <v>220</v>
      </c>
      <c r="J269" s="67" t="s">
        <v>221</v>
      </c>
      <c r="L269" s="60" t="s">
        <v>217</v>
      </c>
      <c r="N269" s="64" t="s">
        <v>219</v>
      </c>
      <c r="P269" s="66" t="s">
        <v>220</v>
      </c>
      <c r="Q269" s="67" t="s">
        <v>221</v>
      </c>
      <c r="S269" s="60" t="s">
        <v>217</v>
      </c>
      <c r="U269" s="63" t="s">
        <v>219</v>
      </c>
    </row>
    <row r="270" spans="2:21" ht="15.75" thickBot="1" x14ac:dyDescent="0.3">
      <c r="B270" s="68">
        <f>AVERAGE(B249:B267)</f>
        <v>1.3383542653173205E-2</v>
      </c>
      <c r="C270" s="69">
        <f>AVERAGE(C249:C267)</f>
        <v>0.3977330860992267</v>
      </c>
      <c r="E270" s="62">
        <f>AVERAGE(E248:E266)</f>
        <v>33.589476267118314</v>
      </c>
      <c r="G270" s="65">
        <v>71.22</v>
      </c>
      <c r="I270" s="68">
        <f>AVERAGE(I249:I267)</f>
        <v>0.13731363415718048</v>
      </c>
      <c r="J270" s="69">
        <f>AVERAGE(J249:J267)</f>
        <v>0.30727677109340784</v>
      </c>
      <c r="L270" s="62">
        <f>AVERAGE(L248:L266)</f>
        <v>33.488520941029442</v>
      </c>
      <c r="N270" s="65">
        <v>75.94</v>
      </c>
      <c r="P270" s="68">
        <f>AVERAGE(P249:P267)</f>
        <v>1.6078079541524197</v>
      </c>
      <c r="Q270" s="69">
        <f>AVERAGE(Q249:Q267)</f>
        <v>0.58199775477077786</v>
      </c>
      <c r="S270" s="62">
        <f>AVERAGE(S248:S266)</f>
        <v>33.439738346265749</v>
      </c>
      <c r="U270" s="61">
        <v>79.81</v>
      </c>
    </row>
    <row r="272" spans="2:21" ht="15.75" thickBot="1" x14ac:dyDescent="0.3"/>
    <row r="273" spans="2:2" ht="15.75" thickBot="1" x14ac:dyDescent="0.3">
      <c r="B273" s="4" t="s">
        <v>112</v>
      </c>
    </row>
    <row r="274" spans="2:2" x14ac:dyDescent="0.25">
      <c r="B274" s="2" t="s">
        <v>3</v>
      </c>
    </row>
    <row r="275" spans="2:2" x14ac:dyDescent="0.25">
      <c r="B275" s="2" t="s">
        <v>92</v>
      </c>
    </row>
    <row r="276" spans="2:2" x14ac:dyDescent="0.25">
      <c r="B276" s="2" t="s">
        <v>93</v>
      </c>
    </row>
    <row r="277" spans="2:2" x14ac:dyDescent="0.25">
      <c r="B277" s="5" t="s">
        <v>94</v>
      </c>
    </row>
    <row r="278" spans="2:2" x14ac:dyDescent="0.25">
      <c r="B278" s="2"/>
    </row>
    <row r="279" spans="2:2" x14ac:dyDescent="0.25">
      <c r="B279" s="2" t="s">
        <v>1</v>
      </c>
    </row>
    <row r="280" spans="2:2" x14ac:dyDescent="0.25">
      <c r="B280" s="2" t="s">
        <v>95</v>
      </c>
    </row>
    <row r="281" spans="2:2" x14ac:dyDescent="0.25">
      <c r="B281" s="2" t="s">
        <v>96</v>
      </c>
    </row>
    <row r="282" spans="2:2" x14ac:dyDescent="0.25">
      <c r="B282" s="2" t="s">
        <v>97</v>
      </c>
    </row>
    <row r="283" spans="2:2" x14ac:dyDescent="0.25">
      <c r="B283" s="2"/>
    </row>
    <row r="284" spans="2:2" x14ac:dyDescent="0.25">
      <c r="B284" s="2" t="s">
        <v>63</v>
      </c>
    </row>
    <row r="285" spans="2:2" x14ac:dyDescent="0.25">
      <c r="B285" s="2" t="s">
        <v>98</v>
      </c>
    </row>
    <row r="286" spans="2:2" x14ac:dyDescent="0.25">
      <c r="B286" s="2" t="s">
        <v>99</v>
      </c>
    </row>
    <row r="287" spans="2:2" ht="15.75" thickBot="1" x14ac:dyDescent="0.3">
      <c r="B287" s="3" t="s">
        <v>100</v>
      </c>
    </row>
    <row r="288" spans="2:2" ht="15.75" thickBot="1" x14ac:dyDescent="0.3"/>
    <row r="289" spans="2:21" ht="15.75" thickBot="1" x14ac:dyDescent="0.3">
      <c r="B289" s="73" t="s">
        <v>3</v>
      </c>
      <c r="C289" s="74"/>
      <c r="D289" s="71"/>
      <c r="E289" s="74"/>
      <c r="F289" s="71"/>
      <c r="G289" s="75"/>
      <c r="I289" s="73" t="s">
        <v>43</v>
      </c>
      <c r="J289" s="74"/>
      <c r="K289" s="71"/>
      <c r="L289" s="74"/>
      <c r="M289" s="71"/>
      <c r="N289" s="75"/>
      <c r="P289" s="73" t="s">
        <v>2</v>
      </c>
      <c r="Q289" s="74"/>
      <c r="R289" s="71"/>
      <c r="S289" s="74"/>
      <c r="T289" s="71"/>
      <c r="U289" s="75"/>
    </row>
    <row r="290" spans="2:21" ht="15.75" thickBot="1" x14ac:dyDescent="0.3">
      <c r="B290" s="49" t="s">
        <v>194</v>
      </c>
      <c r="C290" s="50"/>
      <c r="E290" s="1" t="s">
        <v>196</v>
      </c>
      <c r="G290" s="1" t="s">
        <v>201</v>
      </c>
      <c r="I290" s="49" t="s">
        <v>194</v>
      </c>
      <c r="J290" s="50"/>
      <c r="L290" s="1" t="s">
        <v>196</v>
      </c>
      <c r="N290" s="1" t="s">
        <v>201</v>
      </c>
      <c r="P290" s="49" t="s">
        <v>194</v>
      </c>
      <c r="Q290" s="50"/>
      <c r="S290" s="1" t="s">
        <v>196</v>
      </c>
      <c r="U290" s="1" t="s">
        <v>201</v>
      </c>
    </row>
    <row r="291" spans="2:21" x14ac:dyDescent="0.25">
      <c r="B291" s="51" t="s">
        <v>193</v>
      </c>
      <c r="C291" s="52" t="s">
        <v>197</v>
      </c>
      <c r="E291" s="2">
        <v>32.207714080000002</v>
      </c>
      <c r="G291" s="2">
        <v>29.442703250000001</v>
      </c>
      <c r="I291" s="51" t="s">
        <v>193</v>
      </c>
      <c r="J291" s="52" t="s">
        <v>197</v>
      </c>
      <c r="L291" s="2">
        <v>33.154430390000002</v>
      </c>
      <c r="N291" s="2">
        <v>39.95510101</v>
      </c>
      <c r="P291" s="57" t="s">
        <v>193</v>
      </c>
      <c r="Q291" s="50" t="s">
        <v>197</v>
      </c>
      <c r="S291" s="2">
        <v>31.710474009999999</v>
      </c>
      <c r="U291" s="2">
        <v>8.3803844451904297</v>
      </c>
    </row>
    <row r="292" spans="2:21" x14ac:dyDescent="0.25">
      <c r="B292" s="51">
        <v>0.65582412481307895</v>
      </c>
      <c r="C292" s="52">
        <v>0.185550987720489</v>
      </c>
      <c r="E292" s="2">
        <v>32.345222470000003</v>
      </c>
      <c r="G292" s="2">
        <v>72.26470947</v>
      </c>
      <c r="I292" s="51"/>
      <c r="J292" s="52">
        <v>0.16115568599999999</v>
      </c>
      <c r="L292" s="2">
        <v>33.167297359999999</v>
      </c>
      <c r="N292" s="2">
        <v>70.194519040000003</v>
      </c>
      <c r="P292" s="51"/>
      <c r="Q292" s="52">
        <v>0.47135806083679199</v>
      </c>
      <c r="S292" s="2">
        <v>32.008586880000003</v>
      </c>
      <c r="U292" s="2">
        <v>55.098278045654297</v>
      </c>
    </row>
    <row r="293" spans="2:21" x14ac:dyDescent="0.25">
      <c r="B293" s="51"/>
      <c r="C293" s="52">
        <v>0.14684945344924899</v>
      </c>
      <c r="E293" s="2">
        <v>32.412532810000002</v>
      </c>
      <c r="G293" s="2">
        <v>80.321090699999999</v>
      </c>
      <c r="I293" s="51"/>
      <c r="J293" s="52">
        <v>0.108866587</v>
      </c>
      <c r="L293" s="2">
        <v>33.076766970000001</v>
      </c>
      <c r="N293" s="2">
        <v>75.247795100000005</v>
      </c>
      <c r="P293" s="51">
        <v>0.67290103435516302</v>
      </c>
      <c r="Q293" s="52">
        <v>0.68162733316421498</v>
      </c>
      <c r="S293" s="2">
        <v>32.007144930000003</v>
      </c>
      <c r="U293" s="2">
        <v>78.540618896484304</v>
      </c>
    </row>
    <row r="294" spans="2:21" x14ac:dyDescent="0.25">
      <c r="B294" s="51"/>
      <c r="C294" s="52">
        <v>0.173714354634284</v>
      </c>
      <c r="E294" s="2">
        <v>32.389724729999998</v>
      </c>
      <c r="G294" s="2">
        <v>77.012611390000004</v>
      </c>
      <c r="I294" s="51"/>
      <c r="J294" s="52">
        <v>8.9064658000000005E-2</v>
      </c>
      <c r="L294" s="2">
        <v>33.116157530000002</v>
      </c>
      <c r="N294" s="2">
        <v>66.305130000000005</v>
      </c>
      <c r="P294" s="51">
        <v>0.72474128007888705</v>
      </c>
      <c r="Q294" s="52">
        <v>0.46241936087608299</v>
      </c>
      <c r="S294" s="2">
        <v>32.059604640000003</v>
      </c>
      <c r="U294" s="2">
        <v>81.738517761230398</v>
      </c>
    </row>
    <row r="295" spans="2:21" x14ac:dyDescent="0.25">
      <c r="B295" s="51"/>
      <c r="C295" s="52">
        <v>0.17604385316371901</v>
      </c>
      <c r="E295" s="2"/>
      <c r="I295" s="51"/>
      <c r="J295" s="52">
        <v>0.13852456199999999</v>
      </c>
      <c r="L295" s="2"/>
      <c r="N295" s="2"/>
      <c r="P295" s="51">
        <v>7.5272240638732901</v>
      </c>
      <c r="Q295" s="52">
        <v>4.5016869902610702E-2</v>
      </c>
      <c r="S295" s="2"/>
      <c r="U295" s="2"/>
    </row>
    <row r="296" spans="2:21" x14ac:dyDescent="0.25">
      <c r="B296" s="51"/>
      <c r="C296" s="52"/>
      <c r="E296" s="2"/>
      <c r="G296" s="2"/>
      <c r="I296" s="51"/>
      <c r="J296" s="52"/>
      <c r="L296" s="2"/>
      <c r="N296" s="2"/>
      <c r="P296" s="51"/>
      <c r="Q296" s="52">
        <v>0.54438948631286599</v>
      </c>
      <c r="S296" s="2"/>
      <c r="U296" s="2"/>
    </row>
    <row r="297" spans="2:21" x14ac:dyDescent="0.25">
      <c r="B297" s="53" t="s">
        <v>195</v>
      </c>
      <c r="C297" s="52"/>
      <c r="E297" s="56" t="s">
        <v>199</v>
      </c>
      <c r="G297" s="56" t="s">
        <v>202</v>
      </c>
      <c r="I297" s="53" t="s">
        <v>195</v>
      </c>
      <c r="J297" s="52"/>
      <c r="L297" s="56" t="s">
        <v>199</v>
      </c>
      <c r="N297" s="56" t="s">
        <v>202</v>
      </c>
      <c r="P297" s="53" t="s">
        <v>195</v>
      </c>
      <c r="Q297" s="52"/>
      <c r="S297" s="56" t="s">
        <v>199</v>
      </c>
      <c r="U297" s="56" t="s">
        <v>202</v>
      </c>
    </row>
    <row r="298" spans="2:21" x14ac:dyDescent="0.25">
      <c r="B298" s="51" t="s">
        <v>193</v>
      </c>
      <c r="C298" s="52" t="s">
        <v>197</v>
      </c>
      <c r="E298" s="2">
        <v>32.143619540000003</v>
      </c>
      <c r="G298" s="2">
        <v>29.48155594</v>
      </c>
      <c r="I298" s="51" t="s">
        <v>193</v>
      </c>
      <c r="J298" s="52" t="s">
        <v>197</v>
      </c>
      <c r="L298" s="2">
        <v>33.149604799999999</v>
      </c>
      <c r="N298" s="2">
        <v>39.117156979999997</v>
      </c>
      <c r="P298" s="51" t="s">
        <v>193</v>
      </c>
      <c r="Q298" s="52" t="s">
        <v>197</v>
      </c>
      <c r="S298" s="2">
        <v>31.660362243652301</v>
      </c>
      <c r="U298" s="2">
        <v>13.003221511840801</v>
      </c>
    </row>
    <row r="299" spans="2:21" x14ac:dyDescent="0.25">
      <c r="B299" s="51"/>
      <c r="C299" s="52">
        <v>0.11176274716854</v>
      </c>
      <c r="E299" s="2">
        <v>32.296676640000001</v>
      </c>
      <c r="G299" s="2">
        <v>75.425651549999998</v>
      </c>
      <c r="I299" s="51"/>
      <c r="J299" s="52">
        <v>0.16227923299999999</v>
      </c>
      <c r="L299" s="2">
        <v>33.406143190000002</v>
      </c>
      <c r="N299" s="2">
        <v>72.836982730000003</v>
      </c>
      <c r="P299" s="51"/>
      <c r="Q299" s="52">
        <v>8.3590291440486894E-2</v>
      </c>
      <c r="S299" s="2">
        <v>31.732458114623999</v>
      </c>
      <c r="U299" s="2">
        <v>62.744110107421797</v>
      </c>
    </row>
    <row r="300" spans="2:21" x14ac:dyDescent="0.25">
      <c r="B300" s="51"/>
      <c r="C300" s="52">
        <v>4.9069929867982802E-2</v>
      </c>
      <c r="E300" s="2">
        <v>32.477119450000004</v>
      </c>
      <c r="G300" s="2">
        <v>77.556739809999996</v>
      </c>
      <c r="I300" s="51"/>
      <c r="J300" s="52">
        <v>3.0572115E-2</v>
      </c>
      <c r="L300" s="2">
        <v>33.339656830000003</v>
      </c>
      <c r="N300" s="2">
        <v>82.501594539999999</v>
      </c>
      <c r="P300" s="51"/>
      <c r="Q300" s="52">
        <v>0.12902443110942799</v>
      </c>
      <c r="S300" s="2">
        <v>31.988212585449201</v>
      </c>
      <c r="U300" s="2">
        <v>73.712287902832003</v>
      </c>
    </row>
    <row r="301" spans="2:21" x14ac:dyDescent="0.25">
      <c r="B301" s="51"/>
      <c r="C301" s="52">
        <v>8.7212421000003801E-2</v>
      </c>
      <c r="E301" s="2">
        <v>32.362461089999996</v>
      </c>
      <c r="G301" s="2">
        <v>80.248878480000002</v>
      </c>
      <c r="I301" s="51"/>
      <c r="J301" s="52">
        <v>0.11091519900000001</v>
      </c>
      <c r="L301" s="2">
        <v>33.327243799999998</v>
      </c>
      <c r="N301" s="2">
        <v>80.034919740000007</v>
      </c>
      <c r="P301" s="51"/>
      <c r="Q301" s="52">
        <v>0.245380774140357</v>
      </c>
      <c r="S301" s="2">
        <v>32.027599334716797</v>
      </c>
      <c r="U301" s="2">
        <v>77.487091064453097</v>
      </c>
    </row>
    <row r="302" spans="2:21" x14ac:dyDescent="0.25">
      <c r="B302" s="51">
        <v>1.9332217052578898E-2</v>
      </c>
      <c r="C302" s="52">
        <v>0.43845468759536699</v>
      </c>
      <c r="E302" s="2"/>
      <c r="G302" s="2"/>
      <c r="I302" s="51"/>
      <c r="J302" s="52">
        <v>7.8665093000000005E-2</v>
      </c>
      <c r="L302" s="2"/>
      <c r="N302" s="2"/>
      <c r="P302" s="51"/>
      <c r="Q302" s="52">
        <v>0.135425105690956</v>
      </c>
      <c r="S302" s="2"/>
      <c r="U302" s="2"/>
    </row>
    <row r="303" spans="2:21" x14ac:dyDescent="0.25">
      <c r="B303" s="51"/>
      <c r="C303" s="52">
        <v>0.27549582719802801</v>
      </c>
      <c r="E303" s="2"/>
      <c r="G303" s="2"/>
      <c r="I303" s="51"/>
      <c r="J303" s="52"/>
      <c r="L303" s="2"/>
      <c r="N303" s="2"/>
      <c r="P303" s="51"/>
      <c r="Q303" s="52">
        <v>3.8153439760208102E-2</v>
      </c>
      <c r="S303" s="2"/>
      <c r="U303" s="2"/>
    </row>
    <row r="304" spans="2:21" x14ac:dyDescent="0.25">
      <c r="B304" s="53" t="s">
        <v>198</v>
      </c>
      <c r="C304" s="52"/>
      <c r="E304" s="56" t="s">
        <v>200</v>
      </c>
      <c r="G304" s="56" t="s">
        <v>203</v>
      </c>
      <c r="I304" s="53" t="s">
        <v>198</v>
      </c>
      <c r="J304" s="52"/>
      <c r="L304" s="56" t="s">
        <v>200</v>
      </c>
      <c r="N304" s="56" t="s">
        <v>203</v>
      </c>
      <c r="P304" s="53" t="s">
        <v>198</v>
      </c>
      <c r="Q304" s="52"/>
      <c r="S304" s="56" t="s">
        <v>200</v>
      </c>
      <c r="U304" s="56" t="s">
        <v>203</v>
      </c>
    </row>
    <row r="305" spans="2:21" x14ac:dyDescent="0.25">
      <c r="B305" s="51" t="s">
        <v>193</v>
      </c>
      <c r="C305" s="52" t="s">
        <v>197</v>
      </c>
      <c r="E305" s="2">
        <v>32.403827669999998</v>
      </c>
      <c r="G305" s="2">
        <v>22.42900848</v>
      </c>
      <c r="I305" s="51" t="s">
        <v>193</v>
      </c>
      <c r="J305" s="52" t="s">
        <v>197</v>
      </c>
      <c r="L305" s="2">
        <v>33.393730159999997</v>
      </c>
      <c r="N305" s="2">
        <v>27.65680313</v>
      </c>
      <c r="P305" s="51" t="s">
        <v>193</v>
      </c>
      <c r="Q305" s="52" t="s">
        <v>197</v>
      </c>
      <c r="S305" s="2">
        <v>33.426395419999999</v>
      </c>
      <c r="U305" s="2">
        <v>38.738872528076101</v>
      </c>
    </row>
    <row r="306" spans="2:21" x14ac:dyDescent="0.25">
      <c r="B306" s="51"/>
      <c r="C306" s="52">
        <v>0.196073845</v>
      </c>
      <c r="E306" s="2">
        <v>32.423049929999998</v>
      </c>
      <c r="G306" s="2">
        <v>55.612533569999997</v>
      </c>
      <c r="I306" s="51"/>
      <c r="J306" s="52">
        <v>6.0734524999999998E-2</v>
      </c>
      <c r="L306" s="2">
        <v>33.603950500000003</v>
      </c>
      <c r="N306" s="2">
        <v>74.771354680000002</v>
      </c>
      <c r="P306" s="51"/>
      <c r="Q306" s="52">
        <v>0.243795916438102</v>
      </c>
      <c r="S306" s="2">
        <v>33.435260769999999</v>
      </c>
      <c r="U306" s="2">
        <v>66.207260131835895</v>
      </c>
    </row>
    <row r="307" spans="2:21" x14ac:dyDescent="0.25">
      <c r="B307" s="51"/>
      <c r="C307" s="52">
        <v>0.104265727</v>
      </c>
      <c r="E307" s="2">
        <v>32.584972380000004</v>
      </c>
      <c r="G307" s="2">
        <v>71.595726010000007</v>
      </c>
      <c r="I307" s="51"/>
      <c r="J307" s="52">
        <v>6.4955062999999993E-2</v>
      </c>
      <c r="L307" s="2">
        <v>33.449615479999999</v>
      </c>
      <c r="N307" s="2">
        <v>71.647285460000006</v>
      </c>
      <c r="P307" s="51"/>
      <c r="Q307" s="52">
        <v>0.17909936606884</v>
      </c>
      <c r="S307" s="2">
        <v>33.249210359999999</v>
      </c>
      <c r="U307" s="2">
        <v>80.211578369140597</v>
      </c>
    </row>
    <row r="308" spans="2:21" x14ac:dyDescent="0.25">
      <c r="B308" s="51">
        <v>1.5447806E-2</v>
      </c>
      <c r="C308" s="52">
        <v>0.70738786499999995</v>
      </c>
      <c r="E308" s="2">
        <v>32.533046720000002</v>
      </c>
      <c r="G308" s="2">
        <v>82.225402829999993</v>
      </c>
      <c r="I308" s="51"/>
      <c r="J308" s="52">
        <v>1.947702885</v>
      </c>
      <c r="L308" s="2">
        <v>33.400863649999998</v>
      </c>
      <c r="N308" s="2"/>
      <c r="P308" s="51">
        <v>3.8324955850839601E-2</v>
      </c>
      <c r="Q308" s="52"/>
      <c r="S308" s="2">
        <v>33.248302459999998</v>
      </c>
      <c r="U308" s="2">
        <v>82.168731689453097</v>
      </c>
    </row>
    <row r="309" spans="2:21" x14ac:dyDescent="0.25">
      <c r="B309" s="51"/>
      <c r="C309" s="52">
        <v>8.0739558000000003E-2</v>
      </c>
      <c r="E309" s="2"/>
      <c r="G309" s="2"/>
      <c r="I309" s="51"/>
      <c r="J309" s="52">
        <v>1.73968E-2</v>
      </c>
      <c r="L309" s="2"/>
      <c r="N309" s="2"/>
      <c r="P309" s="51"/>
      <c r="Q309" s="52">
        <v>0.18765082955360399</v>
      </c>
      <c r="S309" s="2"/>
      <c r="U309" s="2"/>
    </row>
    <row r="310" spans="2:21" ht="15.75" thickBot="1" x14ac:dyDescent="0.3">
      <c r="B310" s="54"/>
      <c r="C310" s="55"/>
      <c r="E310" s="3"/>
      <c r="G310" s="3"/>
      <c r="I310" s="54"/>
      <c r="J310" s="55"/>
      <c r="L310" s="3"/>
      <c r="N310" s="3"/>
      <c r="P310" s="54"/>
      <c r="Q310" s="55"/>
      <c r="S310" s="3"/>
      <c r="U310" s="3"/>
    </row>
    <row r="311" spans="2:21" ht="15.75" thickBot="1" x14ac:dyDescent="0.3"/>
    <row r="312" spans="2:21" x14ac:dyDescent="0.25">
      <c r="B312" s="66" t="s">
        <v>220</v>
      </c>
      <c r="C312" s="67" t="s">
        <v>221</v>
      </c>
      <c r="E312" s="60" t="s">
        <v>217</v>
      </c>
      <c r="G312" s="64" t="s">
        <v>218</v>
      </c>
      <c r="I312" s="66" t="s">
        <v>220</v>
      </c>
      <c r="J312" s="67" t="s">
        <v>221</v>
      </c>
      <c r="L312" s="60" t="s">
        <v>217</v>
      </c>
      <c r="N312" s="63" t="s">
        <v>218</v>
      </c>
      <c r="P312" s="66" t="s">
        <v>220</v>
      </c>
      <c r="Q312" s="67" t="s">
        <v>221</v>
      </c>
      <c r="S312" s="60" t="s">
        <v>217</v>
      </c>
      <c r="U312" s="64" t="s">
        <v>219</v>
      </c>
    </row>
    <row r="313" spans="2:21" ht="15.75" thickBot="1" x14ac:dyDescent="0.3">
      <c r="B313" s="68">
        <f>AVERAGE(B292:B310)</f>
        <v>0.23020138262188594</v>
      </c>
      <c r="C313" s="69">
        <f>AVERAGE(C292:C310)</f>
        <v>0.21020163513828172</v>
      </c>
      <c r="E313" s="62">
        <f>AVERAGE(E291:E309)</f>
        <v>32.381663959166666</v>
      </c>
      <c r="G313" s="65">
        <v>80.92</v>
      </c>
      <c r="I313" s="68">
        <v>0</v>
      </c>
      <c r="J313" s="69">
        <f>AVERAGE(J292:J310)</f>
        <v>0.24756936716666669</v>
      </c>
      <c r="L313" s="62">
        <f>AVERAGE(L291:L309)</f>
        <v>33.298788388333335</v>
      </c>
      <c r="N313" s="61">
        <v>77.5</v>
      </c>
      <c r="P313" s="68">
        <f>AVERAGE(P292:P310)</f>
        <v>2.2407978335395451</v>
      </c>
      <c r="Q313" s="69">
        <f>AVERAGE(Q292:Q310)</f>
        <v>0.26514855886881145</v>
      </c>
      <c r="S313" s="62">
        <f>AVERAGE(S291:S309)</f>
        <v>32.379467645703521</v>
      </c>
      <c r="U313" s="65">
        <v>80.45</v>
      </c>
    </row>
    <row r="315" spans="2:21" ht="15.75" thickBot="1" x14ac:dyDescent="0.3"/>
    <row r="316" spans="2:21" ht="15.75" thickBot="1" x14ac:dyDescent="0.3">
      <c r="B316" s="4" t="s">
        <v>103</v>
      </c>
    </row>
    <row r="317" spans="2:21" x14ac:dyDescent="0.25">
      <c r="B317" s="2" t="s">
        <v>3</v>
      </c>
    </row>
    <row r="318" spans="2:21" x14ac:dyDescent="0.25">
      <c r="B318" s="2" t="s">
        <v>104</v>
      </c>
    </row>
    <row r="319" spans="2:21" x14ac:dyDescent="0.25">
      <c r="B319" s="2" t="s">
        <v>105</v>
      </c>
    </row>
    <row r="320" spans="2:21" x14ac:dyDescent="0.25">
      <c r="B320" s="2" t="s">
        <v>106</v>
      </c>
    </row>
    <row r="321" spans="2:14" x14ac:dyDescent="0.25">
      <c r="B321" s="2"/>
    </row>
    <row r="322" spans="2:14" x14ac:dyDescent="0.25">
      <c r="B322" s="2" t="s">
        <v>1</v>
      </c>
    </row>
    <row r="323" spans="2:14" x14ac:dyDescent="0.25">
      <c r="B323" s="2" t="s">
        <v>107</v>
      </c>
    </row>
    <row r="324" spans="2:14" x14ac:dyDescent="0.25">
      <c r="B324" s="2" t="s">
        <v>108</v>
      </c>
    </row>
    <row r="325" spans="2:14" ht="15.75" thickBot="1" x14ac:dyDescent="0.3">
      <c r="B325" s="3" t="s">
        <v>109</v>
      </c>
    </row>
    <row r="326" spans="2:14" ht="15.75" thickBot="1" x14ac:dyDescent="0.3"/>
    <row r="327" spans="2:14" ht="15.75" thickBot="1" x14ac:dyDescent="0.3">
      <c r="B327" s="70" t="s">
        <v>3</v>
      </c>
      <c r="C327" s="71"/>
      <c r="D327" s="71"/>
      <c r="E327" s="71"/>
      <c r="F327" s="71"/>
      <c r="G327" s="72"/>
      <c r="I327" s="70" t="s">
        <v>43</v>
      </c>
      <c r="J327" s="71"/>
      <c r="K327" s="71"/>
      <c r="L327" s="71"/>
      <c r="M327" s="71"/>
      <c r="N327" s="72"/>
    </row>
    <row r="328" spans="2:14" x14ac:dyDescent="0.25">
      <c r="B328" s="49" t="s">
        <v>194</v>
      </c>
      <c r="C328" s="50"/>
      <c r="E328" s="1" t="s">
        <v>196</v>
      </c>
      <c r="G328" s="1" t="s">
        <v>201</v>
      </c>
      <c r="I328" s="49" t="s">
        <v>194</v>
      </c>
      <c r="J328" s="50"/>
      <c r="L328" s="1" t="s">
        <v>196</v>
      </c>
      <c r="N328" s="1" t="s">
        <v>201</v>
      </c>
    </row>
    <row r="329" spans="2:14" x14ac:dyDescent="0.25">
      <c r="B329" s="51" t="s">
        <v>193</v>
      </c>
      <c r="C329" s="52" t="s">
        <v>197</v>
      </c>
      <c r="E329" s="2">
        <v>35.533016199999999</v>
      </c>
      <c r="G329" s="2">
        <v>16.64829636</v>
      </c>
      <c r="I329" s="51" t="s">
        <v>193</v>
      </c>
      <c r="J329" s="52" t="s">
        <v>197</v>
      </c>
      <c r="L329" s="2">
        <v>36.317150120000001</v>
      </c>
      <c r="N329" s="2">
        <v>17.743453980000002</v>
      </c>
    </row>
    <row r="330" spans="2:14" x14ac:dyDescent="0.25">
      <c r="B330" s="51">
        <v>1.5144607052206899E-2</v>
      </c>
      <c r="C330" s="52">
        <v>0.21143431961536399</v>
      </c>
      <c r="E330" s="2">
        <v>35.823417659999997</v>
      </c>
      <c r="G330" s="2">
        <v>55.362720490000001</v>
      </c>
      <c r="I330" s="51">
        <v>7.1020871400833102E-2</v>
      </c>
      <c r="J330" s="52">
        <v>0.27563706040382302</v>
      </c>
      <c r="L330" s="2">
        <v>36.285476680000002</v>
      </c>
      <c r="N330" s="2">
        <v>12.793540950000001</v>
      </c>
    </row>
    <row r="331" spans="2:14" x14ac:dyDescent="0.25">
      <c r="B331" s="51">
        <v>3.3081740140914903E-2</v>
      </c>
      <c r="C331" s="52">
        <v>0.49338972568511902</v>
      </c>
      <c r="E331" s="2">
        <v>35.788360599999997</v>
      </c>
      <c r="G331" s="2">
        <v>71.689666750000001</v>
      </c>
      <c r="I331" s="51">
        <v>7.0950418710708604E-2</v>
      </c>
      <c r="J331" s="52">
        <v>5.4048430174589102E-2</v>
      </c>
      <c r="L331" s="2">
        <v>36.353485110000001</v>
      </c>
      <c r="N331" s="2">
        <v>77.536979680000002</v>
      </c>
    </row>
    <row r="332" spans="2:14" x14ac:dyDescent="0.25">
      <c r="B332" s="51">
        <v>8.8496571406721999E-3</v>
      </c>
      <c r="C332" s="52">
        <v>0.56137162446975697</v>
      </c>
      <c r="E332" s="2">
        <v>35.771450039999998</v>
      </c>
      <c r="G332" s="2">
        <v>41.744918820000002</v>
      </c>
      <c r="I332" s="51">
        <v>3.4681361168622901E-2</v>
      </c>
      <c r="J332" s="52">
        <v>0.29421269893646201</v>
      </c>
      <c r="L332" s="2">
        <v>36.606517789999998</v>
      </c>
      <c r="N332" s="2">
        <v>58.791931150000003</v>
      </c>
    </row>
    <row r="333" spans="2:14" x14ac:dyDescent="0.25">
      <c r="B333" s="51">
        <v>0.13615584373474099</v>
      </c>
      <c r="C333" s="52">
        <v>0.93240255117416304</v>
      </c>
      <c r="E333" s="2"/>
      <c r="G333" s="2"/>
      <c r="I333" s="51"/>
      <c r="J333" s="52"/>
      <c r="L333" s="2"/>
      <c r="N333" s="2">
        <v>24.82836533</v>
      </c>
    </row>
    <row r="334" spans="2:14" x14ac:dyDescent="0.25">
      <c r="B334" s="51"/>
      <c r="C334" s="52"/>
      <c r="E334" s="2"/>
      <c r="G334" s="2"/>
      <c r="I334" s="51"/>
      <c r="J334" s="52"/>
      <c r="L334" s="2"/>
      <c r="N334" s="2"/>
    </row>
    <row r="335" spans="2:14" x14ac:dyDescent="0.25">
      <c r="B335" s="53" t="s">
        <v>195</v>
      </c>
      <c r="C335" s="52"/>
      <c r="E335" s="56" t="s">
        <v>199</v>
      </c>
      <c r="G335" s="56" t="s">
        <v>202</v>
      </c>
      <c r="I335" s="53" t="s">
        <v>195</v>
      </c>
      <c r="J335" s="52"/>
      <c r="L335" s="56" t="s">
        <v>199</v>
      </c>
      <c r="N335" s="56" t="s">
        <v>202</v>
      </c>
    </row>
    <row r="336" spans="2:14" x14ac:dyDescent="0.25">
      <c r="B336" s="51" t="s">
        <v>193</v>
      </c>
      <c r="C336" s="52" t="s">
        <v>197</v>
      </c>
      <c r="E336" s="2">
        <v>35.883838650000001</v>
      </c>
      <c r="G336" s="2">
        <v>22.333963390000001</v>
      </c>
      <c r="I336" s="51" t="s">
        <v>193</v>
      </c>
      <c r="J336" s="52" t="s">
        <v>197</v>
      </c>
      <c r="L336" s="2">
        <v>35.770874020000001</v>
      </c>
      <c r="N336" s="2">
        <v>13.05560303</v>
      </c>
    </row>
    <row r="337" spans="2:14" x14ac:dyDescent="0.25">
      <c r="B337" s="51">
        <v>0.73041844367980902</v>
      </c>
      <c r="C337" s="52">
        <v>0.50650745630264205</v>
      </c>
      <c r="E337" s="2">
        <v>36.009922029999998</v>
      </c>
      <c r="G337" s="2">
        <v>48.207111359999999</v>
      </c>
      <c r="I337" s="51">
        <v>7.7865970000000001E-3</v>
      </c>
      <c r="J337" s="52">
        <v>3.6187421999999997E-2</v>
      </c>
      <c r="L337" s="2">
        <v>35.837150569999999</v>
      </c>
      <c r="N337" s="2">
        <v>66.021865840000004</v>
      </c>
    </row>
    <row r="338" spans="2:14" x14ac:dyDescent="0.25">
      <c r="B338" s="51"/>
      <c r="C338" s="52">
        <v>0.34783181548118502</v>
      </c>
      <c r="E338" s="2">
        <v>36.065231320000002</v>
      </c>
      <c r="G338" s="2">
        <v>53.093345640000003</v>
      </c>
      <c r="I338" s="51"/>
      <c r="J338" s="52">
        <v>0.16949850299999999</v>
      </c>
      <c r="L338" s="2">
        <v>36.179683689999997</v>
      </c>
      <c r="N338" s="2">
        <v>40.403057099999998</v>
      </c>
    </row>
    <row r="339" spans="2:14" x14ac:dyDescent="0.25">
      <c r="B339" s="51">
        <v>4.8173371702432598E-2</v>
      </c>
      <c r="C339" s="52">
        <v>0.33687052130699102</v>
      </c>
      <c r="E339" s="2">
        <v>36.205585480000003</v>
      </c>
      <c r="G339" s="2">
        <v>50.769805910000002</v>
      </c>
      <c r="I339" s="51"/>
      <c r="J339" s="52">
        <v>0.43030962299999997</v>
      </c>
      <c r="L339" s="2">
        <v>36.046382899999998</v>
      </c>
      <c r="N339" s="2">
        <v>43.790973659999999</v>
      </c>
    </row>
    <row r="340" spans="2:14" x14ac:dyDescent="0.25">
      <c r="B340" s="51"/>
      <c r="C340" s="52">
        <v>1.00851809978485</v>
      </c>
      <c r="E340" s="2"/>
      <c r="G340" s="2"/>
      <c r="I340" s="51"/>
      <c r="J340" s="52"/>
      <c r="L340" s="2"/>
      <c r="N340" s="2"/>
    </row>
    <row r="341" spans="2:14" x14ac:dyDescent="0.25">
      <c r="B341" s="51"/>
      <c r="C341" s="52"/>
      <c r="E341" s="2"/>
      <c r="G341" s="2"/>
      <c r="I341" s="51"/>
      <c r="J341" s="52"/>
      <c r="L341" s="2"/>
      <c r="N341" s="2"/>
    </row>
    <row r="342" spans="2:14" x14ac:dyDescent="0.25">
      <c r="B342" s="53" t="s">
        <v>198</v>
      </c>
      <c r="C342" s="52"/>
      <c r="E342" s="56" t="s">
        <v>200</v>
      </c>
      <c r="G342" s="56" t="s">
        <v>203</v>
      </c>
      <c r="I342" s="53" t="s">
        <v>198</v>
      </c>
      <c r="J342" s="52"/>
      <c r="L342" s="56" t="s">
        <v>200</v>
      </c>
      <c r="N342" s="56" t="s">
        <v>203</v>
      </c>
    </row>
    <row r="343" spans="2:14" x14ac:dyDescent="0.25">
      <c r="B343" s="51" t="s">
        <v>193</v>
      </c>
      <c r="C343" s="52" t="s">
        <v>197</v>
      </c>
      <c r="E343" s="2">
        <v>35.893161769999999</v>
      </c>
      <c r="G343" s="2">
        <v>22.333963390000001</v>
      </c>
      <c r="I343" s="51" t="s">
        <v>193</v>
      </c>
      <c r="J343" s="52" t="s">
        <v>197</v>
      </c>
      <c r="L343" s="2">
        <v>35.181949619999997</v>
      </c>
      <c r="N343" s="2">
        <v>19.202384948730401</v>
      </c>
    </row>
    <row r="344" spans="2:14" x14ac:dyDescent="0.25">
      <c r="B344" s="51">
        <v>1.7500778660178101E-2</v>
      </c>
      <c r="C344" s="52">
        <v>2.2581337019801102E-2</v>
      </c>
      <c r="E344" s="2">
        <v>35.883838650000001</v>
      </c>
      <c r="G344" s="2">
        <v>48.207111359999999</v>
      </c>
      <c r="I344" s="51"/>
      <c r="J344" s="52">
        <v>0.15687331600000001</v>
      </c>
      <c r="L344" s="2">
        <v>35.249217989999998</v>
      </c>
      <c r="N344" s="2">
        <v>67.801788330078097</v>
      </c>
    </row>
    <row r="345" spans="2:14" x14ac:dyDescent="0.25">
      <c r="B345" s="51">
        <v>0.73041844367980902</v>
      </c>
      <c r="C345" s="52">
        <v>0.50650745630264205</v>
      </c>
      <c r="E345" s="2">
        <v>36.009922029999998</v>
      </c>
      <c r="G345" s="2">
        <v>53.093345640000003</v>
      </c>
      <c r="I345" s="51"/>
      <c r="J345" s="52">
        <v>5.6155289999999997E-2</v>
      </c>
      <c r="L345" s="2">
        <v>35.596656799999998</v>
      </c>
      <c r="N345" s="2">
        <v>91.523422241210895</v>
      </c>
    </row>
    <row r="346" spans="2:14" x14ac:dyDescent="0.25">
      <c r="B346" s="51"/>
      <c r="C346" s="52">
        <v>0.34783181548118502</v>
      </c>
      <c r="E346" s="2">
        <v>36.065231320000002</v>
      </c>
      <c r="G346" s="2">
        <v>50.769805910000002</v>
      </c>
      <c r="I346" s="51"/>
      <c r="J346" s="52">
        <v>0.89324283599999998</v>
      </c>
      <c r="L346" s="2">
        <v>35.547492980000001</v>
      </c>
      <c r="N346" s="2">
        <v>64.014007568359304</v>
      </c>
    </row>
    <row r="347" spans="2:14" x14ac:dyDescent="0.25">
      <c r="B347" s="51">
        <v>4.8173371702432598E-2</v>
      </c>
      <c r="C347" s="52">
        <v>0.33687052130699102</v>
      </c>
      <c r="E347" s="2"/>
      <c r="G347" s="2"/>
      <c r="I347" s="51">
        <v>5.7320191999999999E-2</v>
      </c>
      <c r="J347" s="52">
        <v>0.135821104</v>
      </c>
      <c r="L347" s="2"/>
      <c r="N347" s="2"/>
    </row>
    <row r="348" spans="2:14" ht="15.75" thickBot="1" x14ac:dyDescent="0.3">
      <c r="B348" s="54"/>
      <c r="C348" s="55"/>
      <c r="E348" s="3"/>
      <c r="G348" s="3"/>
      <c r="I348" s="54"/>
      <c r="J348" s="55"/>
      <c r="L348" s="3"/>
      <c r="N348" s="3"/>
    </row>
    <row r="349" spans="2:14" ht="15.75" thickBot="1" x14ac:dyDescent="0.3"/>
    <row r="350" spans="2:14" x14ac:dyDescent="0.25">
      <c r="B350" s="66" t="s">
        <v>220</v>
      </c>
      <c r="C350" s="67" t="s">
        <v>221</v>
      </c>
      <c r="E350" s="60" t="s">
        <v>217</v>
      </c>
      <c r="G350" s="63" t="s">
        <v>218</v>
      </c>
      <c r="I350" s="66" t="s">
        <v>220</v>
      </c>
      <c r="J350" s="67" t="s">
        <v>221</v>
      </c>
      <c r="L350" s="60" t="s">
        <v>217</v>
      </c>
      <c r="N350" s="64" t="s">
        <v>218</v>
      </c>
    </row>
    <row r="351" spans="2:14" ht="15.75" thickBot="1" x14ac:dyDescent="0.3">
      <c r="B351" s="68">
        <f>AVERAGE(B330:B348)</f>
        <v>0.19643513972146626</v>
      </c>
      <c r="C351" s="69">
        <f>AVERAGE(C330:C348)</f>
        <v>0.46767643699422412</v>
      </c>
      <c r="E351" s="62">
        <f>AVERAGE(E329:E347)</f>
        <v>35.911081312500002</v>
      </c>
      <c r="G351" s="61">
        <v>59.28</v>
      </c>
      <c r="I351" s="68">
        <f>AVERAGE(I330:I348)</f>
        <v>4.8351888056032924E-2</v>
      </c>
      <c r="J351" s="69">
        <f>AVERAGE(J330:J348)</f>
        <v>0.25019862835148737</v>
      </c>
      <c r="L351" s="62">
        <f>AVERAGE(L329:L347)</f>
        <v>35.914336522500001</v>
      </c>
      <c r="N351" s="65">
        <v>70.45</v>
      </c>
    </row>
  </sheetData>
  <mergeCells count="21">
    <mergeCell ref="B43:G43"/>
    <mergeCell ref="I43:N43"/>
    <mergeCell ref="I83:N83"/>
    <mergeCell ref="P83:U83"/>
    <mergeCell ref="B83:G83"/>
    <mergeCell ref="B120:G120"/>
    <mergeCell ref="I120:N120"/>
    <mergeCell ref="B162:G162"/>
    <mergeCell ref="I162:N162"/>
    <mergeCell ref="P162:U162"/>
    <mergeCell ref="B204:G204"/>
    <mergeCell ref="I204:N204"/>
    <mergeCell ref="P204:U204"/>
    <mergeCell ref="B246:G246"/>
    <mergeCell ref="I246:N246"/>
    <mergeCell ref="P246:U246"/>
    <mergeCell ref="I327:N327"/>
    <mergeCell ref="B327:G327"/>
    <mergeCell ref="B289:G289"/>
    <mergeCell ref="I289:N289"/>
    <mergeCell ref="P289:U28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Métricas</vt:lpstr>
      <vt:lpstr>Tempo de Detecção</vt:lpstr>
      <vt:lpstr>Taxa de Detecção</vt:lpstr>
      <vt:lpstr>Consumo de Hardware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Bido</dc:creator>
  <cp:lastModifiedBy>Eduardo Bido</cp:lastModifiedBy>
  <dcterms:created xsi:type="dcterms:W3CDTF">2023-10-11T18:58:43Z</dcterms:created>
  <dcterms:modified xsi:type="dcterms:W3CDTF">2023-10-19T06:26:04Z</dcterms:modified>
</cp:coreProperties>
</file>