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am_project\DB_Table\excel\"/>
    </mc:Choice>
  </mc:AlternateContent>
  <xr:revisionPtr revIDLastSave="0" documentId="13_ncr:1_{D0D7755C-297F-4DE0-AE29-D9C47177DAA1}" xr6:coauthVersionLast="46" xr6:coauthVersionMax="47" xr10:uidLastSave="{00000000-0000-0000-0000-000000000000}"/>
  <bookViews>
    <workbookView xWindow="28680" yWindow="-120" windowWidth="29040" windowHeight="15720" xr2:uid="{0489745D-101A-48EF-9ED0-B87E2A317A82}"/>
  </bookViews>
  <sheets>
    <sheet name="회원정보" sheetId="2" r:id="rId1"/>
  </sheets>
  <definedNames>
    <definedName name="_xlnm._FilterDatabase" localSheetId="0" hidden="1">회원정보!$B$4:$R$123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ksh</author>
  </authors>
  <commentList>
    <comment ref="D22" authorId="0" shapeId="0" xr:uid="{E2810B11-19EA-4A1C-B484-C5750D300106}">
      <text>
        <r>
          <rPr>
            <b/>
            <sz val="9"/>
            <color indexed="81"/>
            <rFont val="Tahoma"/>
            <family val="2"/>
          </rPr>
          <t xml:space="preserve">instructor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instructor_id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D97" authorId="0" shapeId="0" xr:uid="{395555ED-E5DC-4CF9-ADF7-67234EE4F2D6}">
      <text>
        <r>
          <rPr>
            <b/>
            <sz val="9"/>
            <color indexed="81"/>
            <rFont val="Tahoma"/>
            <family val="2"/>
          </rPr>
          <t xml:space="preserve">instructor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instructor_id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<sst xmlns="http://schemas.openxmlformats.org/spreadsheetml/2006/main" count="865" uniqueCount="397">
  <si>
    <t>타입</t>
  </si>
  <si>
    <t>회원 ID</t>
  </si>
  <si>
    <t>비밀번호</t>
  </si>
  <si>
    <t>이름</t>
  </si>
  <si>
    <t>성별</t>
  </si>
  <si>
    <t>이메일</t>
  </si>
  <si>
    <t>휴대폰 번호</t>
  </si>
  <si>
    <t>일반 전화번호</t>
  </si>
  <si>
    <t>우편번호</t>
  </si>
  <si>
    <t>도로명 주소</t>
  </si>
  <si>
    <t>지번 주소</t>
  </si>
  <si>
    <t>상세 주소</t>
  </si>
  <si>
    <t>DATE</t>
  </si>
  <si>
    <t>생년월일</t>
  </si>
  <si>
    <t>가입일</t>
  </si>
  <si>
    <t>member_tbl</t>
    <phoneticPr fontId="1" type="noConversion"/>
  </si>
  <si>
    <t>값</t>
    <phoneticPr fontId="1" type="noConversion"/>
  </si>
  <si>
    <t>VARCHAR2</t>
  </si>
  <si>
    <t>20</t>
  </si>
  <si>
    <t>100</t>
  </si>
  <si>
    <t>CHAR</t>
  </si>
  <si>
    <t>1</t>
  </si>
  <si>
    <t>50</t>
  </si>
  <si>
    <t>제약조건 (체크)</t>
    <phoneticPr fontId="1" type="noConversion"/>
  </si>
  <si>
    <t>O</t>
  </si>
  <si>
    <t>13</t>
  </si>
  <si>
    <t>5</t>
  </si>
  <si>
    <t>NVARCHAR2</t>
  </si>
  <si>
    <t>10</t>
  </si>
  <si>
    <t>DEFAULT
(디폴트값)</t>
    <phoneticPr fontId="1" type="noConversion"/>
  </si>
  <si>
    <t>PK
(테이블의 핵심값)</t>
    <phoneticPr fontId="1" type="noConversion"/>
  </si>
  <si>
    <t>SYSDATE</t>
    <phoneticPr fontId="1" type="noConversion"/>
  </si>
  <si>
    <t>'user'</t>
    <phoneticPr fontId="1" type="noConversion"/>
  </si>
  <si>
    <t>권한 (회원/관리자)</t>
    <phoneticPr fontId="1" type="noConversion"/>
  </si>
  <si>
    <t>SYSDATE</t>
  </si>
  <si>
    <t>시설 고유 번호</t>
  </si>
  <si>
    <t>시설명</t>
  </si>
  <si>
    <t>시설 연락처</t>
  </si>
  <si>
    <t>설명 HTML 내용</t>
  </si>
  <si>
    <t>이미지 경로</t>
  </si>
  <si>
    <t>최대 인원</t>
  </si>
  <si>
    <t>사용 가능 여부</t>
  </si>
  <si>
    <t>NUMBER</t>
  </si>
  <si>
    <t>CLOB</t>
  </si>
  <si>
    <t>'Y'</t>
  </si>
  <si>
    <t>resv_id</t>
  </si>
  <si>
    <t>member_id</t>
  </si>
  <si>
    <t>FK</t>
  </si>
  <si>
    <t>신청자 ID</t>
  </si>
  <si>
    <t>신청 인원 수</t>
  </si>
  <si>
    <t>'완료'</t>
  </si>
  <si>
    <t>휴무일 고유 번호</t>
  </si>
  <si>
    <t>대상 시설 ID</t>
  </si>
  <si>
    <t>closed_date</t>
  </si>
  <si>
    <t>휴무일 날짜</t>
  </si>
  <si>
    <t>휴무 사유</t>
  </si>
  <si>
    <t>관련 예약 ID (nullable)</t>
  </si>
  <si>
    <t>동일 시설 중복 방지</t>
  </si>
  <si>
    <t>문자 수신자 ID</t>
  </si>
  <si>
    <t>관련 휴관일 ID (nullable)</t>
  </si>
  <si>
    <t>문자 분류 유형</t>
  </si>
  <si>
    <t>실제 발송된 문자 내용</t>
  </si>
  <si>
    <t>문자 발송 일시</t>
  </si>
  <si>
    <t>같은 시간에 같은 유형 문자 중복 방지</t>
  </si>
  <si>
    <t>board_id</t>
  </si>
  <si>
    <t>게시글 제목</t>
  </si>
  <si>
    <t>작성일</t>
  </si>
  <si>
    <t>수정일 (nullable)</t>
  </si>
  <si>
    <t>'N'</t>
  </si>
  <si>
    <t>콘텐츠 고유 ID</t>
  </si>
  <si>
    <t>콘텐츠 제목 (예: 오시는 길 등)</t>
  </si>
  <si>
    <t>HTML 내용</t>
  </si>
  <si>
    <t>등록자 (관리자)</t>
  </si>
  <si>
    <t>member_tbl</t>
  </si>
  <si>
    <t>문자 이력 고유 ID</t>
    <phoneticPr fontId="1" type="noConversion"/>
  </si>
  <si>
    <t>road_address</t>
    <phoneticPr fontId="1" type="noConversion"/>
  </si>
  <si>
    <t>jibun_address</t>
    <phoneticPr fontId="1" type="noConversion"/>
  </si>
  <si>
    <t>detail_address</t>
    <phoneticPr fontId="1" type="noConversion"/>
  </si>
  <si>
    <t>zip</t>
    <phoneticPr fontId="1" type="noConversion"/>
  </si>
  <si>
    <t>NUMBER</t>
    <phoneticPr fontId="1" type="noConversion"/>
  </si>
  <si>
    <t>20</t>
    <phoneticPr fontId="1" type="noConversion"/>
  </si>
  <si>
    <t>facility_id</t>
    <phoneticPr fontId="1" type="noConversion"/>
  </si>
  <si>
    <t>DATE</t>
    <phoneticPr fontId="1" type="noConversion"/>
  </si>
  <si>
    <t>시설 등록일</t>
    <phoneticPr fontId="1" type="noConversion"/>
  </si>
  <si>
    <t>시설 수정일</t>
    <phoneticPr fontId="1" type="noConversion"/>
  </si>
  <si>
    <t>NUMBER()</t>
  </si>
  <si>
    <t>게시판 고유번호(PK)</t>
  </si>
  <si>
    <t>사용여부(기본값 'Y')</t>
  </si>
  <si>
    <t>수정일자(수정시 갱신)</t>
  </si>
  <si>
    <t>게시글 고유번호(PK)</t>
  </si>
  <si>
    <t>게시판 ID(FK)</t>
  </si>
  <si>
    <t>게시글 내용(HTML 가능)</t>
  </si>
  <si>
    <t>등록일(기본값 SYSDATE)</t>
  </si>
  <si>
    <t>수정일(수정시 갱신)</t>
  </si>
  <si>
    <t>조회수(기본값 0)</t>
  </si>
  <si>
    <t>board_use</t>
    <phoneticPr fontId="1" type="noConversion"/>
  </si>
  <si>
    <t>content_use</t>
    <phoneticPr fontId="1" type="noConversion"/>
  </si>
  <si>
    <t>member_id</t>
    <phoneticPr fontId="1" type="noConversion"/>
  </si>
  <si>
    <t>member_pw</t>
    <phoneticPr fontId="1" type="noConversion"/>
  </si>
  <si>
    <t>member_name</t>
    <phoneticPr fontId="1" type="noConversion"/>
  </si>
  <si>
    <t>member_gender</t>
    <phoneticPr fontId="1" type="noConversion"/>
  </si>
  <si>
    <t>member_email</t>
    <phoneticPr fontId="1" type="noConversion"/>
  </si>
  <si>
    <t>member_mobile</t>
    <phoneticPr fontId="1" type="noConversion"/>
  </si>
  <si>
    <t>member_phone</t>
    <phoneticPr fontId="1" type="noConversion"/>
  </si>
  <si>
    <t>member_birthday</t>
    <phoneticPr fontId="1" type="noConversion"/>
  </si>
  <si>
    <t>member_joindate</t>
    <phoneticPr fontId="1" type="noConversion"/>
  </si>
  <si>
    <t>member_role</t>
    <phoneticPr fontId="1" type="noConversion"/>
  </si>
  <si>
    <t>facility_name</t>
    <phoneticPr fontId="1" type="noConversion"/>
  </si>
  <si>
    <t>facility_phone</t>
    <phoneticPr fontId="1" type="noConversion"/>
  </si>
  <si>
    <t>facility_content</t>
    <phoneticPr fontId="1" type="noConversion"/>
  </si>
  <si>
    <t>facility_image_path</t>
    <phoneticPr fontId="1" type="noConversion"/>
  </si>
  <si>
    <t>facility_use</t>
    <phoneticPr fontId="1" type="noConversion"/>
  </si>
  <si>
    <t>facility_reg_date</t>
    <phoneticPr fontId="1" type="noConversion"/>
  </si>
  <si>
    <t>facility_mod_date</t>
    <phoneticPr fontId="1" type="noConversion"/>
  </si>
  <si>
    <t>resv_id</t>
    <phoneticPr fontId="1" type="noConversion"/>
  </si>
  <si>
    <t>예약 대상 시설 고유번호</t>
    <phoneticPr fontId="1" type="noConversion"/>
  </si>
  <si>
    <t>resv_status</t>
    <phoneticPr fontId="1" type="noConversion"/>
  </si>
  <si>
    <t>closed_id</t>
    <phoneticPr fontId="1" type="noConversion"/>
  </si>
  <si>
    <t>closed_content</t>
    <phoneticPr fontId="1" type="noConversion"/>
  </si>
  <si>
    <t>message_type</t>
    <phoneticPr fontId="1" type="noConversion"/>
  </si>
  <si>
    <t>message_content</t>
    <phoneticPr fontId="1" type="noConversion"/>
  </si>
  <si>
    <t>message_date</t>
    <phoneticPr fontId="1" type="noConversion"/>
  </si>
  <si>
    <t>board_reg_date</t>
    <phoneticPr fontId="1" type="noConversion"/>
  </si>
  <si>
    <t>board_mod_date</t>
    <phoneticPr fontId="1" type="noConversion"/>
  </si>
  <si>
    <t>board_title</t>
    <phoneticPr fontId="1" type="noConversion"/>
  </si>
  <si>
    <t>post_id</t>
    <phoneticPr fontId="1" type="noConversion"/>
  </si>
  <si>
    <t>post_title</t>
    <phoneticPr fontId="1" type="noConversion"/>
  </si>
  <si>
    <t>post_content</t>
    <phoneticPr fontId="1" type="noConversion"/>
  </si>
  <si>
    <t>post_reg_date</t>
    <phoneticPr fontId="1" type="noConversion"/>
  </si>
  <si>
    <t>post_mod_date</t>
    <phoneticPr fontId="1" type="noConversion"/>
  </si>
  <si>
    <t>content_id</t>
    <phoneticPr fontId="1" type="noConversion"/>
  </si>
  <si>
    <t>content_title</t>
    <phoneticPr fontId="1" type="noConversion"/>
  </si>
  <si>
    <t>content_content</t>
    <phoneticPr fontId="1" type="noConversion"/>
  </si>
  <si>
    <t>content_reg_date</t>
    <phoneticPr fontId="1" type="noConversion"/>
  </si>
  <si>
    <t>content_mod_date</t>
    <phoneticPr fontId="1" type="noConversion"/>
  </si>
  <si>
    <t>강사ID(관리자ID )</t>
    <phoneticPr fontId="1" type="noConversion"/>
  </si>
  <si>
    <t>resv_person_count</t>
    <phoneticPr fontId="1" type="noConversion"/>
  </si>
  <si>
    <t>admin_type</t>
    <phoneticPr fontId="1" type="noConversion"/>
  </si>
  <si>
    <t>VARCHAR2</t>
    <phoneticPr fontId="1" type="noConversion"/>
  </si>
  <si>
    <t>20</t>
    <phoneticPr fontId="1" type="noConversion"/>
  </si>
  <si>
    <t>기타사항</t>
    <phoneticPr fontId="1" type="noConversion"/>
  </si>
  <si>
    <t>admin_type이 '강사'인 값만 조회 
→ 프론트/백엔드에서 설정</t>
    <phoneticPr fontId="1" type="noConversion"/>
  </si>
  <si>
    <t>프론트/백엔드
→ DEFAULT '완료', CHECK</t>
    <phoneticPr fontId="1" type="noConversion"/>
  </si>
  <si>
    <t>게시판 이름(공지사항 등)</t>
    <phoneticPr fontId="1" type="noConversion"/>
  </si>
  <si>
    <t>board_content</t>
    <phoneticPr fontId="1" type="noConversion"/>
  </si>
  <si>
    <t>100</t>
    <phoneticPr fontId="1" type="noConversion"/>
  </si>
  <si>
    <t>게시판 상단내용</t>
    <phoneticPr fontId="1" type="noConversion"/>
  </si>
  <si>
    <t>생성일자(기본값 SYSDATE)</t>
    <phoneticPr fontId="1" type="noConversion"/>
  </si>
  <si>
    <t>작성자 id(member_tbl)</t>
    <phoneticPr fontId="1" type="noConversion"/>
  </si>
  <si>
    <t>facility_person_max</t>
    <phoneticPr fontId="1" type="noConversion"/>
  </si>
  <si>
    <t>facility_person_min</t>
    <phoneticPr fontId="1" type="noConversion"/>
  </si>
  <si>
    <t>최소 인원</t>
    <phoneticPr fontId="1" type="noConversion"/>
  </si>
  <si>
    <t>운영 시작 시간</t>
    <phoneticPr fontId="1" type="noConversion"/>
  </si>
  <si>
    <t>운영 종료 시간</t>
    <phoneticPr fontId="1" type="noConversion"/>
  </si>
  <si>
    <t>결제 상태</t>
  </si>
  <si>
    <t>facility_close_time</t>
    <phoneticPr fontId="1" type="noConversion"/>
  </si>
  <si>
    <t>예약 상태</t>
    <phoneticPr fontId="1" type="noConversion"/>
  </si>
  <si>
    <t>facility_open_time</t>
    <phoneticPr fontId="1" type="noConversion"/>
  </si>
  <si>
    <t>file_path</t>
    <phoneticPr fontId="1" type="noConversion"/>
  </si>
  <si>
    <t>신청시 요구 사항(단순 텍스트)</t>
    <phoneticPr fontId="1" type="noConversion"/>
  </si>
  <si>
    <t>resv_content</t>
    <phoneticPr fontId="1" type="noConversion"/>
  </si>
  <si>
    <t>500</t>
    <phoneticPr fontId="1" type="noConversion"/>
  </si>
  <si>
    <t>예약 희망일</t>
    <phoneticPr fontId="1" type="noConversion"/>
  </si>
  <si>
    <t>예약 신청일
(프론트 화면에 나오는 용도)</t>
    <phoneticPr fontId="1" type="noConversion"/>
  </si>
  <si>
    <t>resv_date의 확장판
사용자가 신청한 등록한 로그 추적용(log4-j2)</t>
    <phoneticPr fontId="1" type="noConversion"/>
  </si>
  <si>
    <t>file_id</t>
  </si>
  <si>
    <t>파일 고유번호 (PK)</t>
  </si>
  <si>
    <t>어느 테이블에 속한 파일인지 ('board', 'content', 'facility' 등)</t>
  </si>
  <si>
    <t>어느 게시물/시설의 파일인지 (PK/FK는 아님, 문자열 ID)</t>
  </si>
  <si>
    <t>실제 업로드된 원본 파일명</t>
  </si>
  <si>
    <t>서버 저장 경로 (URL 또는 물리경로)</t>
  </si>
  <si>
    <t>file_type</t>
  </si>
  <si>
    <t>'본문'</t>
  </si>
  <si>
    <t>file_ext</t>
  </si>
  <si>
    <t>확장자 (jpg, png, pdf 등)</t>
  </si>
  <si>
    <t>파일 크기 (byte 단위)</t>
  </si>
  <si>
    <t>파일 등록일</t>
  </si>
  <si>
    <t>file_target_id</t>
    <phoneticPr fontId="1" type="noConversion"/>
  </si>
  <si>
    <t>file_target_type</t>
    <phoneticPr fontId="1" type="noConversion"/>
  </si>
  <si>
    <t>예약 고유 번호
(결제 시스템과 연동)</t>
    <phoneticPr fontId="1" type="noConversion"/>
  </si>
  <si>
    <t>account_id</t>
  </si>
  <si>
    <t>회원 계좌 고유번호 (PK)</t>
  </si>
  <si>
    <t>계좌 소유자 회원 ID (FK)</t>
  </si>
  <si>
    <t>실제 계좌번호</t>
  </si>
  <si>
    <t>대표 계좌 여부 (Y/N)</t>
  </si>
  <si>
    <t>등록일</t>
  </si>
  <si>
    <t>payment_id</t>
  </si>
  <si>
    <t>결제 고유번호 (PK)</t>
  </si>
  <si>
    <t>결제한 회원 ID (FK)</t>
  </si>
  <si>
    <t>사용한 계좌 ID (FK)</t>
  </si>
  <si>
    <t>연결된 예약 ID (FK)</t>
  </si>
  <si>
    <t>결제 금액</t>
  </si>
  <si>
    <t>payment_method</t>
  </si>
  <si>
    <t>'계좌'</t>
  </si>
  <si>
    <t>결제 방식</t>
  </si>
  <si>
    <t>결제 일시</t>
  </si>
  <si>
    <t>payment_status</t>
    <phoneticPr fontId="1" type="noConversion"/>
  </si>
  <si>
    <t>file_size</t>
    <phoneticPr fontId="1" type="noConversion"/>
  </si>
  <si>
    <t>file_reg_date</t>
    <phoneticPr fontId="1" type="noConversion"/>
  </si>
  <si>
    <t>member_id_UN</t>
    <phoneticPr fontId="1" type="noConversion"/>
  </si>
  <si>
    <t>member_email_UN</t>
    <phoneticPr fontId="1" type="noConversion"/>
  </si>
  <si>
    <t>member_mobile_UN</t>
    <phoneticPr fontId="1" type="noConversion"/>
  </si>
  <si>
    <t>관리자 역할 세분화
'책임자','관리자','강사' 제한</t>
    <phoneticPr fontId="1" type="noConversion"/>
  </si>
  <si>
    <t>board_id_UN</t>
    <phoneticPr fontId="1" type="noConversion"/>
  </si>
  <si>
    <t>board_use in ('Y','N')</t>
    <phoneticPr fontId="1" type="noConversion"/>
  </si>
  <si>
    <t>post_id_UN</t>
    <phoneticPr fontId="1" type="noConversion"/>
  </si>
  <si>
    <t>post_view_count</t>
    <phoneticPr fontId="1" type="noConversion"/>
  </si>
  <si>
    <t>post_notice</t>
    <phoneticPr fontId="1" type="noConversion"/>
  </si>
  <si>
    <t>post_type</t>
    <phoneticPr fontId="1" type="noConversion"/>
  </si>
  <si>
    <t>공지글 여부(기본값 'N')</t>
    <phoneticPr fontId="1" type="noConversion"/>
  </si>
  <si>
    <t>게시글 유형(공지/일반 등 구분)</t>
    <phoneticPr fontId="1" type="noConversion"/>
  </si>
  <si>
    <t>file_name</t>
    <phoneticPr fontId="1" type="noConversion"/>
  </si>
  <si>
    <t>file_id_UN</t>
    <phoneticPr fontId="1" type="noConversion"/>
  </si>
  <si>
    <t>파일 용도 (본문 이미지, 썸네일 등)</t>
    <phoneticPr fontId="1" type="noConversion"/>
  </si>
  <si>
    <t>member_joindate_default</t>
    <phoneticPr fontId="1" type="noConversion"/>
  </si>
  <si>
    <t>제한조건 이름</t>
    <phoneticPr fontId="1" type="noConversion"/>
  </si>
  <si>
    <t>facility_use_default</t>
    <phoneticPr fontId="1" type="noConversion"/>
  </si>
  <si>
    <t>기본값</t>
    <phoneticPr fontId="1" type="noConversion"/>
  </si>
  <si>
    <t>'Y'</t>
    <phoneticPr fontId="1" type="noConversion"/>
  </si>
  <si>
    <t>facility_reg_date_default</t>
    <phoneticPr fontId="1" type="noConversion"/>
  </si>
  <si>
    <t>이름</t>
    <phoneticPr fontId="1" type="noConversion"/>
  </si>
  <si>
    <t>CHECK
(테이블 레벨 제약 규칙)</t>
    <phoneticPr fontId="1" type="noConversion"/>
  </si>
  <si>
    <t>facility_person_CH</t>
    <phoneticPr fontId="1" type="noConversion"/>
  </si>
  <si>
    <t>CHECK (facility_person_max &gt;= facility_person_min)</t>
    <phoneticPr fontId="1" type="noConversion"/>
  </si>
  <si>
    <t>facility_use_CH</t>
    <phoneticPr fontId="1" type="noConversion"/>
  </si>
  <si>
    <t>facility_use in ('Y', 'N')</t>
    <phoneticPr fontId="1" type="noConversion"/>
  </si>
  <si>
    <t>admin_type_CH</t>
    <phoneticPr fontId="1" type="noConversion"/>
  </si>
  <si>
    <t>ALTER TABLE member_tbl
ADD CONSTRAINT chk_member_admin_type
CHECK (
  role != 'admin' OR admin_type IN ('책임자', '관리자', '강사')
);</t>
    <phoneticPr fontId="1" type="noConversion"/>
  </si>
  <si>
    <t>'관리자'</t>
    <phoneticPr fontId="1" type="noConversion"/>
  </si>
  <si>
    <t>admin_type_default</t>
    <phoneticPr fontId="1" type="noConversion"/>
  </si>
  <si>
    <t>member_role_default</t>
    <phoneticPr fontId="1" type="noConversion"/>
  </si>
  <si>
    <t>SYSDATE</t>
    <phoneticPr fontId="1" type="noConversion"/>
  </si>
  <si>
    <t>member_gender in ('m','f')</t>
    <phoneticPr fontId="1" type="noConversion"/>
  </si>
  <si>
    <t>member_gender_CH</t>
    <phoneticPr fontId="1" type="noConversion"/>
  </si>
  <si>
    <t>member_role_CH</t>
    <phoneticPr fontId="1" type="noConversion"/>
  </si>
  <si>
    <t>member_role IN ('user', 'admin')</t>
    <phoneticPr fontId="1" type="noConversion"/>
  </si>
  <si>
    <t>resv_date</t>
    <phoneticPr fontId="1" type="noConversion"/>
  </si>
  <si>
    <t>resv_date_default</t>
    <phoneticPr fontId="1" type="noConversion"/>
  </si>
  <si>
    <t>resv_log_time_default</t>
    <phoneticPr fontId="1" type="noConversion"/>
  </si>
  <si>
    <t>resv_status_default</t>
    <phoneticPr fontId="1" type="noConversion"/>
  </si>
  <si>
    <t>resv_status_CH</t>
    <phoneticPr fontId="1" type="noConversion"/>
  </si>
  <si>
    <t>CHECK (resv_status IN ('완료', '취소', '대기'))</t>
    <phoneticPr fontId="1" type="noConversion"/>
  </si>
  <si>
    <t>message_type_CH</t>
    <phoneticPr fontId="1" type="noConversion"/>
  </si>
  <si>
    <t>CHECK (message_type IN ('예약확인', '예약취소', '휴관공지'))</t>
    <phoneticPr fontId="1" type="noConversion"/>
  </si>
  <si>
    <t>message_date_default</t>
    <phoneticPr fontId="1" type="noConversion"/>
  </si>
  <si>
    <t>board_reg_date_default</t>
    <phoneticPr fontId="1" type="noConversion"/>
  </si>
  <si>
    <t>board_use_default</t>
    <phoneticPr fontId="1" type="noConversion"/>
  </si>
  <si>
    <t>board_use_CH</t>
    <phoneticPr fontId="1" type="noConversion"/>
  </si>
  <si>
    <t>회원ID</t>
    <phoneticPr fontId="1" type="noConversion"/>
  </si>
  <si>
    <t>'일반'</t>
    <phoneticPr fontId="1" type="noConversion"/>
  </si>
  <si>
    <t>post_reg_date_default</t>
    <phoneticPr fontId="1" type="noConversion"/>
  </si>
  <si>
    <t>post_view_count_default</t>
    <phoneticPr fontId="1" type="noConversion"/>
  </si>
  <si>
    <t>post_notice_default</t>
    <phoneticPr fontId="1" type="noConversion"/>
  </si>
  <si>
    <t>post_type_default</t>
    <phoneticPr fontId="1" type="noConversion"/>
  </si>
  <si>
    <t>post_notice_CH</t>
    <phoneticPr fontId="1" type="noConversion"/>
  </si>
  <si>
    <t>post_type_CH</t>
    <phoneticPr fontId="1" type="noConversion"/>
  </si>
  <si>
    <t>post_notice in ('Y','N')</t>
    <phoneticPr fontId="1" type="noConversion"/>
  </si>
  <si>
    <t>post_type IN ('공지', '일반')</t>
    <phoneticPr fontId="1" type="noConversion"/>
  </si>
  <si>
    <t>content_use_CH</t>
    <phoneticPr fontId="1" type="noConversion"/>
  </si>
  <si>
    <t>content_use IN ('Y', 'N')</t>
    <phoneticPr fontId="1" type="noConversion"/>
  </si>
  <si>
    <t>content_reg_date_default</t>
    <phoneticPr fontId="1" type="noConversion"/>
  </si>
  <si>
    <t>content_use_default</t>
    <phoneticPr fontId="1" type="noConversion"/>
  </si>
  <si>
    <t>file_type_CH</t>
    <phoneticPr fontId="1" type="noConversion"/>
  </si>
  <si>
    <t>file_type_default</t>
    <phoneticPr fontId="1" type="noConversion"/>
  </si>
  <si>
    <t>file_reg_date_default</t>
    <phoneticPr fontId="1" type="noConversion"/>
  </si>
  <si>
    <t>payment_method_CH</t>
    <phoneticPr fontId="1" type="noConversion"/>
  </si>
  <si>
    <t>payment_status_CH</t>
    <phoneticPr fontId="1" type="noConversion"/>
  </si>
  <si>
    <t>payment_method_default</t>
    <phoneticPr fontId="1" type="noConversion"/>
  </si>
  <si>
    <t>payment_status_default</t>
    <phoneticPr fontId="1" type="noConversion"/>
  </si>
  <si>
    <t>'예약중'</t>
    <phoneticPr fontId="1" type="noConversion"/>
  </si>
  <si>
    <t>CHECK (payment_status IN ('완료', '예약중', '취소', '실패'))  DEFAULT '예약중'</t>
    <phoneticPr fontId="1" type="noConversion"/>
  </si>
  <si>
    <t>payment_date</t>
    <phoneticPr fontId="1" type="noConversion"/>
  </si>
  <si>
    <t>payment_date_default</t>
    <phoneticPr fontId="1" type="noConversion"/>
  </si>
  <si>
    <t>컬럼명</t>
    <phoneticPr fontId="1" type="noConversion"/>
  </si>
  <si>
    <t>타입</t>
    <phoneticPr fontId="1" type="noConversion"/>
  </si>
  <si>
    <t>입력제한</t>
    <phoneticPr fontId="1" type="noConversion"/>
  </si>
  <si>
    <t>설명</t>
    <phoneticPr fontId="1" type="noConversion"/>
  </si>
  <si>
    <t>account_reg_date</t>
  </si>
  <si>
    <t>사용한 카드 ID (FK)</t>
    <phoneticPr fontId="1" type="noConversion"/>
  </si>
  <si>
    <t>card_id</t>
  </si>
  <si>
    <t>card_id</t>
    <phoneticPr fontId="1" type="noConversion"/>
  </si>
  <si>
    <t>account_bank</t>
  </si>
  <si>
    <t>계좌 은행명 (국민, 카카오 등)</t>
  </si>
  <si>
    <t>account_main</t>
  </si>
  <si>
    <t>account_main_CH</t>
  </si>
  <si>
    <t>CHECK (account_main IN ('Y', 'N'))</t>
  </si>
  <si>
    <t>account_main_default</t>
  </si>
  <si>
    <t>reg_date_default</t>
  </si>
  <si>
    <t>카드 고유번호 (PK)</t>
  </si>
  <si>
    <t>카드 소유자 회원 ID (FK)</t>
  </si>
  <si>
    <t>card_bank</t>
  </si>
  <si>
    <t>카드사명 (신한, 현대 등)</t>
  </si>
  <si>
    <t>카드번호</t>
  </si>
  <si>
    <t>승인번호(모의결제 등)</t>
  </si>
  <si>
    <t>card_main</t>
  </si>
  <si>
    <t>card_main_CH</t>
  </si>
  <si>
    <t>CHECK (card_main IN ('Y', 'N'))</t>
  </si>
  <si>
    <t>card_main_default</t>
  </si>
  <si>
    <t>대표 카드 여부 (Y/N)</t>
  </si>
  <si>
    <t>card_reg_date</t>
  </si>
  <si>
    <t>card_tbl</t>
  </si>
  <si>
    <t>card_approval</t>
    <phoneticPr fontId="1" type="noConversion"/>
  </si>
  <si>
    <t>payment_money</t>
    <phoneticPr fontId="1" type="noConversion"/>
  </si>
  <si>
    <t>payment_id</t>
    <phoneticPr fontId="1" type="noConversion"/>
  </si>
  <si>
    <t xml:space="preserve">payment_method VARCHAR2(20) NOT NULL
  CHECK (payment_method IN ('카드', '계좌', '현금'))
</t>
    <phoneticPr fontId="1" type="noConversion"/>
  </si>
  <si>
    <t>결제 PK(payment_tbl FK)</t>
  </si>
  <si>
    <t>결제자 회원 ID</t>
  </si>
  <si>
    <t>예약 ID(예약과 연동 시)</t>
  </si>
  <si>
    <t>action_type_CH</t>
  </si>
  <si>
    <t>CHECK (action_type IN ('결제', '취소', '환불', '실패', '수정', '삭제'))</t>
  </si>
  <si>
    <t>결제 동작 유형(결제/취소 등)</t>
  </si>
  <si>
    <t>변경 전 결제 상태</t>
  </si>
  <si>
    <t>변경 후 결제 상태</t>
  </si>
  <si>
    <t>처리자(작업자 ID)</t>
  </si>
  <si>
    <t>결제 로그 기록 시각</t>
  </si>
  <si>
    <t>기타 사유, 비고</t>
  </si>
  <si>
    <t>결제에 사용된 카드 ID (FK)</t>
  </si>
  <si>
    <t>결제에 사용된 계좌 ID (FK)</t>
  </si>
  <si>
    <t>action_type_default</t>
  </si>
  <si>
    <t>'결제'</t>
  </si>
  <si>
    <t>결제 방식(카드/계좌/현금 등)</t>
  </si>
  <si>
    <t>action_time_default</t>
  </si>
  <si>
    <t>paylog_tbl</t>
  </si>
  <si>
    <t>paylog_id</t>
    <phoneticPr fontId="1" type="noConversion"/>
  </si>
  <si>
    <t>paylog_type</t>
    <phoneticPr fontId="1" type="noConversion"/>
  </si>
  <si>
    <t>paylog_before_status</t>
    <phoneticPr fontId="1" type="noConversion"/>
  </si>
  <si>
    <t>paylog_after_status</t>
    <phoneticPr fontId="1" type="noConversion"/>
  </si>
  <si>
    <t>paylog_money</t>
    <phoneticPr fontId="1" type="noConversion"/>
  </si>
  <si>
    <t>paylog_method</t>
    <phoneticPr fontId="1" type="noConversion"/>
  </si>
  <si>
    <t>paylog_manager</t>
    <phoneticPr fontId="1" type="noConversion"/>
  </si>
  <si>
    <t>paylog_history</t>
    <phoneticPr fontId="1" type="noConversion"/>
  </si>
  <si>
    <t>paylog_memo</t>
    <phoneticPr fontId="1" type="noConversion"/>
  </si>
  <si>
    <t>결제 로그 고유번호(PK)</t>
    <phoneticPr fontId="1" type="noConversion"/>
  </si>
  <si>
    <t>첨부파일 DB는 단순 첨부파일 저장하는 SSD 역할이라서 외래키 연결 불필요</t>
    <phoneticPr fontId="1" type="noConversion"/>
  </si>
  <si>
    <t>테이블명</t>
    <phoneticPr fontId="1" type="noConversion"/>
  </si>
  <si>
    <t>member_tbl</t>
    <phoneticPr fontId="1" type="noConversion"/>
  </si>
  <si>
    <t>한국명</t>
    <phoneticPr fontId="1" type="noConversion"/>
  </si>
  <si>
    <t>검증규칙 코드</t>
    <phoneticPr fontId="1" type="noConversion"/>
  </si>
  <si>
    <t>facility_tbl</t>
    <phoneticPr fontId="1" type="noConversion"/>
  </si>
  <si>
    <t>시설정보</t>
    <phoneticPr fontId="1" type="noConversion"/>
  </si>
  <si>
    <t>회원정보</t>
    <phoneticPr fontId="1" type="noConversion"/>
  </si>
  <si>
    <t>테이블(영어)</t>
    <phoneticPr fontId="1" type="noConversion"/>
  </si>
  <si>
    <t>want_date</t>
    <phoneticPr fontId="1" type="noConversion"/>
  </si>
  <si>
    <t>resv_log_time</t>
    <phoneticPr fontId="1" type="noConversion"/>
  </si>
  <si>
    <t>reservation_tbl</t>
    <phoneticPr fontId="1" type="noConversion"/>
  </si>
  <si>
    <t>신청(예약)정보</t>
    <phoneticPr fontId="1" type="noConversion"/>
  </si>
  <si>
    <t>closed_day_tbl</t>
    <phoneticPr fontId="1" type="noConversion"/>
  </si>
  <si>
    <t>휴무일설정</t>
    <phoneticPr fontId="1" type="noConversion"/>
  </si>
  <si>
    <t>휴무일 복합 UNIQUE 설정</t>
    <phoneticPr fontId="1" type="noConversion"/>
  </si>
  <si>
    <t>message_tbl</t>
    <phoneticPr fontId="1" type="noConversion"/>
  </si>
  <si>
    <t>문자전송</t>
    <phoneticPr fontId="1" type="noConversion"/>
  </si>
  <si>
    <t>문자전송 복합 UNIQUE 설정</t>
    <phoneticPr fontId="1" type="noConversion"/>
  </si>
  <si>
    <t>NOT NULL
(필수입력사항)</t>
    <phoneticPr fontId="1" type="noConversion"/>
  </si>
  <si>
    <t>account_tbl</t>
  </si>
  <si>
    <t>account_tbl</t>
    <phoneticPr fontId="1" type="noConversion"/>
  </si>
  <si>
    <t>결제카드정보</t>
    <phoneticPr fontId="1" type="noConversion"/>
  </si>
  <si>
    <t>card_tbl</t>
    <phoneticPr fontId="1" type="noConversion"/>
  </si>
  <si>
    <t>facility_id</t>
    <phoneticPr fontId="1" type="noConversion"/>
  </si>
  <si>
    <t>FK 연결 테이블</t>
    <phoneticPr fontId="1" type="noConversion"/>
  </si>
  <si>
    <t>payment_tbl</t>
    <phoneticPr fontId="1" type="noConversion"/>
  </si>
  <si>
    <t>결제계좌정보</t>
    <phoneticPr fontId="1" type="noConversion"/>
  </si>
  <si>
    <t>결제신청</t>
    <phoneticPr fontId="1" type="noConversion"/>
  </si>
  <si>
    <t>resv_tbl</t>
  </si>
  <si>
    <t>결제로그</t>
    <phoneticPr fontId="1" type="noConversion"/>
  </si>
  <si>
    <t>게시판</t>
    <phoneticPr fontId="1" type="noConversion"/>
  </si>
  <si>
    <t>board_tbl</t>
    <phoneticPr fontId="1" type="noConversion"/>
  </si>
  <si>
    <t>게시글</t>
    <phoneticPr fontId="1" type="noConversion"/>
  </si>
  <si>
    <t>post_tbl</t>
    <phoneticPr fontId="1" type="noConversion"/>
  </si>
  <si>
    <t>contents_tbl</t>
    <phoneticPr fontId="1" type="noConversion"/>
  </si>
  <si>
    <t>콘텐츠</t>
    <phoneticPr fontId="1" type="noConversion"/>
  </si>
  <si>
    <t>file_tbl</t>
    <phoneticPr fontId="1" type="noConversion"/>
  </si>
  <si>
    <t>첨부파일</t>
    <phoneticPr fontId="1" type="noConversion"/>
  </si>
  <si>
    <t>message_id</t>
    <phoneticPr fontId="1" type="noConversion"/>
  </si>
  <si>
    <t>account_id</t>
    <phoneticPr fontId="1" type="noConversion"/>
  </si>
  <si>
    <t>account_id_UN</t>
    <phoneticPr fontId="1" type="noConversion"/>
  </si>
  <si>
    <t>account_number</t>
    <phoneticPr fontId="1" type="noConversion"/>
  </si>
  <si>
    <t>card_id</t>
    <phoneticPr fontId="1" type="noConversion"/>
  </si>
  <si>
    <t>card_number</t>
    <phoneticPr fontId="1" type="noConversion"/>
  </si>
  <si>
    <t>resv_id</t>
    <phoneticPr fontId="1" type="noConversion"/>
  </si>
  <si>
    <t>UNIQUE-고유제약조건
(DB상 중복값 금지)</t>
    <phoneticPr fontId="1" type="noConversion"/>
  </si>
  <si>
    <t>선택된 컬럼</t>
    <phoneticPr fontId="1" type="noConversion"/>
  </si>
  <si>
    <t>closed_day_total_UN</t>
    <phoneticPr fontId="1" type="noConversion"/>
  </si>
  <si>
    <t>- facility_id
- closed_date</t>
    <phoneticPr fontId="1" type="noConversion"/>
  </si>
  <si>
    <t>message_id_UN</t>
    <phoneticPr fontId="1" type="noConversion"/>
  </si>
  <si>
    <t>- member_id
- message_type
- message_date</t>
    <phoneticPr fontId="1" type="noConversion"/>
  </si>
  <si>
    <t>message_total_UN</t>
    <phoneticPr fontId="1" type="noConversion"/>
  </si>
  <si>
    <t>account_number_UN</t>
    <phoneticPr fontId="1" type="noConversion"/>
  </si>
  <si>
    <t>card_id_UN</t>
    <phoneticPr fontId="1" type="noConversion"/>
  </si>
  <si>
    <t>payment_id</t>
    <phoneticPr fontId="1" type="noConversion"/>
  </si>
  <si>
    <t>card_number_UN</t>
    <phoneticPr fontId="1" type="noConversion"/>
  </si>
  <si>
    <t>payment_id_UN</t>
    <phoneticPr fontId="1" type="noConversion"/>
  </si>
  <si>
    <t>resv_id_UN</t>
    <phoneticPr fontId="1" type="noConversion"/>
  </si>
  <si>
    <t>paylog_id_UN</t>
    <phoneticPr fontId="1" type="noConversion"/>
  </si>
  <si>
    <t>paylog_id</t>
    <phoneticPr fontId="1" type="noConversion"/>
  </si>
  <si>
    <t>board_id</t>
    <phoneticPr fontId="1" type="noConversion"/>
  </si>
  <si>
    <t>file_id</t>
    <phoneticPr fontId="1" type="noConversion"/>
  </si>
  <si>
    <r>
      <t>file_type IN ('</t>
    </r>
    <r>
      <rPr>
        <b/>
        <sz val="14"/>
        <color theme="5"/>
        <rFont val="맑은 고딕"/>
        <family val="2"/>
        <charset val="129"/>
      </rPr>
      <t>썸네일</t>
    </r>
    <r>
      <rPr>
        <b/>
        <sz val="14"/>
        <color theme="5"/>
        <rFont val="Arial Unicode MS"/>
        <family val="2"/>
      </rPr>
      <t>', '</t>
    </r>
    <r>
      <rPr>
        <b/>
        <sz val="14"/>
        <color theme="5"/>
        <rFont val="맑은 고딕"/>
        <family val="2"/>
        <charset val="129"/>
      </rPr>
      <t>본문</t>
    </r>
    <r>
      <rPr>
        <b/>
        <sz val="14"/>
        <color theme="5"/>
        <rFont val="Arial Unicode MS"/>
        <family val="2"/>
      </rPr>
      <t>')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</si>
</sst>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5"/>
      <name val="맑은 고딕"/>
      <family val="3"/>
      <charset val="129"/>
      <scheme val="minor"/>
    </font>
    <font>
      <b/>
      <sz val="14"/>
      <color theme="5"/>
      <name val="맑은 고딕"/>
      <family val="2"/>
      <charset val="129"/>
      <scheme val="minor"/>
    </font>
    <font>
      <b/>
      <sz val="14"/>
      <color theme="5"/>
      <name val="Arial Unicode MS"/>
      <family val="2"/>
    </font>
    <font>
      <b/>
      <sz val="14"/>
      <color theme="5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2" borderId="4" applyNumberFormat="0" applyAlignment="0" applyProtection="0">
      <alignment vertical="center"/>
    </xf>
  </cellStyleXfs>
  <cellXfs count="7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6" fillId="2" borderId="13" xfId="2" applyNumberFormat="1" applyFont="1" applyBorder="1" applyAlignment="1">
      <alignment horizontal="center" vertical="center" wrapText="1"/>
    </xf>
    <xf numFmtId="49" fontId="7" fillId="2" borderId="12" xfId="2" applyNumberFormat="1" applyFont="1" applyBorder="1" applyAlignment="1">
      <alignment horizontal="center" vertical="center" wrapText="1"/>
    </xf>
    <xf numFmtId="49" fontId="7" fillId="2" borderId="6" xfId="2" applyNumberFormat="1" applyFont="1" applyBorder="1" applyAlignment="1">
      <alignment horizontal="center" vertical="center" wrapText="1"/>
    </xf>
    <xf numFmtId="49" fontId="7" fillId="2" borderId="8" xfId="2" applyNumberFormat="1" applyFont="1" applyBorder="1" applyAlignment="1">
      <alignment horizontal="center" vertical="center" wrapText="1"/>
    </xf>
    <xf numFmtId="49" fontId="7" fillId="2" borderId="11" xfId="2" applyNumberFormat="1" applyFont="1" applyBorder="1" applyAlignment="1">
      <alignment horizontal="center" vertical="center" wrapText="1"/>
    </xf>
    <xf numFmtId="49" fontId="7" fillId="2" borderId="9" xfId="2" applyNumberFormat="1" applyFont="1" applyBorder="1" applyAlignment="1">
      <alignment horizontal="center" vertical="center" wrapText="1"/>
    </xf>
    <xf numFmtId="49" fontId="7" fillId="2" borderId="17" xfId="2" applyNumberFormat="1" applyFont="1" applyBorder="1" applyAlignment="1">
      <alignment horizontal="center" vertical="center" wrapText="1"/>
    </xf>
    <xf numFmtId="49" fontId="7" fillId="2" borderId="18" xfId="2" applyNumberFormat="1" applyFont="1" applyBorder="1" applyAlignment="1">
      <alignment horizontal="center" vertical="center" wrapText="1"/>
    </xf>
    <xf numFmtId="49" fontId="7" fillId="2" borderId="10" xfId="2" applyNumberFormat="1" applyFont="1" applyBorder="1" applyAlignment="1">
      <alignment horizontal="center" vertical="center" wrapText="1"/>
    </xf>
    <xf numFmtId="49" fontId="7" fillId="2" borderId="6" xfId="2" applyNumberFormat="1" applyFont="1" applyBorder="1" applyAlignment="1">
      <alignment vertical="center" wrapText="1"/>
    </xf>
    <xf numFmtId="0" fontId="7" fillId="2" borderId="6" xfId="2" applyFont="1" applyBorder="1" applyAlignment="1">
      <alignment vertical="center" wrapText="1"/>
    </xf>
    <xf numFmtId="49" fontId="7" fillId="2" borderId="4" xfId="2" applyNumberFormat="1" applyFont="1" applyAlignment="1">
      <alignment horizontal="center" vertical="center" wrapText="1"/>
    </xf>
    <xf numFmtId="49" fontId="7" fillId="2" borderId="7" xfId="2" applyNumberFormat="1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49" fontId="8" fillId="0" borderId="1" xfId="0" applyNumberFormat="1" applyFont="1" applyBorder="1">
      <alignment vertical="center"/>
    </xf>
    <xf numFmtId="49" fontId="9" fillId="0" borderId="1" xfId="0" applyNumberFormat="1" applyFont="1" applyBorder="1">
      <alignment vertical="center"/>
    </xf>
    <xf numFmtId="49" fontId="9" fillId="3" borderId="1" xfId="0" applyNumberFormat="1" applyFont="1" applyFill="1" applyBorder="1">
      <alignment vertical="center"/>
    </xf>
    <xf numFmtId="49" fontId="8" fillId="3" borderId="1" xfId="0" applyNumberFormat="1" applyFont="1" applyFill="1" applyBorder="1">
      <alignment vertical="center"/>
    </xf>
    <xf numFmtId="49" fontId="8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vertical="center" wrapText="1"/>
    </xf>
    <xf numFmtId="0" fontId="10" fillId="3" borderId="1" xfId="0" quotePrefix="1" applyFont="1" applyFill="1" applyBorder="1" applyAlignment="1">
      <alignment horizontal="left" vertical="center" wrapText="1"/>
    </xf>
    <xf numFmtId="49" fontId="10" fillId="3" borderId="1" xfId="0" applyNumberFormat="1" applyFont="1" applyFill="1" applyBorder="1">
      <alignment vertical="center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1" xfId="0" quotePrefix="1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49" fontId="11" fillId="0" borderId="3" xfId="0" applyNumberFormat="1" applyFont="1" applyBorder="1">
      <alignment vertical="center"/>
    </xf>
    <xf numFmtId="49" fontId="11" fillId="0" borderId="1" xfId="0" applyNumberFormat="1" applyFont="1" applyBorder="1">
      <alignment vertical="center"/>
    </xf>
    <xf numFmtId="0" fontId="10" fillId="0" borderId="1" xfId="0" quotePrefix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0" fontId="11" fillId="3" borderId="1" xfId="0" quotePrefix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>
      <alignment vertical="center"/>
    </xf>
    <xf numFmtId="49" fontId="11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49" fontId="10" fillId="0" borderId="1" xfId="0" applyNumberFormat="1" applyFont="1" applyBorder="1">
      <alignment vertical="center"/>
    </xf>
    <xf numFmtId="49" fontId="10" fillId="0" borderId="1" xfId="0" applyNumberFormat="1" applyFont="1" applyBorder="1" applyAlignment="1">
      <alignment horizontal="left" vertical="center"/>
    </xf>
    <xf numFmtId="0" fontId="11" fillId="3" borderId="16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1" fillId="3" borderId="15" xfId="0" applyFont="1" applyFill="1" applyBorder="1" applyAlignment="1">
      <alignment horizontal="left" vertical="center" wrapText="1"/>
    </xf>
  </cellXfs>
  <cellStyles count="3">
    <cellStyle name="셀 확인" xfId="2" builtinId="23"/>
    <cellStyle name="표준" xfId="0" builtinId="0"/>
    <cellStyle name="표준 2" xfId="1" xr:uid="{5984F454-023A-402C-ABC3-14A747BD2E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F5B-A60A-4FDD-B996-F94E97B74B5D}">
  <dimension ref="B1:R123"/>
  <sheetViews>
    <sheetView tabSelected="1" zoomScale="70" zoomScaleNormal="70" workbookViewId="0">
      <pane xSplit="18" ySplit="4" topLeftCell="S5" activePane="bottomRight" state="frozen"/>
      <selection activeCell="A19" sqref="A19:XFD19"/>
      <selection pane="topRight" activeCell="A19" sqref="A19:XFD19"/>
      <selection pane="bottomLeft" activeCell="A19" sqref="A19:XFD19"/>
      <selection pane="bottomRight" activeCell="E14" sqref="E14"/>
    </sheetView>
  </sheetViews>
  <sheetFormatPr defaultColWidth="9" defaultRowHeight="17.399999999999999"/>
  <cols>
    <col min="1" max="1" width="1.59765625" style="1" customWidth="1"/>
    <col min="2" max="2" width="20" style="1" customWidth="1"/>
    <col min="3" max="3" width="16.3984375" style="1" bestFit="1" customWidth="1"/>
    <col min="4" max="4" width="25.5" style="1" bestFit="1" customWidth="1"/>
    <col min="5" max="5" width="16.8984375" style="1" customWidth="1"/>
    <col min="6" max="6" width="17" style="1" customWidth="1"/>
    <col min="7" max="7" width="21.19921875" customWidth="1"/>
    <col min="8" max="8" width="16.09765625" style="1" customWidth="1"/>
    <col min="9" max="9" width="18" style="1" customWidth="1"/>
    <col min="10" max="11" width="25.8984375" style="2" bestFit="1" customWidth="1"/>
    <col min="12" max="12" width="24.59765625" style="1" customWidth="1"/>
    <col min="13" max="13" width="31.5" style="1" customWidth="1"/>
    <col min="14" max="14" width="28.69921875" style="1" customWidth="1"/>
    <col min="15" max="15" width="21.3984375" style="1" customWidth="1"/>
    <col min="16" max="16" width="20.296875" style="1" customWidth="1"/>
    <col min="17" max="17" width="28.796875" style="1" customWidth="1"/>
    <col min="18" max="18" width="41.09765625" style="1" customWidth="1"/>
    <col min="19" max="16384" width="9" style="1"/>
  </cols>
  <sheetData>
    <row r="1" spans="2:18" ht="6" customHeight="1" thickBot="1"/>
    <row r="2" spans="2:18" ht="18.600000000000001" customHeight="1" thickTop="1" thickBot="1">
      <c r="B2" s="3" t="s">
        <v>334</v>
      </c>
      <c r="C2" s="4"/>
      <c r="D2" s="5"/>
      <c r="E2" s="6" t="s">
        <v>0</v>
      </c>
      <c r="F2" s="7"/>
      <c r="G2" s="8"/>
      <c r="H2" s="6" t="s">
        <v>23</v>
      </c>
      <c r="I2" s="7"/>
      <c r="J2" s="7"/>
      <c r="K2" s="7"/>
      <c r="L2" s="7"/>
      <c r="M2" s="7"/>
      <c r="N2" s="7"/>
      <c r="O2" s="8"/>
      <c r="P2" s="5"/>
      <c r="Q2" s="5"/>
      <c r="R2" s="5"/>
    </row>
    <row r="3" spans="2:18" ht="39" customHeight="1" thickTop="1" thickBot="1">
      <c r="B3" s="9"/>
      <c r="C3" s="10"/>
      <c r="D3" s="11"/>
      <c r="E3" s="12"/>
      <c r="F3" s="12"/>
      <c r="G3" s="13"/>
      <c r="H3" s="12"/>
      <c r="I3" s="12"/>
      <c r="J3" s="6" t="s">
        <v>379</v>
      </c>
      <c r="K3" s="8"/>
      <c r="L3" s="6" t="s">
        <v>221</v>
      </c>
      <c r="M3" s="8"/>
      <c r="N3" s="6" t="s">
        <v>29</v>
      </c>
      <c r="O3" s="8"/>
      <c r="P3" s="11"/>
      <c r="Q3" s="11"/>
      <c r="R3" s="11"/>
    </row>
    <row r="4" spans="2:18" ht="64.2" thickTop="1" thickBot="1">
      <c r="B4" s="14" t="s">
        <v>336</v>
      </c>
      <c r="C4" s="14" t="s">
        <v>341</v>
      </c>
      <c r="D4" s="15" t="s">
        <v>273</v>
      </c>
      <c r="E4" s="15" t="s">
        <v>274</v>
      </c>
      <c r="F4" s="15" t="s">
        <v>275</v>
      </c>
      <c r="G4" s="16" t="s">
        <v>16</v>
      </c>
      <c r="H4" s="15" t="s">
        <v>30</v>
      </c>
      <c r="I4" s="15" t="s">
        <v>352</v>
      </c>
      <c r="J4" s="15" t="s">
        <v>220</v>
      </c>
      <c r="K4" s="15" t="s">
        <v>380</v>
      </c>
      <c r="L4" s="14" t="s">
        <v>220</v>
      </c>
      <c r="M4" s="14" t="s">
        <v>337</v>
      </c>
      <c r="N4" s="14" t="s">
        <v>215</v>
      </c>
      <c r="O4" s="14" t="s">
        <v>217</v>
      </c>
      <c r="P4" s="15" t="s">
        <v>358</v>
      </c>
      <c r="Q4" s="15" t="s">
        <v>140</v>
      </c>
      <c r="R4" s="15" t="s">
        <v>276</v>
      </c>
    </row>
    <row r="5" spans="2:18" ht="21.6" thickTop="1">
      <c r="B5" s="17" t="s">
        <v>340</v>
      </c>
      <c r="C5" s="18" t="s">
        <v>335</v>
      </c>
      <c r="D5" s="19" t="s">
        <v>97</v>
      </c>
      <c r="E5" s="20" t="s">
        <v>17</v>
      </c>
      <c r="F5" s="21" t="s">
        <v>18</v>
      </c>
      <c r="G5" s="22" t="str">
        <f>E5 &amp; "(" &amp; F5 &amp; ")"</f>
        <v>VARCHAR2(20)</v>
      </c>
      <c r="H5" s="23" t="s">
        <v>24</v>
      </c>
      <c r="I5" s="23" t="s">
        <v>24</v>
      </c>
      <c r="J5" s="24" t="s">
        <v>199</v>
      </c>
      <c r="K5" s="24" t="s">
        <v>97</v>
      </c>
      <c r="L5" s="23"/>
      <c r="M5" s="23"/>
      <c r="N5" s="23"/>
      <c r="O5" s="24"/>
      <c r="P5" s="22"/>
      <c r="Q5" s="22"/>
      <c r="R5" s="25" t="s">
        <v>1</v>
      </c>
    </row>
    <row r="6" spans="2:18" ht="21">
      <c r="B6" s="17" t="s">
        <v>340</v>
      </c>
      <c r="C6" s="18" t="s">
        <v>335</v>
      </c>
      <c r="D6" s="19" t="s">
        <v>98</v>
      </c>
      <c r="E6" s="20" t="s">
        <v>17</v>
      </c>
      <c r="F6" s="21" t="s">
        <v>18</v>
      </c>
      <c r="G6" s="22" t="str">
        <f t="shared" ref="G6:G69" si="0">E6 &amp; "(" &amp; F6 &amp; ")"</f>
        <v>VARCHAR2(20)</v>
      </c>
      <c r="H6" s="23"/>
      <c r="I6" s="23" t="s">
        <v>24</v>
      </c>
      <c r="J6" s="24"/>
      <c r="K6" s="24"/>
      <c r="L6" s="23"/>
      <c r="M6" s="23"/>
      <c r="N6" s="23"/>
      <c r="O6" s="24"/>
      <c r="P6" s="22"/>
      <c r="Q6" s="22"/>
      <c r="R6" s="25" t="s">
        <v>2</v>
      </c>
    </row>
    <row r="7" spans="2:18" ht="21">
      <c r="B7" s="17" t="s">
        <v>340</v>
      </c>
      <c r="C7" s="18" t="s">
        <v>335</v>
      </c>
      <c r="D7" s="19" t="s">
        <v>99</v>
      </c>
      <c r="E7" s="20" t="s">
        <v>17</v>
      </c>
      <c r="F7" s="21" t="s">
        <v>19</v>
      </c>
      <c r="G7" s="22" t="str">
        <f t="shared" si="0"/>
        <v>VARCHAR2(100)</v>
      </c>
      <c r="H7" s="23"/>
      <c r="I7" s="23" t="s">
        <v>24</v>
      </c>
      <c r="J7" s="24"/>
      <c r="K7" s="24"/>
      <c r="L7" s="23"/>
      <c r="M7" s="23"/>
      <c r="N7" s="23"/>
      <c r="O7" s="24"/>
      <c r="P7" s="22"/>
      <c r="Q7" s="22"/>
      <c r="R7" s="25" t="s">
        <v>3</v>
      </c>
    </row>
    <row r="8" spans="2:18" ht="21">
      <c r="B8" s="17" t="s">
        <v>340</v>
      </c>
      <c r="C8" s="18" t="s">
        <v>335</v>
      </c>
      <c r="D8" s="19" t="s">
        <v>100</v>
      </c>
      <c r="E8" s="20" t="s">
        <v>20</v>
      </c>
      <c r="F8" s="21" t="s">
        <v>21</v>
      </c>
      <c r="G8" s="22" t="str">
        <f t="shared" si="0"/>
        <v>CHAR(1)</v>
      </c>
      <c r="H8" s="23"/>
      <c r="I8" s="23" t="s">
        <v>24</v>
      </c>
      <c r="J8" s="24"/>
      <c r="K8" s="24"/>
      <c r="L8" s="22" t="s">
        <v>233</v>
      </c>
      <c r="M8" s="22" t="s">
        <v>232</v>
      </c>
      <c r="N8" s="23"/>
      <c r="O8" s="24"/>
      <c r="P8" s="22"/>
      <c r="Q8" s="22"/>
      <c r="R8" s="25" t="s">
        <v>4</v>
      </c>
    </row>
    <row r="9" spans="2:18" ht="21">
      <c r="B9" s="17" t="s">
        <v>340</v>
      </c>
      <c r="C9" s="18" t="s">
        <v>335</v>
      </c>
      <c r="D9" s="19" t="s">
        <v>101</v>
      </c>
      <c r="E9" s="20" t="s">
        <v>17</v>
      </c>
      <c r="F9" s="21" t="s">
        <v>22</v>
      </c>
      <c r="G9" s="22" t="str">
        <f t="shared" si="0"/>
        <v>VARCHAR2(50)</v>
      </c>
      <c r="H9" s="23"/>
      <c r="I9" s="23" t="s">
        <v>24</v>
      </c>
      <c r="J9" s="24" t="s">
        <v>200</v>
      </c>
      <c r="K9" s="24" t="s">
        <v>101</v>
      </c>
      <c r="L9" s="23"/>
      <c r="M9" s="23"/>
      <c r="N9" s="23"/>
      <c r="O9" s="24"/>
      <c r="P9" s="22"/>
      <c r="Q9" s="22"/>
      <c r="R9" s="25" t="s">
        <v>5</v>
      </c>
    </row>
    <row r="10" spans="2:18" ht="21">
      <c r="B10" s="17" t="s">
        <v>340</v>
      </c>
      <c r="C10" s="18" t="s">
        <v>335</v>
      </c>
      <c r="D10" s="19" t="s">
        <v>102</v>
      </c>
      <c r="E10" s="20" t="s">
        <v>17</v>
      </c>
      <c r="F10" s="21" t="s">
        <v>25</v>
      </c>
      <c r="G10" s="22" t="str">
        <f t="shared" si="0"/>
        <v>VARCHAR2(13)</v>
      </c>
      <c r="H10" s="23"/>
      <c r="I10" s="23" t="s">
        <v>24</v>
      </c>
      <c r="J10" s="24" t="s">
        <v>201</v>
      </c>
      <c r="K10" s="24" t="s">
        <v>102</v>
      </c>
      <c r="L10" s="23"/>
      <c r="M10" s="23"/>
      <c r="N10" s="23"/>
      <c r="O10" s="24"/>
      <c r="P10" s="22"/>
      <c r="Q10" s="22"/>
      <c r="R10" s="25" t="s">
        <v>6</v>
      </c>
    </row>
    <row r="11" spans="2:18" ht="21">
      <c r="B11" s="17" t="s">
        <v>340</v>
      </c>
      <c r="C11" s="18" t="s">
        <v>335</v>
      </c>
      <c r="D11" s="19" t="s">
        <v>103</v>
      </c>
      <c r="E11" s="20" t="s">
        <v>17</v>
      </c>
      <c r="F11" s="21" t="s">
        <v>25</v>
      </c>
      <c r="G11" s="22" t="str">
        <f t="shared" si="0"/>
        <v>VARCHAR2(13)</v>
      </c>
      <c r="H11" s="23"/>
      <c r="I11" s="23"/>
      <c r="J11" s="24"/>
      <c r="K11" s="24"/>
      <c r="L11" s="23"/>
      <c r="M11" s="23"/>
      <c r="N11" s="23"/>
      <c r="O11" s="24"/>
      <c r="P11" s="22"/>
      <c r="Q11" s="22"/>
      <c r="R11" s="25" t="s">
        <v>7</v>
      </c>
    </row>
    <row r="12" spans="2:18" ht="21">
      <c r="B12" s="17" t="s">
        <v>340</v>
      </c>
      <c r="C12" s="18" t="s">
        <v>335</v>
      </c>
      <c r="D12" s="19" t="s">
        <v>78</v>
      </c>
      <c r="E12" s="20" t="s">
        <v>20</v>
      </c>
      <c r="F12" s="21" t="s">
        <v>26</v>
      </c>
      <c r="G12" s="22" t="str">
        <f t="shared" si="0"/>
        <v>CHAR(5)</v>
      </c>
      <c r="H12" s="23"/>
      <c r="I12" s="23"/>
      <c r="J12" s="24"/>
      <c r="K12" s="24"/>
      <c r="L12" s="23"/>
      <c r="M12" s="23"/>
      <c r="N12" s="23"/>
      <c r="O12" s="24"/>
      <c r="P12" s="22"/>
      <c r="Q12" s="22"/>
      <c r="R12" s="25" t="s">
        <v>8</v>
      </c>
    </row>
    <row r="13" spans="2:18" ht="21">
      <c r="B13" s="17" t="s">
        <v>340</v>
      </c>
      <c r="C13" s="18" t="s">
        <v>335</v>
      </c>
      <c r="D13" s="19" t="s">
        <v>75</v>
      </c>
      <c r="E13" s="20" t="s">
        <v>27</v>
      </c>
      <c r="F13" s="21" t="s">
        <v>22</v>
      </c>
      <c r="G13" s="22" t="str">
        <f t="shared" si="0"/>
        <v>NVARCHAR2(50)</v>
      </c>
      <c r="H13" s="23"/>
      <c r="I13" s="23"/>
      <c r="J13" s="24"/>
      <c r="K13" s="24"/>
      <c r="L13" s="23"/>
      <c r="M13" s="23"/>
      <c r="N13" s="23"/>
      <c r="O13" s="24"/>
      <c r="P13" s="22"/>
      <c r="Q13" s="22"/>
      <c r="R13" s="25" t="s">
        <v>9</v>
      </c>
    </row>
    <row r="14" spans="2:18" ht="21">
      <c r="B14" s="17" t="s">
        <v>340</v>
      </c>
      <c r="C14" s="18" t="s">
        <v>335</v>
      </c>
      <c r="D14" s="19" t="s">
        <v>76</v>
      </c>
      <c r="E14" s="20" t="s">
        <v>27</v>
      </c>
      <c r="F14" s="21" t="s">
        <v>22</v>
      </c>
      <c r="G14" s="22" t="str">
        <f t="shared" si="0"/>
        <v>NVARCHAR2(50)</v>
      </c>
      <c r="H14" s="23"/>
      <c r="I14" s="23"/>
      <c r="J14" s="24"/>
      <c r="K14" s="24"/>
      <c r="L14" s="23"/>
      <c r="M14" s="23"/>
      <c r="N14" s="23"/>
      <c r="O14" s="24"/>
      <c r="P14" s="22"/>
      <c r="Q14" s="22"/>
      <c r="R14" s="25" t="s">
        <v>10</v>
      </c>
    </row>
    <row r="15" spans="2:18" ht="21">
      <c r="B15" s="17" t="s">
        <v>340</v>
      </c>
      <c r="C15" s="18" t="s">
        <v>335</v>
      </c>
      <c r="D15" s="19" t="s">
        <v>77</v>
      </c>
      <c r="E15" s="20" t="s">
        <v>27</v>
      </c>
      <c r="F15" s="21" t="s">
        <v>22</v>
      </c>
      <c r="G15" s="22" t="str">
        <f t="shared" si="0"/>
        <v>NVARCHAR2(50)</v>
      </c>
      <c r="H15" s="23"/>
      <c r="I15" s="23"/>
      <c r="J15" s="24"/>
      <c r="K15" s="24"/>
      <c r="L15" s="23"/>
      <c r="M15" s="23"/>
      <c r="N15" s="23"/>
      <c r="O15" s="24"/>
      <c r="P15" s="22"/>
      <c r="Q15" s="22"/>
      <c r="R15" s="25" t="s">
        <v>11</v>
      </c>
    </row>
    <row r="16" spans="2:18" ht="21">
      <c r="B16" s="17" t="s">
        <v>340</v>
      </c>
      <c r="C16" s="17" t="s">
        <v>335</v>
      </c>
      <c r="D16" s="20" t="s">
        <v>104</v>
      </c>
      <c r="E16" s="20" t="s">
        <v>12</v>
      </c>
      <c r="F16" s="21"/>
      <c r="G16" s="22" t="str">
        <f t="shared" si="0"/>
        <v>DATE()</v>
      </c>
      <c r="H16" s="23"/>
      <c r="I16" s="23"/>
      <c r="J16" s="24"/>
      <c r="K16" s="24"/>
      <c r="L16" s="23"/>
      <c r="M16" s="23"/>
      <c r="N16" s="23"/>
      <c r="O16" s="24"/>
      <c r="P16" s="22"/>
      <c r="Q16" s="22"/>
      <c r="R16" s="25" t="s">
        <v>13</v>
      </c>
    </row>
    <row r="17" spans="2:18" ht="21">
      <c r="B17" s="17" t="s">
        <v>340</v>
      </c>
      <c r="C17" s="17" t="s">
        <v>335</v>
      </c>
      <c r="D17" s="20" t="s">
        <v>105</v>
      </c>
      <c r="E17" s="20" t="s">
        <v>12</v>
      </c>
      <c r="F17" s="21"/>
      <c r="G17" s="22" t="str">
        <f t="shared" si="0"/>
        <v>DATE()</v>
      </c>
      <c r="H17" s="23"/>
      <c r="I17" s="23" t="s">
        <v>24</v>
      </c>
      <c r="J17" s="24"/>
      <c r="K17" s="24"/>
      <c r="L17" s="23"/>
      <c r="M17" s="23"/>
      <c r="N17" s="24" t="s">
        <v>214</v>
      </c>
      <c r="O17" s="24" t="s">
        <v>231</v>
      </c>
      <c r="P17" s="22"/>
      <c r="Q17" s="22"/>
      <c r="R17" s="25" t="s">
        <v>14</v>
      </c>
    </row>
    <row r="18" spans="2:18" ht="61.8" customHeight="1">
      <c r="B18" s="17" t="s">
        <v>340</v>
      </c>
      <c r="C18" s="17" t="s">
        <v>335</v>
      </c>
      <c r="D18" s="20" t="s">
        <v>106</v>
      </c>
      <c r="E18" s="20" t="s">
        <v>17</v>
      </c>
      <c r="F18" s="21" t="s">
        <v>28</v>
      </c>
      <c r="G18" s="22" t="str">
        <f t="shared" si="0"/>
        <v>VARCHAR2(10)</v>
      </c>
      <c r="H18" s="23"/>
      <c r="I18" s="23"/>
      <c r="J18" s="24"/>
      <c r="K18" s="24"/>
      <c r="L18" s="24" t="s">
        <v>234</v>
      </c>
      <c r="M18" s="24" t="s">
        <v>235</v>
      </c>
      <c r="N18" s="22" t="s">
        <v>230</v>
      </c>
      <c r="O18" s="26" t="s">
        <v>32</v>
      </c>
      <c r="P18" s="22"/>
      <c r="Q18" s="22"/>
      <c r="R18" s="25" t="s">
        <v>33</v>
      </c>
    </row>
    <row r="19" spans="2:18" ht="168">
      <c r="B19" s="17" t="s">
        <v>340</v>
      </c>
      <c r="C19" s="17" t="s">
        <v>335</v>
      </c>
      <c r="D19" s="20" t="s">
        <v>137</v>
      </c>
      <c r="E19" s="20" t="s">
        <v>138</v>
      </c>
      <c r="F19" s="21" t="s">
        <v>139</v>
      </c>
      <c r="G19" s="22" t="str">
        <f t="shared" si="0"/>
        <v>VARCHAR2(20)</v>
      </c>
      <c r="H19" s="27"/>
      <c r="I19" s="27"/>
      <c r="J19" s="28"/>
      <c r="K19" s="28"/>
      <c r="L19" s="29" t="s">
        <v>226</v>
      </c>
      <c r="M19" s="29" t="s">
        <v>227</v>
      </c>
      <c r="N19" s="22" t="s">
        <v>229</v>
      </c>
      <c r="O19" s="26" t="s">
        <v>228</v>
      </c>
      <c r="P19" s="22"/>
      <c r="Q19" s="30"/>
      <c r="R19" s="25" t="s">
        <v>202</v>
      </c>
    </row>
    <row r="20" spans="2:18" ht="21">
      <c r="B20" s="17" t="s">
        <v>339</v>
      </c>
      <c r="C20" s="17" t="s">
        <v>338</v>
      </c>
      <c r="D20" s="31" t="s">
        <v>81</v>
      </c>
      <c r="E20" s="31" t="s">
        <v>79</v>
      </c>
      <c r="F20" s="32"/>
      <c r="G20" s="22" t="str">
        <f t="shared" si="0"/>
        <v>NUMBER()</v>
      </c>
      <c r="H20" s="33" t="s">
        <v>24</v>
      </c>
      <c r="I20" s="33" t="s">
        <v>24</v>
      </c>
      <c r="J20" s="34"/>
      <c r="K20" s="34"/>
      <c r="L20" s="33"/>
      <c r="M20" s="33"/>
      <c r="N20" s="33"/>
      <c r="O20" s="34"/>
      <c r="P20" s="35"/>
      <c r="Q20" s="35"/>
      <c r="R20" s="31" t="s">
        <v>35</v>
      </c>
    </row>
    <row r="21" spans="2:18" ht="21">
      <c r="B21" s="17" t="s">
        <v>339</v>
      </c>
      <c r="C21" s="17" t="s">
        <v>338</v>
      </c>
      <c r="D21" s="31" t="s">
        <v>107</v>
      </c>
      <c r="E21" s="31" t="s">
        <v>17</v>
      </c>
      <c r="F21" s="32">
        <v>100</v>
      </c>
      <c r="G21" s="22" t="str">
        <f t="shared" si="0"/>
        <v>VARCHAR2(100)</v>
      </c>
      <c r="H21" s="33"/>
      <c r="I21" s="33" t="s">
        <v>24</v>
      </c>
      <c r="J21" s="34"/>
      <c r="K21" s="34"/>
      <c r="L21" s="33"/>
      <c r="M21" s="33"/>
      <c r="N21" s="33"/>
      <c r="O21" s="34"/>
      <c r="P21" s="35"/>
      <c r="Q21" s="35"/>
      <c r="R21" s="31" t="s">
        <v>36</v>
      </c>
    </row>
    <row r="22" spans="2:18" ht="63">
      <c r="B22" s="17" t="s">
        <v>339</v>
      </c>
      <c r="C22" s="17" t="s">
        <v>338</v>
      </c>
      <c r="D22" s="36" t="s">
        <v>97</v>
      </c>
      <c r="E22" s="36" t="s">
        <v>17</v>
      </c>
      <c r="F22" s="37" t="s">
        <v>80</v>
      </c>
      <c r="G22" s="22" t="str">
        <f t="shared" si="0"/>
        <v>VARCHAR2(20)</v>
      </c>
      <c r="H22" s="23"/>
      <c r="I22" s="23"/>
      <c r="J22" s="24"/>
      <c r="K22" s="24"/>
      <c r="L22" s="23"/>
      <c r="M22" s="23"/>
      <c r="N22" s="23"/>
      <c r="O22" s="24"/>
      <c r="P22" s="24" t="s">
        <v>335</v>
      </c>
      <c r="Q22" s="22" t="s">
        <v>141</v>
      </c>
      <c r="R22" s="36" t="s">
        <v>135</v>
      </c>
    </row>
    <row r="23" spans="2:18" ht="21">
      <c r="B23" s="17" t="s">
        <v>339</v>
      </c>
      <c r="C23" s="17" t="s">
        <v>338</v>
      </c>
      <c r="D23" s="31" t="s">
        <v>108</v>
      </c>
      <c r="E23" s="31" t="s">
        <v>17</v>
      </c>
      <c r="F23" s="32">
        <v>20</v>
      </c>
      <c r="G23" s="22" t="str">
        <f t="shared" si="0"/>
        <v>VARCHAR2(20)</v>
      </c>
      <c r="H23" s="33"/>
      <c r="I23" s="33"/>
      <c r="J23" s="34"/>
      <c r="K23" s="34"/>
      <c r="L23" s="33"/>
      <c r="M23" s="33"/>
      <c r="N23" s="33"/>
      <c r="O23" s="34"/>
      <c r="P23" s="35"/>
      <c r="Q23" s="35"/>
      <c r="R23" s="31" t="s">
        <v>37</v>
      </c>
    </row>
    <row r="24" spans="2:18" ht="21">
      <c r="B24" s="17" t="s">
        <v>339</v>
      </c>
      <c r="C24" s="17" t="s">
        <v>338</v>
      </c>
      <c r="D24" s="31" t="s">
        <v>109</v>
      </c>
      <c r="E24" s="31" t="s">
        <v>43</v>
      </c>
      <c r="F24" s="32"/>
      <c r="G24" s="22" t="str">
        <f t="shared" si="0"/>
        <v>CLOB()</v>
      </c>
      <c r="H24" s="33"/>
      <c r="I24" s="33"/>
      <c r="J24" s="34"/>
      <c r="K24" s="34"/>
      <c r="L24" s="33"/>
      <c r="M24" s="33"/>
      <c r="N24" s="33"/>
      <c r="O24" s="34"/>
      <c r="P24" s="35"/>
      <c r="Q24" s="35"/>
      <c r="R24" s="31" t="s">
        <v>38</v>
      </c>
    </row>
    <row r="25" spans="2:18" ht="21">
      <c r="B25" s="17" t="s">
        <v>339</v>
      </c>
      <c r="C25" s="17" t="s">
        <v>338</v>
      </c>
      <c r="D25" s="31" t="s">
        <v>110</v>
      </c>
      <c r="E25" s="31" t="s">
        <v>17</v>
      </c>
      <c r="F25" s="32">
        <v>200</v>
      </c>
      <c r="G25" s="22" t="str">
        <f t="shared" si="0"/>
        <v>VARCHAR2(200)</v>
      </c>
      <c r="H25" s="33"/>
      <c r="I25" s="33"/>
      <c r="J25" s="34"/>
      <c r="K25" s="34"/>
      <c r="L25" s="33"/>
      <c r="M25" s="33"/>
      <c r="N25" s="33"/>
      <c r="O25" s="34"/>
      <c r="P25" s="35"/>
      <c r="Q25" s="35"/>
      <c r="R25" s="31" t="s">
        <v>39</v>
      </c>
    </row>
    <row r="26" spans="2:18" ht="42">
      <c r="B26" s="17" t="s">
        <v>339</v>
      </c>
      <c r="C26" s="17" t="s">
        <v>338</v>
      </c>
      <c r="D26" s="31" t="s">
        <v>149</v>
      </c>
      <c r="E26" s="31" t="s">
        <v>42</v>
      </c>
      <c r="F26" s="32"/>
      <c r="G26" s="22" t="str">
        <f t="shared" si="0"/>
        <v>NUMBER()</v>
      </c>
      <c r="H26" s="33"/>
      <c r="I26" s="33" t="s">
        <v>24</v>
      </c>
      <c r="J26" s="34"/>
      <c r="K26" s="34"/>
      <c r="L26" s="35" t="s">
        <v>222</v>
      </c>
      <c r="M26" s="35" t="s">
        <v>223</v>
      </c>
      <c r="N26" s="33"/>
      <c r="O26" s="34"/>
      <c r="P26" s="35"/>
      <c r="Q26" s="35"/>
      <c r="R26" s="31" t="s">
        <v>40</v>
      </c>
    </row>
    <row r="27" spans="2:18" ht="21">
      <c r="B27" s="17" t="s">
        <v>339</v>
      </c>
      <c r="C27" s="17" t="s">
        <v>338</v>
      </c>
      <c r="D27" s="31" t="s">
        <v>150</v>
      </c>
      <c r="E27" s="31" t="s">
        <v>42</v>
      </c>
      <c r="F27" s="32"/>
      <c r="G27" s="22" t="str">
        <f t="shared" si="0"/>
        <v>NUMBER()</v>
      </c>
      <c r="H27" s="33"/>
      <c r="I27" s="33" t="s">
        <v>24</v>
      </c>
      <c r="J27" s="34"/>
      <c r="K27" s="34"/>
      <c r="L27" s="33"/>
      <c r="M27" s="33"/>
      <c r="N27" s="33"/>
      <c r="O27" s="34"/>
      <c r="P27" s="35"/>
      <c r="Q27" s="35"/>
      <c r="R27" s="31" t="s">
        <v>151</v>
      </c>
    </row>
    <row r="28" spans="2:18" ht="21">
      <c r="B28" s="17" t="s">
        <v>339</v>
      </c>
      <c r="C28" s="17" t="s">
        <v>338</v>
      </c>
      <c r="D28" s="31" t="s">
        <v>111</v>
      </c>
      <c r="E28" s="31" t="s">
        <v>20</v>
      </c>
      <c r="F28" s="32">
        <v>1</v>
      </c>
      <c r="G28" s="22" t="str">
        <f t="shared" si="0"/>
        <v>CHAR(1)</v>
      </c>
      <c r="H28" s="33"/>
      <c r="I28" s="33"/>
      <c r="J28" s="34"/>
      <c r="K28" s="34"/>
      <c r="L28" s="35" t="s">
        <v>224</v>
      </c>
      <c r="M28" s="35" t="s">
        <v>225</v>
      </c>
      <c r="N28" s="22" t="s">
        <v>216</v>
      </c>
      <c r="O28" s="29" t="s">
        <v>218</v>
      </c>
      <c r="P28" s="35"/>
      <c r="Q28" s="35"/>
      <c r="R28" s="31" t="s">
        <v>41</v>
      </c>
    </row>
    <row r="29" spans="2:18" ht="21">
      <c r="B29" s="17" t="s">
        <v>339</v>
      </c>
      <c r="C29" s="17" t="s">
        <v>338</v>
      </c>
      <c r="D29" s="31" t="s">
        <v>112</v>
      </c>
      <c r="E29" s="31" t="s">
        <v>82</v>
      </c>
      <c r="F29" s="32"/>
      <c r="G29" s="22" t="str">
        <f t="shared" si="0"/>
        <v>DATE()</v>
      </c>
      <c r="H29" s="33"/>
      <c r="I29" s="33" t="s">
        <v>24</v>
      </c>
      <c r="J29" s="34"/>
      <c r="K29" s="34"/>
      <c r="L29" s="33"/>
      <c r="M29" s="33"/>
      <c r="N29" s="35" t="s">
        <v>219</v>
      </c>
      <c r="O29" s="34" t="s">
        <v>31</v>
      </c>
      <c r="P29" s="35"/>
      <c r="Q29" s="35"/>
      <c r="R29" s="31" t="s">
        <v>83</v>
      </c>
    </row>
    <row r="30" spans="2:18" ht="21">
      <c r="B30" s="17" t="s">
        <v>339</v>
      </c>
      <c r="C30" s="17" t="s">
        <v>338</v>
      </c>
      <c r="D30" s="31" t="s">
        <v>113</v>
      </c>
      <c r="E30" s="31" t="s">
        <v>82</v>
      </c>
      <c r="F30" s="32"/>
      <c r="G30" s="22" t="str">
        <f t="shared" si="0"/>
        <v>DATE()</v>
      </c>
      <c r="H30" s="33"/>
      <c r="I30" s="33"/>
      <c r="J30" s="34"/>
      <c r="K30" s="34"/>
      <c r="L30" s="33"/>
      <c r="M30" s="33"/>
      <c r="N30" s="33"/>
      <c r="O30" s="34"/>
      <c r="P30" s="35"/>
      <c r="Q30" s="35"/>
      <c r="R30" s="31" t="s">
        <v>84</v>
      </c>
    </row>
    <row r="31" spans="2:18" ht="21">
      <c r="B31" s="17" t="s">
        <v>339</v>
      </c>
      <c r="C31" s="17" t="s">
        <v>338</v>
      </c>
      <c r="D31" s="36" t="s">
        <v>157</v>
      </c>
      <c r="E31" s="36" t="s">
        <v>12</v>
      </c>
      <c r="F31" s="37"/>
      <c r="G31" s="22" t="str">
        <f t="shared" si="0"/>
        <v>DATE()</v>
      </c>
      <c r="H31" s="23"/>
      <c r="I31" s="23"/>
      <c r="J31" s="24"/>
      <c r="K31" s="24"/>
      <c r="L31" s="23"/>
      <c r="M31" s="23"/>
      <c r="N31" s="23"/>
      <c r="O31" s="24"/>
      <c r="P31" s="22"/>
      <c r="Q31" s="22"/>
      <c r="R31" s="36" t="s">
        <v>152</v>
      </c>
    </row>
    <row r="32" spans="2:18" ht="21">
      <c r="B32" s="17" t="s">
        <v>339</v>
      </c>
      <c r="C32" s="17" t="s">
        <v>338</v>
      </c>
      <c r="D32" s="36" t="s">
        <v>155</v>
      </c>
      <c r="E32" s="36" t="s">
        <v>12</v>
      </c>
      <c r="F32" s="37"/>
      <c r="G32" s="22" t="str">
        <f t="shared" si="0"/>
        <v>DATE()</v>
      </c>
      <c r="H32" s="23"/>
      <c r="I32" s="23"/>
      <c r="J32" s="24"/>
      <c r="K32" s="24"/>
      <c r="L32" s="23"/>
      <c r="M32" s="23"/>
      <c r="N32" s="23"/>
      <c r="O32" s="24"/>
      <c r="P32" s="22"/>
      <c r="Q32" s="22"/>
      <c r="R32" s="36" t="s">
        <v>153</v>
      </c>
    </row>
    <row r="33" spans="2:18" ht="42">
      <c r="B33" s="18" t="s">
        <v>345</v>
      </c>
      <c r="C33" s="18" t="s">
        <v>344</v>
      </c>
      <c r="D33" s="38" t="s">
        <v>114</v>
      </c>
      <c r="E33" s="38" t="s">
        <v>42</v>
      </c>
      <c r="F33" s="39"/>
      <c r="G33" s="22" t="str">
        <f t="shared" si="0"/>
        <v>NUMBER()</v>
      </c>
      <c r="H33" s="40" t="s">
        <v>24</v>
      </c>
      <c r="I33" s="41"/>
      <c r="J33" s="42"/>
      <c r="K33" s="42"/>
      <c r="L33" s="43"/>
      <c r="M33" s="43"/>
      <c r="N33" s="43"/>
      <c r="O33" s="42"/>
      <c r="P33" s="22"/>
      <c r="Q33" s="22"/>
      <c r="R33" s="38" t="s">
        <v>179</v>
      </c>
    </row>
    <row r="34" spans="2:18" ht="21">
      <c r="B34" s="18" t="s">
        <v>345</v>
      </c>
      <c r="C34" s="18" t="s">
        <v>344</v>
      </c>
      <c r="D34" s="38" t="s">
        <v>46</v>
      </c>
      <c r="E34" s="38" t="s">
        <v>17</v>
      </c>
      <c r="F34" s="39" t="s">
        <v>18</v>
      </c>
      <c r="G34" s="22" t="str">
        <f t="shared" si="0"/>
        <v>VARCHAR2(20)</v>
      </c>
      <c r="H34" s="44"/>
      <c r="I34" s="23" t="s">
        <v>24</v>
      </c>
      <c r="J34" s="42"/>
      <c r="K34" s="42"/>
      <c r="L34" s="43"/>
      <c r="M34" s="43"/>
      <c r="N34" s="43"/>
      <c r="O34" s="42"/>
      <c r="P34" s="22" t="s">
        <v>335</v>
      </c>
      <c r="Q34" s="22"/>
      <c r="R34" s="38" t="s">
        <v>48</v>
      </c>
    </row>
    <row r="35" spans="2:18" ht="21">
      <c r="B35" s="18" t="s">
        <v>345</v>
      </c>
      <c r="C35" s="18" t="s">
        <v>344</v>
      </c>
      <c r="D35" s="38" t="s">
        <v>81</v>
      </c>
      <c r="E35" s="38" t="s">
        <v>42</v>
      </c>
      <c r="F35" s="39"/>
      <c r="G35" s="22" t="str">
        <f t="shared" si="0"/>
        <v>NUMBER()</v>
      </c>
      <c r="H35" s="44"/>
      <c r="I35" s="23" t="s">
        <v>24</v>
      </c>
      <c r="J35" s="42"/>
      <c r="K35" s="42"/>
      <c r="L35" s="43"/>
      <c r="M35" s="43"/>
      <c r="N35" s="43"/>
      <c r="O35" s="42"/>
      <c r="P35" s="22" t="s">
        <v>338</v>
      </c>
      <c r="Q35" s="22"/>
      <c r="R35" s="38" t="s">
        <v>115</v>
      </c>
    </row>
    <row r="36" spans="2:18" ht="21">
      <c r="B36" s="18" t="s">
        <v>345</v>
      </c>
      <c r="C36" s="18" t="s">
        <v>344</v>
      </c>
      <c r="D36" s="38" t="s">
        <v>160</v>
      </c>
      <c r="E36" s="38" t="s">
        <v>138</v>
      </c>
      <c r="F36" s="39" t="s">
        <v>161</v>
      </c>
      <c r="G36" s="22" t="str">
        <f t="shared" si="0"/>
        <v>VARCHAR2(500)</v>
      </c>
      <c r="H36" s="44"/>
      <c r="I36" s="41"/>
      <c r="J36" s="42"/>
      <c r="K36" s="42"/>
      <c r="L36" s="43"/>
      <c r="M36" s="43"/>
      <c r="N36" s="43"/>
      <c r="O36" s="42"/>
      <c r="P36" s="22"/>
      <c r="Q36" s="22"/>
      <c r="R36" s="38" t="s">
        <v>159</v>
      </c>
    </row>
    <row r="37" spans="2:18" ht="21">
      <c r="B37" s="18" t="s">
        <v>345</v>
      </c>
      <c r="C37" s="18" t="s">
        <v>344</v>
      </c>
      <c r="D37" s="38" t="s">
        <v>342</v>
      </c>
      <c r="E37" s="38" t="s">
        <v>12</v>
      </c>
      <c r="F37" s="39"/>
      <c r="G37" s="22" t="str">
        <f t="shared" si="0"/>
        <v>DATE()</v>
      </c>
      <c r="H37" s="44"/>
      <c r="I37" s="23" t="s">
        <v>24</v>
      </c>
      <c r="J37" s="42"/>
      <c r="K37" s="42"/>
      <c r="L37" s="43"/>
      <c r="M37" s="43"/>
      <c r="N37" s="43"/>
      <c r="O37" s="42"/>
      <c r="P37" s="22"/>
      <c r="Q37" s="22"/>
      <c r="R37" s="38" t="s">
        <v>162</v>
      </c>
    </row>
    <row r="38" spans="2:18" ht="42">
      <c r="B38" s="18" t="s">
        <v>345</v>
      </c>
      <c r="C38" s="18" t="s">
        <v>344</v>
      </c>
      <c r="D38" s="38" t="s">
        <v>236</v>
      </c>
      <c r="E38" s="38" t="s">
        <v>12</v>
      </c>
      <c r="F38" s="39"/>
      <c r="G38" s="22" t="str">
        <f t="shared" si="0"/>
        <v>DATE()</v>
      </c>
      <c r="H38" s="44"/>
      <c r="I38" s="41"/>
      <c r="J38" s="42"/>
      <c r="K38" s="42"/>
      <c r="L38" s="43"/>
      <c r="M38" s="43"/>
      <c r="N38" s="23" t="s">
        <v>237</v>
      </c>
      <c r="O38" s="24" t="s">
        <v>34</v>
      </c>
      <c r="P38" s="22"/>
      <c r="Q38" s="22"/>
      <c r="R38" s="38" t="s">
        <v>163</v>
      </c>
    </row>
    <row r="39" spans="2:18" ht="63">
      <c r="B39" s="18" t="s">
        <v>345</v>
      </c>
      <c r="C39" s="18" t="s">
        <v>344</v>
      </c>
      <c r="D39" s="38" t="s">
        <v>343</v>
      </c>
      <c r="E39" s="38" t="s">
        <v>82</v>
      </c>
      <c r="F39" s="39"/>
      <c r="G39" s="22" t="str">
        <f t="shared" si="0"/>
        <v>DATE()</v>
      </c>
      <c r="H39" s="44"/>
      <c r="I39" s="41"/>
      <c r="J39" s="42"/>
      <c r="K39" s="42"/>
      <c r="L39" s="43"/>
      <c r="M39" s="43"/>
      <c r="N39" s="23" t="s">
        <v>238</v>
      </c>
      <c r="O39" s="24" t="s">
        <v>34</v>
      </c>
      <c r="P39" s="22"/>
      <c r="Q39" s="22"/>
      <c r="R39" s="38" t="s">
        <v>164</v>
      </c>
    </row>
    <row r="40" spans="2:18" ht="21">
      <c r="B40" s="18" t="s">
        <v>345</v>
      </c>
      <c r="C40" s="18" t="s">
        <v>344</v>
      </c>
      <c r="D40" s="38" t="s">
        <v>136</v>
      </c>
      <c r="E40" s="38" t="s">
        <v>42</v>
      </c>
      <c r="F40" s="39"/>
      <c r="G40" s="22" t="str">
        <f t="shared" si="0"/>
        <v>NUMBER()</v>
      </c>
      <c r="H40" s="44"/>
      <c r="I40" s="41"/>
      <c r="J40" s="42"/>
      <c r="K40" s="42"/>
      <c r="L40" s="43"/>
      <c r="M40" s="43"/>
      <c r="N40" s="23"/>
      <c r="O40" s="24"/>
      <c r="P40" s="22"/>
      <c r="Q40" s="22"/>
      <c r="R40" s="38" t="s">
        <v>49</v>
      </c>
    </row>
    <row r="41" spans="2:18" ht="63">
      <c r="B41" s="18" t="s">
        <v>345</v>
      </c>
      <c r="C41" s="18" t="s">
        <v>344</v>
      </c>
      <c r="D41" s="38" t="s">
        <v>116</v>
      </c>
      <c r="E41" s="38" t="s">
        <v>17</v>
      </c>
      <c r="F41" s="39" t="s">
        <v>18</v>
      </c>
      <c r="G41" s="22" t="str">
        <f t="shared" si="0"/>
        <v>VARCHAR2(20)</v>
      </c>
      <c r="H41" s="44"/>
      <c r="I41" s="41"/>
      <c r="J41" s="42"/>
      <c r="K41" s="42"/>
      <c r="L41" s="29" t="s">
        <v>240</v>
      </c>
      <c r="M41" s="29" t="s">
        <v>241</v>
      </c>
      <c r="N41" s="23" t="s">
        <v>239</v>
      </c>
      <c r="O41" s="24" t="s">
        <v>50</v>
      </c>
      <c r="P41" s="22"/>
      <c r="Q41" s="22" t="s">
        <v>142</v>
      </c>
      <c r="R41" s="38" t="s">
        <v>156</v>
      </c>
    </row>
    <row r="42" spans="2:18" ht="21">
      <c r="B42" s="18" t="s">
        <v>347</v>
      </c>
      <c r="C42" s="18" t="s">
        <v>346</v>
      </c>
      <c r="D42" s="45" t="s">
        <v>117</v>
      </c>
      <c r="E42" s="45" t="s">
        <v>42</v>
      </c>
      <c r="F42" s="46"/>
      <c r="G42" s="22" t="str">
        <f t="shared" si="0"/>
        <v>NUMBER()</v>
      </c>
      <c r="H42" s="47" t="s">
        <v>24</v>
      </c>
      <c r="I42" s="48"/>
      <c r="J42" s="49"/>
      <c r="K42" s="49"/>
      <c r="L42" s="50"/>
      <c r="M42" s="50"/>
      <c r="N42" s="50"/>
      <c r="O42" s="49"/>
      <c r="P42" s="35"/>
      <c r="Q42" s="35"/>
      <c r="R42" s="45" t="s">
        <v>51</v>
      </c>
    </row>
    <row r="43" spans="2:18" ht="21">
      <c r="B43" s="18" t="s">
        <v>347</v>
      </c>
      <c r="C43" s="18" t="s">
        <v>346</v>
      </c>
      <c r="D43" s="45" t="s">
        <v>357</v>
      </c>
      <c r="E43" s="45" t="s">
        <v>42</v>
      </c>
      <c r="F43" s="46"/>
      <c r="G43" s="22" t="str">
        <f t="shared" si="0"/>
        <v>NUMBER()</v>
      </c>
      <c r="H43" s="51"/>
      <c r="I43" s="33" t="s">
        <v>24</v>
      </c>
      <c r="J43" s="49"/>
      <c r="K43" s="49"/>
      <c r="L43" s="50"/>
      <c r="M43" s="50"/>
      <c r="N43" s="50"/>
      <c r="O43" s="49"/>
      <c r="P43" s="35" t="s">
        <v>338</v>
      </c>
      <c r="Q43" s="35"/>
      <c r="R43" s="45" t="s">
        <v>52</v>
      </c>
    </row>
    <row r="44" spans="2:18" ht="21">
      <c r="B44" s="18" t="s">
        <v>347</v>
      </c>
      <c r="C44" s="18" t="s">
        <v>346</v>
      </c>
      <c r="D44" s="45" t="s">
        <v>53</v>
      </c>
      <c r="E44" s="45" t="s">
        <v>12</v>
      </c>
      <c r="F44" s="46"/>
      <c r="G44" s="22" t="str">
        <f t="shared" si="0"/>
        <v>DATE()</v>
      </c>
      <c r="H44" s="51"/>
      <c r="I44" s="33" t="s">
        <v>24</v>
      </c>
      <c r="J44" s="49"/>
      <c r="K44" s="49"/>
      <c r="L44" s="50"/>
      <c r="M44" s="50"/>
      <c r="N44" s="50"/>
      <c r="O44" s="49"/>
      <c r="P44" s="35"/>
      <c r="Q44" s="35"/>
      <c r="R44" s="45" t="s">
        <v>54</v>
      </c>
    </row>
    <row r="45" spans="2:18" ht="21">
      <c r="B45" s="18" t="s">
        <v>347</v>
      </c>
      <c r="C45" s="18" t="s">
        <v>346</v>
      </c>
      <c r="D45" s="45" t="s">
        <v>118</v>
      </c>
      <c r="E45" s="45" t="s">
        <v>17</v>
      </c>
      <c r="F45" s="46">
        <v>200</v>
      </c>
      <c r="G45" s="22" t="str">
        <f t="shared" si="0"/>
        <v>VARCHAR2(200)</v>
      </c>
      <c r="H45" s="51"/>
      <c r="I45" s="33"/>
      <c r="J45" s="49"/>
      <c r="K45" s="49"/>
      <c r="L45" s="50"/>
      <c r="M45" s="50"/>
      <c r="N45" s="50"/>
      <c r="O45" s="49"/>
      <c r="P45" s="35"/>
      <c r="Q45" s="35"/>
      <c r="R45" s="45" t="s">
        <v>55</v>
      </c>
    </row>
    <row r="46" spans="2:18" ht="42">
      <c r="B46" s="18" t="s">
        <v>347</v>
      </c>
      <c r="C46" s="18" t="s">
        <v>346</v>
      </c>
      <c r="D46" s="52" t="s">
        <v>348</v>
      </c>
      <c r="E46" s="18"/>
      <c r="F46" s="53"/>
      <c r="G46" s="22" t="str">
        <f t="shared" si="0"/>
        <v>()</v>
      </c>
      <c r="H46" s="54"/>
      <c r="I46" s="55"/>
      <c r="J46" s="34" t="s">
        <v>381</v>
      </c>
      <c r="K46" s="56" t="s">
        <v>382</v>
      </c>
      <c r="L46" s="55"/>
      <c r="M46" s="55"/>
      <c r="N46" s="55"/>
      <c r="O46" s="57"/>
      <c r="P46" s="35"/>
      <c r="Q46" s="35"/>
      <c r="R46" s="45" t="s">
        <v>57</v>
      </c>
    </row>
    <row r="47" spans="2:18" ht="21">
      <c r="B47" s="18" t="s">
        <v>350</v>
      </c>
      <c r="C47" s="18" t="s">
        <v>349</v>
      </c>
      <c r="D47" s="45" t="s">
        <v>372</v>
      </c>
      <c r="E47" s="45" t="s">
        <v>42</v>
      </c>
      <c r="F47" s="46"/>
      <c r="G47" s="22" t="str">
        <f t="shared" si="0"/>
        <v>NUMBER()</v>
      </c>
      <c r="H47" s="47" t="s">
        <v>24</v>
      </c>
      <c r="I47" s="50" t="s">
        <v>24</v>
      </c>
      <c r="J47" s="49" t="s">
        <v>383</v>
      </c>
      <c r="K47" s="49" t="s">
        <v>372</v>
      </c>
      <c r="L47" s="50"/>
      <c r="M47" s="50"/>
      <c r="N47" s="50"/>
      <c r="O47" s="49"/>
      <c r="P47" s="35"/>
      <c r="Q47" s="35"/>
      <c r="R47" s="45" t="s">
        <v>74</v>
      </c>
    </row>
    <row r="48" spans="2:18" ht="21">
      <c r="B48" s="18" t="s">
        <v>350</v>
      </c>
      <c r="C48" s="18" t="s">
        <v>349</v>
      </c>
      <c r="D48" s="38" t="s">
        <v>46</v>
      </c>
      <c r="E48" s="38" t="s">
        <v>17</v>
      </c>
      <c r="F48" s="39">
        <v>20</v>
      </c>
      <c r="G48" s="22" t="str">
        <f t="shared" si="0"/>
        <v>VARCHAR2(20)</v>
      </c>
      <c r="H48" s="44"/>
      <c r="I48" s="23" t="s">
        <v>24</v>
      </c>
      <c r="J48" s="42"/>
      <c r="K48" s="42"/>
      <c r="L48" s="43"/>
      <c r="M48" s="43"/>
      <c r="N48" s="43"/>
      <c r="O48" s="42"/>
      <c r="P48" s="22" t="s">
        <v>335</v>
      </c>
      <c r="Q48" s="22"/>
      <c r="R48" s="38" t="s">
        <v>58</v>
      </c>
    </row>
    <row r="49" spans="2:18" ht="21">
      <c r="B49" s="18" t="s">
        <v>350</v>
      </c>
      <c r="C49" s="18" t="s">
        <v>349</v>
      </c>
      <c r="D49" s="38" t="s">
        <v>45</v>
      </c>
      <c r="E49" s="38" t="s">
        <v>42</v>
      </c>
      <c r="F49" s="39"/>
      <c r="G49" s="22" t="str">
        <f t="shared" si="0"/>
        <v>NUMBER()</v>
      </c>
      <c r="H49" s="44"/>
      <c r="I49" s="23"/>
      <c r="J49" s="42"/>
      <c r="K49" s="42"/>
      <c r="L49" s="43"/>
      <c r="M49" s="43"/>
      <c r="N49" s="43"/>
      <c r="O49" s="42"/>
      <c r="P49" s="22" t="s">
        <v>344</v>
      </c>
      <c r="Q49" s="22"/>
      <c r="R49" s="38" t="s">
        <v>56</v>
      </c>
    </row>
    <row r="50" spans="2:18" ht="21">
      <c r="B50" s="18" t="s">
        <v>350</v>
      </c>
      <c r="C50" s="18" t="s">
        <v>349</v>
      </c>
      <c r="D50" s="45" t="s">
        <v>117</v>
      </c>
      <c r="E50" s="45" t="s">
        <v>42</v>
      </c>
      <c r="F50" s="46"/>
      <c r="G50" s="22" t="str">
        <f t="shared" si="0"/>
        <v>NUMBER()</v>
      </c>
      <c r="H50" s="51"/>
      <c r="I50" s="33"/>
      <c r="J50" s="49"/>
      <c r="K50" s="49"/>
      <c r="L50" s="50"/>
      <c r="M50" s="50"/>
      <c r="N50" s="50"/>
      <c r="O50" s="49"/>
      <c r="P50" s="35" t="s">
        <v>346</v>
      </c>
      <c r="Q50" s="35"/>
      <c r="R50" s="45" t="s">
        <v>59</v>
      </c>
    </row>
    <row r="51" spans="2:18" ht="63">
      <c r="B51" s="18" t="s">
        <v>350</v>
      </c>
      <c r="C51" s="18" t="s">
        <v>349</v>
      </c>
      <c r="D51" s="45" t="s">
        <v>119</v>
      </c>
      <c r="E51" s="45" t="s">
        <v>17</v>
      </c>
      <c r="F51" s="46">
        <v>20</v>
      </c>
      <c r="G51" s="22" t="str">
        <f t="shared" si="0"/>
        <v>VARCHAR2(20)</v>
      </c>
      <c r="H51" s="51"/>
      <c r="I51" s="50" t="s">
        <v>24</v>
      </c>
      <c r="J51" s="49"/>
      <c r="K51" s="49"/>
      <c r="L51" s="29" t="s">
        <v>242</v>
      </c>
      <c r="M51" s="29" t="s">
        <v>243</v>
      </c>
      <c r="N51" s="50"/>
      <c r="O51" s="49"/>
      <c r="P51" s="35"/>
      <c r="Q51" s="35"/>
      <c r="R51" s="45" t="s">
        <v>60</v>
      </c>
    </row>
    <row r="52" spans="2:18" ht="21">
      <c r="B52" s="18" t="s">
        <v>350</v>
      </c>
      <c r="C52" s="18" t="s">
        <v>349</v>
      </c>
      <c r="D52" s="45" t="s">
        <v>120</v>
      </c>
      <c r="E52" s="45" t="s">
        <v>43</v>
      </c>
      <c r="F52" s="46"/>
      <c r="G52" s="22" t="str">
        <f t="shared" si="0"/>
        <v>CLOB()</v>
      </c>
      <c r="H52" s="51"/>
      <c r="I52" s="50"/>
      <c r="J52" s="49"/>
      <c r="K52" s="49"/>
      <c r="L52" s="50"/>
      <c r="M52" s="50"/>
      <c r="N52" s="50"/>
      <c r="O52" s="49"/>
      <c r="P52" s="35"/>
      <c r="Q52" s="35"/>
      <c r="R52" s="45" t="s">
        <v>61</v>
      </c>
    </row>
    <row r="53" spans="2:18" ht="21">
      <c r="B53" s="18" t="s">
        <v>350</v>
      </c>
      <c r="C53" s="18" t="s">
        <v>349</v>
      </c>
      <c r="D53" s="45" t="s">
        <v>121</v>
      </c>
      <c r="E53" s="45" t="s">
        <v>12</v>
      </c>
      <c r="F53" s="46"/>
      <c r="G53" s="22" t="str">
        <f t="shared" si="0"/>
        <v>DATE()</v>
      </c>
      <c r="H53" s="51"/>
      <c r="I53" s="50" t="s">
        <v>24</v>
      </c>
      <c r="J53" s="49"/>
      <c r="K53" s="49"/>
      <c r="L53" s="50"/>
      <c r="M53" s="50"/>
      <c r="N53" s="35" t="s">
        <v>244</v>
      </c>
      <c r="O53" s="34" t="s">
        <v>34</v>
      </c>
      <c r="P53" s="35"/>
      <c r="Q53" s="35"/>
      <c r="R53" s="45" t="s">
        <v>62</v>
      </c>
    </row>
    <row r="54" spans="2:18" ht="63">
      <c r="B54" s="18" t="s">
        <v>350</v>
      </c>
      <c r="C54" s="18" t="s">
        <v>349</v>
      </c>
      <c r="D54" s="58" t="s">
        <v>351</v>
      </c>
      <c r="E54" s="18"/>
      <c r="F54" s="53"/>
      <c r="G54" s="22" t="str">
        <f t="shared" si="0"/>
        <v>()</v>
      </c>
      <c r="H54" s="54"/>
      <c r="I54" s="55"/>
      <c r="J54" s="34" t="s">
        <v>385</v>
      </c>
      <c r="K54" s="56" t="s">
        <v>384</v>
      </c>
      <c r="L54" s="55"/>
      <c r="M54" s="55"/>
      <c r="N54" s="55"/>
      <c r="O54" s="57"/>
      <c r="P54" s="35"/>
      <c r="Q54" s="35"/>
      <c r="R54" s="18" t="s">
        <v>63</v>
      </c>
    </row>
    <row r="55" spans="2:18" ht="21">
      <c r="B55" s="18" t="s">
        <v>360</v>
      </c>
      <c r="C55" s="18" t="s">
        <v>354</v>
      </c>
      <c r="D55" s="38" t="s">
        <v>373</v>
      </c>
      <c r="E55" s="38" t="s">
        <v>42</v>
      </c>
      <c r="F55" s="39"/>
      <c r="G55" s="22" t="str">
        <f t="shared" si="0"/>
        <v>NUMBER()</v>
      </c>
      <c r="H55" s="43" t="s">
        <v>24</v>
      </c>
      <c r="I55" s="43" t="s">
        <v>24</v>
      </c>
      <c r="J55" s="42" t="s">
        <v>374</v>
      </c>
      <c r="K55" s="42" t="s">
        <v>373</v>
      </c>
      <c r="L55" s="43"/>
      <c r="M55" s="43"/>
      <c r="N55" s="43"/>
      <c r="O55" s="42"/>
      <c r="P55" s="41"/>
      <c r="Q55" s="41"/>
      <c r="R55" s="38" t="s">
        <v>181</v>
      </c>
    </row>
    <row r="56" spans="2:18" ht="21">
      <c r="B56" s="18" t="s">
        <v>360</v>
      </c>
      <c r="C56" s="18" t="s">
        <v>354</v>
      </c>
      <c r="D56" s="38" t="s">
        <v>46</v>
      </c>
      <c r="E56" s="38" t="s">
        <v>17</v>
      </c>
      <c r="F56" s="39">
        <v>20</v>
      </c>
      <c r="G56" s="22" t="str">
        <f t="shared" si="0"/>
        <v>VARCHAR2(20)</v>
      </c>
      <c r="H56" s="43"/>
      <c r="I56" s="43" t="s">
        <v>24</v>
      </c>
      <c r="J56" s="43"/>
      <c r="K56" s="43"/>
      <c r="L56" s="43"/>
      <c r="M56" s="43"/>
      <c r="N56" s="43"/>
      <c r="O56" s="42"/>
      <c r="P56" s="41" t="s">
        <v>335</v>
      </c>
      <c r="Q56" s="41"/>
      <c r="R56" s="38" t="s">
        <v>182</v>
      </c>
    </row>
    <row r="57" spans="2:18" ht="21">
      <c r="B57" s="18" t="s">
        <v>360</v>
      </c>
      <c r="C57" s="18" t="s">
        <v>354</v>
      </c>
      <c r="D57" s="38" t="s">
        <v>281</v>
      </c>
      <c r="E57" s="38" t="s">
        <v>17</v>
      </c>
      <c r="F57" s="39">
        <v>50</v>
      </c>
      <c r="G57" s="22" t="str">
        <f t="shared" si="0"/>
        <v>VARCHAR2(50)</v>
      </c>
      <c r="H57" s="43"/>
      <c r="I57" s="43" t="s">
        <v>24</v>
      </c>
      <c r="J57" s="43"/>
      <c r="K57" s="43"/>
      <c r="L57" s="22"/>
      <c r="M57" s="22"/>
      <c r="N57" s="59"/>
      <c r="O57" s="59"/>
      <c r="P57" s="22"/>
      <c r="Q57" s="22"/>
      <c r="R57" s="38" t="s">
        <v>282</v>
      </c>
    </row>
    <row r="58" spans="2:18" ht="21">
      <c r="B58" s="18" t="s">
        <v>360</v>
      </c>
      <c r="C58" s="18" t="s">
        <v>354</v>
      </c>
      <c r="D58" s="38" t="s">
        <v>375</v>
      </c>
      <c r="E58" s="38" t="s">
        <v>17</v>
      </c>
      <c r="F58" s="39">
        <v>20</v>
      </c>
      <c r="G58" s="22" t="str">
        <f t="shared" si="0"/>
        <v>VARCHAR2(20)</v>
      </c>
      <c r="H58" s="43"/>
      <c r="I58" s="43" t="s">
        <v>24</v>
      </c>
      <c r="J58" s="42" t="s">
        <v>386</v>
      </c>
      <c r="K58" s="42" t="s">
        <v>375</v>
      </c>
      <c r="L58" s="43"/>
      <c r="M58" s="43"/>
      <c r="N58" s="42"/>
      <c r="O58" s="42"/>
      <c r="P58" s="41"/>
      <c r="Q58" s="41"/>
      <c r="R58" s="38" t="s">
        <v>183</v>
      </c>
    </row>
    <row r="59" spans="2:18" ht="42">
      <c r="B59" s="18" t="s">
        <v>360</v>
      </c>
      <c r="C59" s="18" t="s">
        <v>354</v>
      </c>
      <c r="D59" s="38" t="s">
        <v>283</v>
      </c>
      <c r="E59" s="38" t="s">
        <v>20</v>
      </c>
      <c r="F59" s="39">
        <v>1</v>
      </c>
      <c r="G59" s="22" t="str">
        <f t="shared" si="0"/>
        <v>CHAR(1)</v>
      </c>
      <c r="H59" s="43"/>
      <c r="I59" s="43" t="s">
        <v>24</v>
      </c>
      <c r="J59" s="43"/>
      <c r="K59" s="43"/>
      <c r="L59" s="43" t="s">
        <v>284</v>
      </c>
      <c r="M59" s="43" t="s">
        <v>285</v>
      </c>
      <c r="N59" s="42" t="s">
        <v>286</v>
      </c>
      <c r="O59" s="42" t="s">
        <v>68</v>
      </c>
      <c r="P59" s="41"/>
      <c r="Q59" s="41"/>
      <c r="R59" s="38" t="s">
        <v>184</v>
      </c>
    </row>
    <row r="60" spans="2:18" ht="21">
      <c r="B60" s="18" t="s">
        <v>360</v>
      </c>
      <c r="C60" s="18" t="s">
        <v>354</v>
      </c>
      <c r="D60" s="38" t="s">
        <v>277</v>
      </c>
      <c r="E60" s="38" t="s">
        <v>12</v>
      </c>
      <c r="F60" s="39"/>
      <c r="G60" s="22" t="str">
        <f t="shared" si="0"/>
        <v>DATE()</v>
      </c>
      <c r="H60" s="43"/>
      <c r="I60" s="43"/>
      <c r="J60" s="43"/>
      <c r="K60" s="43"/>
      <c r="L60" s="43"/>
      <c r="M60" s="43"/>
      <c r="N60" s="42" t="s">
        <v>287</v>
      </c>
      <c r="O60" s="42" t="s">
        <v>34</v>
      </c>
      <c r="P60" s="41"/>
      <c r="Q60" s="41"/>
      <c r="R60" s="38" t="s">
        <v>185</v>
      </c>
    </row>
    <row r="61" spans="2:18" ht="21">
      <c r="B61" s="18" t="s">
        <v>355</v>
      </c>
      <c r="C61" s="18" t="s">
        <v>356</v>
      </c>
      <c r="D61" s="38" t="s">
        <v>376</v>
      </c>
      <c r="E61" s="38" t="s">
        <v>42</v>
      </c>
      <c r="F61" s="39"/>
      <c r="G61" s="22" t="str">
        <f t="shared" si="0"/>
        <v>NUMBER()</v>
      </c>
      <c r="H61" s="43" t="s">
        <v>24</v>
      </c>
      <c r="I61" s="43" t="s">
        <v>24</v>
      </c>
      <c r="J61" s="42" t="s">
        <v>387</v>
      </c>
      <c r="K61" s="42" t="s">
        <v>376</v>
      </c>
      <c r="L61" s="43"/>
      <c r="M61" s="43"/>
      <c r="N61" s="43"/>
      <c r="O61" s="42"/>
      <c r="P61" s="41"/>
      <c r="Q61" s="41"/>
      <c r="R61" s="38" t="s">
        <v>288</v>
      </c>
    </row>
    <row r="62" spans="2:18" ht="21">
      <c r="B62" s="18" t="s">
        <v>355</v>
      </c>
      <c r="C62" s="18" t="s">
        <v>356</v>
      </c>
      <c r="D62" s="38" t="s">
        <v>46</v>
      </c>
      <c r="E62" s="38" t="s">
        <v>17</v>
      </c>
      <c r="F62" s="39">
        <v>20</v>
      </c>
      <c r="G62" s="22" t="str">
        <f t="shared" si="0"/>
        <v>VARCHAR2(20)</v>
      </c>
      <c r="H62" s="43"/>
      <c r="I62" s="43" t="s">
        <v>24</v>
      </c>
      <c r="J62" s="43"/>
      <c r="K62" s="43"/>
      <c r="L62" s="43"/>
      <c r="M62" s="43"/>
      <c r="N62" s="43"/>
      <c r="O62" s="42"/>
      <c r="P62" s="41" t="s">
        <v>335</v>
      </c>
      <c r="Q62" s="41" t="s">
        <v>47</v>
      </c>
      <c r="R62" s="38" t="s">
        <v>289</v>
      </c>
    </row>
    <row r="63" spans="2:18" ht="21">
      <c r="B63" s="18" t="s">
        <v>355</v>
      </c>
      <c r="C63" s="18" t="s">
        <v>356</v>
      </c>
      <c r="D63" s="38" t="s">
        <v>290</v>
      </c>
      <c r="E63" s="38" t="s">
        <v>17</v>
      </c>
      <c r="F63" s="39">
        <v>50</v>
      </c>
      <c r="G63" s="22" t="str">
        <f t="shared" si="0"/>
        <v>VARCHAR2(50)</v>
      </c>
      <c r="H63" s="43"/>
      <c r="I63" s="43" t="s">
        <v>24</v>
      </c>
      <c r="J63" s="43"/>
      <c r="K63" s="43"/>
      <c r="L63" s="22"/>
      <c r="M63" s="22"/>
      <c r="N63" s="59"/>
      <c r="O63" s="59"/>
      <c r="P63" s="22"/>
      <c r="Q63" s="22"/>
      <c r="R63" s="38" t="s">
        <v>291</v>
      </c>
    </row>
    <row r="64" spans="2:18" ht="21">
      <c r="B64" s="18" t="s">
        <v>355</v>
      </c>
      <c r="C64" s="18" t="s">
        <v>356</v>
      </c>
      <c r="D64" s="38" t="s">
        <v>377</v>
      </c>
      <c r="E64" s="38" t="s">
        <v>17</v>
      </c>
      <c r="F64" s="39">
        <v>20</v>
      </c>
      <c r="G64" s="22" t="str">
        <f t="shared" si="0"/>
        <v>VARCHAR2(20)</v>
      </c>
      <c r="H64" s="43"/>
      <c r="I64" s="43" t="s">
        <v>24</v>
      </c>
      <c r="J64" s="42" t="s">
        <v>389</v>
      </c>
      <c r="K64" s="42" t="s">
        <v>377</v>
      </c>
      <c r="L64" s="43"/>
      <c r="M64" s="43"/>
      <c r="N64" s="42"/>
      <c r="O64" s="42"/>
      <c r="P64" s="41"/>
      <c r="Q64" s="41"/>
      <c r="R64" s="38" t="s">
        <v>292</v>
      </c>
    </row>
    <row r="65" spans="2:18" ht="21">
      <c r="B65" s="18" t="s">
        <v>355</v>
      </c>
      <c r="C65" s="18" t="s">
        <v>356</v>
      </c>
      <c r="D65" s="38" t="s">
        <v>301</v>
      </c>
      <c r="E65" s="38" t="s">
        <v>17</v>
      </c>
      <c r="F65" s="39">
        <v>20</v>
      </c>
      <c r="G65" s="22" t="str">
        <f t="shared" si="0"/>
        <v>VARCHAR2(20)</v>
      </c>
      <c r="H65" s="43"/>
      <c r="I65" s="43"/>
      <c r="J65" s="43"/>
      <c r="K65" s="43"/>
      <c r="L65" s="43"/>
      <c r="M65" s="43"/>
      <c r="N65" s="42"/>
      <c r="O65" s="42"/>
      <c r="P65" s="41"/>
      <c r="Q65" s="41"/>
      <c r="R65" s="38" t="s">
        <v>293</v>
      </c>
    </row>
    <row r="66" spans="2:18" ht="42">
      <c r="B66" s="18" t="s">
        <v>355</v>
      </c>
      <c r="C66" s="18" t="s">
        <v>356</v>
      </c>
      <c r="D66" s="38" t="s">
        <v>294</v>
      </c>
      <c r="E66" s="38" t="s">
        <v>20</v>
      </c>
      <c r="F66" s="39">
        <v>1</v>
      </c>
      <c r="G66" s="22" t="str">
        <f t="shared" si="0"/>
        <v>CHAR(1)</v>
      </c>
      <c r="H66" s="43"/>
      <c r="I66" s="43" t="s">
        <v>24</v>
      </c>
      <c r="J66" s="43"/>
      <c r="K66" s="43"/>
      <c r="L66" s="43" t="s">
        <v>295</v>
      </c>
      <c r="M66" s="43" t="s">
        <v>296</v>
      </c>
      <c r="N66" s="42" t="s">
        <v>297</v>
      </c>
      <c r="O66" s="42" t="s">
        <v>68</v>
      </c>
      <c r="P66" s="41"/>
      <c r="Q66" s="41"/>
      <c r="R66" s="38" t="s">
        <v>298</v>
      </c>
    </row>
    <row r="67" spans="2:18" ht="21">
      <c r="B67" s="18" t="s">
        <v>355</v>
      </c>
      <c r="C67" s="18" t="s">
        <v>356</v>
      </c>
      <c r="D67" s="38" t="s">
        <v>299</v>
      </c>
      <c r="E67" s="38" t="s">
        <v>12</v>
      </c>
      <c r="F67" s="39"/>
      <c r="G67" s="22" t="str">
        <f t="shared" si="0"/>
        <v>DATE()</v>
      </c>
      <c r="H67" s="43"/>
      <c r="I67" s="43"/>
      <c r="J67" s="43"/>
      <c r="K67" s="43"/>
      <c r="L67" s="43"/>
      <c r="M67" s="43"/>
      <c r="N67" s="42" t="s">
        <v>287</v>
      </c>
      <c r="O67" s="42" t="s">
        <v>34</v>
      </c>
      <c r="P67" s="41"/>
      <c r="Q67" s="41"/>
      <c r="R67" s="38" t="s">
        <v>185</v>
      </c>
    </row>
    <row r="68" spans="2:18" ht="21">
      <c r="B68" s="18" t="s">
        <v>361</v>
      </c>
      <c r="C68" s="18" t="s">
        <v>359</v>
      </c>
      <c r="D68" s="38" t="s">
        <v>303</v>
      </c>
      <c r="E68" s="38" t="s">
        <v>42</v>
      </c>
      <c r="F68" s="39"/>
      <c r="G68" s="22" t="str">
        <f t="shared" si="0"/>
        <v>NUMBER()</v>
      </c>
      <c r="H68" s="43" t="s">
        <v>24</v>
      </c>
      <c r="I68" s="43" t="s">
        <v>24</v>
      </c>
      <c r="J68" s="42" t="s">
        <v>390</v>
      </c>
      <c r="K68" s="42" t="s">
        <v>388</v>
      </c>
      <c r="L68" s="43"/>
      <c r="M68" s="43"/>
      <c r="N68" s="43"/>
      <c r="O68" s="42"/>
      <c r="P68" s="60"/>
      <c r="Q68" s="60"/>
      <c r="R68" s="38" t="s">
        <v>187</v>
      </c>
    </row>
    <row r="69" spans="2:18" ht="21">
      <c r="B69" s="18" t="s">
        <v>361</v>
      </c>
      <c r="C69" s="18" t="s">
        <v>359</v>
      </c>
      <c r="D69" s="38" t="s">
        <v>46</v>
      </c>
      <c r="E69" s="38" t="s">
        <v>17</v>
      </c>
      <c r="F69" s="39">
        <v>20</v>
      </c>
      <c r="G69" s="22" t="str">
        <f t="shared" si="0"/>
        <v>VARCHAR2(20)</v>
      </c>
      <c r="H69" s="41"/>
      <c r="I69" s="43" t="s">
        <v>24</v>
      </c>
      <c r="J69" s="41"/>
      <c r="K69" s="41"/>
      <c r="L69" s="43"/>
      <c r="M69" s="43"/>
      <c r="N69" s="43"/>
      <c r="O69" s="42"/>
      <c r="P69" s="22" t="s">
        <v>335</v>
      </c>
      <c r="Q69" s="60"/>
      <c r="R69" s="61" t="s">
        <v>188</v>
      </c>
    </row>
    <row r="70" spans="2:18" ht="21">
      <c r="B70" s="18" t="s">
        <v>361</v>
      </c>
      <c r="C70" s="18" t="s">
        <v>359</v>
      </c>
      <c r="D70" s="38" t="s">
        <v>180</v>
      </c>
      <c r="E70" s="38" t="s">
        <v>42</v>
      </c>
      <c r="F70" s="39"/>
      <c r="G70" s="22" t="str">
        <f t="shared" ref="G70:G123" si="1">E70 &amp; "(" &amp; F70 &amp; ")"</f>
        <v>NUMBER()</v>
      </c>
      <c r="H70" s="41"/>
      <c r="I70" s="43" t="s">
        <v>24</v>
      </c>
      <c r="J70" s="41"/>
      <c r="K70" s="41"/>
      <c r="L70" s="43"/>
      <c r="M70" s="43"/>
      <c r="N70" s="43"/>
      <c r="O70" s="42"/>
      <c r="P70" s="22" t="s">
        <v>353</v>
      </c>
      <c r="Q70" s="60"/>
      <c r="R70" s="61" t="s">
        <v>189</v>
      </c>
    </row>
    <row r="71" spans="2:18" ht="21">
      <c r="B71" s="18" t="s">
        <v>361</v>
      </c>
      <c r="C71" s="18" t="s">
        <v>359</v>
      </c>
      <c r="D71" s="38" t="s">
        <v>280</v>
      </c>
      <c r="E71" s="38" t="s">
        <v>42</v>
      </c>
      <c r="F71" s="39"/>
      <c r="G71" s="22" t="str">
        <f t="shared" si="1"/>
        <v>NUMBER()</v>
      </c>
      <c r="H71" s="41"/>
      <c r="I71" s="43" t="s">
        <v>24</v>
      </c>
      <c r="J71" s="41"/>
      <c r="K71" s="41"/>
      <c r="L71" s="43"/>
      <c r="M71" s="43"/>
      <c r="N71" s="43"/>
      <c r="O71" s="42"/>
      <c r="P71" s="22" t="s">
        <v>300</v>
      </c>
      <c r="Q71" s="60"/>
      <c r="R71" s="61" t="s">
        <v>278</v>
      </c>
    </row>
    <row r="72" spans="2:18" ht="21">
      <c r="B72" s="18" t="s">
        <v>361</v>
      </c>
      <c r="C72" s="18" t="s">
        <v>359</v>
      </c>
      <c r="D72" s="38" t="s">
        <v>378</v>
      </c>
      <c r="E72" s="38" t="s">
        <v>42</v>
      </c>
      <c r="F72" s="39"/>
      <c r="G72" s="22" t="str">
        <f t="shared" si="1"/>
        <v>NUMBER()</v>
      </c>
      <c r="H72" s="41"/>
      <c r="I72" s="43" t="s">
        <v>24</v>
      </c>
      <c r="J72" s="42" t="s">
        <v>391</v>
      </c>
      <c r="K72" s="42" t="s">
        <v>378</v>
      </c>
      <c r="L72" s="43"/>
      <c r="M72" s="43"/>
      <c r="N72" s="43"/>
      <c r="O72" s="42"/>
      <c r="P72" s="22" t="s">
        <v>362</v>
      </c>
      <c r="Q72" s="60"/>
      <c r="R72" s="61" t="s">
        <v>190</v>
      </c>
    </row>
    <row r="73" spans="2:18" ht="21">
      <c r="B73" s="18" t="s">
        <v>361</v>
      </c>
      <c r="C73" s="18" t="s">
        <v>359</v>
      </c>
      <c r="D73" s="38" t="s">
        <v>302</v>
      </c>
      <c r="E73" s="38" t="s">
        <v>42</v>
      </c>
      <c r="F73" s="39"/>
      <c r="G73" s="22" t="str">
        <f t="shared" si="1"/>
        <v>NUMBER()</v>
      </c>
      <c r="H73" s="41"/>
      <c r="I73" s="43" t="s">
        <v>24</v>
      </c>
      <c r="J73" s="41"/>
      <c r="K73" s="41"/>
      <c r="L73" s="43"/>
      <c r="M73" s="43"/>
      <c r="N73" s="43"/>
      <c r="O73" s="42"/>
      <c r="P73" s="43"/>
      <c r="Q73" s="43"/>
      <c r="R73" s="61" t="s">
        <v>191</v>
      </c>
    </row>
    <row r="74" spans="2:18" ht="105">
      <c r="B74" s="18" t="s">
        <v>361</v>
      </c>
      <c r="C74" s="18" t="s">
        <v>359</v>
      </c>
      <c r="D74" s="38" t="s">
        <v>192</v>
      </c>
      <c r="E74" s="38" t="s">
        <v>17</v>
      </c>
      <c r="F74" s="39">
        <v>20</v>
      </c>
      <c r="G74" s="22" t="str">
        <f t="shared" si="1"/>
        <v>VARCHAR2(20)</v>
      </c>
      <c r="H74" s="41"/>
      <c r="I74" s="43" t="s">
        <v>24</v>
      </c>
      <c r="J74" s="41"/>
      <c r="K74" s="41"/>
      <c r="L74" s="24" t="s">
        <v>265</v>
      </c>
      <c r="M74" s="24" t="s">
        <v>304</v>
      </c>
      <c r="N74" s="22" t="s">
        <v>267</v>
      </c>
      <c r="O74" s="24" t="s">
        <v>193</v>
      </c>
      <c r="P74" s="24"/>
      <c r="Q74" s="24"/>
      <c r="R74" s="61" t="s">
        <v>194</v>
      </c>
    </row>
    <row r="75" spans="2:18" ht="63">
      <c r="B75" s="18" t="s">
        <v>361</v>
      </c>
      <c r="C75" s="18" t="s">
        <v>359</v>
      </c>
      <c r="D75" s="38" t="s">
        <v>196</v>
      </c>
      <c r="E75" s="38" t="s">
        <v>17</v>
      </c>
      <c r="F75" s="39">
        <v>20</v>
      </c>
      <c r="G75" s="22" t="str">
        <f t="shared" si="1"/>
        <v>VARCHAR2(20)</v>
      </c>
      <c r="H75" s="41"/>
      <c r="I75" s="43" t="s">
        <v>24</v>
      </c>
      <c r="J75" s="41"/>
      <c r="K75" s="41"/>
      <c r="L75" s="22" t="s">
        <v>266</v>
      </c>
      <c r="M75" s="22" t="s">
        <v>270</v>
      </c>
      <c r="N75" s="22" t="s">
        <v>268</v>
      </c>
      <c r="O75" s="26" t="s">
        <v>269</v>
      </c>
      <c r="P75" s="22"/>
      <c r="Q75" s="22"/>
      <c r="R75" s="61" t="s">
        <v>154</v>
      </c>
    </row>
    <row r="76" spans="2:18" ht="21">
      <c r="B76" s="18" t="s">
        <v>361</v>
      </c>
      <c r="C76" s="18" t="s">
        <v>359</v>
      </c>
      <c r="D76" s="38" t="s">
        <v>271</v>
      </c>
      <c r="E76" s="38" t="s">
        <v>12</v>
      </c>
      <c r="F76" s="39"/>
      <c r="G76" s="22" t="str">
        <f t="shared" si="1"/>
        <v>DATE()</v>
      </c>
      <c r="H76" s="41"/>
      <c r="I76" s="41"/>
      <c r="J76" s="41"/>
      <c r="K76" s="41"/>
      <c r="L76" s="43"/>
      <c r="M76" s="43"/>
      <c r="N76" s="22" t="s">
        <v>272</v>
      </c>
      <c r="O76" s="24" t="s">
        <v>34</v>
      </c>
      <c r="P76" s="43"/>
      <c r="Q76" s="43"/>
      <c r="R76" s="61" t="s">
        <v>195</v>
      </c>
    </row>
    <row r="77" spans="2:18" ht="21">
      <c r="B77" s="18" t="s">
        <v>363</v>
      </c>
      <c r="C77" s="18" t="s">
        <v>322</v>
      </c>
      <c r="D77" s="38" t="s">
        <v>323</v>
      </c>
      <c r="E77" s="38" t="s">
        <v>42</v>
      </c>
      <c r="F77" s="39"/>
      <c r="G77" s="22" t="str">
        <f t="shared" si="1"/>
        <v>NUMBER()</v>
      </c>
      <c r="H77" s="23" t="s">
        <v>24</v>
      </c>
      <c r="I77" s="23" t="s">
        <v>24</v>
      </c>
      <c r="J77" s="24" t="s">
        <v>392</v>
      </c>
      <c r="K77" s="24" t="s">
        <v>393</v>
      </c>
      <c r="L77" s="43"/>
      <c r="M77" s="43"/>
      <c r="N77" s="43"/>
      <c r="O77" s="42"/>
      <c r="P77" s="60"/>
      <c r="Q77" s="60"/>
      <c r="R77" s="38" t="s">
        <v>332</v>
      </c>
    </row>
    <row r="78" spans="2:18" ht="21">
      <c r="B78" s="18" t="s">
        <v>363</v>
      </c>
      <c r="C78" s="18" t="s">
        <v>322</v>
      </c>
      <c r="D78" s="38" t="s">
        <v>186</v>
      </c>
      <c r="E78" s="38" t="s">
        <v>42</v>
      </c>
      <c r="F78" s="39"/>
      <c r="G78" s="22" t="str">
        <f t="shared" si="1"/>
        <v>NUMBER()</v>
      </c>
      <c r="H78" s="23"/>
      <c r="I78" s="23" t="s">
        <v>24</v>
      </c>
      <c r="J78" s="23"/>
      <c r="K78" s="23"/>
      <c r="L78" s="43"/>
      <c r="M78" s="43"/>
      <c r="N78" s="43"/>
      <c r="O78" s="42"/>
      <c r="P78" s="62" t="s">
        <v>359</v>
      </c>
      <c r="Q78" s="60"/>
      <c r="R78" s="61" t="s">
        <v>305</v>
      </c>
    </row>
    <row r="79" spans="2:18" ht="21">
      <c r="B79" s="18" t="s">
        <v>363</v>
      </c>
      <c r="C79" s="18" t="s">
        <v>322</v>
      </c>
      <c r="D79" s="38" t="s">
        <v>46</v>
      </c>
      <c r="E79" s="38" t="s">
        <v>17</v>
      </c>
      <c r="F79" s="39">
        <v>20</v>
      </c>
      <c r="G79" s="22" t="str">
        <f t="shared" si="1"/>
        <v>VARCHAR2(20)</v>
      </c>
      <c r="H79" s="23"/>
      <c r="I79" s="23" t="s">
        <v>24</v>
      </c>
      <c r="J79" s="23"/>
      <c r="K79" s="23"/>
      <c r="L79" s="43"/>
      <c r="M79" s="43"/>
      <c r="N79" s="43"/>
      <c r="O79" s="42"/>
      <c r="P79" s="62" t="s">
        <v>73</v>
      </c>
      <c r="Q79" s="60"/>
      <c r="R79" s="61" t="s">
        <v>306</v>
      </c>
    </row>
    <row r="80" spans="2:18" ht="21">
      <c r="B80" s="18" t="s">
        <v>363</v>
      </c>
      <c r="C80" s="18" t="s">
        <v>322</v>
      </c>
      <c r="D80" s="38" t="s">
        <v>279</v>
      </c>
      <c r="E80" s="38" t="s">
        <v>42</v>
      </c>
      <c r="F80" s="39"/>
      <c r="G80" s="22" t="str">
        <f t="shared" si="1"/>
        <v>NUMBER()</v>
      </c>
      <c r="H80" s="23"/>
      <c r="I80" s="23"/>
      <c r="J80" s="23"/>
      <c r="K80" s="23"/>
      <c r="L80" s="43"/>
      <c r="M80" s="43"/>
      <c r="N80" s="43"/>
      <c r="O80" s="42"/>
      <c r="P80" s="62" t="s">
        <v>300</v>
      </c>
      <c r="Q80" s="60"/>
      <c r="R80" s="61" t="s">
        <v>316</v>
      </c>
    </row>
    <row r="81" spans="2:18" ht="21">
      <c r="B81" s="18" t="s">
        <v>363</v>
      </c>
      <c r="C81" s="18" t="s">
        <v>322</v>
      </c>
      <c r="D81" s="38" t="s">
        <v>180</v>
      </c>
      <c r="E81" s="38" t="s">
        <v>42</v>
      </c>
      <c r="F81" s="39"/>
      <c r="G81" s="22" t="str">
        <f t="shared" si="1"/>
        <v>NUMBER()</v>
      </c>
      <c r="H81" s="23"/>
      <c r="I81" s="23"/>
      <c r="J81" s="23"/>
      <c r="K81" s="23"/>
      <c r="L81" s="43"/>
      <c r="M81" s="43"/>
      <c r="N81" s="43"/>
      <c r="O81" s="42"/>
      <c r="P81" s="62" t="s">
        <v>353</v>
      </c>
      <c r="Q81" s="60"/>
      <c r="R81" s="61" t="s">
        <v>317</v>
      </c>
    </row>
    <row r="82" spans="2:18" ht="21">
      <c r="B82" s="18" t="s">
        <v>363</v>
      </c>
      <c r="C82" s="18" t="s">
        <v>322</v>
      </c>
      <c r="D82" s="38" t="s">
        <v>45</v>
      </c>
      <c r="E82" s="38" t="s">
        <v>42</v>
      </c>
      <c r="F82" s="39"/>
      <c r="G82" s="22" t="str">
        <f t="shared" si="1"/>
        <v>NUMBER()</v>
      </c>
      <c r="H82" s="23"/>
      <c r="I82" s="23"/>
      <c r="J82" s="23"/>
      <c r="K82" s="23"/>
      <c r="L82" s="43"/>
      <c r="M82" s="43"/>
      <c r="N82" s="43"/>
      <c r="O82" s="42"/>
      <c r="P82" s="62" t="s">
        <v>362</v>
      </c>
      <c r="Q82" s="60"/>
      <c r="R82" s="61" t="s">
        <v>307</v>
      </c>
    </row>
    <row r="83" spans="2:18" ht="63">
      <c r="B83" s="18" t="s">
        <v>363</v>
      </c>
      <c r="C83" s="18" t="s">
        <v>322</v>
      </c>
      <c r="D83" s="38" t="s">
        <v>324</v>
      </c>
      <c r="E83" s="38" t="s">
        <v>17</v>
      </c>
      <c r="F83" s="39">
        <v>20</v>
      </c>
      <c r="G83" s="22" t="str">
        <f t="shared" si="1"/>
        <v>VARCHAR2(20)</v>
      </c>
      <c r="H83" s="23"/>
      <c r="I83" s="23" t="s">
        <v>24</v>
      </c>
      <c r="J83" s="23"/>
      <c r="K83" s="23"/>
      <c r="L83" s="24" t="s">
        <v>308</v>
      </c>
      <c r="M83" s="24" t="s">
        <v>309</v>
      </c>
      <c r="N83" s="22" t="s">
        <v>318</v>
      </c>
      <c r="O83" s="24" t="s">
        <v>319</v>
      </c>
      <c r="P83" s="24"/>
      <c r="Q83" s="24"/>
      <c r="R83" s="61" t="s">
        <v>310</v>
      </c>
    </row>
    <row r="84" spans="2:18" ht="21">
      <c r="B84" s="18" t="s">
        <v>363</v>
      </c>
      <c r="C84" s="18" t="s">
        <v>322</v>
      </c>
      <c r="D84" s="38" t="s">
        <v>325</v>
      </c>
      <c r="E84" s="38" t="s">
        <v>17</v>
      </c>
      <c r="F84" s="39">
        <v>20</v>
      </c>
      <c r="G84" s="22" t="str">
        <f t="shared" si="1"/>
        <v>VARCHAR2(20)</v>
      </c>
      <c r="H84" s="23"/>
      <c r="I84" s="23"/>
      <c r="J84" s="23"/>
      <c r="K84" s="23"/>
      <c r="L84" s="22"/>
      <c r="M84" s="22"/>
      <c r="N84" s="22"/>
      <c r="O84" s="26"/>
      <c r="P84" s="22"/>
      <c r="Q84" s="22"/>
      <c r="R84" s="61" t="s">
        <v>311</v>
      </c>
    </row>
    <row r="85" spans="2:18" ht="21">
      <c r="B85" s="18" t="s">
        <v>363</v>
      </c>
      <c r="C85" s="18" t="s">
        <v>322</v>
      </c>
      <c r="D85" s="38" t="s">
        <v>326</v>
      </c>
      <c r="E85" s="38" t="s">
        <v>17</v>
      </c>
      <c r="F85" s="39">
        <v>20</v>
      </c>
      <c r="G85" s="22" t="str">
        <f t="shared" si="1"/>
        <v>VARCHAR2(20)</v>
      </c>
      <c r="H85" s="23"/>
      <c r="I85" s="23"/>
      <c r="J85" s="23"/>
      <c r="K85" s="23"/>
      <c r="L85" s="43"/>
      <c r="M85" s="43"/>
      <c r="N85" s="22"/>
      <c r="O85" s="24"/>
      <c r="P85" s="43"/>
      <c r="Q85" s="43"/>
      <c r="R85" s="61" t="s">
        <v>312</v>
      </c>
    </row>
    <row r="86" spans="2:18" ht="21">
      <c r="B86" s="18" t="s">
        <v>363</v>
      </c>
      <c r="C86" s="18" t="s">
        <v>322</v>
      </c>
      <c r="D86" s="63" t="s">
        <v>327</v>
      </c>
      <c r="E86" s="63" t="s">
        <v>42</v>
      </c>
      <c r="F86" s="21"/>
      <c r="G86" s="22" t="str">
        <f t="shared" si="1"/>
        <v>NUMBER()</v>
      </c>
      <c r="H86" s="64"/>
      <c r="I86" s="64"/>
      <c r="J86" s="64"/>
      <c r="K86" s="64"/>
      <c r="L86" s="65"/>
      <c r="M86" s="65"/>
      <c r="N86" s="65"/>
      <c r="O86" s="66"/>
      <c r="P86" s="65"/>
      <c r="Q86" s="65"/>
      <c r="R86" s="19" t="s">
        <v>191</v>
      </c>
    </row>
    <row r="87" spans="2:18" ht="21">
      <c r="B87" s="18" t="s">
        <v>363</v>
      </c>
      <c r="C87" s="18" t="s">
        <v>322</v>
      </c>
      <c r="D87" s="67" t="s">
        <v>328</v>
      </c>
      <c r="E87" s="67" t="s">
        <v>17</v>
      </c>
      <c r="F87" s="37">
        <v>20</v>
      </c>
      <c r="G87" s="22" t="str">
        <f t="shared" si="1"/>
        <v>VARCHAR2(20)</v>
      </c>
      <c r="H87" s="23"/>
      <c r="I87" s="23"/>
      <c r="J87" s="23"/>
      <c r="K87" s="23"/>
      <c r="L87" s="22"/>
      <c r="M87" s="22"/>
      <c r="N87" s="22"/>
      <c r="O87" s="24"/>
      <c r="P87" s="22"/>
      <c r="Q87" s="22"/>
      <c r="R87" s="36" t="s">
        <v>320</v>
      </c>
    </row>
    <row r="88" spans="2:18" ht="21">
      <c r="B88" s="18" t="s">
        <v>363</v>
      </c>
      <c r="C88" s="18" t="s">
        <v>322</v>
      </c>
      <c r="D88" s="67" t="s">
        <v>329</v>
      </c>
      <c r="E88" s="67" t="s">
        <v>17</v>
      </c>
      <c r="F88" s="37">
        <v>20</v>
      </c>
      <c r="G88" s="22" t="str">
        <f t="shared" si="1"/>
        <v>VARCHAR2(20)</v>
      </c>
      <c r="H88" s="23"/>
      <c r="I88" s="23"/>
      <c r="J88" s="23"/>
      <c r="K88" s="23"/>
      <c r="L88" s="22"/>
      <c r="M88" s="22"/>
      <c r="N88" s="22"/>
      <c r="O88" s="24"/>
      <c r="P88" s="22"/>
      <c r="Q88" s="22"/>
      <c r="R88" s="36" t="s">
        <v>313</v>
      </c>
    </row>
    <row r="89" spans="2:18" ht="21">
      <c r="B89" s="18" t="s">
        <v>363</v>
      </c>
      <c r="C89" s="18" t="s">
        <v>322</v>
      </c>
      <c r="D89" s="67" t="s">
        <v>330</v>
      </c>
      <c r="E89" s="67" t="s">
        <v>12</v>
      </c>
      <c r="F89" s="37"/>
      <c r="G89" s="22" t="str">
        <f t="shared" si="1"/>
        <v>DATE()</v>
      </c>
      <c r="H89" s="23"/>
      <c r="I89" s="23" t="s">
        <v>24</v>
      </c>
      <c r="J89" s="23"/>
      <c r="K89" s="23"/>
      <c r="L89" s="22"/>
      <c r="M89" s="22"/>
      <c r="N89" s="22" t="s">
        <v>321</v>
      </c>
      <c r="O89" s="24" t="s">
        <v>31</v>
      </c>
      <c r="P89" s="22"/>
      <c r="Q89" s="22"/>
      <c r="R89" s="36" t="s">
        <v>314</v>
      </c>
    </row>
    <row r="90" spans="2:18" ht="21">
      <c r="B90" s="18" t="s">
        <v>363</v>
      </c>
      <c r="C90" s="18" t="s">
        <v>322</v>
      </c>
      <c r="D90" s="67" t="s">
        <v>331</v>
      </c>
      <c r="E90" s="67" t="s">
        <v>17</v>
      </c>
      <c r="F90" s="37">
        <v>1000</v>
      </c>
      <c r="G90" s="22" t="str">
        <f t="shared" si="1"/>
        <v>VARCHAR2(1000)</v>
      </c>
      <c r="H90" s="23"/>
      <c r="I90" s="23"/>
      <c r="J90" s="23"/>
      <c r="K90" s="23"/>
      <c r="L90" s="23"/>
      <c r="M90" s="23"/>
      <c r="N90" s="23"/>
      <c r="O90" s="24"/>
      <c r="P90" s="23"/>
      <c r="Q90" s="23"/>
      <c r="R90" s="67" t="s">
        <v>315</v>
      </c>
    </row>
    <row r="91" spans="2:18" ht="21">
      <c r="B91" s="18" t="s">
        <v>364</v>
      </c>
      <c r="C91" s="18" t="s">
        <v>365</v>
      </c>
      <c r="D91" s="45" t="s">
        <v>64</v>
      </c>
      <c r="E91" s="45" t="s">
        <v>42</v>
      </c>
      <c r="F91" s="68"/>
      <c r="G91" s="22" t="str">
        <f t="shared" si="1"/>
        <v>NUMBER()</v>
      </c>
      <c r="H91" s="69" t="s">
        <v>24</v>
      </c>
      <c r="I91" s="33" t="s">
        <v>24</v>
      </c>
      <c r="J91" s="34" t="s">
        <v>203</v>
      </c>
      <c r="K91" s="34" t="s">
        <v>394</v>
      </c>
      <c r="L91" s="33"/>
      <c r="M91" s="33"/>
      <c r="N91" s="33"/>
      <c r="O91" s="34"/>
      <c r="P91" s="35"/>
      <c r="Q91" s="35"/>
      <c r="R91" s="45" t="s">
        <v>86</v>
      </c>
    </row>
    <row r="92" spans="2:18" ht="21">
      <c r="B92" s="18" t="s">
        <v>364</v>
      </c>
      <c r="C92" s="18" t="s">
        <v>365</v>
      </c>
      <c r="D92" s="45" t="s">
        <v>124</v>
      </c>
      <c r="E92" s="45" t="s">
        <v>17</v>
      </c>
      <c r="F92" s="68">
        <v>50</v>
      </c>
      <c r="G92" s="22" t="str">
        <f t="shared" si="1"/>
        <v>VARCHAR2(50)</v>
      </c>
      <c r="H92" s="70"/>
      <c r="I92" s="33" t="s">
        <v>24</v>
      </c>
      <c r="J92" s="35"/>
      <c r="K92" s="35"/>
      <c r="L92" s="33"/>
      <c r="M92" s="33"/>
      <c r="N92" s="33"/>
      <c r="O92" s="34"/>
      <c r="P92" s="35"/>
      <c r="Q92" s="35"/>
      <c r="R92" s="45" t="s">
        <v>143</v>
      </c>
    </row>
    <row r="93" spans="2:18" ht="21">
      <c r="B93" s="18" t="s">
        <v>364</v>
      </c>
      <c r="C93" s="18" t="s">
        <v>365</v>
      </c>
      <c r="D93" s="45" t="s">
        <v>144</v>
      </c>
      <c r="E93" s="45" t="s">
        <v>17</v>
      </c>
      <c r="F93" s="46" t="s">
        <v>145</v>
      </c>
      <c r="G93" s="22" t="str">
        <f t="shared" si="1"/>
        <v>VARCHAR2(100)</v>
      </c>
      <c r="H93" s="70"/>
      <c r="I93" s="33" t="s">
        <v>24</v>
      </c>
      <c r="J93" s="35"/>
      <c r="K93" s="35"/>
      <c r="L93" s="33"/>
      <c r="M93" s="33"/>
      <c r="N93" s="33"/>
      <c r="O93" s="34"/>
      <c r="P93" s="35"/>
      <c r="Q93" s="35"/>
      <c r="R93" s="45" t="s">
        <v>146</v>
      </c>
    </row>
    <row r="94" spans="2:18" ht="21">
      <c r="B94" s="18" t="s">
        <v>364</v>
      </c>
      <c r="C94" s="18" t="s">
        <v>365</v>
      </c>
      <c r="D94" s="45" t="s">
        <v>95</v>
      </c>
      <c r="E94" s="45" t="s">
        <v>20</v>
      </c>
      <c r="F94" s="68">
        <v>1</v>
      </c>
      <c r="G94" s="22" t="str">
        <f t="shared" si="1"/>
        <v>CHAR(1)</v>
      </c>
      <c r="H94" s="70"/>
      <c r="I94" s="33" t="s">
        <v>24</v>
      </c>
      <c r="J94" s="35"/>
      <c r="K94" s="35"/>
      <c r="L94" s="22" t="s">
        <v>247</v>
      </c>
      <c r="M94" s="22" t="s">
        <v>204</v>
      </c>
      <c r="N94" s="35" t="s">
        <v>246</v>
      </c>
      <c r="O94" s="34" t="s">
        <v>44</v>
      </c>
      <c r="P94" s="35"/>
      <c r="Q94" s="35"/>
      <c r="R94" s="45" t="s">
        <v>87</v>
      </c>
    </row>
    <row r="95" spans="2:18" ht="21">
      <c r="B95" s="18" t="s">
        <v>364</v>
      </c>
      <c r="C95" s="18" t="s">
        <v>365</v>
      </c>
      <c r="D95" s="45" t="s">
        <v>122</v>
      </c>
      <c r="E95" s="45" t="s">
        <v>12</v>
      </c>
      <c r="F95" s="68"/>
      <c r="G95" s="22" t="str">
        <f t="shared" si="1"/>
        <v>DATE()</v>
      </c>
      <c r="H95" s="70"/>
      <c r="I95" s="33" t="s">
        <v>24</v>
      </c>
      <c r="J95" s="35"/>
      <c r="K95" s="35"/>
      <c r="L95" s="33"/>
      <c r="M95" s="33"/>
      <c r="N95" s="35" t="s">
        <v>245</v>
      </c>
      <c r="O95" s="34" t="s">
        <v>34</v>
      </c>
      <c r="P95" s="35"/>
      <c r="Q95" s="35"/>
      <c r="R95" s="45" t="s">
        <v>147</v>
      </c>
    </row>
    <row r="96" spans="2:18" ht="21">
      <c r="B96" s="18" t="s">
        <v>364</v>
      </c>
      <c r="C96" s="18" t="s">
        <v>365</v>
      </c>
      <c r="D96" s="45" t="s">
        <v>123</v>
      </c>
      <c r="E96" s="45" t="s">
        <v>12</v>
      </c>
      <c r="F96" s="68"/>
      <c r="G96" s="22" t="str">
        <f t="shared" si="1"/>
        <v>DATE()</v>
      </c>
      <c r="H96" s="70"/>
      <c r="I96" s="33"/>
      <c r="J96" s="35"/>
      <c r="K96" s="35"/>
      <c r="L96" s="33"/>
      <c r="M96" s="33"/>
      <c r="N96" s="33"/>
      <c r="O96" s="34"/>
      <c r="P96" s="35"/>
      <c r="Q96" s="35"/>
      <c r="R96" s="45" t="s">
        <v>88</v>
      </c>
    </row>
    <row r="97" spans="2:18" ht="63">
      <c r="B97" s="18" t="s">
        <v>364</v>
      </c>
      <c r="C97" s="18" t="s">
        <v>365</v>
      </c>
      <c r="D97" s="38" t="s">
        <v>97</v>
      </c>
      <c r="E97" s="38" t="s">
        <v>138</v>
      </c>
      <c r="F97" s="39" t="s">
        <v>80</v>
      </c>
      <c r="G97" s="22" t="str">
        <f t="shared" si="1"/>
        <v>VARCHAR2(20)</v>
      </c>
      <c r="H97" s="23"/>
      <c r="I97" s="23"/>
      <c r="J97" s="22"/>
      <c r="K97" s="22"/>
      <c r="L97" s="23"/>
      <c r="M97" s="23"/>
      <c r="N97" s="23"/>
      <c r="O97" s="24"/>
      <c r="P97" s="62" t="s">
        <v>73</v>
      </c>
      <c r="Q97" s="22" t="s">
        <v>141</v>
      </c>
      <c r="R97" s="45" t="s">
        <v>248</v>
      </c>
    </row>
    <row r="98" spans="2:18" ht="42">
      <c r="B98" s="18" t="s">
        <v>366</v>
      </c>
      <c r="C98" s="18" t="s">
        <v>367</v>
      </c>
      <c r="D98" s="45" t="s">
        <v>125</v>
      </c>
      <c r="E98" s="45" t="s">
        <v>42</v>
      </c>
      <c r="F98" s="68" t="s">
        <v>85</v>
      </c>
      <c r="G98" s="22" t="str">
        <f t="shared" si="1"/>
        <v>NUMBER(NUMBER())</v>
      </c>
      <c r="H98" s="69" t="s">
        <v>24</v>
      </c>
      <c r="I98" s="33" t="s">
        <v>24</v>
      </c>
      <c r="J98" s="35" t="s">
        <v>205</v>
      </c>
      <c r="K98" s="35" t="s">
        <v>125</v>
      </c>
      <c r="L98" s="50"/>
      <c r="M98" s="50"/>
      <c r="N98" s="50"/>
      <c r="O98" s="49"/>
      <c r="P98" s="35"/>
      <c r="Q98" s="35"/>
      <c r="R98" s="45" t="s">
        <v>89</v>
      </c>
    </row>
    <row r="99" spans="2:18" ht="42">
      <c r="B99" s="18" t="s">
        <v>366</v>
      </c>
      <c r="C99" s="18" t="s">
        <v>367</v>
      </c>
      <c r="D99" s="45" t="s">
        <v>64</v>
      </c>
      <c r="E99" s="45" t="s">
        <v>42</v>
      </c>
      <c r="F99" s="68" t="s">
        <v>85</v>
      </c>
      <c r="G99" s="22" t="str">
        <f t="shared" si="1"/>
        <v>NUMBER(NUMBER())</v>
      </c>
      <c r="H99" s="70"/>
      <c r="I99" s="33" t="s">
        <v>24</v>
      </c>
      <c r="J99" s="48"/>
      <c r="K99" s="48"/>
      <c r="L99" s="50"/>
      <c r="M99" s="50"/>
      <c r="N99" s="50"/>
      <c r="O99" s="49"/>
      <c r="P99" s="24" t="s">
        <v>365</v>
      </c>
      <c r="Q99" s="35"/>
      <c r="R99" s="45" t="s">
        <v>90</v>
      </c>
    </row>
    <row r="100" spans="2:18" ht="21">
      <c r="B100" s="18" t="s">
        <v>366</v>
      </c>
      <c r="C100" s="18" t="s">
        <v>367</v>
      </c>
      <c r="D100" s="45" t="s">
        <v>126</v>
      </c>
      <c r="E100" s="45" t="s">
        <v>17</v>
      </c>
      <c r="F100" s="68">
        <v>200</v>
      </c>
      <c r="G100" s="22" t="str">
        <f t="shared" si="1"/>
        <v>VARCHAR2(200)</v>
      </c>
      <c r="H100" s="70"/>
      <c r="I100" s="33" t="s">
        <v>24</v>
      </c>
      <c r="J100" s="48"/>
      <c r="K100" s="48"/>
      <c r="L100" s="50"/>
      <c r="M100" s="33"/>
      <c r="N100" s="33"/>
      <c r="O100" s="34"/>
      <c r="P100" s="35"/>
      <c r="Q100" s="35"/>
      <c r="R100" s="45" t="s">
        <v>65</v>
      </c>
    </row>
    <row r="101" spans="2:18" ht="21">
      <c r="B101" s="18" t="s">
        <v>366</v>
      </c>
      <c r="C101" s="18" t="s">
        <v>367</v>
      </c>
      <c r="D101" s="45" t="s">
        <v>127</v>
      </c>
      <c r="E101" s="45" t="s">
        <v>43</v>
      </c>
      <c r="F101" s="68"/>
      <c r="G101" s="22" t="str">
        <f t="shared" si="1"/>
        <v>CLOB()</v>
      </c>
      <c r="H101" s="70"/>
      <c r="I101" s="33" t="s">
        <v>24</v>
      </c>
      <c r="J101" s="48"/>
      <c r="K101" s="48"/>
      <c r="L101" s="50"/>
      <c r="M101" s="33"/>
      <c r="N101" s="33"/>
      <c r="O101" s="34"/>
      <c r="P101" s="35"/>
      <c r="Q101" s="35"/>
      <c r="R101" s="45" t="s">
        <v>91</v>
      </c>
    </row>
    <row r="102" spans="2:18" ht="21">
      <c r="B102" s="18" t="s">
        <v>366</v>
      </c>
      <c r="C102" s="18" t="s">
        <v>367</v>
      </c>
      <c r="D102" s="19" t="s">
        <v>97</v>
      </c>
      <c r="E102" s="20" t="s">
        <v>17</v>
      </c>
      <c r="F102" s="21" t="s">
        <v>80</v>
      </c>
      <c r="G102" s="22" t="str">
        <f t="shared" si="1"/>
        <v>VARCHAR2(20)</v>
      </c>
      <c r="H102" s="71"/>
      <c r="I102" s="23" t="s">
        <v>24</v>
      </c>
      <c r="J102" s="41"/>
      <c r="K102" s="41"/>
      <c r="L102" s="43"/>
      <c r="M102" s="23"/>
      <c r="N102" s="23"/>
      <c r="O102" s="24"/>
      <c r="P102" s="24" t="s">
        <v>335</v>
      </c>
      <c r="Q102" s="22"/>
      <c r="R102" s="38" t="s">
        <v>148</v>
      </c>
    </row>
    <row r="103" spans="2:18" ht="21">
      <c r="B103" s="18" t="s">
        <v>366</v>
      </c>
      <c r="C103" s="18" t="s">
        <v>367</v>
      </c>
      <c r="D103" s="45" t="s">
        <v>128</v>
      </c>
      <c r="E103" s="45" t="s">
        <v>12</v>
      </c>
      <c r="F103" s="68"/>
      <c r="G103" s="22" t="str">
        <f t="shared" si="1"/>
        <v>DATE()</v>
      </c>
      <c r="H103" s="70"/>
      <c r="I103" s="33" t="s">
        <v>24</v>
      </c>
      <c r="J103" s="48"/>
      <c r="K103" s="48"/>
      <c r="L103" s="50"/>
      <c r="M103" s="33"/>
      <c r="N103" s="35" t="s">
        <v>250</v>
      </c>
      <c r="O103" s="34" t="s">
        <v>34</v>
      </c>
      <c r="P103" s="35"/>
      <c r="Q103" s="35"/>
      <c r="R103" s="45" t="s">
        <v>92</v>
      </c>
    </row>
    <row r="104" spans="2:18" ht="21">
      <c r="B104" s="18" t="s">
        <v>366</v>
      </c>
      <c r="C104" s="18" t="s">
        <v>367</v>
      </c>
      <c r="D104" s="45" t="s">
        <v>129</v>
      </c>
      <c r="E104" s="45" t="s">
        <v>12</v>
      </c>
      <c r="F104" s="68"/>
      <c r="G104" s="22" t="str">
        <f t="shared" si="1"/>
        <v>DATE()</v>
      </c>
      <c r="H104" s="70"/>
      <c r="I104" s="33"/>
      <c r="J104" s="48"/>
      <c r="K104" s="48"/>
      <c r="L104" s="50"/>
      <c r="M104" s="33"/>
      <c r="N104" s="35"/>
      <c r="O104" s="34"/>
      <c r="P104" s="35"/>
      <c r="Q104" s="35"/>
      <c r="R104" s="45" t="s">
        <v>93</v>
      </c>
    </row>
    <row r="105" spans="2:18" ht="21">
      <c r="B105" s="18" t="s">
        <v>366</v>
      </c>
      <c r="C105" s="18" t="s">
        <v>367</v>
      </c>
      <c r="D105" s="18" t="s">
        <v>206</v>
      </c>
      <c r="E105" s="18" t="s">
        <v>42</v>
      </c>
      <c r="F105" s="53"/>
      <c r="G105" s="22" t="str">
        <f t="shared" si="1"/>
        <v>NUMBER()</v>
      </c>
      <c r="H105" s="72"/>
      <c r="I105" s="72"/>
      <c r="J105" s="55"/>
      <c r="K105" s="55"/>
      <c r="L105" s="55"/>
      <c r="M105" s="72"/>
      <c r="N105" s="72" t="s">
        <v>251</v>
      </c>
      <c r="O105" s="73">
        <v>0</v>
      </c>
      <c r="P105" s="55"/>
      <c r="Q105" s="55"/>
      <c r="R105" s="18" t="s">
        <v>94</v>
      </c>
    </row>
    <row r="106" spans="2:18" ht="21">
      <c r="B106" s="18" t="s">
        <v>366</v>
      </c>
      <c r="C106" s="18" t="s">
        <v>367</v>
      </c>
      <c r="D106" s="18" t="s">
        <v>207</v>
      </c>
      <c r="E106" s="18" t="s">
        <v>20</v>
      </c>
      <c r="F106" s="53">
        <v>1</v>
      </c>
      <c r="G106" s="22" t="str">
        <f t="shared" si="1"/>
        <v>CHAR(1)</v>
      </c>
      <c r="H106" s="72"/>
      <c r="I106" s="72"/>
      <c r="J106" s="55"/>
      <c r="K106" s="55"/>
      <c r="L106" s="22" t="s">
        <v>254</v>
      </c>
      <c r="M106" s="22" t="s">
        <v>256</v>
      </c>
      <c r="N106" s="72" t="s">
        <v>252</v>
      </c>
      <c r="O106" s="73" t="s">
        <v>68</v>
      </c>
      <c r="P106" s="55"/>
      <c r="Q106" s="55"/>
      <c r="R106" s="18" t="s">
        <v>209</v>
      </c>
    </row>
    <row r="107" spans="2:18" ht="21">
      <c r="B107" s="18" t="s">
        <v>366</v>
      </c>
      <c r="C107" s="18" t="s">
        <v>367</v>
      </c>
      <c r="D107" s="45" t="s">
        <v>208</v>
      </c>
      <c r="E107" s="45" t="s">
        <v>17</v>
      </c>
      <c r="F107" s="46">
        <v>20</v>
      </c>
      <c r="G107" s="22" t="str">
        <f t="shared" si="1"/>
        <v>VARCHAR2(20)</v>
      </c>
      <c r="H107" s="35"/>
      <c r="I107" s="33" t="s">
        <v>24</v>
      </c>
      <c r="J107" s="48"/>
      <c r="K107" s="48"/>
      <c r="L107" s="22" t="s">
        <v>255</v>
      </c>
      <c r="M107" s="22" t="s">
        <v>257</v>
      </c>
      <c r="N107" s="35" t="s">
        <v>253</v>
      </c>
      <c r="O107" s="56" t="s">
        <v>249</v>
      </c>
      <c r="P107" s="48"/>
      <c r="Q107" s="48"/>
      <c r="R107" s="45" t="s">
        <v>210</v>
      </c>
    </row>
    <row r="108" spans="2:18" ht="21">
      <c r="B108" s="18" t="s">
        <v>369</v>
      </c>
      <c r="C108" s="18" t="s">
        <v>368</v>
      </c>
      <c r="D108" s="45" t="s">
        <v>130</v>
      </c>
      <c r="E108" s="45" t="s">
        <v>42</v>
      </c>
      <c r="F108" s="46"/>
      <c r="G108" s="22" t="str">
        <f t="shared" si="1"/>
        <v>NUMBER()</v>
      </c>
      <c r="H108" s="33" t="s">
        <v>24</v>
      </c>
      <c r="I108" s="33" t="s">
        <v>24</v>
      </c>
      <c r="J108" s="33"/>
      <c r="K108" s="33"/>
      <c r="L108" s="33"/>
      <c r="M108" s="33"/>
      <c r="N108" s="33"/>
      <c r="O108" s="34"/>
      <c r="P108" s="35"/>
      <c r="Q108" s="35"/>
      <c r="R108" s="45" t="s">
        <v>69</v>
      </c>
    </row>
    <row r="109" spans="2:18" ht="21">
      <c r="B109" s="18" t="s">
        <v>369</v>
      </c>
      <c r="C109" s="18" t="s">
        <v>368</v>
      </c>
      <c r="D109" s="45" t="s">
        <v>131</v>
      </c>
      <c r="E109" s="45" t="s">
        <v>17</v>
      </c>
      <c r="F109" s="46">
        <v>100</v>
      </c>
      <c r="G109" s="22" t="str">
        <f t="shared" si="1"/>
        <v>VARCHAR2(100)</v>
      </c>
      <c r="H109" s="35"/>
      <c r="I109" s="33" t="s">
        <v>24</v>
      </c>
      <c r="J109" s="35"/>
      <c r="K109" s="35"/>
      <c r="L109" s="33"/>
      <c r="M109" s="33"/>
      <c r="N109" s="33"/>
      <c r="O109" s="34"/>
      <c r="P109" s="35"/>
      <c r="Q109" s="35"/>
      <c r="R109" s="45" t="s">
        <v>70</v>
      </c>
    </row>
    <row r="110" spans="2:18" ht="21">
      <c r="B110" s="18" t="s">
        <v>369</v>
      </c>
      <c r="C110" s="18" t="s">
        <v>368</v>
      </c>
      <c r="D110" s="45" t="s">
        <v>132</v>
      </c>
      <c r="E110" s="45" t="s">
        <v>43</v>
      </c>
      <c r="F110" s="46"/>
      <c r="G110" s="22" t="str">
        <f t="shared" si="1"/>
        <v>CLOB()</v>
      </c>
      <c r="H110" s="35"/>
      <c r="I110" s="33"/>
      <c r="J110" s="35"/>
      <c r="K110" s="35"/>
      <c r="L110" s="33"/>
      <c r="M110" s="33"/>
      <c r="N110" s="33"/>
      <c r="O110" s="34"/>
      <c r="P110" s="35"/>
      <c r="Q110" s="35"/>
      <c r="R110" s="45" t="s">
        <v>71</v>
      </c>
    </row>
    <row r="111" spans="2:18" ht="21">
      <c r="B111" s="18" t="s">
        <v>369</v>
      </c>
      <c r="C111" s="18" t="s">
        <v>368</v>
      </c>
      <c r="D111" s="45" t="s">
        <v>97</v>
      </c>
      <c r="E111" s="45" t="s">
        <v>17</v>
      </c>
      <c r="F111" s="46">
        <v>20</v>
      </c>
      <c r="G111" s="22" t="str">
        <f t="shared" si="1"/>
        <v>VARCHAR2(20)</v>
      </c>
      <c r="H111" s="35"/>
      <c r="I111" s="33" t="s">
        <v>24</v>
      </c>
      <c r="J111" s="35"/>
      <c r="K111" s="35"/>
      <c r="L111" s="33"/>
      <c r="M111" s="33"/>
      <c r="N111" s="33"/>
      <c r="O111" s="34"/>
      <c r="P111" s="35" t="s">
        <v>15</v>
      </c>
      <c r="Q111" s="35"/>
      <c r="R111" s="45" t="s">
        <v>72</v>
      </c>
    </row>
    <row r="112" spans="2:18" ht="21">
      <c r="B112" s="18" t="s">
        <v>369</v>
      </c>
      <c r="C112" s="18" t="s">
        <v>368</v>
      </c>
      <c r="D112" s="45" t="s">
        <v>133</v>
      </c>
      <c r="E112" s="45" t="s">
        <v>12</v>
      </c>
      <c r="F112" s="46"/>
      <c r="G112" s="22" t="str">
        <f t="shared" si="1"/>
        <v>DATE()</v>
      </c>
      <c r="H112" s="35"/>
      <c r="I112" s="33"/>
      <c r="J112" s="35"/>
      <c r="K112" s="35"/>
      <c r="L112" s="33"/>
      <c r="M112" s="33"/>
      <c r="N112" s="35" t="s">
        <v>260</v>
      </c>
      <c r="O112" s="34" t="s">
        <v>34</v>
      </c>
      <c r="P112" s="35"/>
      <c r="Q112" s="35"/>
      <c r="R112" s="45" t="s">
        <v>66</v>
      </c>
    </row>
    <row r="113" spans="2:18" ht="21">
      <c r="B113" s="18" t="s">
        <v>369</v>
      </c>
      <c r="C113" s="18" t="s">
        <v>368</v>
      </c>
      <c r="D113" s="45" t="s">
        <v>134</v>
      </c>
      <c r="E113" s="45" t="s">
        <v>12</v>
      </c>
      <c r="F113" s="46"/>
      <c r="G113" s="22" t="str">
        <f t="shared" si="1"/>
        <v>DATE()</v>
      </c>
      <c r="H113" s="35"/>
      <c r="I113" s="33"/>
      <c r="J113" s="35"/>
      <c r="K113" s="35"/>
      <c r="L113" s="33"/>
      <c r="M113" s="33"/>
      <c r="N113" s="35"/>
      <c r="O113" s="34"/>
      <c r="P113" s="35"/>
      <c r="Q113" s="35"/>
      <c r="R113" s="45" t="s">
        <v>67</v>
      </c>
    </row>
    <row r="114" spans="2:18" ht="21">
      <c r="B114" s="18" t="s">
        <v>369</v>
      </c>
      <c r="C114" s="18" t="s">
        <v>368</v>
      </c>
      <c r="D114" s="45" t="s">
        <v>96</v>
      </c>
      <c r="E114" s="45" t="s">
        <v>20</v>
      </c>
      <c r="F114" s="46">
        <v>1</v>
      </c>
      <c r="G114" s="22" t="str">
        <f t="shared" si="1"/>
        <v>CHAR(1)</v>
      </c>
      <c r="H114" s="35"/>
      <c r="I114" s="33" t="s">
        <v>24</v>
      </c>
      <c r="J114" s="35"/>
      <c r="K114" s="35"/>
      <c r="L114" s="22" t="s">
        <v>258</v>
      </c>
      <c r="M114" s="22" t="s">
        <v>259</v>
      </c>
      <c r="N114" s="35" t="s">
        <v>261</v>
      </c>
      <c r="O114" s="34" t="s">
        <v>44</v>
      </c>
      <c r="P114" s="35"/>
      <c r="Q114" s="35"/>
      <c r="R114" s="45" t="s">
        <v>87</v>
      </c>
    </row>
    <row r="115" spans="2:18" ht="21">
      <c r="B115" s="18" t="s">
        <v>371</v>
      </c>
      <c r="C115" s="18" t="s">
        <v>370</v>
      </c>
      <c r="D115" s="38" t="s">
        <v>165</v>
      </c>
      <c r="E115" s="38" t="s">
        <v>42</v>
      </c>
      <c r="F115" s="39"/>
      <c r="G115" s="22" t="str">
        <f t="shared" si="1"/>
        <v>NUMBER()</v>
      </c>
      <c r="H115" s="43" t="s">
        <v>24</v>
      </c>
      <c r="I115" s="43" t="s">
        <v>24</v>
      </c>
      <c r="J115" s="24" t="s">
        <v>212</v>
      </c>
      <c r="K115" s="24" t="s">
        <v>395</v>
      </c>
      <c r="L115" s="43"/>
      <c r="M115" s="43"/>
      <c r="N115" s="43"/>
      <c r="O115" s="42"/>
      <c r="P115" s="74" t="s">
        <v>333</v>
      </c>
      <c r="Q115" s="41"/>
      <c r="R115" s="38" t="s">
        <v>166</v>
      </c>
    </row>
    <row r="116" spans="2:18" ht="42">
      <c r="B116" s="18" t="s">
        <v>371</v>
      </c>
      <c r="C116" s="18" t="s">
        <v>370</v>
      </c>
      <c r="D116" s="38" t="s">
        <v>178</v>
      </c>
      <c r="E116" s="38" t="s">
        <v>17</v>
      </c>
      <c r="F116" s="39">
        <v>20</v>
      </c>
      <c r="G116" s="22" t="str">
        <f t="shared" si="1"/>
        <v>VARCHAR2(20)</v>
      </c>
      <c r="H116" s="43"/>
      <c r="I116" s="43" t="s">
        <v>24</v>
      </c>
      <c r="J116" s="43"/>
      <c r="K116" s="43"/>
      <c r="L116" s="43"/>
      <c r="M116" s="43"/>
      <c r="N116" s="43"/>
      <c r="O116" s="42"/>
      <c r="P116" s="75"/>
      <c r="Q116" s="41"/>
      <c r="R116" s="38" t="s">
        <v>167</v>
      </c>
    </row>
    <row r="117" spans="2:18" ht="42">
      <c r="B117" s="18" t="s">
        <v>371</v>
      </c>
      <c r="C117" s="18" t="s">
        <v>370</v>
      </c>
      <c r="D117" s="38" t="s">
        <v>177</v>
      </c>
      <c r="E117" s="38" t="s">
        <v>17</v>
      </c>
      <c r="F117" s="39">
        <v>20</v>
      </c>
      <c r="G117" s="22" t="str">
        <f t="shared" si="1"/>
        <v>VARCHAR2(20)</v>
      </c>
      <c r="H117" s="43"/>
      <c r="I117" s="43" t="s">
        <v>24</v>
      </c>
      <c r="J117" s="43"/>
      <c r="K117" s="43"/>
      <c r="L117" s="43"/>
      <c r="M117" s="43"/>
      <c r="N117" s="43"/>
      <c r="O117" s="42"/>
      <c r="P117" s="75"/>
      <c r="Q117" s="41"/>
      <c r="R117" s="38" t="s">
        <v>168</v>
      </c>
    </row>
    <row r="118" spans="2:18" ht="21">
      <c r="B118" s="18" t="s">
        <v>371</v>
      </c>
      <c r="C118" s="18" t="s">
        <v>370</v>
      </c>
      <c r="D118" s="38" t="s">
        <v>211</v>
      </c>
      <c r="E118" s="38" t="s">
        <v>17</v>
      </c>
      <c r="F118" s="39">
        <v>200</v>
      </c>
      <c r="G118" s="22" t="str">
        <f t="shared" si="1"/>
        <v>VARCHAR2(200)</v>
      </c>
      <c r="H118" s="43"/>
      <c r="I118" s="43" t="s">
        <v>24</v>
      </c>
      <c r="J118" s="43"/>
      <c r="K118" s="43"/>
      <c r="L118" s="43"/>
      <c r="M118" s="43"/>
      <c r="N118" s="43"/>
      <c r="O118" s="42"/>
      <c r="P118" s="75"/>
      <c r="Q118" s="41"/>
      <c r="R118" s="38" t="s">
        <v>169</v>
      </c>
    </row>
    <row r="119" spans="2:18" ht="21">
      <c r="B119" s="18" t="s">
        <v>371</v>
      </c>
      <c r="C119" s="18" t="s">
        <v>370</v>
      </c>
      <c r="D119" s="38" t="s">
        <v>158</v>
      </c>
      <c r="E119" s="38" t="s">
        <v>17</v>
      </c>
      <c r="F119" s="39">
        <v>500</v>
      </c>
      <c r="G119" s="22" t="str">
        <f t="shared" si="1"/>
        <v>VARCHAR2(500)</v>
      </c>
      <c r="H119" s="43"/>
      <c r="I119" s="43" t="s">
        <v>24</v>
      </c>
      <c r="J119" s="43"/>
      <c r="K119" s="43"/>
      <c r="L119" s="43"/>
      <c r="M119" s="43"/>
      <c r="N119" s="43"/>
      <c r="O119" s="42"/>
      <c r="P119" s="75"/>
      <c r="Q119" s="41"/>
      <c r="R119" s="38" t="s">
        <v>170</v>
      </c>
    </row>
    <row r="120" spans="2:18" ht="21">
      <c r="B120" s="18" t="s">
        <v>371</v>
      </c>
      <c r="C120" s="18" t="s">
        <v>370</v>
      </c>
      <c r="D120" s="38" t="s">
        <v>171</v>
      </c>
      <c r="E120" s="38" t="s">
        <v>17</v>
      </c>
      <c r="F120" s="39">
        <v>50</v>
      </c>
      <c r="G120" s="22" t="str">
        <f t="shared" si="1"/>
        <v>VARCHAR2(50)</v>
      </c>
      <c r="H120" s="43"/>
      <c r="I120" s="43" t="s">
        <v>24</v>
      </c>
      <c r="J120" s="43"/>
      <c r="K120" s="43"/>
      <c r="L120" s="76" t="s">
        <v>262</v>
      </c>
      <c r="M120" s="76" t="s">
        <v>396</v>
      </c>
      <c r="N120" s="41" t="s">
        <v>263</v>
      </c>
      <c r="O120" s="76" t="s">
        <v>172</v>
      </c>
      <c r="P120" s="75"/>
      <c r="Q120" s="41"/>
      <c r="R120" s="38" t="s">
        <v>213</v>
      </c>
    </row>
    <row r="121" spans="2:18" ht="21">
      <c r="B121" s="18" t="s">
        <v>371</v>
      </c>
      <c r="C121" s="18" t="s">
        <v>370</v>
      </c>
      <c r="D121" s="38" t="s">
        <v>173</v>
      </c>
      <c r="E121" s="38" t="s">
        <v>17</v>
      </c>
      <c r="F121" s="39">
        <v>20</v>
      </c>
      <c r="G121" s="22" t="str">
        <f t="shared" si="1"/>
        <v>VARCHAR2(20)</v>
      </c>
      <c r="H121" s="43"/>
      <c r="I121" s="43"/>
      <c r="J121" s="43"/>
      <c r="K121" s="43"/>
      <c r="L121" s="43"/>
      <c r="M121" s="43"/>
      <c r="N121" s="41"/>
      <c r="O121" s="42"/>
      <c r="P121" s="75"/>
      <c r="Q121" s="41"/>
      <c r="R121" s="38" t="s">
        <v>174</v>
      </c>
    </row>
    <row r="122" spans="2:18" ht="21">
      <c r="B122" s="18" t="s">
        <v>371</v>
      </c>
      <c r="C122" s="18" t="s">
        <v>370</v>
      </c>
      <c r="D122" s="38" t="s">
        <v>197</v>
      </c>
      <c r="E122" s="38" t="s">
        <v>42</v>
      </c>
      <c r="F122" s="39"/>
      <c r="G122" s="22" t="str">
        <f t="shared" si="1"/>
        <v>NUMBER()</v>
      </c>
      <c r="H122" s="43"/>
      <c r="I122" s="43"/>
      <c r="J122" s="43"/>
      <c r="K122" s="43"/>
      <c r="L122" s="43"/>
      <c r="M122" s="43"/>
      <c r="N122" s="43"/>
      <c r="O122" s="42"/>
      <c r="P122" s="75"/>
      <c r="Q122" s="41"/>
      <c r="R122" s="38" t="s">
        <v>175</v>
      </c>
    </row>
    <row r="123" spans="2:18" ht="21">
      <c r="B123" s="18" t="s">
        <v>371</v>
      </c>
      <c r="C123" s="18" t="s">
        <v>370</v>
      </c>
      <c r="D123" s="38" t="s">
        <v>198</v>
      </c>
      <c r="E123" s="38" t="s">
        <v>12</v>
      </c>
      <c r="F123" s="39"/>
      <c r="G123" s="22" t="str">
        <f t="shared" si="1"/>
        <v>DATE()</v>
      </c>
      <c r="H123" s="43"/>
      <c r="I123" s="43"/>
      <c r="J123" s="43"/>
      <c r="K123" s="43"/>
      <c r="L123" s="43"/>
      <c r="M123" s="43"/>
      <c r="N123" s="41" t="s">
        <v>264</v>
      </c>
      <c r="O123" s="42" t="s">
        <v>34</v>
      </c>
      <c r="P123" s="77"/>
      <c r="Q123" s="41"/>
      <c r="R123" s="38" t="s">
        <v>176</v>
      </c>
    </row>
  </sheetData>
  <autoFilter ref="B4:R123" xr:uid="{FDC365D2-5B48-4DD3-8E80-4DF659FD21DD}"/>
  <mergeCells count="11">
    <mergeCell ref="B2:C3"/>
    <mergeCell ref="P115:P123"/>
    <mergeCell ref="J3:K3"/>
    <mergeCell ref="D2:D3"/>
    <mergeCell ref="E2:G2"/>
    <mergeCell ref="H2:O2"/>
    <mergeCell ref="P2:P3"/>
    <mergeCell ref="Q2:Q3"/>
    <mergeCell ref="R2:R3"/>
    <mergeCell ref="L3:M3"/>
    <mergeCell ref="N3:O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회원정보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kimsooheon</dc:creator>
  <cp:lastModifiedBy>kimsooheon</cp:lastModifiedBy>
  <dcterms:created xsi:type="dcterms:W3CDTF">2025-07-30T08:01:14Z</dcterms:created>
  <dcterms:modified xsi:type="dcterms:W3CDTF">2025-08-08T06:48:43Z</dcterms:modified>
</cp:coreProperties>
</file>