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DC5335C7-A9F2-4589-B61F-E09004D2F93B}" xr6:coauthVersionLast="36" xr6:coauthVersionMax="47" xr10:uidLastSave="{00000000-0000-0000-0000-000000000000}"/>
  <bookViews>
    <workbookView xWindow="0" yWindow="0" windowWidth="23040" windowHeight="8544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H6" i="1" l="1"/>
  <c r="J6" i="1"/>
  <c r="J7" i="1"/>
  <c r="J8" i="1" s="1"/>
  <c r="H7" i="1"/>
  <c r="H8" i="1" s="1"/>
  <c r="G14" i="1" l="1"/>
  <c r="H14" i="1" s="1"/>
  <c r="L17" i="1" s="1"/>
  <c r="M21" i="1" l="1"/>
  <c r="I21" i="1"/>
  <c r="H21" i="1"/>
  <c r="G21" i="1"/>
  <c r="O21" i="1"/>
  <c r="L21" i="1"/>
  <c r="K21" i="1"/>
  <c r="J21" i="1"/>
  <c r="N21" i="1"/>
</calcChain>
</file>

<file path=xl/sharedStrings.xml><?xml version="1.0" encoding="utf-8"?>
<sst xmlns="http://schemas.openxmlformats.org/spreadsheetml/2006/main" count="14" uniqueCount="13">
  <si>
    <t>№
 прогона</t>
  </si>
  <si>
    <t>Тчас</t>
  </si>
  <si>
    <t>Кол-во
 ошибок</t>
  </si>
  <si>
    <t>Интервал</t>
  </si>
  <si>
    <t>A</t>
  </si>
  <si>
    <t>B</t>
  </si>
  <si>
    <t>Ес</t>
  </si>
  <si>
    <t>τ</t>
  </si>
  <si>
    <t>λ</t>
  </si>
  <si>
    <t>Число опрераторов =</t>
  </si>
  <si>
    <t>Eт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</si>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</sst>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9"/>
      <color rgb="FF000000"/>
      <name val="&quot;Times New Roman&quot;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 </a:t>
            </a:r>
            <a:r>
              <a:rPr lang="ru-RU" b="0">
                <a:solidFill>
                  <a:srgbClr val="757575"/>
                </a:solidFill>
                <a:latin typeface="+mn-lt"/>
              </a:rPr>
              <a:t>относительно параметра "Тчас"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Лист1!$F$21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Лист1!$G$20:$O$20</c:f>
              <c:numCache>
                <c:formatCode>#,##0.00</c:formatCode>
                <c:ptCount val="9"/>
                <c:pt idx="0">
                  <c:v>0.7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0.3</c:v>
                </c:pt>
                <c:pt idx="8">
                  <c:v>0.2</c:v>
                </c:pt>
              </c:numCache>
            </c:numRef>
          </c:xVal>
          <c:yVal>
            <c:numRef>
              <c:f>Лист1!$G$21:$O$21</c:f>
              <c:numCache>
                <c:formatCode>General</c:formatCode>
                <c:ptCount val="9"/>
                <c:pt idx="0">
                  <c:v>1.2588142242433998E-2</c:v>
                </c:pt>
                <c:pt idx="1">
                  <c:v>8.20849986238988E-2</c:v>
                </c:pt>
                <c:pt idx="2">
                  <c:v>8.20849986238988E-2</c:v>
                </c:pt>
                <c:pt idx="3">
                  <c:v>4.393693362340742E-2</c:v>
                </c:pt>
                <c:pt idx="4">
                  <c:v>8.20849986238988E-2</c:v>
                </c:pt>
                <c:pt idx="5">
                  <c:v>0.15335496684492847</c:v>
                </c:pt>
                <c:pt idx="6">
                  <c:v>0.28650479686019009</c:v>
                </c:pt>
                <c:pt idx="7">
                  <c:v>0.15335496684492847</c:v>
                </c:pt>
                <c:pt idx="8">
                  <c:v>0.28650479686019009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4-49AA-A4C7-6274B257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43882"/>
        <c:axId val="507994786"/>
      </c:scatterChart>
      <c:valAx>
        <c:axId val="1376543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Тчас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7994786"/>
        <c:crosses val="autoZero"/>
        <c:crossBetween val="midCat"/>
      </c:valAx>
      <c:valAx>
        <c:axId val="507994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7654388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23</xdr:row>
      <xdr:rowOff>190500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F2:Q21"/>
  <sheetViews>
    <sheetView tabSelected="1" topLeftCell="D1" zoomScaleNormal="100" workbookViewId="0">
      <selection activeCell="H12" sqref="H12"/>
    </sheetView>
  </sheetViews>
  <sheetFormatPr defaultColWidth="12.5546875" defaultRowHeight="15.75" customHeight="1"/>
  <cols>
    <col min="6" max="6" width="18.44140625" customWidth="1"/>
    <col min="8" max="8" width="14.44140625" customWidth="1"/>
    <col min="9" max="10" width="13.44140625" customWidth="1"/>
    <col min="11" max="11" width="11.88671875" customWidth="1"/>
    <col min="12" max="12" width="14.44140625" customWidth="1"/>
    <col min="13" max="13" width="13.88671875" customWidth="1"/>
    <col min="14" max="14" width="14.44140625" customWidth="1"/>
    <col min="15" max="15" width="12.109375" customWidth="1"/>
    <col min="16" max="16" width="9" customWidth="1"/>
  </cols>
  <sheetData>
    <row r="2" spans="6:17" ht="12.75" customHeight="1">
      <c r="G2" s="1" t="s">
        <v>0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7</v>
      </c>
      <c r="O2" s="2">
        <v>8</v>
      </c>
      <c r="P2" s="2">
        <v>9</v>
      </c>
      <c r="Q2" s="2">
        <v>10</v>
      </c>
    </row>
    <row r="3" spans="6:17" ht="13.5" customHeight="1" thickBot="1">
      <c r="G3" s="1" t="s">
        <v>1</v>
      </c>
      <c r="H3" s="7">
        <v>0.5</v>
      </c>
      <c r="I3" s="7">
        <v>0.3</v>
      </c>
      <c r="J3" s="7">
        <v>0.2</v>
      </c>
      <c r="K3" s="7">
        <v>0.2</v>
      </c>
      <c r="L3" s="7">
        <v>0.6</v>
      </c>
      <c r="M3" s="7">
        <v>0.5</v>
      </c>
      <c r="N3" s="7">
        <v>0.4</v>
      </c>
      <c r="O3" s="7">
        <v>0.5</v>
      </c>
      <c r="P3" s="7">
        <v>0.3</v>
      </c>
      <c r="Q3" s="7">
        <v>0.5</v>
      </c>
    </row>
    <row r="4" spans="6:17" ht="12.75" customHeight="1">
      <c r="G4" s="1" t="s">
        <v>2</v>
      </c>
      <c r="H4" s="8">
        <v>1</v>
      </c>
      <c r="I4" s="8">
        <v>4</v>
      </c>
      <c r="J4" s="8">
        <v>5</v>
      </c>
      <c r="K4" s="8">
        <v>1</v>
      </c>
      <c r="L4" s="8">
        <v>0</v>
      </c>
      <c r="M4" s="8">
        <v>1</v>
      </c>
      <c r="N4" s="8">
        <v>2</v>
      </c>
      <c r="O4" s="8">
        <v>3</v>
      </c>
      <c r="P4" s="8">
        <v>2</v>
      </c>
      <c r="Q4" s="8">
        <v>1</v>
      </c>
    </row>
    <row r="5" spans="6:17" ht="12.75" customHeight="1">
      <c r="G5" s="1" t="s">
        <v>3</v>
      </c>
      <c r="H5" s="9" t="s">
        <v>4</v>
      </c>
      <c r="I5" s="11"/>
      <c r="J5" s="13" t="s">
        <v>5</v>
      </c>
      <c r="K5" s="13"/>
      <c r="L5" s="13"/>
      <c r="M5" s="13"/>
      <c r="N5" s="13"/>
      <c r="O5" s="13"/>
      <c r="P5" s="13"/>
      <c r="Q5" s="13"/>
    </row>
    <row r="6" spans="6:17" ht="13.5" customHeight="1">
      <c r="G6" s="1" t="s">
        <v>6</v>
      </c>
      <c r="H6" s="9">
        <f>SUM(H4:I4)/G10</f>
        <v>4.1666666666666669E-4</v>
      </c>
      <c r="I6" s="11"/>
      <c r="J6" s="13">
        <f>SUM(J4:P4)/G10</f>
        <v>1.1666666666666668E-3</v>
      </c>
      <c r="K6" s="13"/>
      <c r="L6" s="13"/>
      <c r="M6" s="13"/>
      <c r="N6" s="13"/>
      <c r="O6" s="13"/>
      <c r="P6" s="13"/>
      <c r="Q6" s="13"/>
    </row>
    <row r="7" spans="6:17" ht="13.2">
      <c r="G7" s="1" t="s">
        <v>7</v>
      </c>
      <c r="H7" s="12">
        <f>SUM(H3:I3)</f>
        <v>0.8</v>
      </c>
      <c r="I7" s="10"/>
      <c r="J7" s="14">
        <f>SUM(J3:P3)</f>
        <v>2.6999999999999997</v>
      </c>
      <c r="K7" s="14"/>
      <c r="L7" s="14"/>
      <c r="M7" s="14"/>
      <c r="N7" s="14"/>
      <c r="O7" s="14"/>
      <c r="P7" s="14"/>
      <c r="Q7" s="14"/>
    </row>
    <row r="8" spans="6:17" ht="13.2">
      <c r="G8" s="1" t="s">
        <v>8</v>
      </c>
      <c r="H8" s="9">
        <f>SUM(H4:I4)/H7</f>
        <v>6.25</v>
      </c>
      <c r="I8" s="10"/>
      <c r="J8" s="13">
        <f>SUM(J4:P4)/J7</f>
        <v>5.185185185185186</v>
      </c>
      <c r="K8" s="13"/>
      <c r="L8" s="13"/>
      <c r="M8" s="13"/>
      <c r="N8" s="13"/>
      <c r="O8" s="13"/>
      <c r="P8" s="13"/>
      <c r="Q8" s="13"/>
    </row>
    <row r="10" spans="6:17" ht="13.2">
      <c r="F10" s="3" t="s">
        <v>9</v>
      </c>
      <c r="G10" s="3">
        <v>12000</v>
      </c>
    </row>
    <row r="11" spans="6:17" ht="13.2">
      <c r="G11" s="4"/>
    </row>
    <row r="12" spans="6:17" ht="13.2">
      <c r="G12" s="4"/>
    </row>
    <row r="13" spans="6:17" ht="13.2">
      <c r="G13" s="4" t="s">
        <v>10</v>
      </c>
      <c r="H13" s="5" t="s">
        <v>11</v>
      </c>
    </row>
    <row r="14" spans="6:17" ht="13.2">
      <c r="G14" s="4">
        <f>(G10*((J8/H8)*H6-J6))/(J8/H8 - 1)</f>
        <v>57.826086956521777</v>
      </c>
      <c r="H14" s="5">
        <f>H8/(G14/G10-H6)</f>
        <v>1419.753086419752</v>
      </c>
    </row>
    <row r="15" spans="6:17" ht="13.2">
      <c r="G15" s="4"/>
    </row>
    <row r="16" spans="6:17" ht="13.2">
      <c r="G16" s="4"/>
    </row>
    <row r="17" spans="6:15" ht="13.2">
      <c r="G17" s="4"/>
      <c r="L17" s="5">
        <f>(-H14*(G14/G10-H6))</f>
        <v>-6.25</v>
      </c>
    </row>
    <row r="20" spans="6:15" ht="13.2">
      <c r="F20" s="1" t="s">
        <v>1</v>
      </c>
      <c r="G20" s="2">
        <v>0.7</v>
      </c>
      <c r="H20" s="2">
        <v>0.4</v>
      </c>
      <c r="I20" s="2">
        <v>0.4</v>
      </c>
      <c r="J20" s="2">
        <v>0.5</v>
      </c>
      <c r="K20" s="2">
        <v>0.4</v>
      </c>
      <c r="L20" s="2">
        <v>0.3</v>
      </c>
      <c r="M20" s="2">
        <v>0.2</v>
      </c>
      <c r="N20" s="2">
        <v>0.3</v>
      </c>
      <c r="O20" s="2">
        <v>0.2</v>
      </c>
    </row>
    <row r="21" spans="6:15" ht="13.2">
      <c r="F21" s="6" t="s">
        <v>12</v>
      </c>
      <c r="G21" s="6">
        <f t="shared" ref="G21:O21" si="0">EXP($L$17*G$20)</f>
        <v>1.2588142242433998E-2</v>
      </c>
      <c r="H21" s="6">
        <f t="shared" si="0"/>
        <v>8.20849986238988E-2</v>
      </c>
      <c r="I21" s="6">
        <f t="shared" si="0"/>
        <v>8.20849986238988E-2</v>
      </c>
      <c r="J21" s="6">
        <f t="shared" si="0"/>
        <v>4.393693362340742E-2</v>
      </c>
      <c r="K21" s="6">
        <f t="shared" si="0"/>
        <v>8.20849986238988E-2</v>
      </c>
      <c r="L21" s="6">
        <f t="shared" si="0"/>
        <v>0.15335496684492847</v>
      </c>
      <c r="M21" s="6">
        <f t="shared" si="0"/>
        <v>0.28650479686019009</v>
      </c>
      <c r="N21" s="6">
        <f t="shared" si="0"/>
        <v>0.15335496684492847</v>
      </c>
      <c r="O21" s="6">
        <f t="shared" si="0"/>
        <v>0.28650479686019009</v>
      </c>
    </row>
  </sheetData>
  <mergeCells count="8">
    <mergeCell ref="J5:Q5"/>
    <mergeCell ref="J6:Q6"/>
    <mergeCell ref="J7:Q7"/>
    <mergeCell ref="J8:Q8"/>
    <mergeCell ref="H8:I8"/>
    <mergeCell ref="H5:I5"/>
    <mergeCell ref="H6:I6"/>
    <mergeCell ref="H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2024-03-07T16:38:16Z</dcterms:modified>
</cp:coreProperties>
</file>