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e\Downloads\"/>
    </mc:Choice>
  </mc:AlternateContent>
  <xr:revisionPtr revIDLastSave="0" documentId="13_ncr:1_{3968A251-EF7A-42F7-9277-41D693D773D1}" xr6:coauthVersionLast="47" xr6:coauthVersionMax="47" xr10:uidLastSave="{00000000-0000-0000-0000-000000000000}"/>
  <bookViews>
    <workbookView xWindow="-108" yWindow="-108" windowWidth="23256" windowHeight="13896" xr2:uid="{B258AE60-A6A4-460F-8420-EE3C412C9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3" i="1"/>
  <c r="I3" i="1" s="1"/>
  <c r="H4" i="1"/>
  <c r="H2" i="1"/>
  <c r="G3" i="1"/>
  <c r="G4" i="1" s="1"/>
  <c r="I2" i="1"/>
  <c r="J2" i="1" s="1"/>
  <c r="G5" i="1" l="1"/>
  <c r="J3" i="1"/>
  <c r="J4" i="1" s="1"/>
  <c r="G6" i="1" l="1"/>
  <c r="H5" i="1"/>
  <c r="I5" i="1" s="1"/>
  <c r="G7" i="1" l="1"/>
  <c r="H6" i="1"/>
  <c r="I6" i="1" s="1"/>
  <c r="J5" i="1"/>
  <c r="J6" i="1" s="1"/>
  <c r="H7" i="1" l="1"/>
  <c r="I7" i="1" s="1"/>
  <c r="G8" i="1"/>
  <c r="H8" i="1" l="1"/>
  <c r="I8" i="1" s="1"/>
  <c r="G9" i="1"/>
  <c r="J7" i="1"/>
  <c r="J8" i="1" s="1"/>
  <c r="H9" i="1" l="1"/>
  <c r="I9" i="1" s="1"/>
  <c r="G10" i="1"/>
  <c r="H10" i="1" l="1"/>
  <c r="I10" i="1" s="1"/>
  <c r="G11" i="1"/>
  <c r="J9" i="1"/>
  <c r="J10" i="1" s="1"/>
  <c r="H11" i="1" l="1"/>
  <c r="I11" i="1" s="1"/>
  <c r="G12" i="1"/>
  <c r="H12" i="1" l="1"/>
  <c r="I12" i="1" s="1"/>
  <c r="G13" i="1"/>
  <c r="J11" i="1"/>
  <c r="J12" i="1" s="1"/>
  <c r="H13" i="1" l="1"/>
  <c r="I13" i="1" s="1"/>
  <c r="G14" i="1"/>
  <c r="H14" i="1" l="1"/>
  <c r="I14" i="1" s="1"/>
  <c r="G15" i="1"/>
  <c r="J13" i="1"/>
  <c r="J14" i="1" s="1"/>
  <c r="H15" i="1" l="1"/>
  <c r="I15" i="1" s="1"/>
  <c r="G16" i="1"/>
  <c r="H16" i="1" l="1"/>
  <c r="I16" i="1" s="1"/>
  <c r="G17" i="1"/>
  <c r="J15" i="1"/>
  <c r="J16" i="1" s="1"/>
  <c r="H17" i="1" l="1"/>
  <c r="I17" i="1" s="1"/>
  <c r="G18" i="1"/>
  <c r="H18" i="1" l="1"/>
  <c r="I18" i="1" s="1"/>
  <c r="G19" i="1"/>
  <c r="J17" i="1"/>
  <c r="J18" i="1" s="1"/>
  <c r="H19" i="1" l="1"/>
  <c r="I19" i="1" s="1"/>
  <c r="G20" i="1"/>
  <c r="H20" i="1" l="1"/>
  <c r="I20" i="1" s="1"/>
  <c r="G21" i="1"/>
  <c r="J19" i="1"/>
  <c r="J20" i="1" s="1"/>
  <c r="H21" i="1" l="1"/>
  <c r="I21" i="1" s="1"/>
  <c r="G22" i="1"/>
  <c r="H22" i="1" l="1"/>
  <c r="I22" i="1" s="1"/>
  <c r="G23" i="1"/>
  <c r="J21" i="1"/>
  <c r="J22" i="1" s="1"/>
  <c r="H23" i="1" l="1"/>
  <c r="I23" i="1" s="1"/>
  <c r="G24" i="1"/>
  <c r="H24" i="1" l="1"/>
  <c r="I24" i="1" s="1"/>
  <c r="G25" i="1"/>
  <c r="J23" i="1"/>
  <c r="J24" i="1" s="1"/>
  <c r="H25" i="1" l="1"/>
  <c r="I25" i="1" s="1"/>
  <c r="G26" i="1"/>
  <c r="J25" i="1"/>
  <c r="H26" i="1" l="1"/>
  <c r="I26" i="1" s="1"/>
  <c r="G27" i="1"/>
  <c r="H27" i="1" l="1"/>
  <c r="I27" i="1" s="1"/>
  <c r="G28" i="1"/>
  <c r="J26" i="1"/>
  <c r="J27" i="1" s="1"/>
  <c r="H28" i="1" l="1"/>
  <c r="I28" i="1" s="1"/>
  <c r="G29" i="1"/>
  <c r="H29" i="1" l="1"/>
  <c r="I29" i="1" s="1"/>
  <c r="G30" i="1"/>
  <c r="J28" i="1"/>
  <c r="J29" i="1" s="1"/>
  <c r="H30" i="1" l="1"/>
  <c r="I30" i="1" s="1"/>
  <c r="G31" i="1"/>
  <c r="H31" i="1" s="1"/>
  <c r="I31" i="1" s="1"/>
  <c r="J30" i="1" l="1"/>
  <c r="J31" i="1" s="1"/>
  <c r="B2" i="1" s="1"/>
  <c r="C2" i="1" s="1"/>
  <c r="D2" i="1" s="1"/>
  <c r="B3" i="1" s="1"/>
  <c r="C3" i="1" l="1"/>
  <c r="D3" i="1"/>
  <c r="B4" i="1" s="1"/>
  <c r="C4" i="1" l="1"/>
  <c r="D4" i="1"/>
  <c r="B5" i="1" s="1"/>
  <c r="C5" i="1" l="1"/>
  <c r="D5" i="1"/>
  <c r="B6" i="1" s="1"/>
  <c r="C6" i="1" l="1"/>
  <c r="D6" i="1"/>
  <c r="B7" i="1" s="1"/>
  <c r="C7" i="1" l="1"/>
  <c r="D7" i="1"/>
  <c r="B8" i="1" s="1"/>
  <c r="C8" i="1" s="1"/>
  <c r="D8" i="1" s="1"/>
  <c r="B9" i="1" s="1"/>
  <c r="C9" i="1" s="1"/>
  <c r="D9" i="1" s="1"/>
  <c r="B10" i="1" s="1"/>
  <c r="C10" i="1" s="1"/>
  <c r="D10" i="1" s="1"/>
  <c r="B11" i="1" s="1"/>
  <c r="C11" i="1" s="1"/>
  <c r="D11" i="1" s="1"/>
  <c r="B12" i="1" s="1"/>
  <c r="C12" i="1" s="1"/>
  <c r="D12" i="1" s="1"/>
  <c r="B13" i="1" s="1"/>
  <c r="C13" i="1" s="1"/>
  <c r="D13" i="1" s="1"/>
  <c r="B14" i="1" s="1"/>
  <c r="C14" i="1" l="1"/>
  <c r="D14" i="1"/>
  <c r="B15" i="1" s="1"/>
  <c r="C15" i="1" s="1"/>
  <c r="D15" i="1" s="1"/>
  <c r="B16" i="1" s="1"/>
  <c r="C16" i="1" l="1"/>
  <c r="D16" i="1"/>
  <c r="B17" i="1" s="1"/>
  <c r="C17" i="1" s="1"/>
  <c r="D17" i="1" s="1"/>
  <c r="B18" i="1" s="1"/>
  <c r="C18" i="1" s="1"/>
  <c r="D18" i="1" s="1"/>
  <c r="B19" i="1" s="1"/>
  <c r="C19" i="1" s="1"/>
  <c r="D19" i="1" s="1"/>
  <c r="B20" i="1" s="1"/>
  <c r="C20" i="1" s="1"/>
  <c r="D20" i="1" s="1"/>
  <c r="B21" i="1" s="1"/>
  <c r="C21" i="1" s="1"/>
  <c r="D21" i="1" s="1"/>
  <c r="B22" i="1" s="1"/>
  <c r="C22" i="1" s="1"/>
  <c r="D22" i="1" s="1"/>
  <c r="B23" i="1" s="1"/>
  <c r="C23" i="1" s="1"/>
  <c r="D23" i="1" s="1"/>
  <c r="B24" i="1" s="1"/>
  <c r="C24" i="1" s="1"/>
  <c r="D24" i="1" s="1"/>
  <c r="B25" i="1" s="1"/>
  <c r="C25" i="1" s="1"/>
  <c r="D25" i="1" s="1"/>
  <c r="B26" i="1" s="1"/>
  <c r="C26" i="1" s="1"/>
  <c r="D26" i="1" s="1"/>
  <c r="B27" i="1" s="1"/>
  <c r="C27" i="1" s="1"/>
  <c r="D27" i="1" s="1"/>
  <c r="B28" i="1" s="1"/>
  <c r="C28" i="1" s="1"/>
  <c r="D28" i="1" s="1"/>
  <c r="B29" i="1" s="1"/>
  <c r="C29" i="1" s="1"/>
  <c r="D29" i="1" s="1"/>
  <c r="B30" i="1" s="1"/>
  <c r="C30" i="1" s="1"/>
  <c r="D30" i="1" s="1"/>
  <c r="B31" i="1" s="1"/>
  <c r="C31" i="1" l="1"/>
  <c r="D31" i="1" s="1"/>
</calcChain>
</file>

<file path=xl/sharedStrings.xml><?xml version="1.0" encoding="utf-8"?>
<sst xmlns="http://schemas.openxmlformats.org/spreadsheetml/2006/main" count="10" uniqueCount="8">
  <si>
    <t>Annual Savings</t>
  </si>
  <si>
    <t>Total Savings</t>
  </si>
  <si>
    <t>Year</t>
  </si>
  <si>
    <t>What is the value of the sentinel value at year 30?</t>
  </si>
  <si>
    <t>Simple Interest 3%</t>
  </si>
  <si>
    <t>Income</t>
  </si>
  <si>
    <t>Years til retirement</t>
  </si>
  <si>
    <t>10%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</si>
</sst>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D644-F54B-44FA-A35B-0C4DDEF45C8F}">
  <dimension ref="A1:J33"/>
  <sheetViews>
    <sheetView tabSelected="1" workbookViewId="0">
      <selection activeCell="G3" sqref="G3"/>
    </sheetView>
  </sheetViews>
  <sheetFormatPr defaultRowHeight="14.4" x14ac:dyDescent="0.3"/>
  <cols>
    <col min="2" max="2" width="17.88671875" customWidth="1"/>
    <col min="3" max="3" width="18.6640625" customWidth="1"/>
    <col min="4" max="4" width="14.5546875" customWidth="1"/>
    <col min="6" max="6" width="16.21875" bestFit="1" customWidth="1"/>
    <col min="7" max="7" width="9.5546875" bestFit="1" customWidth="1"/>
    <col min="8" max="8" width="9.6640625" bestFit="1" customWidth="1"/>
    <col min="9" max="9" width="16" bestFit="1" customWidth="1"/>
    <col min="10" max="10" width="11.33203125" bestFit="1" customWidth="1"/>
  </cols>
  <sheetData>
    <row r="1" spans="1:10" x14ac:dyDescent="0.3">
      <c r="A1" s="1" t="s">
        <v>2</v>
      </c>
      <c r="B1" s="1" t="s">
        <v>0</v>
      </c>
      <c r="C1" s="1" t="s">
        <v>4</v>
      </c>
      <c r="D1" s="1" t="s">
        <v>1</v>
      </c>
      <c r="F1" s="1" t="s">
        <v>6</v>
      </c>
      <c r="G1" s="1" t="s">
        <v>5</v>
      </c>
      <c r="H1" s="1" t="s">
        <v>7</v>
      </c>
      <c r="I1" s="1" t="s">
        <v>4</v>
      </c>
      <c r="J1" s="1" t="s">
        <v>1</v>
      </c>
    </row>
    <row r="2" spans="1:10" x14ac:dyDescent="0.3">
      <c r="A2" s="2">
        <v>1</v>
      </c>
      <c r="B2" s="1">
        <f>J31</f>
        <v>538676.64066975028</v>
      </c>
      <c r="C2" s="1">
        <f>B2*0.03</f>
        <v>16160.299220092507</v>
      </c>
      <c r="D2" s="1">
        <f>B2+C2</f>
        <v>554836.93988984276</v>
      </c>
      <c r="F2">
        <v>1</v>
      </c>
      <c r="G2" s="1">
        <v>109928</v>
      </c>
      <c r="H2" s="1">
        <f>G2*0.1</f>
        <v>10992.800000000001</v>
      </c>
      <c r="I2" s="1">
        <f>H2*0.03</f>
        <v>329.78400000000005</v>
      </c>
      <c r="J2" s="1">
        <f>H2+I2</f>
        <v>11322.584000000001</v>
      </c>
    </row>
    <row r="3" spans="1:10" x14ac:dyDescent="0.3">
      <c r="A3" s="2">
        <v>2</v>
      </c>
      <c r="B3" s="1">
        <f>D2-60000</f>
        <v>494836.93988984276</v>
      </c>
      <c r="C3" s="1">
        <f t="shared" ref="C3:C31" si="0">B3*0.03</f>
        <v>14845.108196695282</v>
      </c>
      <c r="D3" s="1">
        <f>B3+C3</f>
        <v>509682.04808653804</v>
      </c>
      <c r="F3">
        <v>2</v>
      </c>
      <c r="G3" s="1">
        <f>G2+(G2*0.03)</f>
        <v>113225.84</v>
      </c>
      <c r="H3" s="1">
        <f t="shared" ref="H3:H31" si="1">G3*0.1</f>
        <v>11322.584000000001</v>
      </c>
      <c r="I3" s="1">
        <f t="shared" ref="I3:I31" si="2">H3*0.03</f>
        <v>339.67752000000002</v>
      </c>
      <c r="J3" s="1">
        <f>J2+H3+I3</f>
        <v>22984.845520000003</v>
      </c>
    </row>
    <row r="4" spans="1:10" x14ac:dyDescent="0.3">
      <c r="A4" s="2">
        <v>3</v>
      </c>
      <c r="B4" s="1">
        <f>D3-60000</f>
        <v>449682.04808653804</v>
      </c>
      <c r="C4" s="1">
        <f t="shared" si="0"/>
        <v>13490.461442596141</v>
      </c>
      <c r="D4" s="1">
        <f>B4+C4</f>
        <v>463172.5095291342</v>
      </c>
      <c r="F4">
        <v>3</v>
      </c>
      <c r="G4" s="1">
        <f>G3+(G3*0.03)</f>
        <v>116622.6152</v>
      </c>
      <c r="H4" s="1">
        <f t="shared" si="1"/>
        <v>11662.26152</v>
      </c>
      <c r="I4" s="1">
        <f t="shared" si="2"/>
        <v>349.86784560000001</v>
      </c>
      <c r="J4" s="1">
        <f t="shared" ref="J4:J31" si="3">J3+H4+I4</f>
        <v>34996.974885600001</v>
      </c>
    </row>
    <row r="5" spans="1:10" x14ac:dyDescent="0.3">
      <c r="A5" s="2">
        <v>4</v>
      </c>
      <c r="B5" s="1">
        <f>D4-60000</f>
        <v>403172.5095291342</v>
      </c>
      <c r="C5" s="1">
        <f t="shared" si="0"/>
        <v>12095.175285874026</v>
      </c>
      <c r="D5" s="1">
        <f t="shared" ref="D5:D31" si="4">B5+C5</f>
        <v>415267.68481500825</v>
      </c>
      <c r="F5">
        <v>4</v>
      </c>
      <c r="G5" s="1">
        <f t="shared" ref="G5:G31" si="5">G4+(G4*0.03)</f>
        <v>120121.29365599999</v>
      </c>
      <c r="H5" s="1">
        <f t="shared" si="1"/>
        <v>12012.1293656</v>
      </c>
      <c r="I5" s="1">
        <f t="shared" si="2"/>
        <v>360.36388096799999</v>
      </c>
      <c r="J5" s="1">
        <f t="shared" si="3"/>
        <v>47369.468132167996</v>
      </c>
    </row>
    <row r="6" spans="1:10" x14ac:dyDescent="0.3">
      <c r="A6" s="2">
        <v>5</v>
      </c>
      <c r="B6" s="1">
        <f t="shared" ref="B6:B18" si="6">D5-60000</f>
        <v>355267.68481500825</v>
      </c>
      <c r="C6" s="1">
        <f t="shared" si="0"/>
        <v>10658.030544450246</v>
      </c>
      <c r="D6" s="1">
        <f t="shared" si="4"/>
        <v>365925.71535945853</v>
      </c>
      <c r="F6">
        <v>5</v>
      </c>
      <c r="G6" s="1">
        <f t="shared" si="5"/>
        <v>123724.93246567999</v>
      </c>
      <c r="H6" s="1">
        <f t="shared" si="1"/>
        <v>12372.493246567999</v>
      </c>
      <c r="I6" s="1">
        <f t="shared" si="2"/>
        <v>371.17479739703998</v>
      </c>
      <c r="J6" s="1">
        <f t="shared" si="3"/>
        <v>60113.136176133041</v>
      </c>
    </row>
    <row r="7" spans="1:10" x14ac:dyDescent="0.3">
      <c r="A7" s="2">
        <v>6</v>
      </c>
      <c r="B7" s="1">
        <f t="shared" si="6"/>
        <v>305925.71535945853</v>
      </c>
      <c r="C7" s="1">
        <f t="shared" si="0"/>
        <v>9177.7714607837552</v>
      </c>
      <c r="D7" s="1">
        <f t="shared" si="4"/>
        <v>315103.48682024225</v>
      </c>
      <c r="F7">
        <v>6</v>
      </c>
      <c r="G7" s="1">
        <f t="shared" si="5"/>
        <v>127436.68043965039</v>
      </c>
      <c r="H7" s="1">
        <f t="shared" si="1"/>
        <v>12743.668043965039</v>
      </c>
      <c r="I7" s="1">
        <f t="shared" si="2"/>
        <v>382.31004131895116</v>
      </c>
      <c r="J7" s="1">
        <f t="shared" si="3"/>
        <v>73239.114261417039</v>
      </c>
    </row>
    <row r="8" spans="1:10" x14ac:dyDescent="0.3">
      <c r="A8" s="2">
        <v>7</v>
      </c>
      <c r="B8" s="1">
        <f t="shared" si="6"/>
        <v>255103.48682024225</v>
      </c>
      <c r="C8" s="1">
        <f t="shared" si="0"/>
        <v>7653.104604607267</v>
      </c>
      <c r="D8" s="1">
        <f t="shared" si="4"/>
        <v>262756.59142484952</v>
      </c>
      <c r="F8">
        <v>7</v>
      </c>
      <c r="G8" s="1">
        <f t="shared" si="5"/>
        <v>131259.7808528399</v>
      </c>
      <c r="H8" s="1">
        <f t="shared" si="1"/>
        <v>13125.97808528399</v>
      </c>
      <c r="I8" s="1">
        <f t="shared" si="2"/>
        <v>393.77934255851972</v>
      </c>
      <c r="J8" s="1">
        <f t="shared" si="3"/>
        <v>86758.871689259555</v>
      </c>
    </row>
    <row r="9" spans="1:10" x14ac:dyDescent="0.3">
      <c r="A9" s="2">
        <v>8</v>
      </c>
      <c r="B9" s="1">
        <f t="shared" si="6"/>
        <v>202756.59142484952</v>
      </c>
      <c r="C9" s="1">
        <f t="shared" si="0"/>
        <v>6082.6977427454858</v>
      </c>
      <c r="D9" s="1">
        <f t="shared" si="4"/>
        <v>208839.28916759501</v>
      </c>
      <c r="F9">
        <v>8</v>
      </c>
      <c r="G9" s="1">
        <f t="shared" si="5"/>
        <v>135197.57427842511</v>
      </c>
      <c r="H9" s="1">
        <f t="shared" si="1"/>
        <v>13519.757427842511</v>
      </c>
      <c r="I9" s="1">
        <f t="shared" si="2"/>
        <v>405.59272283527531</v>
      </c>
      <c r="J9" s="1">
        <f t="shared" si="3"/>
        <v>100684.22183993735</v>
      </c>
    </row>
    <row r="10" spans="1:10" x14ac:dyDescent="0.3">
      <c r="A10" s="2">
        <v>9</v>
      </c>
      <c r="B10" s="1">
        <f t="shared" si="6"/>
        <v>148839.28916759501</v>
      </c>
      <c r="C10" s="1">
        <f t="shared" si="0"/>
        <v>4465.1786750278497</v>
      </c>
      <c r="D10" s="1">
        <f t="shared" si="4"/>
        <v>153304.46784262286</v>
      </c>
      <c r="F10">
        <v>9</v>
      </c>
      <c r="G10" s="1">
        <f t="shared" si="5"/>
        <v>139253.50150677786</v>
      </c>
      <c r="H10" s="1">
        <f t="shared" si="1"/>
        <v>13925.350150677787</v>
      </c>
      <c r="I10" s="1">
        <f t="shared" si="2"/>
        <v>417.7605045203336</v>
      </c>
      <c r="J10" s="1">
        <f t="shared" si="3"/>
        <v>115027.33249513547</v>
      </c>
    </row>
    <row r="11" spans="1:10" x14ac:dyDescent="0.3">
      <c r="A11" s="2">
        <v>10</v>
      </c>
      <c r="B11" s="1">
        <f t="shared" si="6"/>
        <v>93304.467842622864</v>
      </c>
      <c r="C11" s="1">
        <f t="shared" si="0"/>
        <v>2799.1340352786856</v>
      </c>
      <c r="D11" s="1">
        <f t="shared" si="4"/>
        <v>96103.601877901543</v>
      </c>
      <c r="F11">
        <v>10</v>
      </c>
      <c r="G11" s="1">
        <f t="shared" si="5"/>
        <v>143431.10655198118</v>
      </c>
      <c r="H11" s="1">
        <f t="shared" si="1"/>
        <v>14343.110655198119</v>
      </c>
      <c r="I11" s="1">
        <f t="shared" si="2"/>
        <v>430.29331965594355</v>
      </c>
      <c r="J11" s="1">
        <f t="shared" si="3"/>
        <v>129800.73646998954</v>
      </c>
    </row>
    <row r="12" spans="1:10" x14ac:dyDescent="0.3">
      <c r="A12" s="2">
        <v>11</v>
      </c>
      <c r="B12" s="1">
        <f t="shared" si="6"/>
        <v>36103.601877901543</v>
      </c>
      <c r="C12" s="1">
        <f t="shared" si="0"/>
        <v>1083.1080563370463</v>
      </c>
      <c r="D12" s="1">
        <f t="shared" si="4"/>
        <v>37186.709934238592</v>
      </c>
      <c r="F12">
        <v>11</v>
      </c>
      <c r="G12" s="1">
        <f t="shared" si="5"/>
        <v>147734.03974854061</v>
      </c>
      <c r="H12" s="1">
        <f t="shared" si="1"/>
        <v>14773.403974854062</v>
      </c>
      <c r="I12" s="1">
        <f t="shared" si="2"/>
        <v>443.20211924562182</v>
      </c>
      <c r="J12" s="1">
        <f t="shared" si="3"/>
        <v>145017.34256408922</v>
      </c>
    </row>
    <row r="13" spans="1:10" x14ac:dyDescent="0.3">
      <c r="A13" s="2">
        <v>12</v>
      </c>
      <c r="B13" s="1">
        <f t="shared" si="6"/>
        <v>-22813.290065761408</v>
      </c>
      <c r="C13" s="1">
        <f t="shared" si="0"/>
        <v>-684.39870197284222</v>
      </c>
      <c r="D13" s="1">
        <f t="shared" si="4"/>
        <v>-23497.688767734249</v>
      </c>
      <c r="F13">
        <v>12</v>
      </c>
      <c r="G13" s="1">
        <f t="shared" si="5"/>
        <v>152166.06094099683</v>
      </c>
      <c r="H13" s="1">
        <f t="shared" si="1"/>
        <v>15216.606094099683</v>
      </c>
      <c r="I13" s="1">
        <f t="shared" si="2"/>
        <v>456.49818282299049</v>
      </c>
      <c r="J13" s="1">
        <f t="shared" si="3"/>
        <v>160690.4468410119</v>
      </c>
    </row>
    <row r="14" spans="1:10" x14ac:dyDescent="0.3">
      <c r="A14" s="2">
        <v>13</v>
      </c>
      <c r="B14" s="1">
        <f t="shared" si="6"/>
        <v>-83497.688767734246</v>
      </c>
      <c r="C14" s="1">
        <f t="shared" si="0"/>
        <v>-2504.9306630320275</v>
      </c>
      <c r="D14" s="1">
        <f t="shared" si="4"/>
        <v>-86002.619430766266</v>
      </c>
      <c r="F14">
        <v>13</v>
      </c>
      <c r="G14" s="1">
        <f t="shared" si="5"/>
        <v>156731.04276922674</v>
      </c>
      <c r="H14" s="1">
        <f t="shared" si="1"/>
        <v>15673.104276922675</v>
      </c>
      <c r="I14" s="1">
        <f t="shared" si="2"/>
        <v>470.19312830768024</v>
      </c>
      <c r="J14" s="1">
        <f t="shared" si="3"/>
        <v>176833.74424624225</v>
      </c>
    </row>
    <row r="15" spans="1:10" x14ac:dyDescent="0.3">
      <c r="A15" s="2">
        <v>14</v>
      </c>
      <c r="B15" s="1">
        <f t="shared" si="6"/>
        <v>-146002.61943076627</v>
      </c>
      <c r="C15" s="1">
        <f t="shared" si="0"/>
        <v>-4380.0785829229881</v>
      </c>
      <c r="D15" s="1">
        <f t="shared" si="4"/>
        <v>-150382.69801368925</v>
      </c>
      <c r="F15">
        <v>14</v>
      </c>
      <c r="G15" s="1">
        <f t="shared" si="5"/>
        <v>161432.97405230353</v>
      </c>
      <c r="H15" s="1">
        <f t="shared" si="1"/>
        <v>16143.297405230354</v>
      </c>
      <c r="I15" s="1">
        <f t="shared" si="2"/>
        <v>484.29892215691063</v>
      </c>
      <c r="J15" s="1">
        <f t="shared" si="3"/>
        <v>193461.34057362951</v>
      </c>
    </row>
    <row r="16" spans="1:10" x14ac:dyDescent="0.3">
      <c r="A16" s="2">
        <v>15</v>
      </c>
      <c r="B16" s="1">
        <f t="shared" si="6"/>
        <v>-210382.69801368925</v>
      </c>
      <c r="C16" s="1">
        <f t="shared" si="0"/>
        <v>-6311.4809404106772</v>
      </c>
      <c r="D16" s="1">
        <f t="shared" si="4"/>
        <v>-216694.17895409992</v>
      </c>
      <c r="F16">
        <v>15</v>
      </c>
      <c r="G16" s="1">
        <f t="shared" si="5"/>
        <v>166275.96327387262</v>
      </c>
      <c r="H16" s="1">
        <f t="shared" si="1"/>
        <v>16627.596327387262</v>
      </c>
      <c r="I16" s="1">
        <f t="shared" si="2"/>
        <v>498.82788982161787</v>
      </c>
      <c r="J16" s="1">
        <f t="shared" si="3"/>
        <v>210587.76479083838</v>
      </c>
    </row>
    <row r="17" spans="1:10" x14ac:dyDescent="0.3">
      <c r="A17" s="2">
        <v>16</v>
      </c>
      <c r="B17" s="1">
        <f t="shared" si="6"/>
        <v>-276694.17895409989</v>
      </c>
      <c r="C17" s="1">
        <f t="shared" si="0"/>
        <v>-8300.8253686229964</v>
      </c>
      <c r="D17" s="1">
        <f t="shared" si="4"/>
        <v>-284995.0043227229</v>
      </c>
      <c r="F17">
        <v>16</v>
      </c>
      <c r="G17" s="1">
        <f t="shared" si="5"/>
        <v>171264.24217208879</v>
      </c>
      <c r="H17" s="1">
        <f t="shared" si="1"/>
        <v>17126.424217208882</v>
      </c>
      <c r="I17" s="1">
        <f t="shared" si="2"/>
        <v>513.79272651626638</v>
      </c>
      <c r="J17" s="1">
        <f t="shared" si="3"/>
        <v>228227.98173456351</v>
      </c>
    </row>
    <row r="18" spans="1:10" x14ac:dyDescent="0.3">
      <c r="A18" s="2">
        <v>17</v>
      </c>
      <c r="B18" s="1">
        <f t="shared" si="6"/>
        <v>-344995.0043227229</v>
      </c>
      <c r="C18" s="1">
        <f t="shared" si="0"/>
        <v>-10349.850129681687</v>
      </c>
      <c r="D18" s="1">
        <f t="shared" si="4"/>
        <v>-355344.8544524046</v>
      </c>
      <c r="F18">
        <v>17</v>
      </c>
      <c r="G18" s="1">
        <f t="shared" si="5"/>
        <v>176402.16943725146</v>
      </c>
      <c r="H18" s="1">
        <f t="shared" si="1"/>
        <v>17640.216943725147</v>
      </c>
      <c r="I18" s="1">
        <f t="shared" si="2"/>
        <v>529.20650831175442</v>
      </c>
      <c r="J18" s="1">
        <f t="shared" si="3"/>
        <v>246397.40518660043</v>
      </c>
    </row>
    <row r="19" spans="1:10" x14ac:dyDescent="0.3">
      <c r="A19" s="2">
        <v>18</v>
      </c>
      <c r="B19" s="1">
        <f>D18-60000</f>
        <v>-415344.8544524046</v>
      </c>
      <c r="C19" s="1">
        <f t="shared" si="0"/>
        <v>-12460.345633572138</v>
      </c>
      <c r="D19" s="1">
        <f t="shared" si="4"/>
        <v>-427805.20008597674</v>
      </c>
      <c r="F19">
        <v>18</v>
      </c>
      <c r="G19" s="1">
        <f t="shared" si="5"/>
        <v>181694.23452036901</v>
      </c>
      <c r="H19" s="1">
        <f t="shared" si="1"/>
        <v>18169.423452036903</v>
      </c>
      <c r="I19" s="1">
        <f t="shared" si="2"/>
        <v>545.08270356110711</v>
      </c>
      <c r="J19" s="1">
        <f t="shared" si="3"/>
        <v>265111.91134219844</v>
      </c>
    </row>
    <row r="20" spans="1:10" x14ac:dyDescent="0.3">
      <c r="A20" s="2">
        <v>19</v>
      </c>
      <c r="B20" s="1">
        <f>D19-60000</f>
        <v>-487805.20008597674</v>
      </c>
      <c r="C20" s="1">
        <f t="shared" si="0"/>
        <v>-14634.156002579302</v>
      </c>
      <c r="D20" s="1">
        <f t="shared" si="4"/>
        <v>-502439.35608855606</v>
      </c>
      <c r="F20">
        <v>19</v>
      </c>
      <c r="G20" s="1">
        <f t="shared" si="5"/>
        <v>187145.06155598006</v>
      </c>
      <c r="H20" s="1">
        <f t="shared" si="1"/>
        <v>18714.506155598006</v>
      </c>
      <c r="I20" s="1">
        <f t="shared" si="2"/>
        <v>561.43518466794012</v>
      </c>
      <c r="J20" s="1">
        <f t="shared" si="3"/>
        <v>284387.85268246441</v>
      </c>
    </row>
    <row r="21" spans="1:10" x14ac:dyDescent="0.3">
      <c r="A21" s="2">
        <v>20</v>
      </c>
      <c r="B21" s="1">
        <f>D20-60000</f>
        <v>-562439.35608855612</v>
      </c>
      <c r="C21" s="1">
        <f t="shared" si="0"/>
        <v>-16873.180682656683</v>
      </c>
      <c r="D21" s="1">
        <f t="shared" si="4"/>
        <v>-579312.53677121282</v>
      </c>
      <c r="F21">
        <v>20</v>
      </c>
      <c r="G21" s="1">
        <f t="shared" si="5"/>
        <v>192759.41340265947</v>
      </c>
      <c r="H21" s="1">
        <f t="shared" si="1"/>
        <v>19275.941340265948</v>
      </c>
      <c r="I21" s="1">
        <f t="shared" si="2"/>
        <v>578.27824020797846</v>
      </c>
      <c r="J21" s="1">
        <f t="shared" si="3"/>
        <v>304242.07226293837</v>
      </c>
    </row>
    <row r="22" spans="1:10" x14ac:dyDescent="0.3">
      <c r="A22" s="2">
        <v>21</v>
      </c>
      <c r="B22" s="1">
        <f t="shared" ref="B22:B31" si="7">D21-60000</f>
        <v>-639312.53677121282</v>
      </c>
      <c r="C22" s="1">
        <f t="shared" si="0"/>
        <v>-19179.376103136383</v>
      </c>
      <c r="D22" s="1">
        <f t="shared" si="4"/>
        <v>-658491.91287434916</v>
      </c>
      <c r="F22">
        <v>21</v>
      </c>
      <c r="G22" s="1">
        <f t="shared" si="5"/>
        <v>198542.19580473925</v>
      </c>
      <c r="H22" s="1">
        <f t="shared" si="1"/>
        <v>19854.219580473928</v>
      </c>
      <c r="I22" s="1">
        <f t="shared" si="2"/>
        <v>595.62658741421785</v>
      </c>
      <c r="J22" s="1">
        <f t="shared" si="3"/>
        <v>324691.91843082651</v>
      </c>
    </row>
    <row r="23" spans="1:10" x14ac:dyDescent="0.3">
      <c r="A23" s="2">
        <v>22</v>
      </c>
      <c r="B23" s="1">
        <f t="shared" si="7"/>
        <v>-718491.91287434916</v>
      </c>
      <c r="C23" s="1">
        <f t="shared" si="0"/>
        <v>-21554.757386230474</v>
      </c>
      <c r="D23" s="1">
        <f t="shared" si="4"/>
        <v>-740046.67026057967</v>
      </c>
      <c r="F23">
        <v>22</v>
      </c>
      <c r="G23" s="1">
        <f t="shared" si="5"/>
        <v>204498.46167888143</v>
      </c>
      <c r="H23" s="1">
        <f t="shared" si="1"/>
        <v>20449.846167888143</v>
      </c>
      <c r="I23" s="1">
        <f t="shared" si="2"/>
        <v>613.49538503664428</v>
      </c>
      <c r="J23" s="1">
        <f t="shared" si="3"/>
        <v>345755.25998375128</v>
      </c>
    </row>
    <row r="24" spans="1:10" x14ac:dyDescent="0.3">
      <c r="A24" s="2">
        <v>23</v>
      </c>
      <c r="B24" s="1">
        <f t="shared" si="7"/>
        <v>-800046.67026057967</v>
      </c>
      <c r="C24" s="1">
        <f t="shared" si="0"/>
        <v>-24001.40010781739</v>
      </c>
      <c r="D24" s="1">
        <f t="shared" si="4"/>
        <v>-824048.07036839705</v>
      </c>
      <c r="F24">
        <v>23</v>
      </c>
      <c r="G24" s="1">
        <f t="shared" si="5"/>
        <v>210633.41552924787</v>
      </c>
      <c r="H24" s="1">
        <f t="shared" si="1"/>
        <v>21063.341552924787</v>
      </c>
      <c r="I24" s="1">
        <f t="shared" si="2"/>
        <v>631.9002465877436</v>
      </c>
      <c r="J24" s="1">
        <f t="shared" si="3"/>
        <v>367450.50178326381</v>
      </c>
    </row>
    <row r="25" spans="1:10" x14ac:dyDescent="0.3">
      <c r="A25" s="2">
        <v>24</v>
      </c>
      <c r="B25" s="1">
        <f t="shared" si="7"/>
        <v>-884048.07036839705</v>
      </c>
      <c r="C25" s="1">
        <f t="shared" si="0"/>
        <v>-26521.442111051911</v>
      </c>
      <c r="D25" s="1">
        <f t="shared" si="4"/>
        <v>-910569.51247944892</v>
      </c>
      <c r="F25">
        <v>24</v>
      </c>
      <c r="G25" s="1">
        <f t="shared" si="5"/>
        <v>216952.41799512532</v>
      </c>
      <c r="H25" s="1">
        <f t="shared" si="1"/>
        <v>21695.241799512532</v>
      </c>
      <c r="I25" s="1">
        <f t="shared" si="2"/>
        <v>650.85725398537591</v>
      </c>
      <c r="J25" s="1">
        <f t="shared" si="3"/>
        <v>389796.6008367617</v>
      </c>
    </row>
    <row r="26" spans="1:10" x14ac:dyDescent="0.3">
      <c r="A26" s="2">
        <v>25</v>
      </c>
      <c r="B26" s="1">
        <f t="shared" si="7"/>
        <v>-970569.51247944892</v>
      </c>
      <c r="C26" s="1">
        <f t="shared" si="0"/>
        <v>-29117.085374383467</v>
      </c>
      <c r="D26" s="1">
        <f t="shared" si="4"/>
        <v>-999686.59785383241</v>
      </c>
      <c r="F26">
        <v>25</v>
      </c>
      <c r="G26" s="1">
        <f t="shared" si="5"/>
        <v>223460.99053497906</v>
      </c>
      <c r="H26" s="1">
        <f t="shared" si="1"/>
        <v>22346.099053497906</v>
      </c>
      <c r="I26" s="1">
        <f t="shared" si="2"/>
        <v>670.38297160493721</v>
      </c>
      <c r="J26" s="1">
        <f t="shared" si="3"/>
        <v>412813.08286186453</v>
      </c>
    </row>
    <row r="27" spans="1:10" x14ac:dyDescent="0.3">
      <c r="A27" s="2">
        <v>26</v>
      </c>
      <c r="B27" s="1">
        <f t="shared" si="7"/>
        <v>-1059686.5978538324</v>
      </c>
      <c r="C27" s="1">
        <f t="shared" si="0"/>
        <v>-31790.597935614973</v>
      </c>
      <c r="D27" s="1">
        <f t="shared" si="4"/>
        <v>-1091477.1957894473</v>
      </c>
      <c r="F27">
        <v>26</v>
      </c>
      <c r="G27" s="1">
        <f t="shared" si="5"/>
        <v>230164.82025102843</v>
      </c>
      <c r="H27" s="1">
        <f t="shared" si="1"/>
        <v>23016.482025102843</v>
      </c>
      <c r="I27" s="1">
        <f t="shared" si="2"/>
        <v>690.49446075308526</v>
      </c>
      <c r="J27" s="1">
        <f t="shared" si="3"/>
        <v>436520.05934772047</v>
      </c>
    </row>
    <row r="28" spans="1:10" x14ac:dyDescent="0.3">
      <c r="A28" s="2">
        <v>27</v>
      </c>
      <c r="B28" s="1">
        <f t="shared" si="7"/>
        <v>-1151477.1957894473</v>
      </c>
      <c r="C28" s="1">
        <f t="shared" si="0"/>
        <v>-34544.315873683416</v>
      </c>
      <c r="D28" s="1">
        <f t="shared" si="4"/>
        <v>-1186021.5116631307</v>
      </c>
      <c r="F28">
        <v>27</v>
      </c>
      <c r="G28" s="1">
        <f t="shared" si="5"/>
        <v>237069.7648585593</v>
      </c>
      <c r="H28" s="1">
        <f t="shared" si="1"/>
        <v>23706.976485855932</v>
      </c>
      <c r="I28" s="1">
        <f t="shared" si="2"/>
        <v>711.20929457567797</v>
      </c>
      <c r="J28" s="1">
        <f t="shared" si="3"/>
        <v>460938.24512815208</v>
      </c>
    </row>
    <row r="29" spans="1:10" x14ac:dyDescent="0.3">
      <c r="A29" s="2">
        <v>28</v>
      </c>
      <c r="B29" s="1">
        <f t="shared" si="7"/>
        <v>-1246021.5116631307</v>
      </c>
      <c r="C29" s="1">
        <f t="shared" si="0"/>
        <v>-37380.645349893923</v>
      </c>
      <c r="D29" s="1">
        <f t="shared" si="4"/>
        <v>-1283402.1570130247</v>
      </c>
      <c r="F29">
        <v>28</v>
      </c>
      <c r="G29" s="1">
        <f t="shared" si="5"/>
        <v>244181.85780431607</v>
      </c>
      <c r="H29" s="1">
        <f t="shared" si="1"/>
        <v>24418.18578043161</v>
      </c>
      <c r="I29" s="1">
        <f t="shared" si="2"/>
        <v>732.54557341294822</v>
      </c>
      <c r="J29" s="1">
        <f t="shared" si="3"/>
        <v>486088.97648199665</v>
      </c>
    </row>
    <row r="30" spans="1:10" x14ac:dyDescent="0.3">
      <c r="A30" s="2">
        <v>29</v>
      </c>
      <c r="B30" s="1">
        <f t="shared" si="7"/>
        <v>-1343402.1570130247</v>
      </c>
      <c r="C30" s="1">
        <f t="shared" si="0"/>
        <v>-40302.064710390739</v>
      </c>
      <c r="D30" s="1">
        <f t="shared" si="4"/>
        <v>-1383704.2217234154</v>
      </c>
      <c r="F30">
        <v>29</v>
      </c>
      <c r="G30" s="1">
        <f t="shared" si="5"/>
        <v>251507.31353844554</v>
      </c>
      <c r="H30" s="1">
        <f t="shared" si="1"/>
        <v>25150.731353844556</v>
      </c>
      <c r="I30" s="1">
        <f t="shared" si="2"/>
        <v>754.52194061533669</v>
      </c>
      <c r="J30" s="1">
        <f t="shared" si="3"/>
        <v>511994.22977645654</v>
      </c>
    </row>
    <row r="31" spans="1:10" x14ac:dyDescent="0.3">
      <c r="A31" s="2">
        <v>30</v>
      </c>
      <c r="B31" s="1">
        <f t="shared" si="7"/>
        <v>-1443704.2217234154</v>
      </c>
      <c r="C31" s="1">
        <f t="shared" si="0"/>
        <v>-43311.126651702463</v>
      </c>
      <c r="D31" s="1">
        <f t="shared" si="4"/>
        <v>-1487015.3483751179</v>
      </c>
      <c r="F31">
        <v>30</v>
      </c>
      <c r="G31" s="1">
        <f t="shared" si="5"/>
        <v>259052.5329445989</v>
      </c>
      <c r="H31" s="1">
        <f t="shared" si="1"/>
        <v>25905.253294459893</v>
      </c>
      <c r="I31" s="1">
        <f t="shared" si="2"/>
        <v>777.15759883379678</v>
      </c>
      <c r="J31" s="1">
        <f t="shared" si="3"/>
        <v>538676.64066975028</v>
      </c>
    </row>
    <row r="33" spans="1:1" x14ac:dyDescent="0.3">
      <c r="A3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Gordon</dc:creator>
  <cp:lastModifiedBy>Ben Campbell</cp:lastModifiedBy>
  <dcterms:created xsi:type="dcterms:W3CDTF">2024-04-07T17:44:01Z</dcterms:created>
  <dcterms:modified xsi:type="dcterms:W3CDTF">2025-07-27T22:57:20Z</dcterms:modified>
</cp:coreProperties>
</file>