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84169DBF-485C-41DB-A063-F8035428C4D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M3" i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F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G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  <c r="D2" i="1" s="1"/>
  <c r="O2" i="1" l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<sst xmlns="http://schemas.openxmlformats.org/spreadsheetml/2006/main" count="27" uniqueCount="21">
  <si>
    <t>Candidatos</t>
  </si>
  <si>
    <t>Matematica</t>
  </si>
  <si>
    <t>NOTA</t>
  </si>
  <si>
    <t>Ajustada</t>
  </si>
  <si>
    <t>PortugGramatica</t>
  </si>
  <si>
    <t>PortugInterpretacao</t>
  </si>
  <si>
    <t>Logica</t>
  </si>
  <si>
    <t>Informatica</t>
  </si>
  <si>
    <t>ConhecGerais</t>
  </si>
  <si>
    <t>InglesLeitura</t>
  </si>
  <si>
    <t>PesquisaGoogle</t>
  </si>
  <si>
    <t>Albino</t>
  </si>
  <si>
    <t>Berenice</t>
  </si>
  <si>
    <t>Carlos</t>
  </si>
  <si>
    <t>Conrado</t>
  </si>
  <si>
    <t>Délio</t>
  </si>
  <si>
    <t>Ênio</t>
  </si>
  <si>
    <t>Flávio</t>
  </si>
  <si>
    <t>Geraldo</t>
  </si>
  <si>
    <t>Hélio</t>
  </si>
  <si>
    <t>Ildeu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</si>
</sst>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2" fontId="0" fillId="0" borderId="0" xfId="0" applyNumberFormat="1"/>
    <xf numFmtId="2" fontId="1" fillId="0" borderId="0" xfId="0" quotePrefix="1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topLeftCell="G1" workbookViewId="0">
      <selection activeCell="N7" sqref="N7"/>
    </sheetView>
  </sheetViews>
  <sheetFormatPr defaultRowHeight="15"/>
  <cols>
    <col min="1" max="1" width="17.5703125" customWidth="1"/>
    <col min="2" max="4" width="12" customWidth="1"/>
    <col min="5" max="5" width="15.42578125" customWidth="1"/>
    <col min="6" max="7" width="12.7109375" customWidth="1"/>
    <col min="8" max="8" width="19" customWidth="1"/>
    <col min="9" max="9" width="11.7109375" customWidth="1"/>
    <col min="10" max="10" width="8.85546875" customWidth="1"/>
    <col min="11" max="11" width="9.7109375" customWidth="1"/>
    <col min="12" max="12" width="11" customWidth="1"/>
    <col min="13" max="13" width="12.42578125" customWidth="1"/>
    <col min="14" max="15" width="13.7109375" customWidth="1"/>
    <col min="16" max="16" width="14.85546875" customWidth="1"/>
    <col min="17" max="17" width="18.140625" customWidth="1"/>
    <col min="18" max="18" width="15.5703125" customWidth="1"/>
  </cols>
  <sheetData>
    <row r="1" spans="1:17">
      <c r="A1" s="2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2</v>
      </c>
      <c r="G1" s="3" t="s">
        <v>3</v>
      </c>
      <c r="H1" s="1" t="s">
        <v>5</v>
      </c>
      <c r="I1" s="3" t="s">
        <v>2</v>
      </c>
      <c r="J1" s="1" t="s">
        <v>6</v>
      </c>
      <c r="K1" s="3" t="s">
        <v>2</v>
      </c>
      <c r="L1" s="1" t="s">
        <v>7</v>
      </c>
      <c r="M1" s="3" t="s">
        <v>2</v>
      </c>
      <c r="N1" s="1" t="s">
        <v>8</v>
      </c>
      <c r="O1" s="3" t="s">
        <v>2</v>
      </c>
      <c r="P1" s="1" t="s">
        <v>9</v>
      </c>
      <c r="Q1" s="1" t="s">
        <v>10</v>
      </c>
    </row>
    <row r="2" spans="1:17">
      <c r="A2" t="s">
        <v>11</v>
      </c>
      <c r="B2">
        <v>65</v>
      </c>
      <c r="C2" s="4">
        <f>SQRT(50^2-(B2-50)^2)</f>
        <v>47.696960070847283</v>
      </c>
      <c r="D2" s="4">
        <f>C2+(B2/50)</f>
        <v>48.99696007084728</v>
      </c>
      <c r="E2">
        <v>35</v>
      </c>
      <c r="F2" s="5">
        <f>SQRT(50^2-(E2-50)^2)</f>
        <v>47.696960070847283</v>
      </c>
      <c r="G2" s="5">
        <f>F2+(E2/50)</f>
        <v>48.396960070847285</v>
      </c>
      <c r="H2">
        <v>88</v>
      </c>
      <c r="I2" s="5">
        <f>SQRT(100^2-(H2-100)^2)</f>
        <v>99.277389167926856</v>
      </c>
      <c r="J2">
        <v>64</v>
      </c>
      <c r="K2" s="4">
        <f>SQRT(80^2-(J2-80)^2)+J2/80</f>
        <v>79.183671769061689</v>
      </c>
      <c r="L2">
        <v>52</v>
      </c>
      <c r="M2" s="6">
        <f>SQRT(100^2-(L2-100)^2)+L2/100</f>
        <v>88.246848797845232</v>
      </c>
      <c r="N2">
        <v>48</v>
      </c>
      <c r="O2" s="4">
        <f>SQRT($N$12^2-(L2-$N$12)^2)+L2/$N$12</f>
        <v>65.5237916350316</v>
      </c>
    </row>
    <row r="3" spans="1:17">
      <c r="A3" t="s">
        <v>12</v>
      </c>
      <c r="B3">
        <v>45</v>
      </c>
      <c r="C3" s="4">
        <f t="shared" ref="C3:C11" si="0">SQRT(50^2-(B3-50)^2)</f>
        <v>49.749371855330999</v>
      </c>
      <c r="D3" s="4">
        <f t="shared" ref="D3:D11" si="1">C3+(B3/50)</f>
        <v>50.649371855330998</v>
      </c>
      <c r="E3">
        <v>45</v>
      </c>
      <c r="F3" s="5">
        <f t="shared" ref="F3:F11" si="2">SQRT(50^2-(E3-50)^2)</f>
        <v>49.749371855330999</v>
      </c>
      <c r="G3" s="5">
        <f t="shared" ref="G3:G11" si="3">F3+(E3/50)</f>
        <v>50.649371855330998</v>
      </c>
      <c r="H3">
        <v>67</v>
      </c>
      <c r="I3" s="5">
        <f t="shared" ref="I3:I11" si="4">SQRT(100^2-(H3-100)^2)</f>
        <v>94.398093201081139</v>
      </c>
      <c r="J3">
        <v>68</v>
      </c>
      <c r="K3" s="4">
        <f t="shared" ref="K3:K11" si="5">SQRT(80^2-(J3-80)^2)+J3/80</f>
        <v>79.944879733140752</v>
      </c>
      <c r="L3">
        <v>64</v>
      </c>
      <c r="M3" s="6">
        <f t="shared" ref="M3:M11" si="6">SQRT(100^2-(L3-100)^2)+L3/100</f>
        <v>93.935230317524812</v>
      </c>
      <c r="N3">
        <v>52</v>
      </c>
      <c r="O3" s="4">
        <f t="shared" ref="O3:O11" si="7">SQRT($N$12^2-(L3-$N$12)^2)+L3/$N$12</f>
        <v>67.225402771319011</v>
      </c>
    </row>
    <row r="4" spans="1:17">
      <c r="A4" t="s">
        <v>13</v>
      </c>
      <c r="B4">
        <v>87</v>
      </c>
      <c r="C4" s="4">
        <f t="shared" si="0"/>
        <v>33.630343441600473</v>
      </c>
      <c r="D4" s="4">
        <f t="shared" si="1"/>
        <v>35.370343441600475</v>
      </c>
      <c r="E4">
        <v>64</v>
      </c>
      <c r="F4" s="5">
        <f t="shared" si="2"/>
        <v>48</v>
      </c>
      <c r="G4" s="5">
        <f t="shared" si="3"/>
        <v>49.28</v>
      </c>
      <c r="H4">
        <v>78</v>
      </c>
      <c r="I4" s="5">
        <f t="shared" si="4"/>
        <v>97.549987186057592</v>
      </c>
      <c r="J4">
        <v>72</v>
      </c>
      <c r="K4" s="4">
        <f t="shared" si="5"/>
        <v>80.498994968529601</v>
      </c>
      <c r="L4">
        <v>67</v>
      </c>
      <c r="M4" s="6">
        <f t="shared" si="6"/>
        <v>95.06809320108114</v>
      </c>
      <c r="N4">
        <v>67</v>
      </c>
      <c r="O4" s="4">
        <f t="shared" si="7"/>
        <v>67.306862642110232</v>
      </c>
    </row>
    <row r="5" spans="1:17">
      <c r="A5" t="s">
        <v>14</v>
      </c>
      <c r="B5">
        <v>54</v>
      </c>
      <c r="C5" s="4">
        <f t="shared" si="0"/>
        <v>49.839743177508446</v>
      </c>
      <c r="D5" s="4">
        <f t="shared" si="1"/>
        <v>50.919743177508444</v>
      </c>
      <c r="E5">
        <v>62</v>
      </c>
      <c r="F5" s="5">
        <f t="shared" si="2"/>
        <v>48.538644398046387</v>
      </c>
      <c r="G5" s="5">
        <f t="shared" si="3"/>
        <v>49.778644398046389</v>
      </c>
      <c r="H5">
        <v>45</v>
      </c>
      <c r="I5" s="5">
        <f t="shared" si="4"/>
        <v>83.516465442450325</v>
      </c>
      <c r="J5">
        <v>69</v>
      </c>
      <c r="K5" s="4">
        <f t="shared" si="5"/>
        <v>80.102641342630122</v>
      </c>
      <c r="L5">
        <v>82</v>
      </c>
      <c r="M5" s="6">
        <f t="shared" si="6"/>
        <v>99.186661018863489</v>
      </c>
      <c r="N5">
        <v>77</v>
      </c>
      <c r="O5" s="4">
        <f t="shared" si="7"/>
        <v>65.651086543425365</v>
      </c>
    </row>
    <row r="6" spans="1:17">
      <c r="A6" t="s">
        <v>15</v>
      </c>
      <c r="B6">
        <v>49</v>
      </c>
      <c r="C6" s="4">
        <f t="shared" si="0"/>
        <v>49.989998999799951</v>
      </c>
      <c r="D6" s="4">
        <f t="shared" si="1"/>
        <v>50.969998999799948</v>
      </c>
      <c r="E6">
        <v>71</v>
      </c>
      <c r="F6" s="5">
        <f t="shared" si="2"/>
        <v>45.376205218153707</v>
      </c>
      <c r="G6" s="5">
        <f t="shared" si="3"/>
        <v>46.796205218153709</v>
      </c>
      <c r="H6">
        <v>56</v>
      </c>
      <c r="I6" s="5">
        <f t="shared" si="4"/>
        <v>89.799777282574595</v>
      </c>
      <c r="J6">
        <v>65</v>
      </c>
      <c r="K6" s="4">
        <f t="shared" si="5"/>
        <v>79.393668227508556</v>
      </c>
      <c r="L6">
        <v>91</v>
      </c>
      <c r="M6" s="6">
        <f t="shared" si="6"/>
        <v>100.50417653658269</v>
      </c>
      <c r="N6">
        <v>88</v>
      </c>
      <c r="O6" s="4">
        <f t="shared" si="7"/>
        <v>62.899778763843848</v>
      </c>
    </row>
    <row r="7" spans="1:17">
      <c r="A7" t="s">
        <v>16</v>
      </c>
      <c r="B7">
        <v>46</v>
      </c>
      <c r="C7" s="4">
        <f t="shared" si="0"/>
        <v>49.839743177508446</v>
      </c>
      <c r="D7" s="4">
        <f t="shared" si="1"/>
        <v>50.759743177508447</v>
      </c>
      <c r="E7">
        <v>80</v>
      </c>
      <c r="F7" s="5">
        <f t="shared" si="2"/>
        <v>40</v>
      </c>
      <c r="G7" s="5">
        <f t="shared" si="3"/>
        <v>41.6</v>
      </c>
      <c r="H7">
        <v>72</v>
      </c>
      <c r="I7" s="5">
        <f t="shared" si="4"/>
        <v>96</v>
      </c>
      <c r="J7">
        <v>66</v>
      </c>
      <c r="K7" s="4">
        <f t="shared" si="5"/>
        <v>79.590474670060871</v>
      </c>
      <c r="L7">
        <v>58</v>
      </c>
      <c r="M7" s="6">
        <f t="shared" si="6"/>
        <v>91.332410436307413</v>
      </c>
      <c r="N7">
        <v>54</v>
      </c>
      <c r="O7" s="4">
        <f t="shared" si="7"/>
        <v>66.653227375867274</v>
      </c>
    </row>
    <row r="8" spans="1:17">
      <c r="A8" t="s">
        <v>17</v>
      </c>
      <c r="B8">
        <v>52</v>
      </c>
      <c r="C8" s="4">
        <f t="shared" si="0"/>
        <v>49.959983987187186</v>
      </c>
      <c r="D8" s="4">
        <f t="shared" si="1"/>
        <v>50.999983987187186</v>
      </c>
      <c r="E8">
        <v>65</v>
      </c>
      <c r="F8" s="5">
        <f t="shared" si="2"/>
        <v>47.696960070847283</v>
      </c>
      <c r="G8" s="5">
        <f t="shared" si="3"/>
        <v>48.99696007084728</v>
      </c>
      <c r="H8">
        <v>77</v>
      </c>
      <c r="I8" s="5">
        <f t="shared" si="4"/>
        <v>97.319062880814883</v>
      </c>
      <c r="J8">
        <v>73</v>
      </c>
      <c r="K8" s="4">
        <f t="shared" si="5"/>
        <v>80.60566156358712</v>
      </c>
      <c r="L8">
        <v>69</v>
      </c>
      <c r="M8" s="6">
        <f t="shared" si="6"/>
        <v>95.763655657074636</v>
      </c>
      <c r="N8">
        <v>62</v>
      </c>
      <c r="O8" s="4">
        <f t="shared" si="7"/>
        <v>67.285723793206969</v>
      </c>
    </row>
    <row r="9" spans="1:17">
      <c r="A9" t="s">
        <v>18</v>
      </c>
      <c r="B9">
        <v>90</v>
      </c>
      <c r="C9" s="4">
        <f t="shared" si="0"/>
        <v>30</v>
      </c>
      <c r="D9" s="4">
        <f t="shared" si="1"/>
        <v>31.8</v>
      </c>
      <c r="E9">
        <v>78</v>
      </c>
      <c r="F9" s="5">
        <f t="shared" si="2"/>
        <v>41.42463035441596</v>
      </c>
      <c r="G9" s="5">
        <f t="shared" si="3"/>
        <v>42.984630354415962</v>
      </c>
      <c r="H9">
        <v>68</v>
      </c>
      <c r="I9" s="5">
        <f t="shared" si="4"/>
        <v>94.741754258616083</v>
      </c>
      <c r="J9">
        <v>60</v>
      </c>
      <c r="K9" s="4">
        <f t="shared" si="5"/>
        <v>78.209666924148337</v>
      </c>
      <c r="L9">
        <v>75</v>
      </c>
      <c r="M9" s="6">
        <f t="shared" si="6"/>
        <v>97.574583655185421</v>
      </c>
      <c r="N9">
        <v>78</v>
      </c>
      <c r="O9" s="4">
        <f t="shared" si="7"/>
        <v>66.857928620076947</v>
      </c>
    </row>
    <row r="10" spans="1:17">
      <c r="A10" t="s">
        <v>19</v>
      </c>
      <c r="B10">
        <v>48</v>
      </c>
      <c r="C10" s="4">
        <f t="shared" si="0"/>
        <v>49.959983987187186</v>
      </c>
      <c r="D10" s="4">
        <f t="shared" si="1"/>
        <v>50.919983987187187</v>
      </c>
      <c r="E10">
        <v>90</v>
      </c>
      <c r="F10" s="5">
        <f t="shared" si="2"/>
        <v>30</v>
      </c>
      <c r="G10" s="5">
        <f t="shared" si="3"/>
        <v>31.8</v>
      </c>
      <c r="H10">
        <v>48</v>
      </c>
      <c r="I10" s="5">
        <f t="shared" si="4"/>
        <v>85.41662601625049</v>
      </c>
      <c r="J10">
        <v>58</v>
      </c>
      <c r="K10" s="4">
        <f t="shared" si="5"/>
        <v>77.640538092117637</v>
      </c>
      <c r="L10">
        <v>70</v>
      </c>
      <c r="M10" s="6">
        <f t="shared" si="6"/>
        <v>96.093920141694568</v>
      </c>
      <c r="N10">
        <v>57</v>
      </c>
      <c r="O10" s="4">
        <f t="shared" si="7"/>
        <v>67.252483591901338</v>
      </c>
    </row>
    <row r="11" spans="1:17">
      <c r="A11" t="s">
        <v>20</v>
      </c>
      <c r="B11">
        <v>74</v>
      </c>
      <c r="C11" s="4">
        <f t="shared" si="0"/>
        <v>43.863424398922618</v>
      </c>
      <c r="D11" s="4">
        <f t="shared" si="1"/>
        <v>45.343424398922615</v>
      </c>
      <c r="E11">
        <v>48</v>
      </c>
      <c r="F11" s="5">
        <f t="shared" si="2"/>
        <v>49.959983987187186</v>
      </c>
      <c r="G11" s="5">
        <f t="shared" si="3"/>
        <v>50.919983987187187</v>
      </c>
      <c r="H11">
        <v>62</v>
      </c>
      <c r="I11" s="5">
        <f t="shared" si="4"/>
        <v>92.498648638777425</v>
      </c>
      <c r="J11">
        <v>72</v>
      </c>
      <c r="K11" s="4">
        <f t="shared" si="5"/>
        <v>80.498994968529601</v>
      </c>
      <c r="L11">
        <v>59</v>
      </c>
      <c r="M11" s="6">
        <f t="shared" si="6"/>
        <v>91.798552230588555</v>
      </c>
      <c r="N11">
        <v>80</v>
      </c>
      <c r="O11" s="4">
        <f t="shared" si="7"/>
        <v>66.786783571981672</v>
      </c>
    </row>
    <row r="12" spans="1:17">
      <c r="N12">
        <f>SUM(N2:N11)/10</f>
        <v>66.3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2022-08-07T12:22:55Z</dcterms:created>
  <dcterms:modified xsi:type="dcterms:W3CDTF">2022-08-07T16:36:30Z</dcterms:modified>
  <cp:category/>
  <cp:contentStatus/>
</cp:coreProperties>
</file>